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60" yWindow="110" windowWidth="19420" windowHeight="11020" activeTab="1"/>
  </bookViews>
  <sheets>
    <sheet name="S" sheetId="5" r:id="rId1"/>
    <sheet name="Tableau de bord" sheetId="7" r:id="rId2"/>
  </sheets>
  <definedNames>
    <definedName name="TableauS1">#REF!</definedName>
  </definedNames>
  <calcPr calcId="145621"/>
</workbook>
</file>

<file path=xl/calcChain.xml><?xml version="1.0" encoding="utf-8"?>
<calcChain xmlns="http://schemas.openxmlformats.org/spreadsheetml/2006/main">
  <c r="F10" i="7" l="1"/>
  <c r="G10" i="7"/>
  <c r="AB3" i="5" l="1"/>
  <c r="AB4" i="5"/>
  <c r="AB5" i="5"/>
  <c r="AB6" i="5"/>
  <c r="AB7" i="5"/>
  <c r="AB8" i="5"/>
  <c r="AB9" i="5"/>
  <c r="AB10" i="5"/>
  <c r="AB11" i="5"/>
  <c r="AB12" i="5"/>
  <c r="AB13" i="5"/>
  <c r="AB14" i="5"/>
  <c r="AB15" i="5"/>
  <c r="AB16" i="5"/>
  <c r="AB17" i="5"/>
  <c r="AB18" i="5"/>
  <c r="AB19" i="5"/>
  <c r="AB20" i="5"/>
  <c r="AB21" i="5"/>
  <c r="AB22" i="5"/>
  <c r="AB23" i="5"/>
  <c r="AB24" i="5"/>
  <c r="AB25" i="5"/>
  <c r="AB26" i="5"/>
  <c r="AB27" i="5"/>
  <c r="AB28" i="5"/>
  <c r="AB29" i="5"/>
  <c r="AB30" i="5"/>
  <c r="AB31" i="5"/>
  <c r="AB32" i="5"/>
  <c r="AB33" i="5"/>
  <c r="AB34" i="5"/>
  <c r="AB35" i="5"/>
  <c r="AB36" i="5"/>
  <c r="AB37" i="5"/>
  <c r="AB38" i="5"/>
  <c r="AB39" i="5"/>
  <c r="AB40" i="5"/>
  <c r="AB41" i="5"/>
  <c r="AB42" i="5"/>
  <c r="AB43" i="5"/>
  <c r="AB44" i="5"/>
  <c r="AB45" i="5"/>
  <c r="AB46" i="5"/>
  <c r="AB47" i="5"/>
  <c r="AB48" i="5"/>
  <c r="AB49" i="5"/>
  <c r="AB50" i="5"/>
  <c r="AB51" i="5"/>
  <c r="AB52" i="5"/>
  <c r="AB53" i="5"/>
  <c r="AB54" i="5"/>
  <c r="AB55" i="5"/>
  <c r="AB56" i="5"/>
  <c r="AB57" i="5"/>
  <c r="AB58" i="5"/>
  <c r="AB59" i="5"/>
  <c r="AB60" i="5"/>
  <c r="AB61" i="5"/>
  <c r="AB62" i="5"/>
  <c r="AB63" i="5"/>
  <c r="AB64" i="5"/>
  <c r="AB65" i="5"/>
  <c r="AB66" i="5"/>
  <c r="AB67" i="5"/>
  <c r="AB68" i="5"/>
  <c r="AB69" i="5"/>
  <c r="AB70" i="5"/>
  <c r="AB71" i="5"/>
  <c r="AB72" i="5"/>
  <c r="AB73" i="5"/>
  <c r="AB74" i="5"/>
  <c r="AB75" i="5"/>
  <c r="AB76" i="5"/>
  <c r="AB77" i="5"/>
  <c r="AB78" i="5"/>
  <c r="AB79" i="5"/>
  <c r="AB80" i="5"/>
  <c r="AB81" i="5"/>
  <c r="AB82" i="5"/>
  <c r="AB83" i="5"/>
  <c r="AB84" i="5"/>
  <c r="AB85" i="5"/>
  <c r="AB86" i="5"/>
  <c r="AB87" i="5"/>
  <c r="AB88" i="5"/>
  <c r="AB89" i="5"/>
  <c r="AB90" i="5"/>
  <c r="AB91" i="5"/>
  <c r="AB92" i="5"/>
  <c r="AB93" i="5"/>
  <c r="AB94" i="5"/>
  <c r="AB95" i="5"/>
  <c r="AB96" i="5"/>
  <c r="AB97" i="5"/>
  <c r="AB98" i="5"/>
  <c r="AB99" i="5"/>
  <c r="AB100" i="5"/>
  <c r="AB101" i="5"/>
  <c r="AB102" i="5"/>
  <c r="AB103" i="5"/>
  <c r="AB104" i="5"/>
  <c r="AB105" i="5"/>
  <c r="AB106" i="5"/>
  <c r="AB107" i="5"/>
  <c r="AB108" i="5"/>
  <c r="AB109" i="5"/>
  <c r="AB110" i="5"/>
  <c r="AB111" i="5"/>
  <c r="AB112" i="5"/>
  <c r="AB113" i="5"/>
  <c r="AB114" i="5"/>
  <c r="AB115" i="5"/>
  <c r="AB116" i="5"/>
  <c r="AB117" i="5"/>
  <c r="AB118" i="5"/>
  <c r="AB119" i="5"/>
  <c r="AB120" i="5"/>
  <c r="AB121" i="5"/>
  <c r="AB122" i="5"/>
  <c r="AB123" i="5"/>
  <c r="AB124" i="5"/>
  <c r="AB125" i="5"/>
  <c r="AB126" i="5"/>
  <c r="AB127" i="5"/>
  <c r="AB128" i="5"/>
  <c r="AB129" i="5"/>
  <c r="AB130" i="5"/>
  <c r="AB131" i="5"/>
  <c r="AB132" i="5"/>
  <c r="AB133" i="5"/>
  <c r="AB134" i="5"/>
  <c r="AB135" i="5"/>
  <c r="AB136" i="5"/>
  <c r="AB137" i="5"/>
  <c r="AB138" i="5"/>
  <c r="AB139" i="5"/>
  <c r="AB140" i="5"/>
  <c r="AB141" i="5"/>
  <c r="AB142" i="5"/>
  <c r="AB143" i="5"/>
  <c r="AB144" i="5"/>
  <c r="AB145" i="5"/>
  <c r="AB146" i="5"/>
  <c r="AB147" i="5"/>
  <c r="AB148" i="5"/>
  <c r="AB149" i="5"/>
  <c r="AB150" i="5"/>
  <c r="AB151" i="5"/>
  <c r="AB152" i="5"/>
  <c r="AB153" i="5"/>
  <c r="AB154" i="5"/>
  <c r="AB155" i="5"/>
  <c r="AB156" i="5"/>
  <c r="AB157" i="5"/>
  <c r="AB158" i="5"/>
  <c r="AB159" i="5"/>
  <c r="AB160" i="5"/>
  <c r="AB161" i="5"/>
  <c r="AB162" i="5"/>
  <c r="AB163" i="5"/>
  <c r="AB164" i="5"/>
  <c r="AB165" i="5"/>
  <c r="AB166" i="5"/>
  <c r="AB167" i="5"/>
  <c r="AB168" i="5"/>
  <c r="AB169" i="5"/>
  <c r="AB170" i="5"/>
  <c r="AB171" i="5"/>
  <c r="AB172" i="5"/>
  <c r="AB173" i="5"/>
  <c r="AB174" i="5"/>
  <c r="AB175" i="5"/>
  <c r="AB176" i="5"/>
  <c r="AB177" i="5"/>
  <c r="AB178" i="5"/>
  <c r="AB179" i="5"/>
  <c r="AB180" i="5"/>
  <c r="AB181" i="5"/>
  <c r="AB182" i="5"/>
  <c r="AB183" i="5"/>
  <c r="AB184" i="5"/>
  <c r="AB185" i="5"/>
  <c r="AB186" i="5"/>
  <c r="AB187" i="5"/>
  <c r="AB188" i="5"/>
  <c r="AB189" i="5"/>
  <c r="AB190" i="5"/>
  <c r="AB191" i="5"/>
  <c r="AB192" i="5"/>
  <c r="AB193" i="5"/>
  <c r="AB194" i="5"/>
  <c r="AB195" i="5"/>
  <c r="AB196" i="5"/>
  <c r="AB197" i="5"/>
  <c r="AB198" i="5"/>
  <c r="AB199" i="5"/>
  <c r="AB200" i="5"/>
  <c r="AB201" i="5"/>
  <c r="AB202" i="5"/>
  <c r="AB203" i="5"/>
  <c r="AB204" i="5"/>
  <c r="AB205" i="5"/>
  <c r="AB206" i="5"/>
  <c r="AB207" i="5"/>
  <c r="AB208" i="5"/>
  <c r="AB209" i="5"/>
  <c r="AB210" i="5"/>
  <c r="AB211" i="5"/>
  <c r="AB212" i="5"/>
  <c r="AB213" i="5"/>
  <c r="AB214" i="5"/>
  <c r="AB215" i="5"/>
  <c r="AB216" i="5"/>
  <c r="AB217" i="5"/>
  <c r="AB218" i="5"/>
  <c r="AB219" i="5"/>
  <c r="AB220" i="5"/>
  <c r="AB221" i="5"/>
  <c r="AB222" i="5"/>
  <c r="AB223" i="5"/>
  <c r="AB224" i="5"/>
  <c r="AB225" i="5"/>
  <c r="AB226" i="5"/>
  <c r="AB227" i="5"/>
  <c r="AB228" i="5"/>
  <c r="AB229" i="5"/>
  <c r="AB230" i="5"/>
  <c r="AB231" i="5"/>
  <c r="AB232" i="5"/>
  <c r="AB233" i="5"/>
  <c r="AB234" i="5"/>
  <c r="AB235" i="5"/>
  <c r="AB236" i="5"/>
  <c r="AB237" i="5"/>
  <c r="AB238" i="5"/>
  <c r="AB239" i="5"/>
  <c r="AB240" i="5"/>
  <c r="AB241" i="5"/>
  <c r="AB242" i="5"/>
  <c r="AB243" i="5"/>
  <c r="AB244" i="5"/>
  <c r="AB245" i="5"/>
  <c r="AB246" i="5"/>
  <c r="AB247" i="5"/>
  <c r="AB248" i="5"/>
  <c r="AB249" i="5"/>
  <c r="AB250" i="5"/>
  <c r="AB251" i="5"/>
  <c r="AB252" i="5"/>
  <c r="AB253" i="5"/>
  <c r="AB254" i="5"/>
  <c r="AB255" i="5"/>
  <c r="AB256" i="5"/>
  <c r="AB257" i="5"/>
  <c r="AB258" i="5"/>
  <c r="AB259" i="5"/>
  <c r="AB260" i="5"/>
  <c r="AB261" i="5"/>
  <c r="AB262" i="5"/>
  <c r="AB263" i="5"/>
  <c r="AB264" i="5"/>
  <c r="AB265" i="5"/>
  <c r="AB266" i="5"/>
  <c r="AB267" i="5"/>
  <c r="AB268" i="5"/>
  <c r="AB269" i="5"/>
  <c r="AB270" i="5"/>
  <c r="AB271" i="5"/>
  <c r="AB272" i="5"/>
  <c r="AB273" i="5"/>
  <c r="AB274" i="5"/>
  <c r="AB275" i="5"/>
  <c r="AB276" i="5"/>
  <c r="AB277" i="5"/>
  <c r="AB278" i="5"/>
  <c r="AB279" i="5"/>
  <c r="AB280" i="5"/>
  <c r="AB281" i="5"/>
  <c r="AB282" i="5"/>
  <c r="AB283" i="5"/>
  <c r="AB284" i="5"/>
  <c r="AB285" i="5"/>
  <c r="AB286" i="5"/>
  <c r="AB287" i="5"/>
  <c r="AB288" i="5"/>
  <c r="AB289" i="5"/>
  <c r="AB290" i="5"/>
  <c r="AB291" i="5"/>
  <c r="AB292" i="5"/>
  <c r="AB293" i="5"/>
  <c r="AB294" i="5"/>
  <c r="AB295" i="5"/>
  <c r="AB296" i="5"/>
  <c r="AB297" i="5"/>
  <c r="AB298" i="5"/>
  <c r="AB299" i="5"/>
  <c r="AB300" i="5"/>
  <c r="AB301" i="5"/>
  <c r="AB302" i="5"/>
  <c r="AB303" i="5"/>
  <c r="AB304" i="5"/>
  <c r="AB305" i="5"/>
  <c r="AB306" i="5"/>
  <c r="AB307" i="5"/>
  <c r="AB308" i="5"/>
  <c r="AB309" i="5"/>
  <c r="AB310" i="5"/>
  <c r="AB311" i="5"/>
  <c r="AB312" i="5"/>
  <c r="AB313" i="5"/>
  <c r="AB314" i="5"/>
  <c r="AB315" i="5"/>
  <c r="AB316" i="5"/>
  <c r="AB317" i="5"/>
  <c r="AB318" i="5"/>
  <c r="AB319" i="5"/>
  <c r="AB320" i="5"/>
  <c r="AB321" i="5"/>
  <c r="AB322" i="5"/>
  <c r="AB323" i="5"/>
  <c r="AB324" i="5"/>
  <c r="AB325" i="5"/>
  <c r="AB326" i="5"/>
  <c r="AB327" i="5"/>
  <c r="AB328" i="5"/>
  <c r="AB329" i="5"/>
  <c r="AB330" i="5"/>
  <c r="AB331" i="5"/>
  <c r="AB332" i="5"/>
  <c r="AB333" i="5"/>
  <c r="AB334" i="5"/>
  <c r="AB335" i="5"/>
  <c r="AB336" i="5"/>
  <c r="AB337" i="5"/>
  <c r="AB338" i="5"/>
  <c r="AB339" i="5"/>
  <c r="AB340" i="5"/>
  <c r="AB341" i="5"/>
  <c r="AB342" i="5"/>
  <c r="AB343" i="5"/>
  <c r="AB344" i="5"/>
  <c r="AB345" i="5"/>
  <c r="AB346" i="5"/>
  <c r="AB347" i="5"/>
  <c r="AB348" i="5"/>
  <c r="AB349" i="5"/>
  <c r="AB350" i="5"/>
  <c r="AB351" i="5"/>
  <c r="AB352" i="5"/>
  <c r="AB353" i="5"/>
  <c r="AB354" i="5"/>
  <c r="AB355" i="5"/>
  <c r="AB356" i="5"/>
  <c r="AB357" i="5"/>
  <c r="AB358" i="5"/>
  <c r="AB359" i="5"/>
  <c r="AB360" i="5"/>
  <c r="AB361" i="5"/>
  <c r="AB362" i="5"/>
  <c r="AB363" i="5"/>
  <c r="AB364" i="5"/>
  <c r="AB365" i="5"/>
  <c r="AB366" i="5"/>
  <c r="AB367" i="5"/>
  <c r="AB368" i="5"/>
  <c r="AB369" i="5"/>
  <c r="AB370" i="5"/>
  <c r="AB371" i="5"/>
  <c r="AB372" i="5"/>
  <c r="AB373" i="5"/>
  <c r="AB374" i="5"/>
  <c r="AB375" i="5"/>
  <c r="AB376" i="5"/>
  <c r="AB377" i="5"/>
  <c r="AB378" i="5"/>
  <c r="AB379" i="5"/>
  <c r="AB380" i="5"/>
  <c r="AB381" i="5"/>
  <c r="AB382" i="5"/>
  <c r="AB383" i="5"/>
  <c r="AB384" i="5"/>
  <c r="AB385" i="5"/>
  <c r="AB386" i="5"/>
  <c r="AB387" i="5"/>
  <c r="AB388" i="5"/>
  <c r="AB389" i="5"/>
  <c r="AB390" i="5"/>
  <c r="AB391" i="5"/>
  <c r="AB392" i="5"/>
  <c r="AB393" i="5"/>
  <c r="AB394" i="5"/>
  <c r="AB395" i="5"/>
  <c r="AB396" i="5"/>
  <c r="AB397" i="5"/>
  <c r="AB398" i="5"/>
  <c r="AB399" i="5"/>
  <c r="AB400" i="5"/>
  <c r="AB401" i="5"/>
  <c r="AB402" i="5"/>
  <c r="AB403" i="5"/>
  <c r="AB404" i="5"/>
  <c r="AB405" i="5"/>
  <c r="AB406" i="5"/>
  <c r="AB407" i="5"/>
  <c r="AB408" i="5"/>
  <c r="AB409" i="5"/>
  <c r="AB410" i="5"/>
  <c r="AB411" i="5"/>
  <c r="AB412" i="5"/>
  <c r="AB413" i="5"/>
  <c r="AB414" i="5"/>
  <c r="AB415" i="5"/>
  <c r="AB416" i="5"/>
  <c r="AB417" i="5"/>
  <c r="AB418" i="5"/>
  <c r="AB419" i="5"/>
  <c r="AB420" i="5"/>
  <c r="AB421" i="5"/>
  <c r="AB422" i="5"/>
  <c r="AB423" i="5"/>
  <c r="AB424" i="5"/>
  <c r="AB425" i="5"/>
  <c r="AB426" i="5"/>
  <c r="AB427" i="5"/>
  <c r="AB428" i="5"/>
  <c r="AB429" i="5"/>
  <c r="AB430" i="5"/>
  <c r="AB431" i="5"/>
  <c r="AB432" i="5"/>
  <c r="AB433" i="5"/>
  <c r="AB434" i="5"/>
  <c r="AB435" i="5"/>
  <c r="AB436" i="5"/>
  <c r="AB437" i="5"/>
  <c r="AB438" i="5"/>
  <c r="AB439" i="5"/>
  <c r="AB440" i="5"/>
  <c r="AB441" i="5"/>
  <c r="AB442" i="5"/>
  <c r="AB443" i="5"/>
  <c r="AB444" i="5"/>
  <c r="AB445" i="5"/>
  <c r="AB446" i="5"/>
  <c r="AB447" i="5"/>
  <c r="AB448" i="5"/>
  <c r="AB449" i="5"/>
  <c r="AB450" i="5"/>
  <c r="AB451" i="5"/>
  <c r="AB452" i="5"/>
  <c r="AB453" i="5"/>
  <c r="AB454" i="5"/>
  <c r="AB455" i="5"/>
  <c r="AB456" i="5"/>
  <c r="AB457" i="5"/>
  <c r="AB458" i="5"/>
  <c r="AB459" i="5"/>
  <c r="AB460" i="5"/>
  <c r="AB461" i="5"/>
  <c r="AB462" i="5"/>
  <c r="AB463" i="5"/>
  <c r="AB464" i="5"/>
  <c r="AB465" i="5"/>
  <c r="AB466" i="5"/>
  <c r="AB467" i="5"/>
  <c r="AB468" i="5"/>
  <c r="AB469" i="5"/>
  <c r="AB470" i="5"/>
  <c r="AB471" i="5"/>
  <c r="AB472" i="5"/>
  <c r="AB473" i="5"/>
  <c r="AB474" i="5"/>
  <c r="AB475" i="5"/>
  <c r="AB476" i="5"/>
  <c r="AB477" i="5"/>
  <c r="AB478" i="5"/>
  <c r="AB479" i="5"/>
  <c r="AB480" i="5"/>
  <c r="AB481" i="5"/>
  <c r="AB482" i="5"/>
  <c r="AB483" i="5"/>
  <c r="AB484" i="5"/>
  <c r="AB485" i="5"/>
  <c r="AB486" i="5"/>
  <c r="AB487" i="5"/>
  <c r="AB488" i="5"/>
  <c r="AB489" i="5"/>
  <c r="AB490" i="5"/>
  <c r="AB491" i="5"/>
  <c r="AB492" i="5"/>
  <c r="AB493" i="5"/>
  <c r="AB494" i="5"/>
  <c r="AB495" i="5"/>
  <c r="AB496" i="5"/>
  <c r="AB497" i="5"/>
  <c r="AB498" i="5"/>
  <c r="AB499" i="5"/>
  <c r="AB500" i="5"/>
  <c r="AB501" i="5"/>
  <c r="AB502" i="5"/>
  <c r="AB503" i="5"/>
  <c r="AB504" i="5"/>
  <c r="AB505" i="5"/>
  <c r="AB506" i="5"/>
  <c r="AB507" i="5"/>
  <c r="AB508" i="5"/>
  <c r="AB509" i="5"/>
  <c r="AB510" i="5"/>
  <c r="AB511" i="5"/>
  <c r="AB512" i="5"/>
  <c r="AB513" i="5"/>
  <c r="AB514" i="5"/>
  <c r="AB515" i="5"/>
  <c r="AB516" i="5"/>
  <c r="AB517" i="5"/>
  <c r="AB518" i="5"/>
  <c r="AB519" i="5"/>
  <c r="AB520" i="5"/>
  <c r="AB521" i="5"/>
  <c r="AB522" i="5"/>
  <c r="AB523" i="5"/>
  <c r="AB524" i="5"/>
  <c r="AB525" i="5"/>
  <c r="AB526" i="5"/>
  <c r="AB527" i="5"/>
  <c r="AB528" i="5"/>
  <c r="AB529" i="5"/>
  <c r="AB530" i="5"/>
  <c r="AB531" i="5"/>
  <c r="AB532" i="5"/>
  <c r="AB533" i="5"/>
  <c r="AB534" i="5"/>
  <c r="AB535" i="5"/>
  <c r="AB536" i="5"/>
  <c r="AB537" i="5"/>
  <c r="AB538" i="5"/>
  <c r="AB539" i="5"/>
  <c r="AB540" i="5"/>
  <c r="AB541" i="5"/>
  <c r="AB542" i="5"/>
  <c r="AB543" i="5"/>
  <c r="AB544" i="5"/>
  <c r="AB545" i="5"/>
  <c r="AB546" i="5"/>
  <c r="AB547" i="5"/>
  <c r="AB548" i="5"/>
  <c r="AB549" i="5"/>
  <c r="AB550" i="5"/>
  <c r="AB551" i="5"/>
  <c r="AB552" i="5"/>
  <c r="AB553" i="5"/>
  <c r="AB554" i="5"/>
  <c r="AB555" i="5"/>
  <c r="AB556" i="5"/>
  <c r="AB557" i="5"/>
  <c r="AB558" i="5"/>
  <c r="AB559" i="5"/>
  <c r="AB560" i="5"/>
  <c r="AB561" i="5"/>
  <c r="AB562" i="5"/>
  <c r="AB563" i="5"/>
  <c r="AB564" i="5"/>
  <c r="AB565" i="5"/>
  <c r="AB566" i="5"/>
  <c r="AB567" i="5"/>
  <c r="AB568" i="5"/>
  <c r="AB569" i="5"/>
  <c r="AB570" i="5"/>
  <c r="AB571" i="5"/>
  <c r="AB572" i="5"/>
  <c r="AB573" i="5"/>
  <c r="AB574" i="5"/>
  <c r="AB575" i="5"/>
  <c r="AB576" i="5"/>
  <c r="AB577" i="5"/>
  <c r="AB578" i="5"/>
  <c r="AB579" i="5"/>
  <c r="AB580" i="5"/>
  <c r="AB581" i="5"/>
  <c r="AB582" i="5"/>
  <c r="AB583" i="5"/>
  <c r="AB584" i="5"/>
  <c r="AB585" i="5"/>
  <c r="AB586" i="5"/>
  <c r="AB587" i="5"/>
  <c r="AB588" i="5"/>
  <c r="AB589" i="5"/>
  <c r="AB590" i="5"/>
  <c r="AB591" i="5"/>
  <c r="AB592" i="5"/>
  <c r="AB593" i="5"/>
  <c r="AB594" i="5"/>
  <c r="AB595" i="5"/>
  <c r="AB596" i="5"/>
  <c r="AB597" i="5"/>
  <c r="AB598" i="5"/>
  <c r="AB599" i="5"/>
  <c r="AB600" i="5"/>
  <c r="AB601" i="5"/>
  <c r="AB602" i="5"/>
  <c r="AB603" i="5"/>
  <c r="AB604" i="5"/>
  <c r="AB605" i="5"/>
  <c r="AB606" i="5"/>
  <c r="AB607" i="5"/>
  <c r="AB608" i="5"/>
  <c r="AB609" i="5"/>
  <c r="AB610" i="5"/>
  <c r="AB611" i="5"/>
  <c r="AB612" i="5"/>
  <c r="AB613" i="5"/>
  <c r="AB614" i="5"/>
  <c r="AB615" i="5"/>
  <c r="AB616" i="5"/>
  <c r="AB617" i="5"/>
  <c r="AB618" i="5"/>
  <c r="AB619" i="5"/>
  <c r="AB620" i="5"/>
  <c r="AB621" i="5"/>
  <c r="AB622" i="5"/>
  <c r="AB623" i="5"/>
  <c r="AB624" i="5"/>
  <c r="AB625" i="5"/>
  <c r="AB626" i="5"/>
  <c r="AB627" i="5"/>
  <c r="AB628" i="5"/>
  <c r="AB629" i="5"/>
  <c r="AB630" i="5"/>
  <c r="AB631" i="5"/>
  <c r="AB632" i="5"/>
  <c r="AB633" i="5"/>
  <c r="AB634" i="5"/>
  <c r="AB635" i="5"/>
  <c r="AB636" i="5"/>
  <c r="AB637" i="5"/>
  <c r="AB638" i="5"/>
  <c r="AB639" i="5"/>
  <c r="AB640" i="5"/>
  <c r="AB641" i="5"/>
  <c r="AB642" i="5"/>
  <c r="AB643" i="5"/>
  <c r="AB644" i="5"/>
  <c r="AB645" i="5"/>
  <c r="AB646" i="5"/>
  <c r="AB647" i="5"/>
  <c r="AB648" i="5"/>
  <c r="AB649" i="5"/>
  <c r="AB650" i="5"/>
  <c r="AB651" i="5"/>
  <c r="AB652" i="5"/>
  <c r="AB653" i="5"/>
  <c r="AB654" i="5"/>
  <c r="AB655" i="5"/>
  <c r="AB656" i="5"/>
  <c r="AB657" i="5"/>
  <c r="AB658" i="5"/>
  <c r="AB659" i="5"/>
  <c r="AB660" i="5"/>
  <c r="AB661" i="5"/>
  <c r="AB662" i="5"/>
  <c r="AB663" i="5"/>
  <c r="AB664" i="5"/>
  <c r="AB665" i="5"/>
  <c r="AB666" i="5"/>
  <c r="AB667" i="5"/>
  <c r="AB668" i="5"/>
  <c r="AB669" i="5"/>
  <c r="AB670" i="5"/>
  <c r="AB671" i="5"/>
  <c r="AB672" i="5"/>
  <c r="AB673" i="5"/>
  <c r="AB674" i="5"/>
  <c r="AB675" i="5"/>
  <c r="AB676" i="5"/>
  <c r="AB677" i="5"/>
  <c r="AB678" i="5"/>
  <c r="AB679" i="5"/>
  <c r="AB680" i="5"/>
  <c r="AB681" i="5"/>
  <c r="AB682" i="5"/>
  <c r="AB683" i="5"/>
  <c r="AB684" i="5"/>
  <c r="AB685" i="5"/>
  <c r="AB686" i="5"/>
  <c r="AB687" i="5"/>
  <c r="AB688" i="5"/>
  <c r="AB689" i="5"/>
  <c r="AB690" i="5"/>
  <c r="AB691" i="5"/>
  <c r="AB692" i="5"/>
  <c r="AB693" i="5"/>
  <c r="AB694" i="5"/>
  <c r="AB695" i="5"/>
  <c r="AB696" i="5"/>
  <c r="AB697" i="5"/>
  <c r="AB698" i="5"/>
  <c r="AB699" i="5"/>
  <c r="AB700" i="5"/>
  <c r="AB701" i="5"/>
  <c r="AB702" i="5"/>
  <c r="AB2" i="5"/>
  <c r="AA3" i="5"/>
  <c r="AA4" i="5"/>
  <c r="AA5" i="5"/>
  <c r="AA6" i="5"/>
  <c r="AA7" i="5"/>
  <c r="AA8" i="5"/>
  <c r="AA9" i="5"/>
  <c r="AA10" i="5"/>
  <c r="AA11" i="5"/>
  <c r="AA12" i="5"/>
  <c r="AA13" i="5"/>
  <c r="AA14" i="5"/>
  <c r="AA15" i="5"/>
  <c r="AA16" i="5"/>
  <c r="AA17" i="5"/>
  <c r="AA18" i="5"/>
  <c r="AA19" i="5"/>
  <c r="AA20" i="5"/>
  <c r="AA21" i="5"/>
  <c r="AA22" i="5"/>
  <c r="AA23" i="5"/>
  <c r="AA24" i="5"/>
  <c r="AA25" i="5"/>
  <c r="AA26" i="5"/>
  <c r="AA27" i="5"/>
  <c r="AA28" i="5"/>
  <c r="AA29" i="5"/>
  <c r="AA30" i="5"/>
  <c r="AA31" i="5"/>
  <c r="AA32" i="5"/>
  <c r="AA33" i="5"/>
  <c r="AA34" i="5"/>
  <c r="AA35" i="5"/>
  <c r="AA36" i="5"/>
  <c r="AA37" i="5"/>
  <c r="AA38" i="5"/>
  <c r="AA39" i="5"/>
  <c r="AA40" i="5"/>
  <c r="AA41" i="5"/>
  <c r="AA42" i="5"/>
  <c r="AA43" i="5"/>
  <c r="AA44" i="5"/>
  <c r="AA45" i="5"/>
  <c r="AA46" i="5"/>
  <c r="AA47" i="5"/>
  <c r="AA48" i="5"/>
  <c r="AA49" i="5"/>
  <c r="AA50" i="5"/>
  <c r="AA51" i="5"/>
  <c r="AA52" i="5"/>
  <c r="AA53" i="5"/>
  <c r="AA54" i="5"/>
  <c r="AA55" i="5"/>
  <c r="AA56" i="5"/>
  <c r="AA57" i="5"/>
  <c r="AA58" i="5"/>
  <c r="AA59" i="5"/>
  <c r="AA60" i="5"/>
  <c r="AA61" i="5"/>
  <c r="AA62" i="5"/>
  <c r="AA63" i="5"/>
  <c r="AA64" i="5"/>
  <c r="AA65" i="5"/>
  <c r="AA66" i="5"/>
  <c r="AA67" i="5"/>
  <c r="AA68" i="5"/>
  <c r="AA69" i="5"/>
  <c r="AA70" i="5"/>
  <c r="AA71" i="5"/>
  <c r="AA72" i="5"/>
  <c r="AA73" i="5"/>
  <c r="AA74" i="5"/>
  <c r="AA75" i="5"/>
  <c r="AA76" i="5"/>
  <c r="AA77" i="5"/>
  <c r="AA78" i="5"/>
  <c r="AA79" i="5"/>
  <c r="AA80" i="5"/>
  <c r="AA81" i="5"/>
  <c r="AA82" i="5"/>
  <c r="AA83" i="5"/>
  <c r="AA84" i="5"/>
  <c r="AA85" i="5"/>
  <c r="AA86" i="5"/>
  <c r="AA87" i="5"/>
  <c r="AA88" i="5"/>
  <c r="AA89" i="5"/>
  <c r="AA90" i="5"/>
  <c r="AA91" i="5"/>
  <c r="AA92" i="5"/>
  <c r="AA93" i="5"/>
  <c r="AA94" i="5"/>
  <c r="AA95" i="5"/>
  <c r="AA96" i="5"/>
  <c r="AA97" i="5"/>
  <c r="AA98" i="5"/>
  <c r="AA99" i="5"/>
  <c r="AA100" i="5"/>
  <c r="AA101" i="5"/>
  <c r="AA102" i="5"/>
  <c r="AA103" i="5"/>
  <c r="AA104" i="5"/>
  <c r="AA105" i="5"/>
  <c r="AA106" i="5"/>
  <c r="AA107" i="5"/>
  <c r="AA108" i="5"/>
  <c r="AA109" i="5"/>
  <c r="AA110" i="5"/>
  <c r="AA111" i="5"/>
  <c r="AA112" i="5"/>
  <c r="AA113" i="5"/>
  <c r="AA114" i="5"/>
  <c r="AA115" i="5"/>
  <c r="AA116" i="5"/>
  <c r="AA117" i="5"/>
  <c r="AA118" i="5"/>
  <c r="AA119" i="5"/>
  <c r="AA120" i="5"/>
  <c r="AA121" i="5"/>
  <c r="AA122" i="5"/>
  <c r="AA123" i="5"/>
  <c r="AA124" i="5"/>
  <c r="AA125" i="5"/>
  <c r="AA126" i="5"/>
  <c r="AA127" i="5"/>
  <c r="AA128" i="5"/>
  <c r="AA129" i="5"/>
  <c r="AA130" i="5"/>
  <c r="AA131" i="5"/>
  <c r="AA132" i="5"/>
  <c r="AA133" i="5"/>
  <c r="AA134" i="5"/>
  <c r="AA135" i="5"/>
  <c r="AA136" i="5"/>
  <c r="AA137" i="5"/>
  <c r="AA138" i="5"/>
  <c r="AA139" i="5"/>
  <c r="AA140" i="5"/>
  <c r="AA141" i="5"/>
  <c r="AA142" i="5"/>
  <c r="AA143" i="5"/>
  <c r="AA144" i="5"/>
  <c r="AA145" i="5"/>
  <c r="AA146" i="5"/>
  <c r="AA147" i="5"/>
  <c r="AA148" i="5"/>
  <c r="AA149" i="5"/>
  <c r="AA150" i="5"/>
  <c r="AA151" i="5"/>
  <c r="AA152" i="5"/>
  <c r="AA153" i="5"/>
  <c r="AA154" i="5"/>
  <c r="AA155" i="5"/>
  <c r="AA156" i="5"/>
  <c r="AA157" i="5"/>
  <c r="AA158" i="5"/>
  <c r="AA159" i="5"/>
  <c r="AA160" i="5"/>
  <c r="AA161" i="5"/>
  <c r="AA162" i="5"/>
  <c r="AA163" i="5"/>
  <c r="AA164" i="5"/>
  <c r="AA165" i="5"/>
  <c r="AA166" i="5"/>
  <c r="AA167" i="5"/>
  <c r="AA168" i="5"/>
  <c r="AA169" i="5"/>
  <c r="AA170" i="5"/>
  <c r="AA171" i="5"/>
  <c r="AA172" i="5"/>
  <c r="AA173" i="5"/>
  <c r="AA174" i="5"/>
  <c r="AA175" i="5"/>
  <c r="AA176" i="5"/>
  <c r="AA177" i="5"/>
  <c r="AA178" i="5"/>
  <c r="AA179" i="5"/>
  <c r="AA180" i="5"/>
  <c r="AA181" i="5"/>
  <c r="AA182" i="5"/>
  <c r="AA183" i="5"/>
  <c r="AA184" i="5"/>
  <c r="AA185" i="5"/>
  <c r="AA186" i="5"/>
  <c r="AA187" i="5"/>
  <c r="AA188" i="5"/>
  <c r="AA189" i="5"/>
  <c r="AA190" i="5"/>
  <c r="AA191" i="5"/>
  <c r="AA192" i="5"/>
  <c r="AA193" i="5"/>
  <c r="AA194" i="5"/>
  <c r="AA195" i="5"/>
  <c r="AA196" i="5"/>
  <c r="AA197" i="5"/>
  <c r="AA198" i="5"/>
  <c r="AA199" i="5"/>
  <c r="AA200" i="5"/>
  <c r="AA201" i="5"/>
  <c r="AA202" i="5"/>
  <c r="AA203" i="5"/>
  <c r="AA204" i="5"/>
  <c r="AA205" i="5"/>
  <c r="AA206" i="5"/>
  <c r="AA207" i="5"/>
  <c r="AA208" i="5"/>
  <c r="AA209" i="5"/>
  <c r="AA210" i="5"/>
  <c r="AA211" i="5"/>
  <c r="AA212" i="5"/>
  <c r="AA213" i="5"/>
  <c r="AA214" i="5"/>
  <c r="AA215" i="5"/>
  <c r="AA216" i="5"/>
  <c r="AA217" i="5"/>
  <c r="AA218" i="5"/>
  <c r="AA219" i="5"/>
  <c r="AA220" i="5"/>
  <c r="AA221" i="5"/>
  <c r="AA222" i="5"/>
  <c r="AA223" i="5"/>
  <c r="AA224" i="5"/>
  <c r="AA225" i="5"/>
  <c r="AA226" i="5"/>
  <c r="AA227" i="5"/>
  <c r="AA228" i="5"/>
  <c r="AA229" i="5"/>
  <c r="AA230" i="5"/>
  <c r="AA231" i="5"/>
  <c r="AA232" i="5"/>
  <c r="AA233" i="5"/>
  <c r="AA234" i="5"/>
  <c r="AA235" i="5"/>
  <c r="AA236" i="5"/>
  <c r="AA237" i="5"/>
  <c r="AA238" i="5"/>
  <c r="AA239" i="5"/>
  <c r="AA240" i="5"/>
  <c r="AA241" i="5"/>
  <c r="AA242" i="5"/>
  <c r="AA243" i="5"/>
  <c r="AA244" i="5"/>
  <c r="AA245" i="5"/>
  <c r="AA246" i="5"/>
  <c r="AA247" i="5"/>
  <c r="AA248" i="5"/>
  <c r="AA249" i="5"/>
  <c r="AA250" i="5"/>
  <c r="AA251" i="5"/>
  <c r="AA252" i="5"/>
  <c r="AA253" i="5"/>
  <c r="AA254" i="5"/>
  <c r="AA255" i="5"/>
  <c r="AA256" i="5"/>
  <c r="AA257" i="5"/>
  <c r="AA258" i="5"/>
  <c r="AA259" i="5"/>
  <c r="AA260" i="5"/>
  <c r="AA261" i="5"/>
  <c r="AA262" i="5"/>
  <c r="AA263" i="5"/>
  <c r="AA264" i="5"/>
  <c r="AA265" i="5"/>
  <c r="AA266" i="5"/>
  <c r="AA267" i="5"/>
  <c r="AA268" i="5"/>
  <c r="AA269" i="5"/>
  <c r="AA270" i="5"/>
  <c r="AA271" i="5"/>
  <c r="AA272" i="5"/>
  <c r="AA273" i="5"/>
  <c r="AA274" i="5"/>
  <c r="AA275" i="5"/>
  <c r="AA276" i="5"/>
  <c r="AA277" i="5"/>
  <c r="AA278" i="5"/>
  <c r="AA279" i="5"/>
  <c r="AA280" i="5"/>
  <c r="AA281" i="5"/>
  <c r="AA282" i="5"/>
  <c r="AA283" i="5"/>
  <c r="AA284" i="5"/>
  <c r="AA285" i="5"/>
  <c r="AA286" i="5"/>
  <c r="AA287" i="5"/>
  <c r="AA288" i="5"/>
  <c r="AA289" i="5"/>
  <c r="AA290" i="5"/>
  <c r="AA291" i="5"/>
  <c r="AA292" i="5"/>
  <c r="AA293" i="5"/>
  <c r="AA294" i="5"/>
  <c r="AA295" i="5"/>
  <c r="AA296" i="5"/>
  <c r="AA297" i="5"/>
  <c r="AA298" i="5"/>
  <c r="AA299" i="5"/>
  <c r="AA300" i="5"/>
  <c r="AA301" i="5"/>
  <c r="AA302" i="5"/>
  <c r="AA303" i="5"/>
  <c r="AA304" i="5"/>
  <c r="AA305" i="5"/>
  <c r="AA306" i="5"/>
  <c r="AA307" i="5"/>
  <c r="AA308" i="5"/>
  <c r="AA309" i="5"/>
  <c r="AA310" i="5"/>
  <c r="AA311" i="5"/>
  <c r="AA312" i="5"/>
  <c r="AA313" i="5"/>
  <c r="AA314" i="5"/>
  <c r="AA315" i="5"/>
  <c r="AA316" i="5"/>
  <c r="AA317" i="5"/>
  <c r="AA318" i="5"/>
  <c r="AA319" i="5"/>
  <c r="AA320" i="5"/>
  <c r="AA321" i="5"/>
  <c r="AA322" i="5"/>
  <c r="AA323" i="5"/>
  <c r="AA324" i="5"/>
  <c r="AA325" i="5"/>
  <c r="AA326" i="5"/>
  <c r="AA327" i="5"/>
  <c r="AA328" i="5"/>
  <c r="AA329" i="5"/>
  <c r="AA330" i="5"/>
  <c r="AA331" i="5"/>
  <c r="AA332" i="5"/>
  <c r="AA333" i="5"/>
  <c r="AA334" i="5"/>
  <c r="AA335" i="5"/>
  <c r="AA336" i="5"/>
  <c r="AA337" i="5"/>
  <c r="AA338" i="5"/>
  <c r="AA339" i="5"/>
  <c r="AA340" i="5"/>
  <c r="AA341" i="5"/>
  <c r="AA342" i="5"/>
  <c r="AA343" i="5"/>
  <c r="AA344" i="5"/>
  <c r="AA345" i="5"/>
  <c r="AA346" i="5"/>
  <c r="AA347" i="5"/>
  <c r="AA348" i="5"/>
  <c r="AA349" i="5"/>
  <c r="AA350" i="5"/>
  <c r="AA351" i="5"/>
  <c r="AA352" i="5"/>
  <c r="AA353" i="5"/>
  <c r="AA354" i="5"/>
  <c r="AA355" i="5"/>
  <c r="AA356" i="5"/>
  <c r="AA357" i="5"/>
  <c r="AA358" i="5"/>
  <c r="AA359" i="5"/>
  <c r="AA360" i="5"/>
  <c r="AA361" i="5"/>
  <c r="AA362" i="5"/>
  <c r="AA363" i="5"/>
  <c r="AA364" i="5"/>
  <c r="AA365" i="5"/>
  <c r="AA366" i="5"/>
  <c r="AA367" i="5"/>
  <c r="AA368" i="5"/>
  <c r="AA369" i="5"/>
  <c r="AA370" i="5"/>
  <c r="AA371" i="5"/>
  <c r="AA372" i="5"/>
  <c r="AA373" i="5"/>
  <c r="AA374" i="5"/>
  <c r="AA375" i="5"/>
  <c r="AA376" i="5"/>
  <c r="AA377" i="5"/>
  <c r="AA378" i="5"/>
  <c r="AA379" i="5"/>
  <c r="AA380" i="5"/>
  <c r="AA381" i="5"/>
  <c r="AA382" i="5"/>
  <c r="AA383" i="5"/>
  <c r="AA384" i="5"/>
  <c r="AA385" i="5"/>
  <c r="AA386" i="5"/>
  <c r="AA387" i="5"/>
  <c r="AA388" i="5"/>
  <c r="AA389" i="5"/>
  <c r="AA390" i="5"/>
  <c r="AA391" i="5"/>
  <c r="AA392" i="5"/>
  <c r="AA393" i="5"/>
  <c r="AA394" i="5"/>
  <c r="AA395" i="5"/>
  <c r="AA396" i="5"/>
  <c r="AA397" i="5"/>
  <c r="AA398" i="5"/>
  <c r="AA399" i="5"/>
  <c r="AA400" i="5"/>
  <c r="AA401" i="5"/>
  <c r="AA402" i="5"/>
  <c r="AA403" i="5"/>
  <c r="AA404" i="5"/>
  <c r="AA405" i="5"/>
  <c r="AA406" i="5"/>
  <c r="AA407" i="5"/>
  <c r="AA408" i="5"/>
  <c r="AA409" i="5"/>
  <c r="AA410" i="5"/>
  <c r="AA411" i="5"/>
  <c r="AA412" i="5"/>
  <c r="AA413" i="5"/>
  <c r="AA414" i="5"/>
  <c r="AA415" i="5"/>
  <c r="AA416" i="5"/>
  <c r="AA417" i="5"/>
  <c r="AA418" i="5"/>
  <c r="AA419" i="5"/>
  <c r="AA420" i="5"/>
  <c r="AA421" i="5"/>
  <c r="AA422" i="5"/>
  <c r="AA423" i="5"/>
  <c r="AA424" i="5"/>
  <c r="AA425" i="5"/>
  <c r="AA426" i="5"/>
  <c r="AA427" i="5"/>
  <c r="AA428" i="5"/>
  <c r="AA429" i="5"/>
  <c r="AA430" i="5"/>
  <c r="AA431" i="5"/>
  <c r="AA432" i="5"/>
  <c r="AA433" i="5"/>
  <c r="AA434" i="5"/>
  <c r="AA435" i="5"/>
  <c r="AA436" i="5"/>
  <c r="AA437" i="5"/>
  <c r="AA438" i="5"/>
  <c r="AA439" i="5"/>
  <c r="AA440" i="5"/>
  <c r="AA441" i="5"/>
  <c r="AA442" i="5"/>
  <c r="AA443" i="5"/>
  <c r="AA444" i="5"/>
  <c r="AA445" i="5"/>
  <c r="AA446" i="5"/>
  <c r="AA447" i="5"/>
  <c r="AA448" i="5"/>
  <c r="AA449" i="5"/>
  <c r="AA450" i="5"/>
  <c r="AA451" i="5"/>
  <c r="AA452" i="5"/>
  <c r="AA453" i="5"/>
  <c r="AA454" i="5"/>
  <c r="AA455" i="5"/>
  <c r="AA456" i="5"/>
  <c r="AA457" i="5"/>
  <c r="AA458" i="5"/>
  <c r="AA459" i="5"/>
  <c r="AA460" i="5"/>
  <c r="AA461" i="5"/>
  <c r="AA462" i="5"/>
  <c r="AA463" i="5"/>
  <c r="AA464" i="5"/>
  <c r="AA465" i="5"/>
  <c r="AA466" i="5"/>
  <c r="AA467" i="5"/>
  <c r="AA468" i="5"/>
  <c r="AA469" i="5"/>
  <c r="AA470" i="5"/>
  <c r="AA471" i="5"/>
  <c r="AA472" i="5"/>
  <c r="AA473" i="5"/>
  <c r="AA474" i="5"/>
  <c r="AA475" i="5"/>
  <c r="AA476" i="5"/>
  <c r="AA477" i="5"/>
  <c r="AA478" i="5"/>
  <c r="AA479" i="5"/>
  <c r="AA480" i="5"/>
  <c r="AA481" i="5"/>
  <c r="AA482" i="5"/>
  <c r="AA483" i="5"/>
  <c r="AA484" i="5"/>
  <c r="AA485" i="5"/>
  <c r="AA486" i="5"/>
  <c r="AA487" i="5"/>
  <c r="AA488" i="5"/>
  <c r="AA489" i="5"/>
  <c r="AA490" i="5"/>
  <c r="AA491" i="5"/>
  <c r="AA492" i="5"/>
  <c r="AA493" i="5"/>
  <c r="AA494" i="5"/>
  <c r="AA495" i="5"/>
  <c r="AA496" i="5"/>
  <c r="AA497" i="5"/>
  <c r="AA498" i="5"/>
  <c r="AA499" i="5"/>
  <c r="AA500" i="5"/>
  <c r="AA501" i="5"/>
  <c r="AA502" i="5"/>
  <c r="AA503" i="5"/>
  <c r="AA504" i="5"/>
  <c r="AA505" i="5"/>
  <c r="AA506" i="5"/>
  <c r="AA507" i="5"/>
  <c r="AA508" i="5"/>
  <c r="AA509" i="5"/>
  <c r="AA510" i="5"/>
  <c r="AA511" i="5"/>
  <c r="AA512" i="5"/>
  <c r="AA513" i="5"/>
  <c r="AA514" i="5"/>
  <c r="AA515" i="5"/>
  <c r="AA516" i="5"/>
  <c r="AA517" i="5"/>
  <c r="AA518" i="5"/>
  <c r="AA519" i="5"/>
  <c r="AA520" i="5"/>
  <c r="AA521" i="5"/>
  <c r="AA522" i="5"/>
  <c r="AA523" i="5"/>
  <c r="AA524" i="5"/>
  <c r="AA525" i="5"/>
  <c r="AA526" i="5"/>
  <c r="AA527" i="5"/>
  <c r="AA528" i="5"/>
  <c r="AA529" i="5"/>
  <c r="AA530" i="5"/>
  <c r="AA531" i="5"/>
  <c r="AA532" i="5"/>
  <c r="AA533" i="5"/>
  <c r="AA534" i="5"/>
  <c r="AA535" i="5"/>
  <c r="AA536" i="5"/>
  <c r="AA537" i="5"/>
  <c r="AA538" i="5"/>
  <c r="AA539" i="5"/>
  <c r="AA540" i="5"/>
  <c r="AA541" i="5"/>
  <c r="AA542" i="5"/>
  <c r="AA543" i="5"/>
  <c r="AA544" i="5"/>
  <c r="AA545" i="5"/>
  <c r="AA546" i="5"/>
  <c r="AA547" i="5"/>
  <c r="AA548" i="5"/>
  <c r="AA549" i="5"/>
  <c r="AA550" i="5"/>
  <c r="AA551" i="5"/>
  <c r="AA552" i="5"/>
  <c r="AA553" i="5"/>
  <c r="AA554" i="5"/>
  <c r="AA555" i="5"/>
  <c r="AA556" i="5"/>
  <c r="AA557" i="5"/>
  <c r="AA558" i="5"/>
  <c r="AA559" i="5"/>
  <c r="AA560" i="5"/>
  <c r="AA561" i="5"/>
  <c r="AA562" i="5"/>
  <c r="AA563" i="5"/>
  <c r="AA564" i="5"/>
  <c r="AA565" i="5"/>
  <c r="AA566" i="5"/>
  <c r="AA567" i="5"/>
  <c r="AA568" i="5"/>
  <c r="AA569" i="5"/>
  <c r="AA570" i="5"/>
  <c r="AA571" i="5"/>
  <c r="AA572" i="5"/>
  <c r="AA573" i="5"/>
  <c r="AA574" i="5"/>
  <c r="AA575" i="5"/>
  <c r="AA576" i="5"/>
  <c r="AA577" i="5"/>
  <c r="AA578" i="5"/>
  <c r="AA579" i="5"/>
  <c r="AA580" i="5"/>
  <c r="AA581" i="5"/>
  <c r="AA582" i="5"/>
  <c r="AA583" i="5"/>
  <c r="AA584" i="5"/>
  <c r="AA585" i="5"/>
  <c r="AA586" i="5"/>
  <c r="AA587" i="5"/>
  <c r="AA588" i="5"/>
  <c r="AA589" i="5"/>
  <c r="AA590" i="5"/>
  <c r="AA591" i="5"/>
  <c r="AA592" i="5"/>
  <c r="AA593" i="5"/>
  <c r="AA594" i="5"/>
  <c r="AA595" i="5"/>
  <c r="AA596" i="5"/>
  <c r="AA597" i="5"/>
  <c r="AA598" i="5"/>
  <c r="AA599" i="5"/>
  <c r="AA600" i="5"/>
  <c r="AA601" i="5"/>
  <c r="AA602" i="5"/>
  <c r="AA603" i="5"/>
  <c r="AA604" i="5"/>
  <c r="AA605" i="5"/>
  <c r="AA606" i="5"/>
  <c r="AA607" i="5"/>
  <c r="AA608" i="5"/>
  <c r="AA609" i="5"/>
  <c r="AA610" i="5"/>
  <c r="AA611" i="5"/>
  <c r="AA612" i="5"/>
  <c r="AA613" i="5"/>
  <c r="AA614" i="5"/>
  <c r="AA615" i="5"/>
  <c r="AA616" i="5"/>
  <c r="AA617" i="5"/>
  <c r="AA618" i="5"/>
  <c r="AA619" i="5"/>
  <c r="AA620" i="5"/>
  <c r="AA621" i="5"/>
  <c r="AA622" i="5"/>
  <c r="AA623" i="5"/>
  <c r="AA624" i="5"/>
  <c r="AA625" i="5"/>
  <c r="AA626" i="5"/>
  <c r="AA627" i="5"/>
  <c r="AA628" i="5"/>
  <c r="AA629" i="5"/>
  <c r="AA630" i="5"/>
  <c r="AA631" i="5"/>
  <c r="AA632" i="5"/>
  <c r="AA633" i="5"/>
  <c r="AA634" i="5"/>
  <c r="AA635" i="5"/>
  <c r="AA636" i="5"/>
  <c r="AA637" i="5"/>
  <c r="AA638" i="5"/>
  <c r="AA639" i="5"/>
  <c r="AA640" i="5"/>
  <c r="AA641" i="5"/>
  <c r="AA642" i="5"/>
  <c r="AA643" i="5"/>
  <c r="AA644" i="5"/>
  <c r="AA645" i="5"/>
  <c r="AA646" i="5"/>
  <c r="AA647" i="5"/>
  <c r="AA648" i="5"/>
  <c r="AA649" i="5"/>
  <c r="AA650" i="5"/>
  <c r="AA651" i="5"/>
  <c r="AA652" i="5"/>
  <c r="AA653" i="5"/>
  <c r="AA654" i="5"/>
  <c r="AA655" i="5"/>
  <c r="AA656" i="5"/>
  <c r="AA657" i="5"/>
  <c r="AA658" i="5"/>
  <c r="AA659" i="5"/>
  <c r="AA660" i="5"/>
  <c r="AA661" i="5"/>
  <c r="AA662" i="5"/>
  <c r="AA663" i="5"/>
  <c r="AA664" i="5"/>
  <c r="AA665" i="5"/>
  <c r="AA666" i="5"/>
  <c r="AA667" i="5"/>
  <c r="AA668" i="5"/>
  <c r="AA669" i="5"/>
  <c r="AA670" i="5"/>
  <c r="AA671" i="5"/>
  <c r="AA672" i="5"/>
  <c r="AA673" i="5"/>
  <c r="AA674" i="5"/>
  <c r="AA675" i="5"/>
  <c r="AA676" i="5"/>
  <c r="AA677" i="5"/>
  <c r="AA678" i="5"/>
  <c r="AA679" i="5"/>
  <c r="AA680" i="5"/>
  <c r="AA681" i="5"/>
  <c r="AA682" i="5"/>
  <c r="AA683" i="5"/>
  <c r="AA684" i="5"/>
  <c r="AA685" i="5"/>
  <c r="AA686" i="5"/>
  <c r="AA687" i="5"/>
  <c r="AA688" i="5"/>
  <c r="AA689" i="5"/>
  <c r="AA690" i="5"/>
  <c r="AA691" i="5"/>
  <c r="AA692" i="5"/>
  <c r="AA693" i="5"/>
  <c r="AA694" i="5"/>
  <c r="AA695" i="5"/>
  <c r="AA696" i="5"/>
  <c r="AA697" i="5"/>
  <c r="AA698" i="5"/>
  <c r="AA699" i="5"/>
  <c r="AA700" i="5"/>
  <c r="AA701" i="5"/>
  <c r="AA702" i="5"/>
  <c r="AA2" i="5"/>
  <c r="Y3" i="5"/>
  <c r="Y4" i="5"/>
  <c r="Y5" i="5"/>
  <c r="Y6" i="5"/>
  <c r="Y7" i="5"/>
  <c r="Y8" i="5"/>
  <c r="Y9" i="5"/>
  <c r="Y10" i="5"/>
  <c r="Y11" i="5"/>
  <c r="Y12" i="5"/>
  <c r="Y13" i="5"/>
  <c r="Y14" i="5"/>
  <c r="Y15" i="5"/>
  <c r="Y16" i="5"/>
  <c r="Y17" i="5"/>
  <c r="Y18" i="5"/>
  <c r="Y19" i="5"/>
  <c r="Y20" i="5"/>
  <c r="Y21" i="5"/>
  <c r="Y22" i="5"/>
  <c r="Y23" i="5"/>
  <c r="Y24" i="5"/>
  <c r="Y25" i="5"/>
  <c r="Y26" i="5"/>
  <c r="Y27" i="5"/>
  <c r="Y28" i="5"/>
  <c r="Y29" i="5"/>
  <c r="Y30" i="5"/>
  <c r="Y31" i="5"/>
  <c r="Y32" i="5"/>
  <c r="Y33" i="5"/>
  <c r="Y34" i="5"/>
  <c r="Y35" i="5"/>
  <c r="Y36" i="5"/>
  <c r="Y37" i="5"/>
  <c r="Y38" i="5"/>
  <c r="Y39" i="5"/>
  <c r="Y40" i="5"/>
  <c r="Y41" i="5"/>
  <c r="Y42" i="5"/>
  <c r="Y43" i="5"/>
  <c r="Y44" i="5"/>
  <c r="Y45" i="5"/>
  <c r="Y46" i="5"/>
  <c r="Y47" i="5"/>
  <c r="Y48" i="5"/>
  <c r="Y49" i="5"/>
  <c r="Y50" i="5"/>
  <c r="Y51" i="5"/>
  <c r="Y52" i="5"/>
  <c r="Y53" i="5"/>
  <c r="Y54" i="5"/>
  <c r="Y55" i="5"/>
  <c r="Y56" i="5"/>
  <c r="Y57" i="5"/>
  <c r="Y58" i="5"/>
  <c r="Y59" i="5"/>
  <c r="Y60" i="5"/>
  <c r="Y61" i="5"/>
  <c r="Y62" i="5"/>
  <c r="Y63" i="5"/>
  <c r="Y64" i="5"/>
  <c r="Y65" i="5"/>
  <c r="Y66" i="5"/>
  <c r="Y67" i="5"/>
  <c r="Y68" i="5"/>
  <c r="Y69" i="5"/>
  <c r="Y70" i="5"/>
  <c r="Y71" i="5"/>
  <c r="Y72" i="5"/>
  <c r="Y73" i="5"/>
  <c r="Y74" i="5"/>
  <c r="Y75" i="5"/>
  <c r="Y76" i="5"/>
  <c r="Y77" i="5"/>
  <c r="Y78" i="5"/>
  <c r="Y79" i="5"/>
  <c r="Y80" i="5"/>
  <c r="Y81" i="5"/>
  <c r="Y82" i="5"/>
  <c r="Y83" i="5"/>
  <c r="Y84" i="5"/>
  <c r="Y85" i="5"/>
  <c r="Y86" i="5"/>
  <c r="Y87" i="5"/>
  <c r="Y88" i="5"/>
  <c r="Y89" i="5"/>
  <c r="Y90" i="5"/>
  <c r="Y91" i="5"/>
  <c r="Y92" i="5"/>
  <c r="Y93" i="5"/>
  <c r="Y94" i="5"/>
  <c r="Y95" i="5"/>
  <c r="Y96" i="5"/>
  <c r="Y97" i="5"/>
  <c r="Y98" i="5"/>
  <c r="Y99" i="5"/>
  <c r="Y100" i="5"/>
  <c r="Y101" i="5"/>
  <c r="Y102" i="5"/>
  <c r="Y103" i="5"/>
  <c r="Y104" i="5"/>
  <c r="Y105" i="5"/>
  <c r="Y106" i="5"/>
  <c r="Y107" i="5"/>
  <c r="Y108" i="5"/>
  <c r="Y109" i="5"/>
  <c r="Y110" i="5"/>
  <c r="Y111" i="5"/>
  <c r="Y112" i="5"/>
  <c r="Y113" i="5"/>
  <c r="Y114" i="5"/>
  <c r="Y115" i="5"/>
  <c r="Y116" i="5"/>
  <c r="Y117" i="5"/>
  <c r="Y118" i="5"/>
  <c r="Y119" i="5"/>
  <c r="Y120" i="5"/>
  <c r="Y121" i="5"/>
  <c r="Y122" i="5"/>
  <c r="Y123" i="5"/>
  <c r="Y124" i="5"/>
  <c r="Y125" i="5"/>
  <c r="Y126" i="5"/>
  <c r="Y127" i="5"/>
  <c r="Y128" i="5"/>
  <c r="Y129" i="5"/>
  <c r="Y130" i="5"/>
  <c r="Y131" i="5"/>
  <c r="Y132" i="5"/>
  <c r="Y133" i="5"/>
  <c r="Y134" i="5"/>
  <c r="Y135" i="5"/>
  <c r="Y136" i="5"/>
  <c r="Y137" i="5"/>
  <c r="Y138" i="5"/>
  <c r="Y139" i="5"/>
  <c r="Y140" i="5"/>
  <c r="Y141" i="5"/>
  <c r="Y142" i="5"/>
  <c r="Y143" i="5"/>
  <c r="Y144" i="5"/>
  <c r="Y145" i="5"/>
  <c r="Y146" i="5"/>
  <c r="Y147" i="5"/>
  <c r="Y148" i="5"/>
  <c r="Y149" i="5"/>
  <c r="Y150" i="5"/>
  <c r="Y151" i="5"/>
  <c r="Y152" i="5"/>
  <c r="Y153" i="5"/>
  <c r="Y154" i="5"/>
  <c r="Y155" i="5"/>
  <c r="Y156" i="5"/>
  <c r="Y157" i="5"/>
  <c r="Y158" i="5"/>
  <c r="Y159" i="5"/>
  <c r="Y160" i="5"/>
  <c r="Y161" i="5"/>
  <c r="Y162" i="5"/>
  <c r="Y163" i="5"/>
  <c r="Y164" i="5"/>
  <c r="Y165" i="5"/>
  <c r="Y166" i="5"/>
  <c r="Y167" i="5"/>
  <c r="Y168" i="5"/>
  <c r="Y169" i="5"/>
  <c r="Y170" i="5"/>
  <c r="Y171" i="5"/>
  <c r="Y172" i="5"/>
  <c r="Y173" i="5"/>
  <c r="Y174" i="5"/>
  <c r="Y175" i="5"/>
  <c r="Y176" i="5"/>
  <c r="Y177" i="5"/>
  <c r="Y178" i="5"/>
  <c r="Y179" i="5"/>
  <c r="Y180" i="5"/>
  <c r="Y181" i="5"/>
  <c r="Y182" i="5"/>
  <c r="Y183" i="5"/>
  <c r="Y184" i="5"/>
  <c r="Y185" i="5"/>
  <c r="Y186" i="5"/>
  <c r="Y187" i="5"/>
  <c r="Y188" i="5"/>
  <c r="Y189" i="5"/>
  <c r="Y190" i="5"/>
  <c r="Y191" i="5"/>
  <c r="Y192" i="5"/>
  <c r="Y193" i="5"/>
  <c r="Y194" i="5"/>
  <c r="Y195" i="5"/>
  <c r="Y196" i="5"/>
  <c r="Y197" i="5"/>
  <c r="Y198" i="5"/>
  <c r="Y199" i="5"/>
  <c r="Y200" i="5"/>
  <c r="Y201" i="5"/>
  <c r="Y202" i="5"/>
  <c r="Y203" i="5"/>
  <c r="Y204" i="5"/>
  <c r="Y205" i="5"/>
  <c r="Y206" i="5"/>
  <c r="Y207" i="5"/>
  <c r="Y208" i="5"/>
  <c r="Y209" i="5"/>
  <c r="Y210" i="5"/>
  <c r="Y211" i="5"/>
  <c r="Y212" i="5"/>
  <c r="Y213" i="5"/>
  <c r="Y214" i="5"/>
  <c r="Y215" i="5"/>
  <c r="Y216" i="5"/>
  <c r="Y217" i="5"/>
  <c r="Y218" i="5"/>
  <c r="Y219" i="5"/>
  <c r="Y220" i="5"/>
  <c r="Y221" i="5"/>
  <c r="Y222" i="5"/>
  <c r="Y223" i="5"/>
  <c r="Y224" i="5"/>
  <c r="Y225" i="5"/>
  <c r="Y226" i="5"/>
  <c r="Y227" i="5"/>
  <c r="Y228" i="5"/>
  <c r="Y229" i="5"/>
  <c r="Y230" i="5"/>
  <c r="Y231" i="5"/>
  <c r="Y232" i="5"/>
  <c r="Y233" i="5"/>
  <c r="Y234" i="5"/>
  <c r="Y235" i="5"/>
  <c r="Y236" i="5"/>
  <c r="Y237" i="5"/>
  <c r="Y238" i="5"/>
  <c r="Y239" i="5"/>
  <c r="Y240" i="5"/>
  <c r="Y241" i="5"/>
  <c r="Y242" i="5"/>
  <c r="Y243" i="5"/>
  <c r="Y244" i="5"/>
  <c r="Y245" i="5"/>
  <c r="Y246" i="5"/>
  <c r="Y247" i="5"/>
  <c r="Y248" i="5"/>
  <c r="Y249" i="5"/>
  <c r="Y250" i="5"/>
  <c r="Y251" i="5"/>
  <c r="Y252" i="5"/>
  <c r="Y253" i="5"/>
  <c r="Y254" i="5"/>
  <c r="Y255" i="5"/>
  <c r="Y256" i="5"/>
  <c r="Y257" i="5"/>
  <c r="Y258" i="5"/>
  <c r="Y259" i="5"/>
  <c r="Y260" i="5"/>
  <c r="Y261" i="5"/>
  <c r="Y262" i="5"/>
  <c r="Y263" i="5"/>
  <c r="Y264" i="5"/>
  <c r="Y265" i="5"/>
  <c r="Y266" i="5"/>
  <c r="Y267" i="5"/>
  <c r="Y268" i="5"/>
  <c r="Y269" i="5"/>
  <c r="Y270" i="5"/>
  <c r="Y271" i="5"/>
  <c r="Y272" i="5"/>
  <c r="Y273" i="5"/>
  <c r="Y274" i="5"/>
  <c r="Y275" i="5"/>
  <c r="Y276" i="5"/>
  <c r="Y277" i="5"/>
  <c r="Y278" i="5"/>
  <c r="Y279" i="5"/>
  <c r="Y280" i="5"/>
  <c r="Y281" i="5"/>
  <c r="Y282" i="5"/>
  <c r="Y283" i="5"/>
  <c r="Y284" i="5"/>
  <c r="Y285" i="5"/>
  <c r="Y286" i="5"/>
  <c r="Y287" i="5"/>
  <c r="Y288" i="5"/>
  <c r="Y289" i="5"/>
  <c r="Y290" i="5"/>
  <c r="Y291" i="5"/>
  <c r="Y292" i="5"/>
  <c r="Y293" i="5"/>
  <c r="Y294" i="5"/>
  <c r="Y295" i="5"/>
  <c r="Y296" i="5"/>
  <c r="Y297" i="5"/>
  <c r="Y298" i="5"/>
  <c r="Y299" i="5"/>
  <c r="Y300" i="5"/>
  <c r="Y301" i="5"/>
  <c r="Y302" i="5"/>
  <c r="Y303" i="5"/>
  <c r="Y304" i="5"/>
  <c r="Y305" i="5"/>
  <c r="Y306" i="5"/>
  <c r="Y307" i="5"/>
  <c r="Y308" i="5"/>
  <c r="Y309" i="5"/>
  <c r="Y310" i="5"/>
  <c r="Y311" i="5"/>
  <c r="Y312" i="5"/>
  <c r="Y313" i="5"/>
  <c r="Y314" i="5"/>
  <c r="Y315" i="5"/>
  <c r="Y316" i="5"/>
  <c r="Y317" i="5"/>
  <c r="Y318" i="5"/>
  <c r="Y319" i="5"/>
  <c r="Y320" i="5"/>
  <c r="Y321" i="5"/>
  <c r="Y322" i="5"/>
  <c r="Y323" i="5"/>
  <c r="Y324" i="5"/>
  <c r="Y325" i="5"/>
  <c r="Y326" i="5"/>
  <c r="Y327" i="5"/>
  <c r="Y328" i="5"/>
  <c r="Y329" i="5"/>
  <c r="Y330" i="5"/>
  <c r="Y331" i="5"/>
  <c r="Y332" i="5"/>
  <c r="Y333" i="5"/>
  <c r="Y334" i="5"/>
  <c r="Y335" i="5"/>
  <c r="Y336" i="5"/>
  <c r="Y337" i="5"/>
  <c r="Y338" i="5"/>
  <c r="Y339" i="5"/>
  <c r="Y340" i="5"/>
  <c r="Y341" i="5"/>
  <c r="Y342" i="5"/>
  <c r="Y343" i="5"/>
  <c r="Y344" i="5"/>
  <c r="Y345" i="5"/>
  <c r="Y346" i="5"/>
  <c r="Y347" i="5"/>
  <c r="Y348" i="5"/>
  <c r="Y349" i="5"/>
  <c r="Y350" i="5"/>
  <c r="Y351" i="5"/>
  <c r="Y352" i="5"/>
  <c r="Y353" i="5"/>
  <c r="Y354" i="5"/>
  <c r="Y355" i="5"/>
  <c r="Y356" i="5"/>
  <c r="Y357" i="5"/>
  <c r="Y358" i="5"/>
  <c r="Y359" i="5"/>
  <c r="Y360" i="5"/>
  <c r="Y361" i="5"/>
  <c r="Y362" i="5"/>
  <c r="Y363" i="5"/>
  <c r="Y364" i="5"/>
  <c r="Y365" i="5"/>
  <c r="Y366" i="5"/>
  <c r="Y367" i="5"/>
  <c r="Y368" i="5"/>
  <c r="Y369" i="5"/>
  <c r="Y370" i="5"/>
  <c r="Y371" i="5"/>
  <c r="Y372" i="5"/>
  <c r="Y373" i="5"/>
  <c r="Y374" i="5"/>
  <c r="Y375" i="5"/>
  <c r="Y376" i="5"/>
  <c r="Y377" i="5"/>
  <c r="Y378" i="5"/>
  <c r="Y379" i="5"/>
  <c r="Y380" i="5"/>
  <c r="Y381" i="5"/>
  <c r="Y382" i="5"/>
  <c r="Y383" i="5"/>
  <c r="Y384" i="5"/>
  <c r="Y385" i="5"/>
  <c r="Y386" i="5"/>
  <c r="Y387" i="5"/>
  <c r="Y388" i="5"/>
  <c r="Y389" i="5"/>
  <c r="Y390" i="5"/>
  <c r="Y391" i="5"/>
  <c r="Y392" i="5"/>
  <c r="Y393" i="5"/>
  <c r="Y394" i="5"/>
  <c r="Y395" i="5"/>
  <c r="Y396" i="5"/>
  <c r="Y397" i="5"/>
  <c r="Y398" i="5"/>
  <c r="Y399" i="5"/>
  <c r="Y400" i="5"/>
  <c r="Y401" i="5"/>
  <c r="Y402" i="5"/>
  <c r="Y403" i="5"/>
  <c r="Y404" i="5"/>
  <c r="Y405" i="5"/>
  <c r="Y406" i="5"/>
  <c r="Y407" i="5"/>
  <c r="Y408" i="5"/>
  <c r="Y409" i="5"/>
  <c r="Y410" i="5"/>
  <c r="Y411" i="5"/>
  <c r="Y412" i="5"/>
  <c r="Y413" i="5"/>
  <c r="Y414" i="5"/>
  <c r="Y415" i="5"/>
  <c r="Y416" i="5"/>
  <c r="Y417" i="5"/>
  <c r="Y418" i="5"/>
  <c r="Y419" i="5"/>
  <c r="Y420" i="5"/>
  <c r="Y421" i="5"/>
  <c r="Y422" i="5"/>
  <c r="Y423" i="5"/>
  <c r="Y424" i="5"/>
  <c r="Y425" i="5"/>
  <c r="Y426" i="5"/>
  <c r="Y427" i="5"/>
  <c r="Y428" i="5"/>
  <c r="Y429" i="5"/>
  <c r="Y430" i="5"/>
  <c r="Y431" i="5"/>
  <c r="Y432" i="5"/>
  <c r="Y433" i="5"/>
  <c r="Y434" i="5"/>
  <c r="Y435" i="5"/>
  <c r="Y436" i="5"/>
  <c r="Y437" i="5"/>
  <c r="Y438" i="5"/>
  <c r="Y439" i="5"/>
  <c r="Y440" i="5"/>
  <c r="Y441" i="5"/>
  <c r="Y442" i="5"/>
  <c r="Y443" i="5"/>
  <c r="Y444" i="5"/>
  <c r="Y445" i="5"/>
  <c r="Y446" i="5"/>
  <c r="Y447" i="5"/>
  <c r="Y448" i="5"/>
  <c r="Y449" i="5"/>
  <c r="Y450" i="5"/>
  <c r="Y451" i="5"/>
  <c r="Y452" i="5"/>
  <c r="Y453" i="5"/>
  <c r="Y454" i="5"/>
  <c r="Y455" i="5"/>
  <c r="Y456" i="5"/>
  <c r="Y457" i="5"/>
  <c r="Y458" i="5"/>
  <c r="Y459" i="5"/>
  <c r="Y460" i="5"/>
  <c r="Y461" i="5"/>
  <c r="Y462" i="5"/>
  <c r="Y463" i="5"/>
  <c r="Y464" i="5"/>
  <c r="Y465" i="5"/>
  <c r="Y466" i="5"/>
  <c r="Y467" i="5"/>
  <c r="Y468" i="5"/>
  <c r="Y469" i="5"/>
  <c r="Y470" i="5"/>
  <c r="Y471" i="5"/>
  <c r="Y472" i="5"/>
  <c r="Y473" i="5"/>
  <c r="Y474" i="5"/>
  <c r="Y475" i="5"/>
  <c r="Y476" i="5"/>
  <c r="Y477" i="5"/>
  <c r="Y478" i="5"/>
  <c r="Y479" i="5"/>
  <c r="Y480" i="5"/>
  <c r="Y481" i="5"/>
  <c r="Y482" i="5"/>
  <c r="Y483" i="5"/>
  <c r="Y484" i="5"/>
  <c r="Y485" i="5"/>
  <c r="Y486" i="5"/>
  <c r="Y487" i="5"/>
  <c r="Y488" i="5"/>
  <c r="Y489" i="5"/>
  <c r="Y490" i="5"/>
  <c r="Y491" i="5"/>
  <c r="Y492" i="5"/>
  <c r="Y493" i="5"/>
  <c r="Y494" i="5"/>
  <c r="Y495" i="5"/>
  <c r="Y496" i="5"/>
  <c r="Y497" i="5"/>
  <c r="Y498" i="5"/>
  <c r="Y499" i="5"/>
  <c r="Y500" i="5"/>
  <c r="Y501" i="5"/>
  <c r="Y502" i="5"/>
  <c r="Y503" i="5"/>
  <c r="Y504" i="5"/>
  <c r="Y505" i="5"/>
  <c r="Y506" i="5"/>
  <c r="Y507" i="5"/>
  <c r="Y508" i="5"/>
  <c r="Y509" i="5"/>
  <c r="Y510" i="5"/>
  <c r="Y511" i="5"/>
  <c r="Y512" i="5"/>
  <c r="Y513" i="5"/>
  <c r="Y514" i="5"/>
  <c r="Y515" i="5"/>
  <c r="Y516" i="5"/>
  <c r="Y517" i="5"/>
  <c r="Y518" i="5"/>
  <c r="Y519" i="5"/>
  <c r="Y520" i="5"/>
  <c r="Y521" i="5"/>
  <c r="Y522" i="5"/>
  <c r="Y523" i="5"/>
  <c r="Y524" i="5"/>
  <c r="Y525" i="5"/>
  <c r="Y526" i="5"/>
  <c r="Y527" i="5"/>
  <c r="Y528" i="5"/>
  <c r="Y529" i="5"/>
  <c r="Y530" i="5"/>
  <c r="Y531" i="5"/>
  <c r="Y532" i="5"/>
  <c r="Y533" i="5"/>
  <c r="Y534" i="5"/>
  <c r="Y535" i="5"/>
  <c r="Y536" i="5"/>
  <c r="Y537" i="5"/>
  <c r="Y538" i="5"/>
  <c r="Y539" i="5"/>
  <c r="Y540" i="5"/>
  <c r="Y541" i="5"/>
  <c r="Y542" i="5"/>
  <c r="Y543" i="5"/>
  <c r="Y544" i="5"/>
  <c r="Y545" i="5"/>
  <c r="Y546" i="5"/>
  <c r="Y547" i="5"/>
  <c r="Y548" i="5"/>
  <c r="Y549" i="5"/>
  <c r="Y550" i="5"/>
  <c r="Y551" i="5"/>
  <c r="Y552" i="5"/>
  <c r="Y553" i="5"/>
  <c r="Y554" i="5"/>
  <c r="Y555" i="5"/>
  <c r="Y556" i="5"/>
  <c r="Y557" i="5"/>
  <c r="Y558" i="5"/>
  <c r="Y559" i="5"/>
  <c r="Y560" i="5"/>
  <c r="Y561" i="5"/>
  <c r="Y562" i="5"/>
  <c r="Y563" i="5"/>
  <c r="Y564" i="5"/>
  <c r="Y565" i="5"/>
  <c r="Y566" i="5"/>
  <c r="Y567" i="5"/>
  <c r="Y568" i="5"/>
  <c r="Y569" i="5"/>
  <c r="Y570" i="5"/>
  <c r="Y571" i="5"/>
  <c r="Y572" i="5"/>
  <c r="Y573" i="5"/>
  <c r="Y574" i="5"/>
  <c r="Y575" i="5"/>
  <c r="Y576" i="5"/>
  <c r="Y577" i="5"/>
  <c r="Y578" i="5"/>
  <c r="Y579" i="5"/>
  <c r="Y580" i="5"/>
  <c r="Y581" i="5"/>
  <c r="Y582" i="5"/>
  <c r="Y583" i="5"/>
  <c r="Y584" i="5"/>
  <c r="Y585" i="5"/>
  <c r="Y586" i="5"/>
  <c r="Y587" i="5"/>
  <c r="Y588" i="5"/>
  <c r="Y589" i="5"/>
  <c r="Y590" i="5"/>
  <c r="Y591" i="5"/>
  <c r="Y592" i="5"/>
  <c r="Y593" i="5"/>
  <c r="Y594" i="5"/>
  <c r="Y595" i="5"/>
  <c r="Y596" i="5"/>
  <c r="Y597" i="5"/>
  <c r="Y598" i="5"/>
  <c r="Y599" i="5"/>
  <c r="Y600" i="5"/>
  <c r="Y601" i="5"/>
  <c r="Y602" i="5"/>
  <c r="Y603" i="5"/>
  <c r="Y604" i="5"/>
  <c r="Y605" i="5"/>
  <c r="Y606" i="5"/>
  <c r="Y607" i="5"/>
  <c r="Y608" i="5"/>
  <c r="Y609" i="5"/>
  <c r="Y610" i="5"/>
  <c r="Y611" i="5"/>
  <c r="Y612" i="5"/>
  <c r="Y613" i="5"/>
  <c r="Y614" i="5"/>
  <c r="Y615" i="5"/>
  <c r="Y616" i="5"/>
  <c r="Y617" i="5"/>
  <c r="Y618" i="5"/>
  <c r="Y619" i="5"/>
  <c r="Y620" i="5"/>
  <c r="Y621" i="5"/>
  <c r="Y622" i="5"/>
  <c r="Y623" i="5"/>
  <c r="Y624" i="5"/>
  <c r="Y625" i="5"/>
  <c r="Y626" i="5"/>
  <c r="Y627" i="5"/>
  <c r="Y628" i="5"/>
  <c r="Y629" i="5"/>
  <c r="Y630" i="5"/>
  <c r="Y631" i="5"/>
  <c r="Y632" i="5"/>
  <c r="Y633" i="5"/>
  <c r="Y634" i="5"/>
  <c r="Y635" i="5"/>
  <c r="Y636" i="5"/>
  <c r="Y637" i="5"/>
  <c r="Y638" i="5"/>
  <c r="Y639" i="5"/>
  <c r="Y640" i="5"/>
  <c r="Y641" i="5"/>
  <c r="Y642" i="5"/>
  <c r="Y643" i="5"/>
  <c r="Y644" i="5"/>
  <c r="Y645" i="5"/>
  <c r="Y646" i="5"/>
  <c r="Y647" i="5"/>
  <c r="Y648" i="5"/>
  <c r="Y649" i="5"/>
  <c r="Y650" i="5"/>
  <c r="Y651" i="5"/>
  <c r="Y652" i="5"/>
  <c r="Y653" i="5"/>
  <c r="Y654" i="5"/>
  <c r="Y655" i="5"/>
  <c r="Y656" i="5"/>
  <c r="Y657" i="5"/>
  <c r="Y658" i="5"/>
  <c r="Y659" i="5"/>
  <c r="Y660" i="5"/>
  <c r="Y661" i="5"/>
  <c r="Y662" i="5"/>
  <c r="Y663" i="5"/>
  <c r="Y664" i="5"/>
  <c r="Y665" i="5"/>
  <c r="Y666" i="5"/>
  <c r="Y667" i="5"/>
  <c r="Y668" i="5"/>
  <c r="Y669" i="5"/>
  <c r="Y670" i="5"/>
  <c r="Y671" i="5"/>
  <c r="Y672" i="5"/>
  <c r="Y673" i="5"/>
  <c r="Y674" i="5"/>
  <c r="Y675" i="5"/>
  <c r="Y676" i="5"/>
  <c r="Y677" i="5"/>
  <c r="Y678" i="5"/>
  <c r="Y679" i="5"/>
  <c r="Y680" i="5"/>
  <c r="Y681" i="5"/>
  <c r="Y682" i="5"/>
  <c r="Y683" i="5"/>
  <c r="Y684" i="5"/>
  <c r="Y685" i="5"/>
  <c r="Y686" i="5"/>
  <c r="Y687" i="5"/>
  <c r="Y688" i="5"/>
  <c r="Y689" i="5"/>
  <c r="Y690" i="5"/>
  <c r="Y691" i="5"/>
  <c r="Y692" i="5"/>
  <c r="Y693" i="5"/>
  <c r="Y694" i="5"/>
  <c r="Y695" i="5"/>
  <c r="Y696" i="5"/>
  <c r="Y697" i="5"/>
  <c r="Y698" i="5"/>
  <c r="Y699" i="5"/>
  <c r="Y700" i="5"/>
  <c r="Y701" i="5"/>
  <c r="Y702" i="5"/>
  <c r="Y2" i="5"/>
  <c r="Z3" i="5"/>
  <c r="Z4" i="5"/>
  <c r="Z5" i="5"/>
  <c r="Z6" i="5"/>
  <c r="Z7" i="5"/>
  <c r="Z8" i="5"/>
  <c r="Z9" i="5"/>
  <c r="Z10" i="5"/>
  <c r="Z11" i="5"/>
  <c r="Z12" i="5"/>
  <c r="Z13" i="5"/>
  <c r="Z14" i="5"/>
  <c r="Z15" i="5"/>
  <c r="Z16" i="5"/>
  <c r="Z17" i="5"/>
  <c r="Z18" i="5"/>
  <c r="Z19" i="5"/>
  <c r="Z20" i="5"/>
  <c r="Z21" i="5"/>
  <c r="Z22" i="5"/>
  <c r="Z23" i="5"/>
  <c r="Z24" i="5"/>
  <c r="Z25" i="5"/>
  <c r="Z26" i="5"/>
  <c r="Z27" i="5"/>
  <c r="Z28" i="5"/>
  <c r="Z29" i="5"/>
  <c r="Z30" i="5"/>
  <c r="Z31" i="5"/>
  <c r="Z32" i="5"/>
  <c r="Z33" i="5"/>
  <c r="Z34" i="5"/>
  <c r="Z35" i="5"/>
  <c r="Z36" i="5"/>
  <c r="Z37" i="5"/>
  <c r="Z38" i="5"/>
  <c r="Z39" i="5"/>
  <c r="Z40" i="5"/>
  <c r="Z41" i="5"/>
  <c r="Z42" i="5"/>
  <c r="Z43" i="5"/>
  <c r="Z44" i="5"/>
  <c r="Z45" i="5"/>
  <c r="Z46" i="5"/>
  <c r="Z47" i="5"/>
  <c r="Z48" i="5"/>
  <c r="Z49" i="5"/>
  <c r="Z50" i="5"/>
  <c r="Z51" i="5"/>
  <c r="Z52" i="5"/>
  <c r="Z53" i="5"/>
  <c r="Z54" i="5"/>
  <c r="Z55" i="5"/>
  <c r="Z56" i="5"/>
  <c r="Z57" i="5"/>
  <c r="Z58" i="5"/>
  <c r="Z59" i="5"/>
  <c r="Z60" i="5"/>
  <c r="Z61" i="5"/>
  <c r="Z62" i="5"/>
  <c r="Z63" i="5"/>
  <c r="Z64" i="5"/>
  <c r="Z65" i="5"/>
  <c r="Z66" i="5"/>
  <c r="Z67" i="5"/>
  <c r="Z68" i="5"/>
  <c r="Z69" i="5"/>
  <c r="Z70" i="5"/>
  <c r="Z71" i="5"/>
  <c r="Z72" i="5"/>
  <c r="Z73" i="5"/>
  <c r="Z74" i="5"/>
  <c r="Z75" i="5"/>
  <c r="Z76" i="5"/>
  <c r="Z77" i="5"/>
  <c r="Z78" i="5"/>
  <c r="Z79" i="5"/>
  <c r="Z80" i="5"/>
  <c r="Z81" i="5"/>
  <c r="Z82" i="5"/>
  <c r="Z83" i="5"/>
  <c r="Z84" i="5"/>
  <c r="Z85" i="5"/>
  <c r="Z86" i="5"/>
  <c r="Z87" i="5"/>
  <c r="Z88" i="5"/>
  <c r="Z89" i="5"/>
  <c r="Z90" i="5"/>
  <c r="Z91" i="5"/>
  <c r="Z92" i="5"/>
  <c r="Z93" i="5"/>
  <c r="Z94" i="5"/>
  <c r="Z95" i="5"/>
  <c r="Z96" i="5"/>
  <c r="Z97" i="5"/>
  <c r="Z98" i="5"/>
  <c r="Z99" i="5"/>
  <c r="Z100" i="5"/>
  <c r="Z101" i="5"/>
  <c r="Z102" i="5"/>
  <c r="Z103" i="5"/>
  <c r="Z104" i="5"/>
  <c r="Z105" i="5"/>
  <c r="Z106" i="5"/>
  <c r="Z107" i="5"/>
  <c r="Z108" i="5"/>
  <c r="Z109" i="5"/>
  <c r="Z110" i="5"/>
  <c r="Z111" i="5"/>
  <c r="Z112" i="5"/>
  <c r="Z113" i="5"/>
  <c r="Z114" i="5"/>
  <c r="Z115" i="5"/>
  <c r="Z116" i="5"/>
  <c r="Z117" i="5"/>
  <c r="Z118" i="5"/>
  <c r="Z119" i="5"/>
  <c r="Z120" i="5"/>
  <c r="Z121" i="5"/>
  <c r="Z122" i="5"/>
  <c r="Z123" i="5"/>
  <c r="Z124" i="5"/>
  <c r="Z125" i="5"/>
  <c r="Z126" i="5"/>
  <c r="Z127" i="5"/>
  <c r="Z128" i="5"/>
  <c r="Z129" i="5"/>
  <c r="Z130" i="5"/>
  <c r="Z131" i="5"/>
  <c r="Z132" i="5"/>
  <c r="Z133" i="5"/>
  <c r="Z134" i="5"/>
  <c r="Z135" i="5"/>
  <c r="Z136" i="5"/>
  <c r="Z137" i="5"/>
  <c r="Z138" i="5"/>
  <c r="Z139" i="5"/>
  <c r="Z140" i="5"/>
  <c r="Z141" i="5"/>
  <c r="Z142" i="5"/>
  <c r="Z143" i="5"/>
  <c r="Z144" i="5"/>
  <c r="Z145" i="5"/>
  <c r="Z146" i="5"/>
  <c r="Z147" i="5"/>
  <c r="Z148" i="5"/>
  <c r="Z149" i="5"/>
  <c r="Z150" i="5"/>
  <c r="Z151" i="5"/>
  <c r="Z152" i="5"/>
  <c r="Z153" i="5"/>
  <c r="Z154" i="5"/>
  <c r="Z155" i="5"/>
  <c r="Z156" i="5"/>
  <c r="Z157" i="5"/>
  <c r="Z158" i="5"/>
  <c r="Z159" i="5"/>
  <c r="Z160" i="5"/>
  <c r="Z161" i="5"/>
  <c r="Z162" i="5"/>
  <c r="Z163" i="5"/>
  <c r="Z164" i="5"/>
  <c r="Z165" i="5"/>
  <c r="Z166" i="5"/>
  <c r="Z167" i="5"/>
  <c r="Z168" i="5"/>
  <c r="Z169" i="5"/>
  <c r="Z170" i="5"/>
  <c r="Z171" i="5"/>
  <c r="Z172" i="5"/>
  <c r="Z173" i="5"/>
  <c r="Z174" i="5"/>
  <c r="Z175" i="5"/>
  <c r="Z176" i="5"/>
  <c r="Z177" i="5"/>
  <c r="Z178" i="5"/>
  <c r="Z179" i="5"/>
  <c r="Z180" i="5"/>
  <c r="Z181" i="5"/>
  <c r="Z182" i="5"/>
  <c r="Z183" i="5"/>
  <c r="Z184" i="5"/>
  <c r="Z185" i="5"/>
  <c r="Z186" i="5"/>
  <c r="Z187" i="5"/>
  <c r="Z188" i="5"/>
  <c r="Z189" i="5"/>
  <c r="Z190" i="5"/>
  <c r="Z191" i="5"/>
  <c r="Z192" i="5"/>
  <c r="Z193" i="5"/>
  <c r="Z194" i="5"/>
  <c r="Z195" i="5"/>
  <c r="Z196" i="5"/>
  <c r="Z197" i="5"/>
  <c r="Z198" i="5"/>
  <c r="Z199" i="5"/>
  <c r="Z200" i="5"/>
  <c r="Z201" i="5"/>
  <c r="Z202" i="5"/>
  <c r="Z203" i="5"/>
  <c r="Z204" i="5"/>
  <c r="Z205" i="5"/>
  <c r="Z206" i="5"/>
  <c r="Z207" i="5"/>
  <c r="Z208" i="5"/>
  <c r="Z209" i="5"/>
  <c r="Z210" i="5"/>
  <c r="Z211" i="5"/>
  <c r="Z212" i="5"/>
  <c r="Z213" i="5"/>
  <c r="Z214" i="5"/>
  <c r="Z215" i="5"/>
  <c r="Z216" i="5"/>
  <c r="Z217" i="5"/>
  <c r="Z218" i="5"/>
  <c r="Z219" i="5"/>
  <c r="Z220" i="5"/>
  <c r="Z221" i="5"/>
  <c r="Z222" i="5"/>
  <c r="Z223" i="5"/>
  <c r="Z224" i="5"/>
  <c r="Z225" i="5"/>
  <c r="Z226" i="5"/>
  <c r="Z227" i="5"/>
  <c r="Z228" i="5"/>
  <c r="Z229" i="5"/>
  <c r="Z230" i="5"/>
  <c r="Z231" i="5"/>
  <c r="Z232" i="5"/>
  <c r="Z233" i="5"/>
  <c r="Z234" i="5"/>
  <c r="Z235" i="5"/>
  <c r="Z236" i="5"/>
  <c r="Z237" i="5"/>
  <c r="Z238" i="5"/>
  <c r="Z239" i="5"/>
  <c r="Z240" i="5"/>
  <c r="Z241" i="5"/>
  <c r="Z242" i="5"/>
  <c r="Z243" i="5"/>
  <c r="Z244" i="5"/>
  <c r="Z245" i="5"/>
  <c r="Z246" i="5"/>
  <c r="Z247" i="5"/>
  <c r="Z248" i="5"/>
  <c r="Z249" i="5"/>
  <c r="Z250" i="5"/>
  <c r="Z251" i="5"/>
  <c r="Z252" i="5"/>
  <c r="Z253" i="5"/>
  <c r="Z254" i="5"/>
  <c r="Z255" i="5"/>
  <c r="Z256" i="5"/>
  <c r="Z257" i="5"/>
  <c r="Z258" i="5"/>
  <c r="Z259" i="5"/>
  <c r="Z260" i="5"/>
  <c r="Z261" i="5"/>
  <c r="Z262" i="5"/>
  <c r="Z263" i="5"/>
  <c r="Z264" i="5"/>
  <c r="Z265" i="5"/>
  <c r="Z266" i="5"/>
  <c r="Z267" i="5"/>
  <c r="Z268" i="5"/>
  <c r="Z269" i="5"/>
  <c r="Z270" i="5"/>
  <c r="Z271" i="5"/>
  <c r="Z272" i="5"/>
  <c r="Z273" i="5"/>
  <c r="Z274" i="5"/>
  <c r="Z275" i="5"/>
  <c r="Z276" i="5"/>
  <c r="Z277" i="5"/>
  <c r="Z278" i="5"/>
  <c r="Z279" i="5"/>
  <c r="Z280" i="5"/>
  <c r="Z281" i="5"/>
  <c r="Z282" i="5"/>
  <c r="Z283" i="5"/>
  <c r="Z284" i="5"/>
  <c r="Z285" i="5"/>
  <c r="Z286" i="5"/>
  <c r="Z287" i="5"/>
  <c r="Z288" i="5"/>
  <c r="Z289" i="5"/>
  <c r="Z290" i="5"/>
  <c r="Z291" i="5"/>
  <c r="Z292" i="5"/>
  <c r="Z293" i="5"/>
  <c r="Z294" i="5"/>
  <c r="Z295" i="5"/>
  <c r="Z296" i="5"/>
  <c r="Z297" i="5"/>
  <c r="Z298" i="5"/>
  <c r="Z299" i="5"/>
  <c r="Z300" i="5"/>
  <c r="Z301" i="5"/>
  <c r="Z302" i="5"/>
  <c r="Z303" i="5"/>
  <c r="Z304" i="5"/>
  <c r="Z305" i="5"/>
  <c r="Z306" i="5"/>
  <c r="Z307" i="5"/>
  <c r="Z308" i="5"/>
  <c r="Z309" i="5"/>
  <c r="Z310" i="5"/>
  <c r="Z311" i="5"/>
  <c r="Z312" i="5"/>
  <c r="Z313" i="5"/>
  <c r="Z314" i="5"/>
  <c r="Z315" i="5"/>
  <c r="Z316" i="5"/>
  <c r="Z317" i="5"/>
  <c r="Z318" i="5"/>
  <c r="Z319" i="5"/>
  <c r="Z320" i="5"/>
  <c r="Z321" i="5"/>
  <c r="Z322" i="5"/>
  <c r="Z323" i="5"/>
  <c r="Z324" i="5"/>
  <c r="Z325" i="5"/>
  <c r="Z326" i="5"/>
  <c r="Z327" i="5"/>
  <c r="Z328" i="5"/>
  <c r="Z329" i="5"/>
  <c r="Z330" i="5"/>
  <c r="Z331" i="5"/>
  <c r="Z332" i="5"/>
  <c r="Z333" i="5"/>
  <c r="Z334" i="5"/>
  <c r="Z335" i="5"/>
  <c r="Z336" i="5"/>
  <c r="Z337" i="5"/>
  <c r="Z338" i="5"/>
  <c r="Z339" i="5"/>
  <c r="Z340" i="5"/>
  <c r="Z341" i="5"/>
  <c r="Z342" i="5"/>
  <c r="Z343" i="5"/>
  <c r="Z344" i="5"/>
  <c r="Z345" i="5"/>
  <c r="Z346" i="5"/>
  <c r="Z347" i="5"/>
  <c r="Z348" i="5"/>
  <c r="Z349" i="5"/>
  <c r="Z350" i="5"/>
  <c r="Z351" i="5"/>
  <c r="Z352" i="5"/>
  <c r="Z353" i="5"/>
  <c r="Z354" i="5"/>
  <c r="Z355" i="5"/>
  <c r="Z356" i="5"/>
  <c r="Z357" i="5"/>
  <c r="Z358" i="5"/>
  <c r="Z359" i="5"/>
  <c r="Z360" i="5"/>
  <c r="Z361" i="5"/>
  <c r="Z362" i="5"/>
  <c r="Z363" i="5"/>
  <c r="Z364" i="5"/>
  <c r="Z365" i="5"/>
  <c r="Z366" i="5"/>
  <c r="Z367" i="5"/>
  <c r="Z368" i="5"/>
  <c r="Z369" i="5"/>
  <c r="Z370" i="5"/>
  <c r="Z371" i="5"/>
  <c r="Z372" i="5"/>
  <c r="Z373" i="5"/>
  <c r="Z374" i="5"/>
  <c r="Z375" i="5"/>
  <c r="Z376" i="5"/>
  <c r="Z377" i="5"/>
  <c r="Z378" i="5"/>
  <c r="Z379" i="5"/>
  <c r="Z380" i="5"/>
  <c r="Z381" i="5"/>
  <c r="Z382" i="5"/>
  <c r="Z383" i="5"/>
  <c r="Z384" i="5"/>
  <c r="Z385" i="5"/>
  <c r="Z386" i="5"/>
  <c r="Z387" i="5"/>
  <c r="Z388" i="5"/>
  <c r="Z389" i="5"/>
  <c r="Z390" i="5"/>
  <c r="Z391" i="5"/>
  <c r="Z392" i="5"/>
  <c r="Z393" i="5"/>
  <c r="Z394" i="5"/>
  <c r="Z395" i="5"/>
  <c r="Z396" i="5"/>
  <c r="Z397" i="5"/>
  <c r="Z398" i="5"/>
  <c r="Z399" i="5"/>
  <c r="Z400" i="5"/>
  <c r="Z401" i="5"/>
  <c r="Z402" i="5"/>
  <c r="Z403" i="5"/>
  <c r="Z404" i="5"/>
  <c r="Z405" i="5"/>
  <c r="Z406" i="5"/>
  <c r="Z407" i="5"/>
  <c r="Z408" i="5"/>
  <c r="Z409" i="5"/>
  <c r="Z410" i="5"/>
  <c r="Z411" i="5"/>
  <c r="Z412" i="5"/>
  <c r="Z413" i="5"/>
  <c r="Z414" i="5"/>
  <c r="Z415" i="5"/>
  <c r="Z416" i="5"/>
  <c r="Z417" i="5"/>
  <c r="Z418" i="5"/>
  <c r="Z419" i="5"/>
  <c r="Z420" i="5"/>
  <c r="Z421" i="5"/>
  <c r="Z422" i="5"/>
  <c r="Z423" i="5"/>
  <c r="Z424" i="5"/>
  <c r="Z425" i="5"/>
  <c r="Z426" i="5"/>
  <c r="Z427" i="5"/>
  <c r="Z428" i="5"/>
  <c r="Z429" i="5"/>
  <c r="Z430" i="5"/>
  <c r="Z431" i="5"/>
  <c r="Z432" i="5"/>
  <c r="Z433" i="5"/>
  <c r="Z434" i="5"/>
  <c r="Z435" i="5"/>
  <c r="Z436" i="5"/>
  <c r="Z437" i="5"/>
  <c r="Z438" i="5"/>
  <c r="Z439" i="5"/>
  <c r="Z440" i="5"/>
  <c r="Z441" i="5"/>
  <c r="Z442" i="5"/>
  <c r="Z443" i="5"/>
  <c r="Z444" i="5"/>
  <c r="Z445" i="5"/>
  <c r="Z446" i="5"/>
  <c r="Z447" i="5"/>
  <c r="Z448" i="5"/>
  <c r="Z449" i="5"/>
  <c r="Z450" i="5"/>
  <c r="Z451" i="5"/>
  <c r="Z452" i="5"/>
  <c r="Z453" i="5"/>
  <c r="Z454" i="5"/>
  <c r="Z455" i="5"/>
  <c r="Z456" i="5"/>
  <c r="Z457" i="5"/>
  <c r="Z458" i="5"/>
  <c r="Z459" i="5"/>
  <c r="Z460" i="5"/>
  <c r="Z461" i="5"/>
  <c r="Z462" i="5"/>
  <c r="Z463" i="5"/>
  <c r="Z464" i="5"/>
  <c r="Z465" i="5"/>
  <c r="Z466" i="5"/>
  <c r="Z467" i="5"/>
  <c r="Z468" i="5"/>
  <c r="Z469" i="5"/>
  <c r="Z470" i="5"/>
  <c r="Z471" i="5"/>
  <c r="Z472" i="5"/>
  <c r="Z473" i="5"/>
  <c r="Z474" i="5"/>
  <c r="Z475" i="5"/>
  <c r="Z476" i="5"/>
  <c r="Z477" i="5"/>
  <c r="Z478" i="5"/>
  <c r="Z479" i="5"/>
  <c r="Z480" i="5"/>
  <c r="Z481" i="5"/>
  <c r="Z482" i="5"/>
  <c r="Z483" i="5"/>
  <c r="Z484" i="5"/>
  <c r="Z485" i="5"/>
  <c r="Z486" i="5"/>
  <c r="Z487" i="5"/>
  <c r="Z488" i="5"/>
  <c r="Z489" i="5"/>
  <c r="Z490" i="5"/>
  <c r="Z491" i="5"/>
  <c r="Z492" i="5"/>
  <c r="Z493" i="5"/>
  <c r="Z494" i="5"/>
  <c r="Z495" i="5"/>
  <c r="Z496" i="5"/>
  <c r="Z497" i="5"/>
  <c r="Z498" i="5"/>
  <c r="Z499" i="5"/>
  <c r="Z500" i="5"/>
  <c r="Z501" i="5"/>
  <c r="Z502" i="5"/>
  <c r="Z503" i="5"/>
  <c r="Z504" i="5"/>
  <c r="Z505" i="5"/>
  <c r="Z506" i="5"/>
  <c r="Z507" i="5"/>
  <c r="Z508" i="5"/>
  <c r="Z509" i="5"/>
  <c r="Z510" i="5"/>
  <c r="Z511" i="5"/>
  <c r="Z512" i="5"/>
  <c r="Z513" i="5"/>
  <c r="Z514" i="5"/>
  <c r="Z515" i="5"/>
  <c r="Z516" i="5"/>
  <c r="Z517" i="5"/>
  <c r="Z518" i="5"/>
  <c r="Z519" i="5"/>
  <c r="Z520" i="5"/>
  <c r="Z521" i="5"/>
  <c r="Z522" i="5"/>
  <c r="Z523" i="5"/>
  <c r="Z524" i="5"/>
  <c r="Z525" i="5"/>
  <c r="Z526" i="5"/>
  <c r="Z527" i="5"/>
  <c r="Z528" i="5"/>
  <c r="Z529" i="5"/>
  <c r="Z530" i="5"/>
  <c r="Z531" i="5"/>
  <c r="Z532" i="5"/>
  <c r="Z533" i="5"/>
  <c r="Z534" i="5"/>
  <c r="Z535" i="5"/>
  <c r="Z536" i="5"/>
  <c r="Z537" i="5"/>
  <c r="Z538" i="5"/>
  <c r="Z539" i="5"/>
  <c r="Z540" i="5"/>
  <c r="Z541" i="5"/>
  <c r="Z542" i="5"/>
  <c r="Z543" i="5"/>
  <c r="Z544" i="5"/>
  <c r="Z545" i="5"/>
  <c r="Z546" i="5"/>
  <c r="Z547" i="5"/>
  <c r="Z548" i="5"/>
  <c r="Z549" i="5"/>
  <c r="Z550" i="5"/>
  <c r="Z551" i="5"/>
  <c r="Z552" i="5"/>
  <c r="Z553" i="5"/>
  <c r="Z554" i="5"/>
  <c r="Z555" i="5"/>
  <c r="Z556" i="5"/>
  <c r="Z557" i="5"/>
  <c r="Z558" i="5"/>
  <c r="Z559" i="5"/>
  <c r="Z560" i="5"/>
  <c r="Z561" i="5"/>
  <c r="Z562" i="5"/>
  <c r="Z563" i="5"/>
  <c r="Z564" i="5"/>
  <c r="Z565" i="5"/>
  <c r="Z566" i="5"/>
  <c r="Z567" i="5"/>
  <c r="Z568" i="5"/>
  <c r="Z569" i="5"/>
  <c r="Z570" i="5"/>
  <c r="Z571" i="5"/>
  <c r="Z572" i="5"/>
  <c r="Z573" i="5"/>
  <c r="Z574" i="5"/>
  <c r="Z575" i="5"/>
  <c r="Z576" i="5"/>
  <c r="Z577" i="5"/>
  <c r="Z578" i="5"/>
  <c r="Z579" i="5"/>
  <c r="Z580" i="5"/>
  <c r="Z581" i="5"/>
  <c r="Z582" i="5"/>
  <c r="Z583" i="5"/>
  <c r="Z584" i="5"/>
  <c r="Z585" i="5"/>
  <c r="Z586" i="5"/>
  <c r="Z587" i="5"/>
  <c r="Z588" i="5"/>
  <c r="Z589" i="5"/>
  <c r="Z590" i="5"/>
  <c r="Z591" i="5"/>
  <c r="Z592" i="5"/>
  <c r="Z593" i="5"/>
  <c r="Z594" i="5"/>
  <c r="Z595" i="5"/>
  <c r="Z596" i="5"/>
  <c r="Z597" i="5"/>
  <c r="Z598" i="5"/>
  <c r="Z599" i="5"/>
  <c r="Z600" i="5"/>
  <c r="Z601" i="5"/>
  <c r="Z602" i="5"/>
  <c r="Z603" i="5"/>
  <c r="Z604" i="5"/>
  <c r="Z605" i="5"/>
  <c r="Z606" i="5"/>
  <c r="Z607" i="5"/>
  <c r="Z608" i="5"/>
  <c r="Z609" i="5"/>
  <c r="Z610" i="5"/>
  <c r="Z611" i="5"/>
  <c r="Z612" i="5"/>
  <c r="Z613" i="5"/>
  <c r="Z614" i="5"/>
  <c r="Z615" i="5"/>
  <c r="Z616" i="5"/>
  <c r="Z617" i="5"/>
  <c r="Z618" i="5"/>
  <c r="Z619" i="5"/>
  <c r="Z620" i="5"/>
  <c r="Z621" i="5"/>
  <c r="Z622" i="5"/>
  <c r="Z623" i="5"/>
  <c r="Z624" i="5"/>
  <c r="Z625" i="5"/>
  <c r="Z626" i="5"/>
  <c r="Z627" i="5"/>
  <c r="Z628" i="5"/>
  <c r="Z629" i="5"/>
  <c r="Z630" i="5"/>
  <c r="Z631" i="5"/>
  <c r="Z632" i="5"/>
  <c r="Z633" i="5"/>
  <c r="Z634" i="5"/>
  <c r="Z635" i="5"/>
  <c r="Z636" i="5"/>
  <c r="Z637" i="5"/>
  <c r="Z638" i="5"/>
  <c r="Z639" i="5"/>
  <c r="Z640" i="5"/>
  <c r="Z641" i="5"/>
  <c r="Z642" i="5"/>
  <c r="Z643" i="5"/>
  <c r="Z644" i="5"/>
  <c r="Z645" i="5"/>
  <c r="Z646" i="5"/>
  <c r="Z647" i="5"/>
  <c r="Z648" i="5"/>
  <c r="Z649" i="5"/>
  <c r="Z650" i="5"/>
  <c r="Z651" i="5"/>
  <c r="Z652" i="5"/>
  <c r="Z653" i="5"/>
  <c r="Z654" i="5"/>
  <c r="Z655" i="5"/>
  <c r="Z656" i="5"/>
  <c r="Z657" i="5"/>
  <c r="Z658" i="5"/>
  <c r="Z659" i="5"/>
  <c r="Z660" i="5"/>
  <c r="Z661" i="5"/>
  <c r="Z662" i="5"/>
  <c r="Z663" i="5"/>
  <c r="Z664" i="5"/>
  <c r="Z665" i="5"/>
  <c r="Z666" i="5"/>
  <c r="Z667" i="5"/>
  <c r="Z668" i="5"/>
  <c r="Z669" i="5"/>
  <c r="Z670" i="5"/>
  <c r="Z671" i="5"/>
  <c r="Z672" i="5"/>
  <c r="Z673" i="5"/>
  <c r="Z674" i="5"/>
  <c r="Z675" i="5"/>
  <c r="Z676" i="5"/>
  <c r="Z677" i="5"/>
  <c r="Z678" i="5"/>
  <c r="Z679" i="5"/>
  <c r="Z680" i="5"/>
  <c r="Z681" i="5"/>
  <c r="Z682" i="5"/>
  <c r="Z683" i="5"/>
  <c r="Z684" i="5"/>
  <c r="Z685" i="5"/>
  <c r="Z686" i="5"/>
  <c r="Z687" i="5"/>
  <c r="Z688" i="5"/>
  <c r="Z689" i="5"/>
  <c r="Z690" i="5"/>
  <c r="Z691" i="5"/>
  <c r="Z692" i="5"/>
  <c r="Z693" i="5"/>
  <c r="Z694" i="5"/>
  <c r="Z695" i="5"/>
  <c r="Z696" i="5"/>
  <c r="Z697" i="5"/>
  <c r="Z698" i="5"/>
  <c r="Z699" i="5"/>
  <c r="Z700" i="5"/>
  <c r="Z701" i="5"/>
  <c r="Z702" i="5"/>
  <c r="Z2" i="5"/>
</calcChain>
</file>

<file path=xl/sharedStrings.xml><?xml version="1.0" encoding="utf-8"?>
<sst xmlns="http://schemas.openxmlformats.org/spreadsheetml/2006/main" count="11254" uniqueCount="598">
  <si>
    <t>ID</t>
  </si>
  <si>
    <t>Statut</t>
  </si>
  <si>
    <t>Référence produit</t>
  </si>
  <si>
    <t>Libellé produit</t>
  </si>
  <si>
    <t>Indice produit</t>
  </si>
  <si>
    <t>Created By</t>
  </si>
  <si>
    <t>Question - Problématique</t>
  </si>
  <si>
    <t>Impact ligne fabrication</t>
  </si>
  <si>
    <t>Réponse - Commentaires et Retours</t>
  </si>
  <si>
    <t>Lien documentaire</t>
  </si>
  <si>
    <t>Created</t>
  </si>
  <si>
    <t>Impact produit</t>
  </si>
  <si>
    <t>Référence S/T</t>
  </si>
  <si>
    <t>Demande/Société</t>
  </si>
  <si>
    <t>Numero Commande</t>
  </si>
  <si>
    <t>Traitement acteur</t>
  </si>
  <si>
    <t>Date de prise en compte</t>
  </si>
  <si>
    <t>Date de cloture</t>
  </si>
  <si>
    <t>lien documentaire 2</t>
  </si>
  <si>
    <t>ouvert</t>
  </si>
  <si>
    <t>5100436312</t>
  </si>
  <si>
    <t>L</t>
  </si>
  <si>
    <t>non bloquant</t>
  </si>
  <si>
    <t>803012</t>
  </si>
  <si>
    <t>RRCN</t>
  </si>
  <si>
    <t>Tous</t>
  </si>
  <si>
    <t>arrêt de fabrication potentiel</t>
  </si>
  <si>
    <t>AEL</t>
  </si>
  <si>
    <t>6649166</t>
  </si>
  <si>
    <t>P</t>
  </si>
  <si>
    <t>arrêt de fabrication</t>
  </si>
  <si>
    <t>803152</t>
  </si>
  <si>
    <t>clos</t>
  </si>
  <si>
    <t>5100436736</t>
  </si>
  <si>
    <t>M</t>
  </si>
  <si>
    <t>803616</t>
  </si>
  <si>
    <t>5100436638</t>
  </si>
  <si>
    <t>Q</t>
  </si>
  <si>
    <t>803594</t>
  </si>
  <si>
    <t>en cours de traitement</t>
  </si>
  <si>
    <t>6646406</t>
  </si>
  <si>
    <t>J</t>
  </si>
  <si>
    <t>803844</t>
  </si>
  <si>
    <t>6646398</t>
  </si>
  <si>
    <t>N</t>
  </si>
  <si>
    <t>803843</t>
  </si>
  <si>
    <t>1471949</t>
  </si>
  <si>
    <t>804922</t>
  </si>
  <si>
    <t>1475862</t>
  </si>
  <si>
    <t>804977</t>
  </si>
  <si>
    <t xml:space="preserve">1471170 </t>
  </si>
  <si>
    <t>AS</t>
  </si>
  <si>
    <t>N/A</t>
  </si>
  <si>
    <t>805122</t>
  </si>
  <si>
    <t>1472022</t>
  </si>
  <si>
    <t>Y</t>
  </si>
  <si>
    <t>804950</t>
  </si>
  <si>
    <t>AA</t>
  </si>
  <si>
    <t>5100436720</t>
  </si>
  <si>
    <t>K</t>
  </si>
  <si>
    <t>804430</t>
  </si>
  <si>
    <t>5100435729N</t>
  </si>
  <si>
    <t>803149</t>
  </si>
  <si>
    <t>CAR0000110</t>
  </si>
  <si>
    <t>H</t>
  </si>
  <si>
    <t>804943</t>
  </si>
  <si>
    <t>5100436670</t>
  </si>
  <si>
    <t>R01</t>
  </si>
  <si>
    <t>805544</t>
  </si>
  <si>
    <t>5100435358</t>
  </si>
  <si>
    <t>AC</t>
  </si>
  <si>
    <t>802534</t>
  </si>
  <si>
    <t>6607605</t>
  </si>
  <si>
    <t>803069</t>
  </si>
  <si>
    <t>6607609</t>
  </si>
  <si>
    <t>803934</t>
  </si>
  <si>
    <t>CAR0000147</t>
  </si>
  <si>
    <t>803012ROHS</t>
  </si>
  <si>
    <t>5100436461</t>
  </si>
  <si>
    <t>803606ROHS</t>
  </si>
  <si>
    <t>6607572</t>
  </si>
  <si>
    <t>D</t>
  </si>
  <si>
    <t>403978</t>
  </si>
  <si>
    <t>1471284</t>
  </si>
  <si>
    <t>803729</t>
  </si>
  <si>
    <t>5100435731</t>
  </si>
  <si>
    <t>G</t>
  </si>
  <si>
    <t>803150</t>
  </si>
  <si>
    <t>à venir</t>
  </si>
  <si>
    <t>1478878</t>
  </si>
  <si>
    <t>T</t>
  </si>
  <si>
    <t>803304</t>
  </si>
  <si>
    <t>6645929</t>
  </si>
  <si>
    <t>F</t>
  </si>
  <si>
    <t>804935</t>
  </si>
  <si>
    <t>1475647</t>
  </si>
  <si>
    <t>AB</t>
  </si>
  <si>
    <t>802963</t>
  </si>
  <si>
    <t>1472069</t>
  </si>
  <si>
    <t>804936</t>
  </si>
  <si>
    <t>5100436726</t>
  </si>
  <si>
    <t>804850</t>
  </si>
  <si>
    <t>1472821</t>
  </si>
  <si>
    <t>AE</t>
  </si>
  <si>
    <t>804951</t>
  </si>
  <si>
    <t>T024610</t>
  </si>
  <si>
    <t>A</t>
  </si>
  <si>
    <t>P805544</t>
  </si>
  <si>
    <t>5100436636</t>
  </si>
  <si>
    <t>S</t>
  </si>
  <si>
    <t>803701</t>
  </si>
  <si>
    <t>COF0000032</t>
  </si>
  <si>
    <t>B</t>
  </si>
  <si>
    <t>805241</t>
  </si>
  <si>
    <t>1475826</t>
  </si>
  <si>
    <t>805007</t>
  </si>
  <si>
    <t>6601082</t>
  </si>
  <si>
    <t>803726</t>
  </si>
  <si>
    <t>15100990</t>
  </si>
  <si>
    <t>805141</t>
  </si>
  <si>
    <t>803708</t>
  </si>
  <si>
    <t>1471170</t>
  </si>
  <si>
    <t>6647920</t>
  </si>
  <si>
    <t>R</t>
  </si>
  <si>
    <t>800516</t>
  </si>
  <si>
    <t>AQ</t>
  </si>
  <si>
    <t>5100435600</t>
  </si>
  <si>
    <t>1479227</t>
  </si>
  <si>
    <t>5100436473</t>
  </si>
  <si>
    <t>C</t>
  </si>
  <si>
    <t>MG1773</t>
  </si>
  <si>
    <t>5100435729</t>
  </si>
  <si>
    <t>M804743</t>
  </si>
  <si>
    <t>6647926</t>
  </si>
  <si>
    <t>K01</t>
  </si>
  <si>
    <t>800572</t>
  </si>
  <si>
    <t>PLA0000036</t>
  </si>
  <si>
    <t>804994</t>
  </si>
  <si>
    <t xml:space="preserve">803150   </t>
  </si>
  <si>
    <t>5100436640</t>
  </si>
  <si>
    <t>803595</t>
  </si>
  <si>
    <t>5100436634</t>
  </si>
  <si>
    <t>803593ROHS</t>
  </si>
  <si>
    <t>804811</t>
  </si>
  <si>
    <t>5100436662</t>
  </si>
  <si>
    <t>803591</t>
  </si>
  <si>
    <t>Tous produits utilisateurs</t>
  </si>
  <si>
    <t>tous produits utilisateurs</t>
  </si>
  <si>
    <t>109008</t>
  </si>
  <si>
    <t>6647934</t>
  </si>
  <si>
    <t>G01</t>
  </si>
  <si>
    <t>800727</t>
  </si>
  <si>
    <t>6601271</t>
  </si>
  <si>
    <t>803725</t>
  </si>
  <si>
    <t>8307497</t>
  </si>
  <si>
    <t>E</t>
  </si>
  <si>
    <t>5100436433</t>
  </si>
  <si>
    <t>803551</t>
  </si>
  <si>
    <t>1479020</t>
  </si>
  <si>
    <t>802519</t>
  </si>
  <si>
    <t>6649141</t>
  </si>
  <si>
    <t>803236</t>
  </si>
  <si>
    <t>805051ROHS</t>
  </si>
  <si>
    <t>3003487</t>
  </si>
  <si>
    <t>804378</t>
  </si>
  <si>
    <t>5100435737</t>
  </si>
  <si>
    <t>802957</t>
  </si>
  <si>
    <t>5100435567</t>
  </si>
  <si>
    <t>803153</t>
  </si>
  <si>
    <t>1471945</t>
  </si>
  <si>
    <t>804769</t>
  </si>
  <si>
    <t>5100435366</t>
  </si>
  <si>
    <t>802536</t>
  </si>
  <si>
    <t>5100435733</t>
  </si>
  <si>
    <t>802452</t>
  </si>
  <si>
    <t>5100436357</t>
  </si>
  <si>
    <t>803505</t>
  </si>
  <si>
    <t>5100436403</t>
  </si>
  <si>
    <t>803482ROHS</t>
  </si>
  <si>
    <t>5100436656</t>
  </si>
  <si>
    <t>803592</t>
  </si>
  <si>
    <t>CAR0000262</t>
  </si>
  <si>
    <t xml:space="preserve"> 1479020</t>
  </si>
  <si>
    <t>annulé</t>
  </si>
  <si>
    <t>test</t>
  </si>
  <si>
    <t>BOR0000015</t>
  </si>
  <si>
    <t>Alliage SnPb</t>
  </si>
  <si>
    <t>600019</t>
  </si>
  <si>
    <t>6647844</t>
  </si>
  <si>
    <t>X</t>
  </si>
  <si>
    <t>804565</t>
  </si>
  <si>
    <t>6647910</t>
  </si>
  <si>
    <t>V</t>
  </si>
  <si>
    <t>803913</t>
  </si>
  <si>
    <t>6606690</t>
  </si>
  <si>
    <t>804874</t>
  </si>
  <si>
    <t>6601211</t>
  </si>
  <si>
    <t>803731</t>
  </si>
  <si>
    <t>1472815</t>
  </si>
  <si>
    <t>804843</t>
  </si>
  <si>
    <t>5100435649</t>
  </si>
  <si>
    <t>802956</t>
  </si>
  <si>
    <t>1478130</t>
  </si>
  <si>
    <t>804204</t>
  </si>
  <si>
    <t>5100435692</t>
  </si>
  <si>
    <t>803234</t>
  </si>
  <si>
    <t>traité partiellement</t>
  </si>
  <si>
    <t>5100435283</t>
  </si>
  <si>
    <t>J1</t>
  </si>
  <si>
    <t>802851</t>
  </si>
  <si>
    <t>TOUS</t>
  </si>
  <si>
    <t>0912940</t>
  </si>
  <si>
    <t>BF</t>
  </si>
  <si>
    <t>804453</t>
  </si>
  <si>
    <t>1478965</t>
  </si>
  <si>
    <t>802551</t>
  </si>
  <si>
    <t>6648852</t>
  </si>
  <si>
    <t>803921</t>
  </si>
  <si>
    <t>W</t>
  </si>
  <si>
    <t>5100435362</t>
  </si>
  <si>
    <t>802537</t>
  </si>
  <si>
    <t xml:space="preserve">29225407BN </t>
  </si>
  <si>
    <t>0924773</t>
  </si>
  <si>
    <t>5100435727</t>
  </si>
  <si>
    <t>CAR0000206</t>
  </si>
  <si>
    <t>3018692</t>
  </si>
  <si>
    <t>803597ROHS</t>
  </si>
  <si>
    <t>5100435721</t>
  </si>
  <si>
    <t>802538</t>
  </si>
  <si>
    <t>1478855</t>
  </si>
  <si>
    <t>803151</t>
  </si>
  <si>
    <t>6605109</t>
  </si>
  <si>
    <t>404094</t>
  </si>
  <si>
    <t>5100435723</t>
  </si>
  <si>
    <t>802518</t>
  </si>
  <si>
    <t>32514002</t>
  </si>
  <si>
    <t>HP</t>
  </si>
  <si>
    <t>MG2649/RRCN</t>
  </si>
  <si>
    <t>1471985</t>
  </si>
  <si>
    <t>MG1608</t>
  </si>
  <si>
    <t>5100435616</t>
  </si>
  <si>
    <t>6647906</t>
  </si>
  <si>
    <t>800563</t>
  </si>
  <si>
    <t>6609585</t>
  </si>
  <si>
    <t>5100435416</t>
  </si>
  <si>
    <t>804847</t>
  </si>
  <si>
    <t>6601180</t>
  </si>
  <si>
    <t>6601245</t>
  </si>
  <si>
    <t>6601263</t>
  </si>
  <si>
    <t xml:space="preserve"> 5100435723</t>
  </si>
  <si>
    <t>5100435719</t>
  </si>
  <si>
    <t>N1</t>
  </si>
  <si>
    <t>803235</t>
  </si>
  <si>
    <t>5100435557.xls</t>
  </si>
  <si>
    <t>Tous les produits utilisateurs</t>
  </si>
  <si>
    <t>1479011</t>
  </si>
  <si>
    <t>804820</t>
  </si>
  <si>
    <t>6610265</t>
  </si>
  <si>
    <t>803373</t>
  </si>
  <si>
    <t>802454</t>
  </si>
  <si>
    <t>6646081</t>
  </si>
  <si>
    <t>802520</t>
  </si>
  <si>
    <t>T018841</t>
  </si>
  <si>
    <t>805479</t>
  </si>
  <si>
    <t>Toutes pieces Tolerie</t>
  </si>
  <si>
    <t xml:space="preserve"> 5100435719</t>
  </si>
  <si>
    <t>CAR0000143</t>
  </si>
  <si>
    <t>805014ROHS</t>
  </si>
  <si>
    <t>BOR0000022 == BOR0000024</t>
  </si>
  <si>
    <t>/</t>
  </si>
  <si>
    <t>805238ROHS-PDR ==   805325ROHS-PDR</t>
  </si>
  <si>
    <t>1478974</t>
  </si>
  <si>
    <t>804821</t>
  </si>
  <si>
    <t>5100436731 et 5100436736</t>
  </si>
  <si>
    <t xml:space="preserve">5100436731 / 5100436736 </t>
  </si>
  <si>
    <t>CAR0000144</t>
  </si>
  <si>
    <t>BOR0000022</t>
  </si>
  <si>
    <t>CAR0000124</t>
  </si>
  <si>
    <t xml:space="preserve">5100435259 </t>
  </si>
  <si>
    <t>802651</t>
  </si>
  <si>
    <t>805238rohs</t>
  </si>
  <si>
    <t>402284</t>
  </si>
  <si>
    <t>1478983</t>
  </si>
  <si>
    <t>H01</t>
  </si>
  <si>
    <t>CAR0000255</t>
  </si>
  <si>
    <t>805470ROHS</t>
  </si>
  <si>
    <t>805470rohs</t>
  </si>
  <si>
    <t>15400494</t>
  </si>
  <si>
    <t>404605</t>
  </si>
  <si>
    <t>1478921</t>
  </si>
  <si>
    <t>802552</t>
  </si>
  <si>
    <t>5100435486</t>
  </si>
  <si>
    <t>1479240</t>
  </si>
  <si>
    <t xml:space="preserve"> 5100436461</t>
  </si>
  <si>
    <t>6649070</t>
  </si>
  <si>
    <t>803841</t>
  </si>
  <si>
    <t>BOR0000024</t>
  </si>
  <si>
    <t>NA</t>
  </si>
  <si>
    <t>Carte 32 E TOR SR FI</t>
  </si>
  <si>
    <t>CAR0000259</t>
  </si>
  <si>
    <t>805463</t>
  </si>
  <si>
    <t>BOR0000014</t>
  </si>
  <si>
    <t>805062ROHS</t>
  </si>
  <si>
    <t>0912945-F</t>
  </si>
  <si>
    <t>1471953</t>
  </si>
  <si>
    <t>1475420</t>
  </si>
  <si>
    <t>3003770</t>
  </si>
  <si>
    <t>MG1573</t>
  </si>
  <si>
    <t>1478992</t>
  </si>
  <si>
    <t>suspendu</t>
  </si>
  <si>
    <t>805051rohs</t>
  </si>
  <si>
    <t xml:space="preserve">5100436636 </t>
  </si>
  <si>
    <t>5100436672</t>
  </si>
  <si>
    <t>CAR00000147</t>
  </si>
  <si>
    <t>0941415</t>
  </si>
  <si>
    <t>805129</t>
  </si>
  <si>
    <t>5100435557</t>
  </si>
  <si>
    <t>BOR0000011 à BOR0000017</t>
  </si>
  <si>
    <t>1614618</t>
  </si>
  <si>
    <t>601049</t>
  </si>
  <si>
    <t>CAR0000174</t>
  </si>
  <si>
    <t>805164</t>
  </si>
  <si>
    <t>5100436366, 5100436636</t>
  </si>
  <si>
    <t>6648605</t>
  </si>
  <si>
    <t>601888</t>
  </si>
  <si>
    <t>Tous produits</t>
  </si>
  <si>
    <t>15100990AB</t>
  </si>
  <si>
    <t>5100370205</t>
  </si>
  <si>
    <t>tous</t>
  </si>
  <si>
    <t>6647731</t>
  </si>
  <si>
    <t>803557</t>
  </si>
  <si>
    <t>ALL</t>
  </si>
  <si>
    <t>BOR0000013</t>
  </si>
  <si>
    <t>1479127</t>
  </si>
  <si>
    <t>5100436152</t>
  </si>
  <si>
    <t>5100435735</t>
  </si>
  <si>
    <t>1478845</t>
  </si>
  <si>
    <t>803418ROHS</t>
  </si>
  <si>
    <t xml:space="preserve">Séries Bourns </t>
  </si>
  <si>
    <t>CAR0000238</t>
  </si>
  <si>
    <t>BOR0000016</t>
  </si>
  <si>
    <t>29220704AA</t>
  </si>
  <si>
    <t>6647904</t>
  </si>
  <si>
    <t>CAR0000192</t>
  </si>
  <si>
    <t>5100436664</t>
  </si>
  <si>
    <t>6606687</t>
  </si>
  <si>
    <t>804686</t>
  </si>
  <si>
    <t>CAR0000193</t>
  </si>
  <si>
    <t>Fiabilité</t>
  </si>
  <si>
    <t>1471929</t>
  </si>
  <si>
    <t>804418</t>
  </si>
  <si>
    <t>3016607</t>
  </si>
  <si>
    <t>404410</t>
  </si>
  <si>
    <t>1TRA007144</t>
  </si>
  <si>
    <t>Composants</t>
  </si>
  <si>
    <t>804557</t>
  </si>
  <si>
    <t>6646418</t>
  </si>
  <si>
    <t>804699</t>
  </si>
  <si>
    <t>6647938</t>
  </si>
  <si>
    <t>800575</t>
  </si>
  <si>
    <t>3027090</t>
  </si>
  <si>
    <t>tout produit utilisateur</t>
  </si>
  <si>
    <t>202475</t>
  </si>
  <si>
    <t>Traitement de surface piece RoHS</t>
  </si>
  <si>
    <t>805352</t>
  </si>
  <si>
    <t>Tous produits "plombés" utilisateurs</t>
  </si>
  <si>
    <t>107508-107509</t>
  </si>
  <si>
    <t>6647892</t>
  </si>
  <si>
    <t>804846</t>
  </si>
  <si>
    <t>805064ROHS</t>
  </si>
  <si>
    <t>21628156</t>
  </si>
  <si>
    <t>403841</t>
  </si>
  <si>
    <t>Capacite lectrolytique Alu CMS</t>
  </si>
  <si>
    <t>804996ROHS</t>
  </si>
  <si>
    <t>5100436667</t>
  </si>
  <si>
    <t>804919</t>
  </si>
  <si>
    <t>801985</t>
  </si>
  <si>
    <t>BOR0000025</t>
  </si>
  <si>
    <t>805372</t>
  </si>
  <si>
    <t>P804047ROHS</t>
  </si>
  <si>
    <t>6701702</t>
  </si>
  <si>
    <t>805221ROHS</t>
  </si>
  <si>
    <t>5100435577</t>
  </si>
  <si>
    <t>803147</t>
  </si>
  <si>
    <t>804216ROHS</t>
  </si>
  <si>
    <t>803732</t>
  </si>
  <si>
    <t>15840011</t>
  </si>
  <si>
    <t>804660</t>
  </si>
  <si>
    <t>1475424</t>
  </si>
  <si>
    <t>803309</t>
  </si>
  <si>
    <t>5100435547</t>
  </si>
  <si>
    <t>803145</t>
  </si>
  <si>
    <t>CIE0000080</t>
  </si>
  <si>
    <t>Proto B</t>
  </si>
  <si>
    <t>804216</t>
  </si>
  <si>
    <t>5100436472</t>
  </si>
  <si>
    <t>5100437005</t>
  </si>
  <si>
    <t>804080</t>
  </si>
  <si>
    <t>29728414BB</t>
  </si>
  <si>
    <t>Collage composant</t>
  </si>
  <si>
    <t>S =&gt; T</t>
  </si>
  <si>
    <t>embouts sertis</t>
  </si>
  <si>
    <t>AA1</t>
  </si>
  <si>
    <t>6607542</t>
  </si>
  <si>
    <t>6645820</t>
  </si>
  <si>
    <t>ROHS</t>
  </si>
  <si>
    <t>3001985</t>
  </si>
  <si>
    <t>CAR0000196</t>
  </si>
  <si>
    <t>805243ROHS</t>
  </si>
  <si>
    <t>composant</t>
  </si>
  <si>
    <t>5100436390</t>
  </si>
  <si>
    <t>Bornier</t>
  </si>
  <si>
    <t>5100436667-ROHS</t>
  </si>
  <si>
    <t>804242ROHS</t>
  </si>
  <si>
    <t>805242ROHS</t>
  </si>
  <si>
    <t>Vernissage LOT3 ROHS</t>
  </si>
  <si>
    <t>BOR00000022</t>
  </si>
  <si>
    <t>107508</t>
  </si>
  <si>
    <t>CAR00000219</t>
  </si>
  <si>
    <t>805313</t>
  </si>
  <si>
    <t>CAR0000219</t>
  </si>
  <si>
    <t>B01</t>
  </si>
  <si>
    <t>k</t>
  </si>
  <si>
    <t>404474</t>
  </si>
  <si>
    <t>5100436445</t>
  </si>
  <si>
    <t>803429</t>
  </si>
  <si>
    <t>CAR0000204</t>
  </si>
  <si>
    <t>Sureté</t>
  </si>
  <si>
    <t>RoHS</t>
  </si>
  <si>
    <t>805325ROHS</t>
  </si>
  <si>
    <t>5100436390-ROHS</t>
  </si>
  <si>
    <t>805244ROHS</t>
  </si>
  <si>
    <t>CAR00000174</t>
  </si>
  <si>
    <t>805164ROHS</t>
  </si>
  <si>
    <t>108874-108875-108876</t>
  </si>
  <si>
    <t>5100436113</t>
  </si>
  <si>
    <t>803310</t>
  </si>
  <si>
    <t>1478825</t>
  </si>
  <si>
    <t>115438</t>
  </si>
  <si>
    <t>5100435557-ROHS</t>
  </si>
  <si>
    <t>803146ROHS</t>
  </si>
  <si>
    <t>805212ROHS</t>
  </si>
  <si>
    <t>multiple</t>
  </si>
  <si>
    <t>CAR0000180</t>
  </si>
  <si>
    <t>CIE0000082</t>
  </si>
  <si>
    <t>5100436413</t>
  </si>
  <si>
    <t>5100436731</t>
  </si>
  <si>
    <t>HUA31282</t>
  </si>
  <si>
    <t>203905</t>
  </si>
  <si>
    <t>805164R</t>
  </si>
  <si>
    <t>1471311</t>
  </si>
  <si>
    <t>U</t>
  </si>
  <si>
    <t>Z01</t>
  </si>
  <si>
    <t>Vernissage ROHS et consomables</t>
  </si>
  <si>
    <t>LOT 2 , LOT3 , LOT5 et à venir</t>
  </si>
  <si>
    <t>xxxxxxx</t>
  </si>
  <si>
    <t>passage ROHS programmé de 17 produits</t>
  </si>
  <si>
    <t>Recette AEL / RRCN</t>
  </si>
  <si>
    <t>107522</t>
  </si>
  <si>
    <t>Toute fourniture RRCN</t>
  </si>
  <si>
    <t>107379</t>
  </si>
  <si>
    <t>Z</t>
  </si>
  <si>
    <t>107489</t>
  </si>
  <si>
    <t>HUA12627</t>
  </si>
  <si>
    <t>108071</t>
  </si>
  <si>
    <t>107890</t>
  </si>
  <si>
    <t>Tous assemblage mecanique</t>
  </si>
  <si>
    <t>0924707</t>
  </si>
  <si>
    <t>804648</t>
  </si>
  <si>
    <t>105826</t>
  </si>
  <si>
    <t>803146</t>
  </si>
  <si>
    <t>MFV2-4 :1471937 et MEOA : 1471945</t>
  </si>
  <si>
    <t>804920 et 804769</t>
  </si>
  <si>
    <t>803606</t>
  </si>
  <si>
    <t>tous les produits utilisateurs</t>
  </si>
  <si>
    <t>107583</t>
  </si>
  <si>
    <t>51004436667</t>
  </si>
  <si>
    <t>805238ROHS</t>
  </si>
  <si>
    <t>dossier à recevoir</t>
  </si>
  <si>
    <t>HUA12601</t>
  </si>
  <si>
    <t>803730</t>
  </si>
  <si>
    <t>NIS NEW - CIE0000082</t>
  </si>
  <si>
    <t>805244</t>
  </si>
  <si>
    <t>0919625</t>
  </si>
  <si>
    <t>Y02</t>
  </si>
  <si>
    <t>804720</t>
  </si>
  <si>
    <t xml:space="preserve">tous produits </t>
  </si>
  <si>
    <t>1471937</t>
  </si>
  <si>
    <t>Imprimé EP-ELE-01-F-53</t>
  </si>
  <si>
    <t>6611664</t>
  </si>
  <si>
    <t>802953</t>
  </si>
  <si>
    <t>RoHS LOT3</t>
  </si>
  <si>
    <t>Voir tableau en annexe</t>
  </si>
  <si>
    <t>Voir tableau annexe</t>
  </si>
  <si>
    <t>1478124</t>
  </si>
  <si>
    <t>804203</t>
  </si>
  <si>
    <t>CAR0000148</t>
  </si>
  <si>
    <t>6604654</t>
  </si>
  <si>
    <t>805119</t>
  </si>
  <si>
    <t>1478422</t>
  </si>
  <si>
    <t>Code HUA28029</t>
  </si>
  <si>
    <t>5100435259</t>
  </si>
  <si>
    <t>CAR0000092</t>
  </si>
  <si>
    <t>804900</t>
  </si>
  <si>
    <t>6647083</t>
  </si>
  <si>
    <t>804631</t>
  </si>
  <si>
    <t>CAR0000217</t>
  </si>
  <si>
    <t>805311</t>
  </si>
  <si>
    <t>Remise en cause de la qualification</t>
  </si>
  <si>
    <t>tous RoHS</t>
  </si>
  <si>
    <t>15344061</t>
  </si>
  <si>
    <t>919625</t>
  </si>
  <si>
    <t>CAR0000093</t>
  </si>
  <si>
    <t>804899</t>
  </si>
  <si>
    <t>803482</t>
  </si>
  <si>
    <t>803597</t>
  </si>
  <si>
    <t>OAMB-15091</t>
  </si>
  <si>
    <t>BOR0000011</t>
  </si>
  <si>
    <t>OAMB-15148</t>
  </si>
  <si>
    <t>805060ROHS</t>
  </si>
  <si>
    <t>OAMB-15153</t>
  </si>
  <si>
    <t>OAMB-15143</t>
  </si>
  <si>
    <t>OAMB 15142</t>
  </si>
  <si>
    <t>BOR0000001</t>
  </si>
  <si>
    <t xml:space="preserve">362342-G18-82 pour GERAL </t>
  </si>
  <si>
    <t>6612277</t>
  </si>
  <si>
    <t>OAMB-15126</t>
  </si>
  <si>
    <t>802849</t>
  </si>
  <si>
    <t>803289</t>
  </si>
  <si>
    <t>CAR0000068H</t>
  </si>
  <si>
    <t>OAMB-15096</t>
  </si>
  <si>
    <t>804764</t>
  </si>
  <si>
    <t xml:space="preserve"> 1471170</t>
  </si>
  <si>
    <t>OAMB-15162</t>
  </si>
  <si>
    <t>OAMB-15055</t>
  </si>
  <si>
    <t>1471308</t>
  </si>
  <si>
    <t>OAMB-15052</t>
  </si>
  <si>
    <t>803929</t>
  </si>
  <si>
    <t>OAMB-25051</t>
  </si>
  <si>
    <t>1472172</t>
  </si>
  <si>
    <t>OAMB-14174</t>
  </si>
  <si>
    <t>804239</t>
  </si>
  <si>
    <t>1478522</t>
  </si>
  <si>
    <t>6646634</t>
  </si>
  <si>
    <t>804052</t>
  </si>
  <si>
    <t>1471325</t>
  </si>
  <si>
    <t>803288</t>
  </si>
  <si>
    <t>forumpass</t>
  </si>
  <si>
    <t>n° ticket</t>
  </si>
  <si>
    <t>Domaine concerné</t>
  </si>
  <si>
    <t>Traitement / Société</t>
  </si>
  <si>
    <t>Impact délai (nb j)</t>
  </si>
  <si>
    <t>Documentaire</t>
  </si>
  <si>
    <t>Process</t>
  </si>
  <si>
    <t>Problème BI</t>
  </si>
  <si>
    <t>Test</t>
  </si>
  <si>
    <t>Composant</t>
  </si>
  <si>
    <t>AEL Electronique</t>
  </si>
  <si>
    <t>commande</t>
  </si>
  <si>
    <t xml:space="preserve">AEL </t>
  </si>
  <si>
    <t>AEL ELECTRONIQUE</t>
  </si>
  <si>
    <t>AEL - A.Marie COSTE</t>
  </si>
  <si>
    <t>Action à mener</t>
  </si>
  <si>
    <t>Année ouverture</t>
  </si>
  <si>
    <t>Semaine ouverture</t>
  </si>
  <si>
    <t>Semaine clôture</t>
  </si>
  <si>
    <t>Année Clôture</t>
  </si>
  <si>
    <t>Nom Prenoms</t>
  </si>
  <si>
    <t>Produit</t>
  </si>
  <si>
    <t>Bla Bla</t>
  </si>
  <si>
    <t>Bla Bla2</t>
  </si>
  <si>
    <t>Bla Bla3</t>
  </si>
  <si>
    <t>Nom Prenom2</t>
  </si>
  <si>
    <t>Nous</t>
  </si>
  <si>
    <t>Eux</t>
  </si>
  <si>
    <t>Commande n°</t>
  </si>
  <si>
    <t>http1</t>
  </si>
  <si>
    <t>http2</t>
  </si>
  <si>
    <t>S31</t>
  </si>
  <si>
    <t>S30</t>
  </si>
  <si>
    <t>S29</t>
  </si>
  <si>
    <t>S28</t>
  </si>
  <si>
    <t>S27</t>
  </si>
  <si>
    <t>S26</t>
  </si>
  <si>
    <t>S25</t>
  </si>
  <si>
    <t>Cumul</t>
  </si>
  <si>
    <t>Cumul nb QR soldés</t>
  </si>
  <si>
    <t>Cumul nb nvx QR</t>
  </si>
  <si>
    <t>Nb QR soldés</t>
  </si>
  <si>
    <t>Nb nvx QR</t>
  </si>
  <si>
    <t>Le nombre de QR soldés dans une semaine</t>
  </si>
  <si>
    <t>le nombre de nouveaux QR dans une semaine concernée</t>
  </si>
  <si>
    <t>Indicateur 1</t>
  </si>
  <si>
    <t>Données</t>
  </si>
  <si>
    <t>Les 5 dernières semaines doivent être "glissantes" dans le temps</t>
  </si>
  <si>
    <t>Le cumul est celui de l'année en cours</t>
  </si>
  <si>
    <t>J'ai fait le tableau dessus pour faire le graphique, mais</t>
  </si>
  <si>
    <t>il peut être contruit différemment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</si>
</sst>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 vertical="center" wrapText="1"/>
    </xf>
    <xf numFmtId="49" fontId="0" fillId="3" borderId="2" xfId="0" applyNumberFormat="1" applyFont="1" applyFill="1" applyBorder="1" applyAlignment="1">
      <alignment horizontal="center" vertical="center" wrapText="1"/>
    </xf>
    <xf numFmtId="0" fontId="0" fillId="3" borderId="2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3" borderId="4" xfId="0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14" fontId="2" fillId="2" borderId="4" xfId="0" applyNumberFormat="1" applyFont="1" applyFill="1" applyBorder="1" applyAlignment="1">
      <alignment horizontal="center" vertical="center" wrapText="1"/>
    </xf>
    <xf numFmtId="1" fontId="0" fillId="3" borderId="3" xfId="0" applyNumberFormat="1" applyFont="1" applyFill="1" applyBorder="1" applyAlignment="1">
      <alignment horizontal="center" vertical="center" wrapText="1"/>
    </xf>
    <xf numFmtId="49" fontId="0" fillId="3" borderId="4" xfId="0" applyNumberFormat="1" applyFont="1" applyFill="1" applyBorder="1" applyAlignment="1">
      <alignment horizontal="center" vertical="center" wrapText="1"/>
    </xf>
    <xf numFmtId="14" fontId="0" fillId="3" borderId="4" xfId="0" applyNumberFormat="1" applyFont="1" applyFill="1" applyBorder="1" applyAlignment="1">
      <alignment horizontal="center" vertical="center" wrapText="1"/>
    </xf>
    <xf numFmtId="3" fontId="0" fillId="3" borderId="4" xfId="0" applyNumberFormat="1" applyFont="1" applyFill="1" applyBorder="1" applyAlignment="1">
      <alignment horizontal="center" vertical="center" wrapText="1"/>
    </xf>
    <xf numFmtId="1" fontId="0" fillId="0" borderId="3" xfId="0" applyNumberFormat="1" applyFont="1" applyBorder="1" applyAlignment="1">
      <alignment horizontal="center" vertical="center" wrapText="1"/>
    </xf>
    <xf numFmtId="49" fontId="0" fillId="0" borderId="4" xfId="0" applyNumberFormat="1" applyFont="1" applyBorder="1" applyAlignment="1">
      <alignment horizontal="center" vertical="center" wrapText="1"/>
    </xf>
    <xf numFmtId="14" fontId="0" fillId="0" borderId="4" xfId="0" applyNumberFormat="1" applyFont="1" applyBorder="1" applyAlignment="1">
      <alignment horizontal="center" vertical="center" wrapText="1"/>
    </xf>
    <xf numFmtId="3" fontId="0" fillId="0" borderId="4" xfId="0" applyNumberFormat="1" applyFont="1" applyBorder="1" applyAlignment="1">
      <alignment horizontal="center" vertical="center" wrapText="1"/>
    </xf>
    <xf numFmtId="1" fontId="0" fillId="3" borderId="1" xfId="0" applyNumberFormat="1" applyFont="1" applyFill="1" applyBorder="1" applyAlignment="1">
      <alignment horizontal="center" vertical="center" wrapText="1"/>
    </xf>
    <xf numFmtId="14" fontId="0" fillId="3" borderId="2" xfId="0" applyNumberFormat="1" applyFont="1" applyFill="1" applyBorder="1" applyAlignment="1">
      <alignment horizontal="center" vertical="center" wrapText="1"/>
    </xf>
    <xf numFmtId="3" fontId="0" fillId="3" borderId="2" xfId="0" applyNumberFormat="1" applyFont="1" applyFill="1" applyBorder="1" applyAlignment="1">
      <alignment horizontal="center" vertical="center" wrapText="1"/>
    </xf>
    <xf numFmtId="0" fontId="2" fillId="2" borderId="4" xfId="0" applyNumberFormat="1" applyFont="1" applyFill="1" applyBorder="1" applyAlignment="1">
      <alignment horizontal="center" vertical="center" wrapText="1"/>
    </xf>
    <xf numFmtId="0" fontId="0" fillId="3" borderId="4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0" xfId="0" applyAlignment="1">
      <alignment horizontal="center"/>
    </xf>
    <xf numFmtId="0" fontId="0" fillId="3" borderId="2" xfId="0" applyNumberFormat="1" applyFont="1" applyFill="1" applyBorder="1" applyAlignment="1">
      <alignment horizontal="center" vertical="center" wrapText="1"/>
    </xf>
    <xf numFmtId="0" fontId="0" fillId="3" borderId="2" xfId="0" applyNumberFormat="1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3" borderId="5" xfId="0" applyFont="1" applyFill="1" applyBorder="1"/>
    <xf numFmtId="0" fontId="2" fillId="2" borderId="6" xfId="0" applyFont="1" applyFill="1" applyBorder="1" applyAlignment="1">
      <alignment horizontal="center" vertical="center" wrapText="1"/>
    </xf>
    <xf numFmtId="0" fontId="0" fillId="3" borderId="4" xfId="0" applyNumberFormat="1" applyFont="1" applyFill="1" applyBorder="1" applyAlignment="1">
      <alignment horizontal="center"/>
    </xf>
    <xf numFmtId="0" fontId="0" fillId="3" borderId="4" xfId="0" applyFont="1" applyFill="1" applyBorder="1" applyAlignment="1">
      <alignment horizontal="center"/>
    </xf>
    <xf numFmtId="0" fontId="0" fillId="3" borderId="6" xfId="0" applyFont="1" applyFill="1" applyBorder="1"/>
    <xf numFmtId="0" fontId="0" fillId="0" borderId="4" xfId="0" applyNumberFormat="1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6" xfId="0" applyFont="1" applyBorder="1"/>
    <xf numFmtId="0" fontId="0" fillId="0" borderId="4" xfId="1" applyFont="1" applyBorder="1" applyAlignment="1">
      <alignment horizontal="center" vertical="center" wrapText="1"/>
    </xf>
    <xf numFmtId="0" fontId="0" fillId="3" borderId="4" xfId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/>
            </a:pPr>
            <a:r>
              <a:rPr lang="fr-FR" sz="2000" baseline="0"/>
              <a:t>QR : Ouvertures et Clôtures</a:t>
            </a:r>
            <a:endParaRPr lang="fr-FR" sz="2000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3.6296445590721982E-2"/>
          <c:y val="9.6981370644379228E-2"/>
          <c:w val="0.91885179428493347"/>
          <c:h val="0.77928104390851394"/>
        </c:manualLayout>
      </c:layout>
      <c:barChart>
        <c:barDir val="col"/>
        <c:grouping val="clustered"/>
        <c:varyColors val="0"/>
        <c:ser>
          <c:idx val="2"/>
          <c:order val="2"/>
          <c:tx>
            <c:v>Cumul Ouvertures</c:v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'Tableau de bord'!$C$10:$C$17</c:f>
              <c:strCache>
                <c:ptCount val="8"/>
                <c:pt idx="0">
                  <c:v>Cumul</c:v>
                </c:pt>
                <c:pt idx="1">
                  <c:v>S25</c:v>
                </c:pt>
                <c:pt idx="2">
                  <c:v>S26</c:v>
                </c:pt>
                <c:pt idx="3">
                  <c:v>S27</c:v>
                </c:pt>
                <c:pt idx="4">
                  <c:v>S28</c:v>
                </c:pt>
                <c:pt idx="5">
                  <c:v>S29</c:v>
                </c:pt>
                <c:pt idx="6">
                  <c:v>S30</c:v>
                </c:pt>
                <c:pt idx="7">
                  <c:v>S31</c:v>
                </c:pt>
              </c:strCache>
            </c:strRef>
          </c:cat>
          <c:val>
            <c:numRef>
              <c:f>'Tableau de bord'!$F$10:$F$17</c:f>
              <c:numCache>
                <c:formatCode>General</c:formatCode>
                <c:ptCount val="8"/>
                <c:pt idx="0">
                  <c:v>16</c:v>
                </c:pt>
              </c:numCache>
            </c:numRef>
          </c:val>
        </c:ser>
        <c:ser>
          <c:idx val="3"/>
          <c:order val="3"/>
          <c:tx>
            <c:v>Cumul Clôture</c:v>
          </c:tx>
          <c:spPr>
            <a:solidFill>
              <a:schemeClr val="accent6">
                <a:lumMod val="60000"/>
                <a:lumOff val="40000"/>
              </a:schemeClr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'Tableau de bord'!$C$10:$C$17</c:f>
              <c:strCache>
                <c:ptCount val="8"/>
                <c:pt idx="0">
                  <c:v>Cumul</c:v>
                </c:pt>
                <c:pt idx="1">
                  <c:v>S25</c:v>
                </c:pt>
                <c:pt idx="2">
                  <c:v>S26</c:v>
                </c:pt>
                <c:pt idx="3">
                  <c:v>S27</c:v>
                </c:pt>
                <c:pt idx="4">
                  <c:v>S28</c:v>
                </c:pt>
                <c:pt idx="5">
                  <c:v>S29</c:v>
                </c:pt>
                <c:pt idx="6">
                  <c:v>S30</c:v>
                </c:pt>
                <c:pt idx="7">
                  <c:v>S31</c:v>
                </c:pt>
              </c:strCache>
            </c:strRef>
          </c:cat>
          <c:val>
            <c:numRef>
              <c:f>'Tableau de bord'!$G$10:$G$17</c:f>
              <c:numCache>
                <c:formatCode>General</c:formatCode>
                <c:ptCount val="8"/>
                <c:pt idx="0">
                  <c:v>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0"/>
        <c:axId val="236681856"/>
        <c:axId val="236704128"/>
      </c:barChart>
      <c:barChart>
        <c:barDir val="col"/>
        <c:grouping val="clustered"/>
        <c:varyColors val="0"/>
        <c:ser>
          <c:idx val="0"/>
          <c:order val="0"/>
          <c:tx>
            <c:v>Nouveaux QR</c:v>
          </c:tx>
          <c:spPr>
            <a:solidFill>
              <a:schemeClr val="accent1">
                <a:lumMod val="40000"/>
                <a:lumOff val="60000"/>
              </a:schemeClr>
            </a:solidFill>
          </c:spPr>
          <c:invertIfNegative val="0"/>
          <c:cat>
            <c:strRef>
              <c:f>'Tableau de bord'!$C$10:$C$17</c:f>
              <c:strCache>
                <c:ptCount val="8"/>
                <c:pt idx="0">
                  <c:v>Cumul</c:v>
                </c:pt>
                <c:pt idx="1">
                  <c:v>S25</c:v>
                </c:pt>
                <c:pt idx="2">
                  <c:v>S26</c:v>
                </c:pt>
                <c:pt idx="3">
                  <c:v>S27</c:v>
                </c:pt>
                <c:pt idx="4">
                  <c:v>S28</c:v>
                </c:pt>
                <c:pt idx="5">
                  <c:v>S29</c:v>
                </c:pt>
                <c:pt idx="6">
                  <c:v>S30</c:v>
                </c:pt>
                <c:pt idx="7">
                  <c:v>S31</c:v>
                </c:pt>
              </c:strCache>
            </c:strRef>
          </c:cat>
          <c:val>
            <c:numRef>
              <c:f>'Tableau de bord'!$D$10:$D$17</c:f>
              <c:numCache>
                <c:formatCode>General</c:formatCode>
                <c:ptCount val="8"/>
                <c:pt idx="1">
                  <c:v>2</c:v>
                </c:pt>
                <c:pt idx="2">
                  <c:v>0</c:v>
                </c:pt>
                <c:pt idx="3">
                  <c:v>0</c:v>
                </c:pt>
                <c:pt idx="4">
                  <c:v>3</c:v>
                </c:pt>
                <c:pt idx="5">
                  <c:v>3</c:v>
                </c:pt>
                <c:pt idx="6">
                  <c:v>5</c:v>
                </c:pt>
                <c:pt idx="7">
                  <c:v>3</c:v>
                </c:pt>
              </c:numCache>
            </c:numRef>
          </c:val>
        </c:ser>
        <c:ser>
          <c:idx val="1"/>
          <c:order val="1"/>
          <c:tx>
            <c:v>QR soldés</c:v>
          </c:tx>
          <c:spPr>
            <a:solidFill>
              <a:schemeClr val="accent6">
                <a:lumMod val="20000"/>
                <a:lumOff val="80000"/>
              </a:schemeClr>
            </a:solidFill>
          </c:spPr>
          <c:invertIfNegative val="0"/>
          <c:cat>
            <c:strRef>
              <c:f>'Tableau de bord'!$C$10:$C$17</c:f>
              <c:strCache>
                <c:ptCount val="8"/>
                <c:pt idx="0">
                  <c:v>Cumul</c:v>
                </c:pt>
                <c:pt idx="1">
                  <c:v>S25</c:v>
                </c:pt>
                <c:pt idx="2">
                  <c:v>S26</c:v>
                </c:pt>
                <c:pt idx="3">
                  <c:v>S27</c:v>
                </c:pt>
                <c:pt idx="4">
                  <c:v>S28</c:v>
                </c:pt>
                <c:pt idx="5">
                  <c:v>S29</c:v>
                </c:pt>
                <c:pt idx="6">
                  <c:v>S30</c:v>
                </c:pt>
                <c:pt idx="7">
                  <c:v>S31</c:v>
                </c:pt>
              </c:strCache>
            </c:strRef>
          </c:cat>
          <c:val>
            <c:numRef>
              <c:f>'Tableau de bord'!$E$10:$E$17</c:f>
              <c:numCache>
                <c:formatCode>General</c:formatCode>
                <c:ptCount val="8"/>
                <c:pt idx="1">
                  <c:v>3</c:v>
                </c:pt>
                <c:pt idx="2">
                  <c:v>2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2</c:v>
                </c:pt>
                <c:pt idx="7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0"/>
        <c:axId val="236707200"/>
        <c:axId val="236705664"/>
      </c:barChart>
      <c:catAx>
        <c:axId val="236681856"/>
        <c:scaling>
          <c:orientation val="minMax"/>
        </c:scaling>
        <c:delete val="0"/>
        <c:axPos val="b"/>
        <c:majorTickMark val="out"/>
        <c:minorTickMark val="none"/>
        <c:tickLblPos val="nextTo"/>
        <c:crossAx val="236704128"/>
        <c:crosses val="autoZero"/>
        <c:auto val="1"/>
        <c:lblAlgn val="ctr"/>
        <c:lblOffset val="100"/>
        <c:noMultiLvlLbl val="0"/>
      </c:catAx>
      <c:valAx>
        <c:axId val="2367041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spPr>
          <a:ln w="19050"/>
        </c:spPr>
        <c:txPr>
          <a:bodyPr/>
          <a:lstStyle/>
          <a:p>
            <a:pPr>
              <a:defRPr b="1"/>
            </a:pPr>
            <a:endParaRPr lang="fr-FR"/>
          </a:p>
        </c:txPr>
        <c:crossAx val="236681856"/>
        <c:crosses val="autoZero"/>
        <c:crossBetween val="between"/>
      </c:valAx>
      <c:valAx>
        <c:axId val="236705664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236707200"/>
        <c:crosses val="max"/>
        <c:crossBetween val="between"/>
      </c:valAx>
      <c:catAx>
        <c:axId val="236707200"/>
        <c:scaling>
          <c:orientation val="minMax"/>
        </c:scaling>
        <c:delete val="1"/>
        <c:axPos val="b"/>
        <c:majorTickMark val="out"/>
        <c:minorTickMark val="none"/>
        <c:tickLblPos val="nextTo"/>
        <c:crossAx val="236705664"/>
        <c:crosses val="autoZero"/>
        <c:auto val="1"/>
        <c:lblAlgn val="ctr"/>
        <c:lblOffset val="100"/>
        <c:noMultiLvlLbl val="0"/>
      </c:catAx>
    </c:plotArea>
    <c:legend>
      <c:legendPos val="b"/>
      <c:layout>
        <c:manualLayout>
          <c:xMode val="edge"/>
          <c:yMode val="edge"/>
          <c:x val="0.37788703093241327"/>
          <c:y val="0.93902266555075409"/>
          <c:w val="0.56602319503988252"/>
          <c:h val="4.3757797798743815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177800</xdr:colOff>
      <xdr:row>4</xdr:row>
      <xdr:rowOff>44450</xdr:rowOff>
    </xdr:from>
    <xdr:to>
      <xdr:col>3</xdr:col>
      <xdr:colOff>666750</xdr:colOff>
      <xdr:row>4</xdr:row>
      <xdr:rowOff>165100</xdr:rowOff>
    </xdr:to>
    <xdr:sp macro="" textlink="">
      <xdr:nvSpPr>
        <xdr:cNvPr id="2" name="Flèche droite 1"/>
        <xdr:cNvSpPr/>
      </xdr:nvSpPr>
      <xdr:spPr>
        <a:xfrm>
          <a:off x="2463800" y="781050"/>
          <a:ext cx="488950" cy="120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174624</xdr:colOff>
      <xdr:row>9</xdr:row>
      <xdr:rowOff>92074</xdr:rowOff>
    </xdr:from>
    <xdr:to>
      <xdr:col>16</xdr:col>
      <xdr:colOff>634999</xdr:colOff>
      <xdr:row>38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rr.fpk.exostar.com/customers/rollsroyceplc_forumpass/nuclear/wep/ael/AEL%20Documentation/ECHANGE%20TECHNIQUE/DOSSIER%20INDUSTRIEL/Documents%20LIES/SDST/3018695_C_SDST_CARTE_MEOA_1471945.xlsx" TargetMode="External"/><Relationship Id="rId671" Type="http://schemas.openxmlformats.org/officeDocument/2006/relationships/hyperlink" Target="https://rr.fpk.exostar.com/customers/rollsroyceplc_forumpass/nuclear/wep/ael/AEL%20Documentation/ECHANGE%20TECHNIQUE/DOSSIER%20INDUSTRIEL/Documents%20LIES/colle%20vernis%20carte%20AIR.PNG" TargetMode="External"/><Relationship Id="rId769" Type="http://schemas.openxmlformats.org/officeDocument/2006/relationships/hyperlink" Target="https://rr.fpk.exostar.com/customers/rollsroyceplc_forumpass/nuclear/wep/ael/AEL%20Documentation/ECHANGE%20TECHNIQUE/DOSSIER%20INDUSTRIEL/Documents%20LIES/DER4628.doc" TargetMode="External"/><Relationship Id="rId21" Type="http://schemas.openxmlformats.org/officeDocument/2006/relationships/hyperlink" Target="https://rr.fpk.exostar.com/customers/rollsroyceplc_forumpass/nuclear/wep/ael/AEL%20Documentation/ECHANGE%20TECHNIQUE/DOSSIER%20INDUSTRIEL/Documents%20LIES/1471286_C_C0_1.pdf" TargetMode="External"/><Relationship Id="rId324" Type="http://schemas.openxmlformats.org/officeDocument/2006/relationships/hyperlink" Target="https://rr.fpk.exostar.com/customers/rollsroyceplc_forumpass/nuclear/wep/ael/AEL%20Documentation/ECHANGE%20TECHNIQUE/DOSSIER%20INDUSTRIEL/Documents%20LIES/DER4680_carte%20I%20AUDIO.pdf" TargetMode="External"/><Relationship Id="rId531" Type="http://schemas.openxmlformats.org/officeDocument/2006/relationships/hyperlink" Target="https://rr.fpk.exostar.com/customers/rollsroyceplc_forumpass/nuclear/wep/ael/AEL%20Documentation/ECHANGE%20TECHNIQUE/DOSSIER%20INDUSTRIEL/Documents%20LIES/T009460_Indice_D_SDST_BOR0000024_Bornier_16SREL.pdf" TargetMode="External"/><Relationship Id="rId629" Type="http://schemas.openxmlformats.org/officeDocument/2006/relationships/hyperlink" Target="https://rr.fpk.exostar.com/customers/rollsroyceplc_forumpass/nuclear/wep/ael/AEL%20Documentation/ECHANGE%20TECHNIQUE/DOSSIER%20INDUSTRIEL/Documents%20LIES/T013309_A_SDST_6647938_carte%20DEMOV5_%20(2).pdf" TargetMode="External"/><Relationship Id="rId170" Type="http://schemas.openxmlformats.org/officeDocument/2006/relationships/hyperlink" Target="https://rr.fpk.exostar.com/customers/rollsroyceplc_forumpass/nuclear/wep/ael/AEL%20Documentation/ECHANGE%20TECHNIQUE/DOSSIER%20INDUSTRIEL/Documents%20LIES/cosses-actions-AEL.xlsx" TargetMode="External"/><Relationship Id="rId268" Type="http://schemas.openxmlformats.org/officeDocument/2006/relationships/hyperlink" Target="https://rr.fpk.exostar.com/customers/rollsroyceplc_forumpass/nuclear/wep/ael/AEL%20Documentation/ECHANGE%20TECHNIQUE/DOSSIER%20INDUSTRIEL/Documents%20LIES/SDST-CAR0000193-8PT100_2.pdf" TargetMode="External"/><Relationship Id="rId475" Type="http://schemas.openxmlformats.org/officeDocument/2006/relationships/hyperlink" Target="https://rr.fpk.exostar.com/customers/rollsroyceplc_forumpass/nuclear/wep/ael/AEL%20Documentation/ECHANGE%20TECHNIQUE/DOSSIER%20INDUSTRIEL/Documents%20LIES/SDST/T022078%20A%20SDST%205100435723%208SRELAIS.xls" TargetMode="External"/><Relationship Id="rId682" Type="http://schemas.openxmlformats.org/officeDocument/2006/relationships/hyperlink" Target="https://rr.fpk.exostar.com/customers/rollsroyceplc_forumpass/nuclear/wep/ael/AEL%20Documentation/ECHANGE%20TECHNIQUE/DOSSIER%20INDUSTRIEL/Documents%20LIES/Solutions%20AHT-1.pdf" TargetMode="External"/><Relationship Id="rId32" Type="http://schemas.openxmlformats.org/officeDocument/2006/relationships/hyperlink" Target="https://rr.fpk.exostar.com/customers/rollsroyceplc_forumpass/nuclear/wep/ael/AEL%20Documentation/ECHANGE%20TECHNIQUE/DOSSIER%20INDUSTRIEL/Documents%20LIES/5100436473C_191118.xlsm" TargetMode="External"/><Relationship Id="rId128" Type="http://schemas.openxmlformats.org/officeDocument/2006/relationships/hyperlink" Target="https://rr.fpk.exostar.com/customers/rollsroyceplc_forumpass/nuclear/wep/ael/AEL%20Documentation/ECHANGE%20TECHNIQUE/DOSSIER%20INDUSTRIEL/Documents%20LIES/SDST-indice%20D_Carte%20I%20ALIM%2048_5100435486.pdf" TargetMode="External"/><Relationship Id="rId335" Type="http://schemas.openxmlformats.org/officeDocument/2006/relationships/hyperlink" Target="https://rr.fpk.exostar.com/customers/rollsroyceplc_forumpass/nuclear/wep/ael/AEL%20Documentation/ECHANGE%20TECHNIQUE/DOSSIER%20INDUSTRIEL/Documents%20LIES/DER4674.doc" TargetMode="External"/><Relationship Id="rId542" Type="http://schemas.openxmlformats.org/officeDocument/2006/relationships/hyperlink" Target="https://rr.fpk.exostar.com/customers/rollsroyceplc_forumpass/nuclear/wep/ael/AEL%20Documentation/ECHANGE%20TECHNIQUE/DOSSIER%20INDUSTRIEL/Documents%20LIES/3021388_indice_D_SDST_BORNIER_16_ETOR_r&#233;f_BOR0000013.pdf" TargetMode="External"/><Relationship Id="rId5" Type="http://schemas.openxmlformats.org/officeDocument/2006/relationships/hyperlink" Target="https://rr.fpk.exostar.com/customers/rollsroyceplc_forumpass/nuclear/wep/ael/AEL%20Documentation/ECHANGE%20TECHNIQUE/DOSSIER%20INDUSTRIEL/Documents%20LIES/803606ROHS%20-%20I-COND.1%20ind.G-prix%202019.xls" TargetMode="External"/><Relationship Id="rId181" Type="http://schemas.openxmlformats.org/officeDocument/2006/relationships/hyperlink" Target="https://rr.fpk.exostar.com/customers/rollsroyceplc_forumpass/nuclear/wep/ael/AEL%20Documentation/ECHANGE%20TECHNIQUE/DOSSIER%20INDUSTRIEL/Documents%20LIES/MG1897.jpg" TargetMode="External"/><Relationship Id="rId237" Type="http://schemas.openxmlformats.org/officeDocument/2006/relationships/hyperlink" Target="https://rr.fpk.exostar.com/customers/rollsroyceplc_forumpass/nuclear/wep/ael/AEL%20Documentation/ECHANGE%20TECHNIQUE/DOSSIER%20INDUSTRIEL/Documents%20LIES/Exemple%20Nouveau%20SOU_%20Carte%20AIMP_avec%20_ACQ_190_125_155_150_115-V2.xls" TargetMode="External"/><Relationship Id="rId402" Type="http://schemas.openxmlformats.org/officeDocument/2006/relationships/hyperlink" Target="https://rr.fpk.exostar.com/customers/rollsroyceplc_forumpass/nuclear/wep/ael/AEL%20Documentation/ECHANGE%20TECHNIQUE/DOSSIER%20INDUSTRIEL/Documents%20LIES/803606ROHS%20-%20I-COND.1%20ind.G-prix%202019.xls" TargetMode="External"/><Relationship Id="rId791" Type="http://schemas.openxmlformats.org/officeDocument/2006/relationships/hyperlink" Target="https://rr.fpk.exostar.com/customers/rollsroyceplc_forumpass/nuclear/wep/ael/AEL%20Documentation/ECHANGE%20TECHNIQUE/DOSSIER%20INDUSTRIEL/Documents%20LIES/FLT4570_isol%20borometre-PAN.xls" TargetMode="External"/><Relationship Id="rId279" Type="http://schemas.openxmlformats.org/officeDocument/2006/relationships/hyperlink" Target="https://rr.fpk.exostar.com/customers/rollsroyceplc_forumpass/nuclear/wep/ael/AEL%20Documentation/ECHANGE%20TECHNIQUE/DOSSIER%20INDUSTRIEL/Documents%20LIES/Liste%20de%20proto-Golden-sample-RoHS.xlsx" TargetMode="External"/><Relationship Id="rId444" Type="http://schemas.openxmlformats.org/officeDocument/2006/relationships/hyperlink" Target="https://rr.fpk.exostar.com/customers/rollsroyceplc_forumpass/nuclear/wep/ael/AEL%20Documentation/ECHANGE%20TECHNIQUE/DOSSIER%20INDUSTRIEL/Documents%20LIES/SDST/T022631A01-SDST%20MCP21%20R&#201;F%200924773.xlsx" TargetMode="External"/><Relationship Id="rId486" Type="http://schemas.openxmlformats.org/officeDocument/2006/relationships/hyperlink" Target="https://rr.fpk.exostar.com/customers/rollsroyceplc_forumpass/nuclear/wep/ael/AEL%20Documentation/ECHANGE%20TECHNIQUE/DOSSIER%20INDUSTRIEL/Documents%20LIES/SDST/SDST%20T010496%20B%205100436731%20Carte%208S%20Relais%201.xlsx" TargetMode="External"/><Relationship Id="rId651" Type="http://schemas.openxmlformats.org/officeDocument/2006/relationships/hyperlink" Target="https://rr.fpk.exostar.com/customers/rollsroyceplc_forumpass/nuclear/wep/ael/AEL%20Documentation/ECHANGE%20TECHNIQUE/DOSSIER%20INDUSTRIEL/Documents%20LIES/I.ALIM-48V-NCP-16-13913-00.docx" TargetMode="External"/><Relationship Id="rId693" Type="http://schemas.openxmlformats.org/officeDocument/2006/relationships/hyperlink" Target="https://rr.fpk.exostar.com/customers/rollsroyceplc_forumpass/nuclear/wep/ael/AEL%20Documentation/ECHANGE%20TECHNIQUE/DOSSIER%20INDUSTRIEL/Documents%20LIES/PVE%20ALIM%20ANA7.pdf" TargetMode="External"/><Relationship Id="rId707" Type="http://schemas.openxmlformats.org/officeDocument/2006/relationships/hyperlink" Target="https://rr.fpk.exostar.com/customers/rollsroyceplc_forumpass/nuclear/wep/ael/AEL%20Documentation/ECHANGE%20TECHNIQUE/DOSSIER%20INDUSTRIEL/Documents%20LIES/CCT-2_reprise.7z" TargetMode="External"/><Relationship Id="rId749" Type="http://schemas.openxmlformats.org/officeDocument/2006/relationships/hyperlink" Target="https://rr.fpk.exostar.com/customers/rollsroyceplc_forumpass/nuclear/wep/ael/AEL%20Documentation/ECHANGE%20TECHNIQUE/DOSSIER%20INDUSTRIEL/Documents%20LIES/DER4653_I%20ICTO.pdf" TargetMode="External"/><Relationship Id="rId43" Type="http://schemas.openxmlformats.org/officeDocument/2006/relationships/hyperlink" Target="https://rr.fpk.exostar.com/customers/rollsroyceplc_forumpass/nuclear/wep/ael/AEL%20Documentation/ECHANGE%20TECHNIQUE/DOSSIER%20INDUSTRIEL/Documents%20LIES/SDST/T023024A01-SDST%20CARTE%20INTERFACE%20SMCBB%201471284.xls" TargetMode="External"/><Relationship Id="rId139" Type="http://schemas.openxmlformats.org/officeDocument/2006/relationships/hyperlink" Target="https://rr.fpk.exostar.com/customers/rollsroyceplc_forumpass/nuclear/wep/ael/AEL%20Documentation/ECHANGE%20TECHNIQUE/DOSSIER%20INDUSTRIEL/Documents%20LIES/T019137_A_SOR_REPRISE_CARTE_%20ACCG%204-2_CAR0000147_Evol%20de%20l'indice%20E,,%20F%20vers%20H.doc" TargetMode="External"/><Relationship Id="rId290" Type="http://schemas.openxmlformats.org/officeDocument/2006/relationships/hyperlink" Target="https://rr.fpk.exostar.com/customers/rollsroyceplc_forumpass/nuclear/wep/ael/AEL%20Documentation/ECHANGE%20TECHNIQUE/DOSSIER%20INDUSTRIEL/Documents%20LIES/DER4698.doc" TargetMode="External"/><Relationship Id="rId304" Type="http://schemas.openxmlformats.org/officeDocument/2006/relationships/hyperlink" Target="https://rr.fpk.exostar.com/customers/rollsroyceplc_forumpass/nuclear/wep/ael/AEL%20Documentation/ECHANGE%20TECHNIQUE/DOSSIER%20INDUSTRIEL/Documents%20LIES/Copie%20de%20T010478_A_SDST%20CARTE%20CDE%20THYRISTOR.xlsx" TargetMode="External"/><Relationship Id="rId346" Type="http://schemas.openxmlformats.org/officeDocument/2006/relationships/hyperlink" Target="https://rr.fpk.exostar.com/customers/rollsroyceplc_forumpass/nuclear/wep/ael/AEL%20Documentation/ECHANGE%20TECHNIQUE/DOSSIER%20INDUSTRIEL/Documents%20LIES/DER4658.pdf" TargetMode="External"/><Relationship Id="rId388" Type="http://schemas.openxmlformats.org/officeDocument/2006/relationships/hyperlink" Target="https://rr.fpk.exostar.com/customers/rollsroyceplc_forumpass/nuclear/wep/ael/AEL%20Documentation/ECHANGE%20TECHNIQUE/DOSSIER%20INDUSTRIEL/Documents%20LIES/DER4584.doc" TargetMode="External"/><Relationship Id="rId511" Type="http://schemas.openxmlformats.org/officeDocument/2006/relationships/hyperlink" Target="https://rr.fpk.exostar.com/customers/rollsroyceplc_forumpass/nuclear/wep/ael/AEL%20Documentation/ECHANGE%20TECHNIQUE/DOSSIER%20INDUSTRIEL/Documents%20LIES/SDST/SDST_3020791_B_ICTO%20FI_5100436662.pdf" TargetMode="External"/><Relationship Id="rId553" Type="http://schemas.openxmlformats.org/officeDocument/2006/relationships/hyperlink" Target="https://rr.fpk.exostar.com/customers/rollsroyceplc_forumpass/nuclear/wep/ael/AEL%20Documentation/ECHANGE%20TECHNIQUE/DOSSIER%20INDUSTRIEL/Documents%20LIES/T017913%20A%20SOR_REPRISE_CARTE_%20ACGF2BN2%20_CAR0000238.doc" TargetMode="External"/><Relationship Id="rId609" Type="http://schemas.openxmlformats.org/officeDocument/2006/relationships/hyperlink" Target="https://rr.fpk.exostar.com/customers/rollsroyceplc_forumpass/nuclear/wep/ael/AEL%20Documentation/ECHANGE%20TECHNIQUE/DOSSIER%20INDUSTRIEL/Documents%20LIES/SDST_ind_B-CAR0000238-ACGF2%20BN_2.pdf" TargetMode="External"/><Relationship Id="rId760" Type="http://schemas.openxmlformats.org/officeDocument/2006/relationships/hyperlink" Target="https://rr.fpk.exostar.com/customers/rollsroyceplc_forumpass/nuclear/wep/ael/AEL%20Documentation/ECHANGE%20TECHNIQUE/DOSSIER%20INDUSTRIEL/Documents%20LIES/DER4668_affichage_signalisation.pdf" TargetMode="External"/><Relationship Id="rId85" Type="http://schemas.openxmlformats.org/officeDocument/2006/relationships/hyperlink" Target="https://rr.fpk.exostar.com/customers/rollsroyceplc_forumpass/nuclear/wep/ael/AEL%20Documentation/ECHANGE%20TECHNIQUE/DOSSIER%20INDUSTRIEL/Documents%20LIES/SDST/3021876_E_SDST_CAR0000143_32ACT2.xlsx" TargetMode="External"/><Relationship Id="rId150" Type="http://schemas.openxmlformats.org/officeDocument/2006/relationships/hyperlink" Target="https://rr.fpk.exostar.com/customers/rollsroyceplc_forumpass/nuclear/wep/ael/AEL%20Documentation/ECHANGE%20TECHNIQUE/DOSSIER%20INDUSTRIEL/Documents%20LIES/1614618AA.JPG" TargetMode="External"/><Relationship Id="rId192" Type="http://schemas.openxmlformats.org/officeDocument/2006/relationships/hyperlink" Target="https://rr.fpk.exostar.com/customers/rollsroyceplc_forumpass/nuclear/wep/ael/AEL%20Documentation/ECHANGE%20TECHNIQUE/DOSSIER%20INDUSTRIEL/Documents%20LIES/DER4760_additif_6647731E.pdf" TargetMode="External"/><Relationship Id="rId206" Type="http://schemas.openxmlformats.org/officeDocument/2006/relationships/hyperlink" Target="https://rr.fpk.exostar.com/customers/rollsroyceplc_forumpass/nuclear/wep/ael/AEL%20Documentation/ECHANGE%20TECHNIQUE/DOSSIER%20INDUSTRIEL/Documents%20LIES/REDTA-B.xls" TargetMode="External"/><Relationship Id="rId413" Type="http://schemas.openxmlformats.org/officeDocument/2006/relationships/hyperlink" Target="https://rr.fpk.exostar.com/customers/rollsroyceplc_forumpass/nuclear/wep/ael/AEL%20Documentation/ECHANGE%20TECHNIQUE/DOSSIER%20INDUSTRIEL/Documents%20LIES/pb%20capa%20alim%20ana4%20ST.zip" TargetMode="External"/><Relationship Id="rId595" Type="http://schemas.openxmlformats.org/officeDocument/2006/relationships/hyperlink" Target="https://rr.fpk.exostar.com/customers/rollsroyceplc_forumpass/nuclear/wep/ael/AEL%20Documentation/ECHANGE%20TECHNIQUE/DOSSIER%20INDUSTRIEL/Documents%20LIES/R&#233;ponse%20QR353_060317.pdf" TargetMode="External"/><Relationship Id="rId248" Type="http://schemas.openxmlformats.org/officeDocument/2006/relationships/hyperlink" Target="https://rr.fpk.exostar.com/customers/rollsroyceplc_forumpass/nuclear/wep/ael/AEL%20Documentation/ECHANGE%20TECHNIQUE/DOSSIER%20INDUSTRIEL/Documents%20LIES/DER4731.pdf" TargetMode="External"/><Relationship Id="rId455" Type="http://schemas.openxmlformats.org/officeDocument/2006/relationships/hyperlink" Target="https://rr.fpk.exostar.com/customers/rollsroyceplc_forumpass/nuclear/wep/ael/AEL%20Documentation/ECHANGE%20TECHNIQUE/DOSSIER%20INDUSTRIEL/Documents%20LIES/BI_6647844X_280618.pdf" TargetMode="External"/><Relationship Id="rId497" Type="http://schemas.openxmlformats.org/officeDocument/2006/relationships/hyperlink" Target="https://rr.fpk.exostar.com/customers/rollsroyceplc_forumpass/nuclear/wep/ael/AEL%20Documentation/ECHANGE%20TECHNIQUE/DOSSIER%20INDUSTRIEL/Documents%20LIES/DRG/D&#233;rogation%20couple%20de%20serrage%20ACCG4%20-2%20SIREX.pdf" TargetMode="External"/><Relationship Id="rId620" Type="http://schemas.openxmlformats.org/officeDocument/2006/relationships/hyperlink" Target="https://rr.fpk.exostar.com/customers/rollsroyceplc_forumpass/nuclear/wep/ael/AEL%20Documentation/ECHANGE%20TECHNIQUE/DOSSIER%20INDUSTRIEL/TESTS/ACCG4%20carte%20en%20d&#233;faut.zip" TargetMode="External"/><Relationship Id="rId662" Type="http://schemas.openxmlformats.org/officeDocument/2006/relationships/hyperlink" Target="https://rr.fpk.exostar.com/customers/rollsroyceplc_forumpass/nuclear/wep/ael/AEL%20Documentation/ECHANGE%20TECHNIQUE/DOSSIER%20INDUSTRIEL/Documents%20LIES/DER4711.pdf" TargetMode="External"/><Relationship Id="rId718" Type="http://schemas.openxmlformats.org/officeDocument/2006/relationships/hyperlink" Target="https://rr.fpk.exostar.com/customers/rollsroyceplc_forumpass/nuclear/wep/ael/AEL%20Documentation/ECHANGE%20TECHNIQUE/DOSSIER%20INDUSTRIEL/Documents%20LIES/3018701_B02_SDST_CARTE%20MIV.pdf" TargetMode="External"/><Relationship Id="rId12" Type="http://schemas.openxmlformats.org/officeDocument/2006/relationships/hyperlink" Target="https://rr.fpk.exostar.com/customers/rollsroyceplc_forumpass/nuclear/wep/ael/AEL%20Documentation/ECHANGE%20TECHNIQUE/DOSSIER%20INDUSTRIEL/Documents%20LIES/Fiche%20de%20liaison_5100435509D.xlsx" TargetMode="External"/><Relationship Id="rId108" Type="http://schemas.openxmlformats.org/officeDocument/2006/relationships/hyperlink" Target="https://rr.fpk.exostar.com/customers/rollsroyceplc_forumpass/nuclear/wep/ael/AEL%20Documentation/ECHANGE%20TECHNIQUE/DOSSIER%20INDUSTRIEL/Documents%20LIES/SDST/T019886_A_SDST_CARTE_STARTER_1478965.pdf" TargetMode="External"/><Relationship Id="rId315" Type="http://schemas.openxmlformats.org/officeDocument/2006/relationships/hyperlink" Target="https://rr.fpk.exostar.com/customers/rollsroyceplc_forumpass/nuclear/wep/ael/AEL%20Documentation/ECHANGE%20TECHNIQUE/DOSSIER%20INDUSTRIEL/Documents%20LIES/3020781-SDST-Carte-I_ICTO-5100435557.pdf" TargetMode="External"/><Relationship Id="rId357" Type="http://schemas.openxmlformats.org/officeDocument/2006/relationships/hyperlink" Target="https://rr.fpk.exostar.com/customers/rollsroyceplc_forumpass/nuclear/wep/ael/AEL%20Documentation/ECHANGE%20TECHNIQUE/DOSSIER%20INDUSTRIEL/Documents%20LIES/FLT3546-2_divers%20pb%20sur%20vernis.xls" TargetMode="External"/><Relationship Id="rId522" Type="http://schemas.openxmlformats.org/officeDocument/2006/relationships/hyperlink" Target="https://rr.fpk.exostar.com/customers/rollsroyceplc_forumpass/nuclear/wep/ael/AEL%20Documentation/ECHANGE%20TECHNIQUE/DOSSIER%20INDUSTRIEL/Documents%20LIES/SDST/SDST_3022368_C_32%20E%20TOR%20SR%20FI_5100436670.xlsx" TargetMode="External"/><Relationship Id="rId54" Type="http://schemas.openxmlformats.org/officeDocument/2006/relationships/hyperlink" Target="https://rr.fpk.exostar.com/customers/rollsroyceplc_forumpass/nuclear/wep/ael/AEL%20Documentation/ECHANGE%20TECHNIQUE/DOSSIER%20INDUSTRIEL/Documents%20LIES/BI%205100435721H%20040718.pdf" TargetMode="External"/><Relationship Id="rId96" Type="http://schemas.openxmlformats.org/officeDocument/2006/relationships/hyperlink" Target="https://rr.fpk.exostar.com/customers/rollsroyceplc_forumpass/nuclear/wep/ael/AEL%20Documentation/ECHANGE%20TECHNIQUE/DOSSIER%20INDUSTRIEL/Documents%20LIES/PES/3018620_C_PES_Constructif.pdf" TargetMode="External"/><Relationship Id="rId161" Type="http://schemas.openxmlformats.org/officeDocument/2006/relationships/hyperlink" Target="https://rr.fpk.exostar.com/customers/rollsroyceplc_forumpass/nuclear/wep/ael/AEL%20Documentation/ECHANGE%20TECHNIQUE/DOSSIER%20INDUSTRIEL/Documents%20LIES/SDST%20AIMP5B_FI.PDF" TargetMode="External"/><Relationship Id="rId217" Type="http://schemas.openxmlformats.org/officeDocument/2006/relationships/hyperlink" Target="https://rr.fpk.exostar.com/customers/rollsroyceplc_forumpass/nuclear/wep/ael/AEL%20Documentation/ECHANGE%20TECHNIQUE/DOSSIER%20INDUSTRIEL/Documents%20LIES/3021874_D_SDST_CAR0000144_I32ACT2%20sign&#233;%20RRCN.pdf" TargetMode="External"/><Relationship Id="rId399" Type="http://schemas.openxmlformats.org/officeDocument/2006/relationships/hyperlink" Target="https://rr.fpk.exostar.com/customers/rollsroyceplc_forumpass/nuclear/wep/ael/AEL%20Documentation/ECHANGE%20TECHNIQUE/DOSSIER%20INDUSTRIEL/Documents%20LIES/Collage%20capa%20BHT6.zip" TargetMode="External"/><Relationship Id="rId564" Type="http://schemas.openxmlformats.org/officeDocument/2006/relationships/hyperlink" Target="https://rr.fpk.exostar.com/customers/rollsroyceplc_forumpass/nuclear/wep/ael/AEL%20Documentation/ECHANGE%20TECHNIQUE/DOSSIER%20INDUSTRIEL/Documents%20LIES/3025673_C_SDST_Module_RSDS_6649070%20&#224;%20signer.pdf" TargetMode="External"/><Relationship Id="rId771" Type="http://schemas.openxmlformats.org/officeDocument/2006/relationships/hyperlink" Target="https://rr.fpk.exostar.com/customers/rollsroyceplc_forumpass/nuclear/wep/ael/AEL%20Documentation/ECHANGE%20TECHNIQUE/DOSSIER%20INDUSTRIEL/Documents%20LIES/FLT4618_alim%20ana7.xls" TargetMode="External"/><Relationship Id="rId259" Type="http://schemas.openxmlformats.org/officeDocument/2006/relationships/hyperlink" Target="https://rr.fpk.exostar.com/customers/rollsroyceplc_forumpass/nuclear/wep/ael/AEL%20Documentation/ECHANGE%20TECHNIQUE/DOSSIER%20INDUSTRIEL/Documents%20LIES/DER4716_IALIM48_vernissage.pdf.pdf" TargetMode="External"/><Relationship Id="rId424" Type="http://schemas.openxmlformats.org/officeDocument/2006/relationships/hyperlink" Target="https://rr.fpk.exostar.com/customers/rollsroyceplc_forumpass/nuclear/wep/ael/AEL%20Documentation/ECHANGE%20TECHNIQUE/DOSSIER%20INDUSTRIEL/Documents%20LIES/SDST/T024426%20indice%20A%20SDST%20Carte%2016%20E%20ANA%20ISO%20FI%20%20r&#233;f%205100436656.xls" TargetMode="External"/><Relationship Id="rId466" Type="http://schemas.openxmlformats.org/officeDocument/2006/relationships/hyperlink" Target="https://rr.fpk.exostar.com/customers/rollsroyceplc_forumpass/nuclear/wep/ael/AEL%20Documentation/ECHANGE%20TECHNIQUE/DOSSIER%20INDUSTRIEL/Documents%20LIES/SDST/T022441_A_SDST_CARTE_PC_NERVIA_6649166.xlsx" TargetMode="External"/><Relationship Id="rId631" Type="http://schemas.openxmlformats.org/officeDocument/2006/relationships/hyperlink" Target="https://rr.fpk.exostar.com/customers/rollsroyceplc_forumpass/nuclear/wep/ael/AEL%20Documentation/ECHANGE%20TECHNIQUE/DOSSIER%20INDUSTRIEL/Documents%20LIES/3017798A.pdf" TargetMode="External"/><Relationship Id="rId673" Type="http://schemas.openxmlformats.org/officeDocument/2006/relationships/hyperlink" Target="https://rr.fpk.exostar.com/customers/rollsroyceplc_forumpass/nuclear/wep/ael/AEL%20Documentation/ECHANGE%20TECHNIQUE/DOSSIER%20INDUSTRIEL/Documents%20LIES/SDST-3020223_C-CAR0000147-ACCG4_2.xlsx" TargetMode="External"/><Relationship Id="rId729" Type="http://schemas.openxmlformats.org/officeDocument/2006/relationships/hyperlink" Target="https://rr.fpk.exostar.com/customers/rollsroyceplc_forumpass/nuclear/wep/ael/AEL%20Documentation/ECHANGE%20TECHNIQUE/DOSSIER%20INDUSTRIEL/Documents%20LIES/3018536-B-SDST-carte_16_I-TOR-5100436634.pdf" TargetMode="External"/><Relationship Id="rId23" Type="http://schemas.openxmlformats.org/officeDocument/2006/relationships/hyperlink" Target="https://rr.fpk.exostar.com/customers/rollsroyceplc_forumpass/nuclear/wep/ael/AEL%20Documentation/ECHANGE%20TECHNIQUE/DOCS%20POINTS%20QR/DOC%20POINT%20QR%20N%C2%B0640%20(5100435733)" TargetMode="External"/><Relationship Id="rId119" Type="http://schemas.openxmlformats.org/officeDocument/2006/relationships/hyperlink" Target="https://rr.fpk.exostar.com/customers/rollsroyceplc_forumpass/nuclear/wep/ael/AEL%20Documentation/ECHANGE%20TECHNIQUE/DOSSIER%20INDUSTRIEL/Documents%20LIES/SDST/SDST_3022228_B_CARTE%20AHTS4B%20FI%205100436636.pdf" TargetMode="External"/><Relationship Id="rId270" Type="http://schemas.openxmlformats.org/officeDocument/2006/relationships/hyperlink" Target="https://rr.fpk.exostar.com/customers/rollsroyceplc_forumpass/nuclear/wep/ael/AEL%20Documentation/ECHANGE%20TECHNIQUE/DOSSIER%20INDUSTRIEL/Documents%20LIES/T005675-FAI-I_ALIM24-5100436390_F-Rev_B.pdf" TargetMode="External"/><Relationship Id="rId326" Type="http://schemas.openxmlformats.org/officeDocument/2006/relationships/hyperlink" Target="https://rr.fpk.exostar.com/customers/rollsroyceplc_forumpass/nuclear/wep/ael/AEL%20Documentation/ECHANGE%20TECHNIQUE/DOSSIER%20INDUSTRIEL/Documents%20LIES/HOM4678.xls" TargetMode="External"/><Relationship Id="rId533" Type="http://schemas.openxmlformats.org/officeDocument/2006/relationships/hyperlink" Target="https://rr.fpk.exostar.com/customers/rollsroyceplc_forumpass/nuclear/wep/ael/AEL%20Documentation/ECHANGE%20TECHNIQUE/DOSSIER%20INDUSTRIEL/Documents%20LIES/blindage%2015400418B-15874.pdf" TargetMode="External"/><Relationship Id="rId65" Type="http://schemas.openxmlformats.org/officeDocument/2006/relationships/hyperlink" Target="https://rr.fpk.exostar.com/customers/rollsroyceplc_forumpass/nuclear/wep/ael/AEL%20Documentation/ECHANGE%20TECHNIQUE/DOSSIER%20INDUSTRIEL/Documents%20LIES/FL_1478949J.zip" TargetMode="External"/><Relationship Id="rId130" Type="http://schemas.openxmlformats.org/officeDocument/2006/relationships/hyperlink" Target="https://rr.fpk.exostar.com/customers/rollsroyceplc_forumpass/nuclear/wep/ael/AEL%20Documentation/ECHANGE%20TECHNIQUE/DOSSIER%20INDUSTRIEL/Documents%20LIES/SDST_B_CARTE%20AHTS4B%20FI%205100436636.xls" TargetMode="External"/><Relationship Id="rId368" Type="http://schemas.openxmlformats.org/officeDocument/2006/relationships/hyperlink" Target="https://rr.fpk.exostar.com/customers/rollsroyceplc_forumpass/nuclear/wep/ael/AEL%20Documentation/ECHANGE%20TECHNIQUE/DOSSIER%20INDUSTRIEL/Documents%20LIES/FLT4538_2_declencheur%20TOR.xls" TargetMode="External"/><Relationship Id="rId575" Type="http://schemas.openxmlformats.org/officeDocument/2006/relationships/hyperlink" Target="https://rr.fpk.exostar.com/customers/rollsroyceplc_forumpass/nuclear/wep/ael/AEL%20Documentation/ECHANGE%20TECHNIQUE/DOSSIER%20INDUSTRIEL/Documents%20LIES/T009460_Indice_C_SDST_BOR0000024_Bornier_16SREL.xlsx" TargetMode="External"/><Relationship Id="rId740" Type="http://schemas.openxmlformats.org/officeDocument/2006/relationships/hyperlink" Target="https://rr.fpk.exostar.com/customers/rollsroyceplc_forumpass/nuclear/wep/ael/AEL%20Documentation/ECHANGE%20TECHNIQUE/DOSSIER%20INDUSTRIEL/Documents%20LIES/DER4662.doc" TargetMode="External"/><Relationship Id="rId782" Type="http://schemas.openxmlformats.org/officeDocument/2006/relationships/hyperlink" Target="https://rr.fpk.exostar.com/customers/rollsroyceplc_forumpass/nuclear/wep/ael/AEL%20Documentation/ECHANGE%20TECHNIQUE/DOSSIER%20INDUSTRIEL/Documents%20LIES/DER4589-1_carte%20ISOLEMENT%20BOREMETRE.pdf" TargetMode="External"/><Relationship Id="rId172" Type="http://schemas.openxmlformats.org/officeDocument/2006/relationships/hyperlink" Target="https://rr.fpk.exostar.com/customers/rollsroyceplc_forumpass/nuclear/wep/ael/AEL%20Documentation/ECHANGE%20TECHNIQUE/DOSSIER%20INDUSTRIEL/Documents%20LIES/com.prodaxis.sbc.in.seriallot.PartSerial-results_20170705-1708.csv" TargetMode="External"/><Relationship Id="rId228" Type="http://schemas.openxmlformats.org/officeDocument/2006/relationships/hyperlink" Target="https://rr.fpk.exostar.com/customers/rollsroyceplc_forumpass/nuclear/wep/ael/AEL%20Documentation/ECHANGE%20TECHNIQUE/DOSSIER%20INDUSTRIEL/Documents%20LIES/SOU-simplification.zip" TargetMode="External"/><Relationship Id="rId435" Type="http://schemas.openxmlformats.org/officeDocument/2006/relationships/hyperlink" Target="https://rr.fpk.exostar.com/customers/rollsroyceplc_forumpass/nuclear/wep/ael/AEL%20Documentation/ECHANGE%20TECHNIQUE/DOSSIER%20INDUSTRIEL/Documents%20LIES/SDST/T023491%20A%20SDST%20FOND%20DE%20CHASSIS%20UF1-2-4-5%206606690.xlsx" TargetMode="External"/><Relationship Id="rId477" Type="http://schemas.openxmlformats.org/officeDocument/2006/relationships/hyperlink" Target="https://rr.fpk.exostar.com/customers/rollsroyceplc_forumpass/nuclear/wep/ael/AEL%20Documentation/ECHANGE%20TECHNIQUE/DOSSIER%20INDUSTRIEL/Documents%20LIES/IMP104%20Fiche%20de%20liaison-ELT.doc" TargetMode="External"/><Relationship Id="rId600" Type="http://schemas.openxmlformats.org/officeDocument/2006/relationships/hyperlink" Target="https://rr.fpk.exostar.com/customers/rollsroyceplc_forumpass/nuclear/wep/ael/AEL%20Documentation/ECHANGE%20TECHNIQUE/DOSSIER%20INDUSTRIEL/Documents%20LIES/DER4752.doc" TargetMode="External"/><Relationship Id="rId642" Type="http://schemas.openxmlformats.org/officeDocument/2006/relationships/hyperlink" Target="https://rr.fpk.exostar.com/customers/rollsroyceplc_forumpass/nuclear/wep/ael/AEL%20Documentation/ECHANGE%20TECHNIQUE/DOSSIER%20INDUSTRIEL/Documents%20LIES/LDA-15.xlsx" TargetMode="External"/><Relationship Id="rId684" Type="http://schemas.openxmlformats.org/officeDocument/2006/relationships/hyperlink" Target="https://rr.fpk.exostar.com/customers/rollsroyceplc_forumpass/nuclear/wep/ael/AEL%20Documentation/ECHANGE%20TECHNIQUE/DOSSIER%20INDUSTRIEL/Documents%20LIES/DER4699.pdf" TargetMode="External"/><Relationship Id="rId281" Type="http://schemas.openxmlformats.org/officeDocument/2006/relationships/hyperlink" Target="https://rr.fpk.exostar.com/customers/rollsroyceplc_forumpass/nuclear/wep/ael/AEL%20Documentation/ECHANGE%20TECHNIQUE/DOSSIER%20INDUSTRIEL/Documents%20LIES/DER4703.pdf" TargetMode="External"/><Relationship Id="rId337" Type="http://schemas.openxmlformats.org/officeDocument/2006/relationships/hyperlink" Target="https://rr.fpk.exostar.com/customers/rollsroyceplc_forumpass/nuclear/wep/ael/AEL%20Documentation/ECHANGE%20TECHNIQUE/DOSSIER%20INDUSTRIEL/Documents%20LIES/DER4670.doc" TargetMode="External"/><Relationship Id="rId502" Type="http://schemas.openxmlformats.org/officeDocument/2006/relationships/hyperlink" Target="https://rr.fpk.exostar.com/customers/rollsroyceplc_forumpass/nuclear/wep/ael/AEL%20Documentation/ECHANGE%20TECHNIQUE/DOSSIER%20INDUSTRIEL/Documents%20LIES/SDST/SDST%203018541%20C%20SDST%20Carte%20I%20COND%205100436461.xlsx" TargetMode="External"/><Relationship Id="rId34" Type="http://schemas.openxmlformats.org/officeDocument/2006/relationships/hyperlink" Target="https://rr.fpk.exostar.com/customers/rollsroyceplc_forumpass/nuclear/wep/ael/AEL%20Documentation/ECHANGE%20TECHNIQUE/DOSSIER%20INDUSTRIEL/Documents%20LIES/vishay.zip" TargetMode="External"/><Relationship Id="rId76" Type="http://schemas.openxmlformats.org/officeDocument/2006/relationships/hyperlink" Target="https://rr.fpk.exostar.com/customers/rollsroyceplc_forumpass/nuclear/wep/ael/AEL%20Documentation/ECHANGE%20TECHNIQUE/DOSSIER%20INDUSTRIEL/Documents%20LIES/SDST/T022101_A_SDST_CARTE_COMPTEUR_6601082.pdf" TargetMode="External"/><Relationship Id="rId141" Type="http://schemas.openxmlformats.org/officeDocument/2006/relationships/hyperlink" Target="https://rr.fpk.exostar.com/customers/rollsroyceplc_forumpass/nuclear/wep/ael/AEL%20Documentation/ECHANGE%20TECHNIQUE/DOSSIER%20INDUSTRIEL/Documents%20LIES/T001899-Indice%20E-SDST-BOR0000022-Bornier_16SREL_DIODE.xlsx" TargetMode="External"/><Relationship Id="rId379" Type="http://schemas.openxmlformats.org/officeDocument/2006/relationships/hyperlink" Target="https://rr.fpk.exostar.com/customers/rollsroyceplc_forumpass/nuclear/wep/ael/AEL%20Documentation/ECHANGE%20TECHNIQUE/DOSSIER%20INDUSTRIEL/Documents%20LIES/DER4598.pdf" TargetMode="External"/><Relationship Id="rId544" Type="http://schemas.openxmlformats.org/officeDocument/2006/relationships/hyperlink" Target="https://rr.fpk.exostar.com/customers/rollsroyceplc_forumpass/nuclear/wep/ael/AEL%20Documentation/ECHANGE%20TECHNIQUE/DOSSIER%20INDUSTRIEL/Documents%20LIES/T018519%20A_SDST-5100436152-32STORST.xlsx" TargetMode="External"/><Relationship Id="rId586" Type="http://schemas.openxmlformats.org/officeDocument/2006/relationships/hyperlink" Target="https://rr.fpk.exostar.com/customers/rollsroyceplc_forumpass/nuclear/wep/ael/AEL%20Documentation/ECHANGE%20TECHNIQUE/DOSSIER%20INDUSTRIEL/Documents%20LIES/SDST-3018537_C-Carte-ACGF6-BN-FI-%205%20100%20436720.pdf" TargetMode="External"/><Relationship Id="rId751" Type="http://schemas.openxmlformats.org/officeDocument/2006/relationships/hyperlink" Target="https://rr.fpk.exostar.com/customers/rollsroyceplc_forumpass/nuclear/wep/ael/AEL%20Documentation/ECHANGE%20TECHNIQUE/DOSSIER%20INDUSTRIEL/Documents%20LIES/FLT4648_carte%20AID4.xls" TargetMode="External"/><Relationship Id="rId793" Type="http://schemas.openxmlformats.org/officeDocument/2006/relationships/hyperlink" Target="https://rr.fpk.exostar.com/customers/rollsroyceplc_forumpass/nuclear/wep/ael/AEL%20Documentation/ECHANGE%20TECHNIQUE/DOSSIER%20INDUSTRIEL/Archives/FLT4565_CB031.xls" TargetMode="External"/><Relationship Id="rId7" Type="http://schemas.openxmlformats.org/officeDocument/2006/relationships/hyperlink" Target="https://rr.fpk.exostar.com/customers/rollsroyceplc_forumpass/nuclear/wep/ael/AEL%20Documentation/ECHANGE%20TECHNIQUE/DOSSIER%20INDUSTRIEL/Documents%20LIES/1471287_D.zip" TargetMode="External"/><Relationship Id="rId183" Type="http://schemas.openxmlformats.org/officeDocument/2006/relationships/hyperlink" Target="https://rr.fpk.exostar.com/customers/rollsroyceplc_forumpass/nuclear/wep/ael/AEL%20Documentation/ECHANGE%20TECHNIQUE/DOSSIER%20INDUSTRIEL/Documents%20LIES/DER4766.doc" TargetMode="External"/><Relationship Id="rId239" Type="http://schemas.openxmlformats.org/officeDocument/2006/relationships/hyperlink" Target="https://rr.fpk.exostar.com/customers/rollsroyceplc_forumpass/nuclear/wep/ael/AEL%20Documentation/ECHANGE%20TECHNIQUE/DOSSIER%20INDUSTRIEL/Documents%20LIES/T012696%20A_SDST_6601211_%20ANA-TRANS.pdf" TargetMode="External"/><Relationship Id="rId390" Type="http://schemas.openxmlformats.org/officeDocument/2006/relationships/hyperlink" Target="https://rr.fpk.exostar.com/customers/rollsroyceplc_forumpass/nuclear/wep/ael/AEL%20Documentation/ECHANGE%20TECHNIQUE/DOSSIER%20INDUSTRIEL/Documents%20LIES/FLT4578_interface%20CB020-PAN.xls" TargetMode="External"/><Relationship Id="rId404" Type="http://schemas.openxmlformats.org/officeDocument/2006/relationships/hyperlink" Target="https://rr.fpk.exostar.com/customers/rollsroyceplc_forumpass/nuclear/wep/ael/AEL%20Documentation/ECHANGE%20TECHNIQUE/DOSSIER%20INDUSTRIEL/Documents%20LIES/1471287_D.zip" TargetMode="External"/><Relationship Id="rId446" Type="http://schemas.openxmlformats.org/officeDocument/2006/relationships/hyperlink" Target="https://rr.fpk.exostar.com/customers/rollsroyceplc_forumpass/nuclear/wep/ael/AEL%20Documentation/ECHANGE%20TECHNIQUE/DOSSIER%20INDUSTRIEL/Documents%20LIES/SDST/T022801A01-SDST%20CRATE%20P_ALIM24V%20%206648852.xls" TargetMode="External"/><Relationship Id="rId611" Type="http://schemas.openxmlformats.org/officeDocument/2006/relationships/hyperlink" Target="https://rr.fpk.exostar.com/customers/rollsroyceplc_forumpass/nuclear/wep/ael/AEL%20Documentation/ECHANGE%20TECHNIQUE/DOSSIER%20INDUSTRIEL/TESTS/T012880A01.pdf" TargetMode="External"/><Relationship Id="rId653" Type="http://schemas.openxmlformats.org/officeDocument/2006/relationships/hyperlink" Target="https://rr.fpk.exostar.com/customers/rollsroyceplc_forumpass/nuclear/wep/ael/AEL%20Documentation/ECHANGE%20TECHNIQUE/DOSSIER%20INDUSTRIEL/Documents%20LIES/T011415_A2_SDST%20CARTE%20AMPLI%20VIDEO.pdf" TargetMode="External"/><Relationship Id="rId250" Type="http://schemas.openxmlformats.org/officeDocument/2006/relationships/hyperlink" Target="https://rr.fpk.exostar.com/customers/rollsroyceplc_forumpass/nuclear/wep/ael/AEL%20Documentation/ECHANGE%20TECHNIQUE/DOSSIER%20INDUSTRIEL/Documents%20LIES/DER4722_UC68000_FAV.pdf" TargetMode="External"/><Relationship Id="rId292" Type="http://schemas.openxmlformats.org/officeDocument/2006/relationships/hyperlink" Target="https://rr.fpk.exostar.com/customers/rollsroyceplc_forumpass/nuclear/wep/ael/AEL%20Documentation/ECHANGE%20TECHNIQUE/DOSSIER%20INDUSTRIEL/Documents%20LIES/SDST-5100436413-ALIM_ANA_7.pdf" TargetMode="External"/><Relationship Id="rId306" Type="http://schemas.openxmlformats.org/officeDocument/2006/relationships/hyperlink" Target="https://rr.fpk.exostar.com/customers/rollsroyceplc_forumpass/nuclear/wep/ael/AEL%20Documentation/ECHANGE%20TECHNIQUE/DOSSIER%20INDUSTRIEL/Documents%20LIES/SDST-5100436672-32_S_TOR_FI.pdf" TargetMode="External"/><Relationship Id="rId488" Type="http://schemas.openxmlformats.org/officeDocument/2006/relationships/hyperlink" Target="https://rr.fpk.exostar.com/customers/rollsroyceplc_forumpass/nuclear/wep/ael/AEL%20Documentation/ECHANGE%20TECHNIQUE/DOSSIER%20INDUSTRIEL/FAI/FAI%20complementaire%20vernissage/FAI%20BOR0000022%2016SREL%20diode/FAI%20T005922%20ind%20B.xls" TargetMode="External"/><Relationship Id="rId695" Type="http://schemas.openxmlformats.org/officeDocument/2006/relationships/hyperlink" Target="https://rr.fpk.exostar.com/customers/rollsroyceplc_forumpass/nuclear/wep/ael/AEL%20Documentation/ECHANGE%20TECHNIQUE/DOSSIER%20INDUSTRIEL/Documents%20LIES/ALIM-ANA7.JPG" TargetMode="External"/><Relationship Id="rId709" Type="http://schemas.openxmlformats.org/officeDocument/2006/relationships/hyperlink" Target="https://rr.fpk.exostar.com/customers/rollsroyceplc_forumpass/nuclear/wep/ael/AEL%20Documentation/ECHANGE%20TECHNIQUE/DOSSIER%20INDUSTRIEL/Documents%20LIES/SDST-5100436672-32_S_TOR_FI.pdf" TargetMode="External"/><Relationship Id="rId45" Type="http://schemas.openxmlformats.org/officeDocument/2006/relationships/hyperlink" Target="https://rr.fpk.exostar.com/customers/rollsroyceplc_forumpass/nuclear/wep/ael/AEL%20Documentation/ECHANGE%20TECHNIQUE/DOSSIER%20INDUSTRIEL/Documents%20LIES/BI%205100435731F_110718.pdf" TargetMode="External"/><Relationship Id="rId87" Type="http://schemas.openxmlformats.org/officeDocument/2006/relationships/hyperlink" Target="https://rr.fpk.exostar.com/customers/rollsroyceplc_forumpass/nuclear/wep/ael/AEL%20Documentation/ECHANGE%20TECHNIQUE/DOSSIER%20INDUSTRIEL/Documents%20LIES/ALIM_BT_colliers_REP.8_QR502.jpg" TargetMode="External"/><Relationship Id="rId110" Type="http://schemas.openxmlformats.org/officeDocument/2006/relationships/hyperlink" Target="https://rr.fpk.exostar.com/customers/rollsroyceplc_forumpass/nuclear/wep/ael/AEL%20Documentation/ECHANGE%20TECHNIQUE/DOSSIER%20INDUSTRIEL/Documents%20LIES/APEM_5000series_20180829.pdf" TargetMode="External"/><Relationship Id="rId348" Type="http://schemas.openxmlformats.org/officeDocument/2006/relationships/hyperlink" Target="https://rr.fpk.exostar.com/customers/rollsroyceplc_forumpass/nuclear/wep/ael/AEL%20Documentation/ECHANGE%20TECHNIQUE/DOSSIER%20INDUSTRIEL/Documents%20LIES/3018700-SDST-Carte-MFV-2_4-1471953.pdf" TargetMode="External"/><Relationship Id="rId513" Type="http://schemas.openxmlformats.org/officeDocument/2006/relationships/hyperlink" Target="https://rr.fpk.exostar.com/customers/rollsroyceplc_forumpass/nuclear/wep/ael/AEL%20Documentation/ECHANGE%20TECHNIQUE/DOSSIER%20INDUSTRIEL/Documents%20LIES/SDST/T019884_A_SDST_CARTE_ALIM_BT_15V_1478974.xlsx" TargetMode="External"/><Relationship Id="rId555" Type="http://schemas.openxmlformats.org/officeDocument/2006/relationships/hyperlink" Target="https://rr.fpk.exostar.com/customers/rollsroyceplc_forumpass/nuclear/wep/ael/AEL%20Documentation/ECHANGE%20TECHNIQUE/DOSSIER%20INDUSTRIEL/Documents%20LIES/BORNIER%2037CF.PDF" TargetMode="External"/><Relationship Id="rId597" Type="http://schemas.openxmlformats.org/officeDocument/2006/relationships/hyperlink" Target="https://rr.fpk.exostar.com/customers/rollsroyceplc_forumpass/nuclear/wep/ael/AEL%20Documentation/ECHANGE%20TECHNIQUE/DOSSIER%20INDUSTRIEL/Documents%20LIES/Copie%20de%20SDST-3018537_C-Carte-ACGF6-BN-FI-%205%20100%20436%20720.xlsx" TargetMode="External"/><Relationship Id="rId720" Type="http://schemas.openxmlformats.org/officeDocument/2006/relationships/hyperlink" Target="https://rr.fpk.exostar.com/customers/rollsroyceplc_forumpass/nuclear/wep/ael/AEL%20Documentation/ECHANGE%20TECHNIQUE/DOSSIER%20INDUSTRIEL/Documents%20LIES/DER4681_module%20ALIM%2017V%2010A.pdf" TargetMode="External"/><Relationship Id="rId762" Type="http://schemas.openxmlformats.org/officeDocument/2006/relationships/hyperlink" Target="https://rr.fpk.exostar.com/customers/rollsroyceplc_forumpass/nuclear/wep/ael/AEL%20Documentation/ECHANGE%20TECHNIQUE/DOSSIER%20INDUSTRIEL/Documents%20LIES/CIP%20I-8PT100_pb%20fraisage.zip" TargetMode="External"/><Relationship Id="rId152" Type="http://schemas.openxmlformats.org/officeDocument/2006/relationships/hyperlink" Target="https://rr.fpk.exostar.com/customers/rollsroyceplc_forumpass/nuclear/wep/ael/AEL%20Documentation/ECHANGE%20TECHNIQUE/DOSSIER%20INDUSTRIEL/Documents%20LIES/SDST_3021388_C_%2016_ETOR_r&#233;f_BOR0000013.xlsx" TargetMode="External"/><Relationship Id="rId194" Type="http://schemas.openxmlformats.org/officeDocument/2006/relationships/hyperlink" Target="https://rr.fpk.exostar.com/customers/rollsroyceplc_forumpass/nuclear/wep/ael/AEL%20Documentation/ECHANGE%20TECHNIQUE/DOSSIER%20INDUSTRIEL/Documents%20LIES/SDST-3026938_ind_D-Carte-ACGF6_BN_2_FI%20-%20CAR0000174.xls" TargetMode="External"/><Relationship Id="rId208" Type="http://schemas.openxmlformats.org/officeDocument/2006/relationships/hyperlink" Target="https://rr.fpk.exostar.com/customers/rollsroyceplc_forumpass/nuclear/wep/ael/AEL%20Documentation/ECHANGE%20TECHNIQUE/DOSSIER%20INDUSTRIEL/Documents%20LIES/DERXXXX_Mati&#232;re%20Rail_T6.doc" TargetMode="External"/><Relationship Id="rId415" Type="http://schemas.openxmlformats.org/officeDocument/2006/relationships/hyperlink" Target="https://rr.fpk.exostar.com/customers/rollsroyceplc_forumpass/nuclear/wep/ael/AEL%20Documentation/ECHANGE%20TECHNIQUE/DOSSIER%20INDUSTRIEL/Documents%20LIES/29275914DA.zip" TargetMode="External"/><Relationship Id="rId457" Type="http://schemas.openxmlformats.org/officeDocument/2006/relationships/hyperlink" Target="https://rr.fpk.exostar.com/customers/rollsroyceplc_forumpass/nuclear/wep/ael/AEL%20Documentation/ECHANGE%20TECHNIQUE/DOSSIER%20INDUSTRIEL/Documents%20LIES/1471985G_1816.jpg" TargetMode="External"/><Relationship Id="rId622" Type="http://schemas.openxmlformats.org/officeDocument/2006/relationships/hyperlink" Target="https://rr.fpk.exostar.com/customers/rollsroyceplc_forumpass/nuclear/wep/ael/AEL%20Documentation/ECHANGE%20TECHNIQUE/DOSSIER%20INDUSTRIEL/Documents%20LIES/DER4741.doc" TargetMode="External"/><Relationship Id="rId261" Type="http://schemas.openxmlformats.org/officeDocument/2006/relationships/hyperlink" Target="https://rr.fpk.exostar.com/customers/rollsroyceplc_forumpass/nuclear/wep/ael/AEL%20Documentation/ECHANGE%20TECHNIQUE/DOSSIER%20INDUSTRIEL/Documents%20LIES/Copie%20de%20besoin_confirmation_ROHS_CEL%20(2).xlsx" TargetMode="External"/><Relationship Id="rId499" Type="http://schemas.openxmlformats.org/officeDocument/2006/relationships/hyperlink" Target="https://rr.fpk.exostar.com/customers/rollsroyceplc_forumpass/nuclear/wep/ael/AEL%20Documentation/ECHANGE%20TECHNIQUE/DOSSIER%20INDUSTRIEL/Documents%20LIES/SDST/SDST-indice%20E_Carte%20I%20ALIM%2048_5100435486.pdf" TargetMode="External"/><Relationship Id="rId664" Type="http://schemas.openxmlformats.org/officeDocument/2006/relationships/hyperlink" Target="https://rr.fpk.exostar.com/customers/rollsroyceplc_forumpass/nuclear/wep/ael/AEL%20Documentation/ECHANGE%20TECHNIQUE/DOSSIER%20INDUSTRIEL/Documents%20LIES/T001899-D-SDST-BOR0000022-Bornier_16SREL_DIODE.pdf" TargetMode="External"/><Relationship Id="rId14" Type="http://schemas.openxmlformats.org/officeDocument/2006/relationships/hyperlink" Target="https://rr.fpk.exostar.com/customers/rollsroyceplc_forumpass/nuclear/wep/ael/AEL%20Documentation/ECHANGE%20TECHNIQUE/DOSSIER%20INDUSTRIEL/Documents%20LIES/FLT%20connecteur%20PXF.pdf" TargetMode="External"/><Relationship Id="rId56" Type="http://schemas.openxmlformats.org/officeDocument/2006/relationships/hyperlink" Target="https://rr.fpk.exostar.com/customers/rollsroyceplc_forumpass/nuclear/wep/ael/AEL%20Documentation/ECHANGE%20TECHNIQUE/DOSSIER%20INDUSTRIEL/Documents%20LIES/1478860D.zip" TargetMode="External"/><Relationship Id="rId317" Type="http://schemas.openxmlformats.org/officeDocument/2006/relationships/hyperlink" Target="https://rr.fpk.exostar.com/customers/rollsroyceplc_forumpass/nuclear/wep/ael/AEL%20Documentation/ECHANGE%20TECHNIQUE/DOSSIER%20INDUSTRIEL/Documents%20LIES/DER4687.pdf" TargetMode="External"/><Relationship Id="rId359" Type="http://schemas.openxmlformats.org/officeDocument/2006/relationships/hyperlink" Target="https://rr.fpk.exostar.com/customers/rollsroyceplc_forumpass/nuclear/wep/ael/AEL%20Documentation/ECHANGE%20TECHNIQUE/DOSSIER%20INDUSTRIEL/Documents%20LIES/1475646G.pdf" TargetMode="External"/><Relationship Id="rId524" Type="http://schemas.openxmlformats.org/officeDocument/2006/relationships/hyperlink" Target="https://rr.fpk.exostar.com/customers/rollsroyceplc_forumpass/nuclear/wep/ael/AEL%20Documentation/ECHANGE%20TECHNIQUE/DOSSIER%20INDUSTRIEL/Documents%20LIES/SDST_A_CARTE_AHTS4B%205100435366.xlsx" TargetMode="External"/><Relationship Id="rId566" Type="http://schemas.openxmlformats.org/officeDocument/2006/relationships/hyperlink" Target="https://rr.fpk.exostar.com/customers/rollsroyceplc_forumpass/nuclear/wep/ael/AEL%20Documentation/ECHANGE%20TECHNIQUE/DOSSIER%20INDUSTRIEL/Documents%20LIES/Encombrement%20Condo_photo%201.png" TargetMode="External"/><Relationship Id="rId731" Type="http://schemas.openxmlformats.org/officeDocument/2006/relationships/hyperlink" Target="https://rr.fpk.exostar.com/customers/rollsroyceplc_forumpass/nuclear/wep/ael/AEL%20Documentation/ECHANGE%20TECHNIQUE/DOSSIER%20INDUSTRIEL/Documents%20LIES/SDST-T003526-ALIM_24V-5V-24V-5100436667.pdf" TargetMode="External"/><Relationship Id="rId773" Type="http://schemas.openxmlformats.org/officeDocument/2006/relationships/hyperlink" Target="https://rr.fpk.exostar.com/customers/rollsroyceplc_forumpass/nuclear/wep/ael/AEL%20Documentation/ECHANGE%20TECHNIQUE/DOSSIER%20INDUSTRIEL/Documents%20LIES/DER4607-1_module%20ALIM%2017V%204,,5A.pdf" TargetMode="External"/><Relationship Id="rId98" Type="http://schemas.openxmlformats.org/officeDocument/2006/relationships/hyperlink" Target="https://rr.fpk.exostar.com/customers/rollsroyceplc_forumpass/nuclear/wep/ael/AEL%20Documentation/ECHANGE%20TECHNIQUE/DOSSIER%20INDUSTRIEL/Documents%20LIES/SDST/T019891_A_SDST_CARTE_SELECT_REGUL_1478983.xlsx" TargetMode="External"/><Relationship Id="rId121" Type="http://schemas.openxmlformats.org/officeDocument/2006/relationships/hyperlink" Target="https://rr.fpk.exostar.com/customers/rollsroyceplc_forumpass/nuclear/wep/ael/AEL%20Documentation/ECHANGE%20TECHNIQUE/DOSSIER%20INDUSTRIEL/FAI/FAI%20complementaire%20vernissage/FAI_3023963_B_ACCG4-2-CAR0000147.xls" TargetMode="External"/><Relationship Id="rId163" Type="http://schemas.openxmlformats.org/officeDocument/2006/relationships/hyperlink" Target="https://rr.fpk.exostar.com/customers/rollsroyceplc_forumpass/nuclear/wep/ael/AEL%20Documentation/ECHANGE%20TECHNIQUE/DOSSIER%20INDUSTRIEL/Documents%20LIES/SDST%20ACCG4-2%20SIREX.pdf" TargetMode="External"/><Relationship Id="rId219" Type="http://schemas.openxmlformats.org/officeDocument/2006/relationships/hyperlink" Target="https://rr.fpk.exostar.com/customers/rollsroyceplc_forumpass/nuclear/wep/ael/AEL%20Documentation/ECHANGE%20TECHNIQUE/DOSSIER%20INDUSTRIEL/Documents%20LIES/collage%20inter.zip" TargetMode="External"/><Relationship Id="rId370" Type="http://schemas.openxmlformats.org/officeDocument/2006/relationships/hyperlink" Target="https://rr.fpk.exostar.com/customers/rollsroyceplc_forumpass/nuclear/wep/ael/AEL%20Documentation/ECHANGE%20TECHNIQUE/DOSSIER%20INDUSTRIEL/Documents%20LIES/FLT4423_2_carte%20audio.xls" TargetMode="External"/><Relationship Id="rId426" Type="http://schemas.openxmlformats.org/officeDocument/2006/relationships/hyperlink" Target="https://rr.fpk.exostar.com/customers/rollsroyceplc_forumpass/nuclear/wep/ael/AEL%20Documentation/ECHANGE%20TECHNIQUE/DOSSIER%20INDUSTRIEL/Documents%20LIES/Alliage%20SnPb_AEL.pdf" TargetMode="External"/><Relationship Id="rId633" Type="http://schemas.openxmlformats.org/officeDocument/2006/relationships/hyperlink" Target="https://rr.fpk.exostar.com/customers/rollsroyceplc_forumpass/nuclear/wep/ael/AEL%20Documentation/ECHANGE%20TECHNIQUE/DOSSIER%20INDUSTRIEL/Documents%20LIES/T007064_Controle%20renforce-ind_C.pdf" TargetMode="External"/><Relationship Id="rId230" Type="http://schemas.openxmlformats.org/officeDocument/2006/relationships/hyperlink" Target="https://rr.fpk.exostar.com/customers/rollsroyceplc_forumpass/nuclear/wep/ael/AEL%20Documentation/ECHANGE%20TECHNIQUE/DOSSIER%20INDUSTRIEL/Documents%20LIES/AMPHENOL_12741SM4YC.pdf" TargetMode="External"/><Relationship Id="rId468" Type="http://schemas.openxmlformats.org/officeDocument/2006/relationships/hyperlink" Target="https://rr.fpk.exostar.com/customers/rollsroyceplc_forumpass/nuclear/wep/ael/AEL%20Documentation/ECHANGE%20TECHNIQUE/DOSSIER%20INDUSTRIEL/Documents%20LIES/SDST/T022271_A_SDST_CARTE_ALIM_ANA5_5100435649.pdf" TargetMode="External"/><Relationship Id="rId675" Type="http://schemas.openxmlformats.org/officeDocument/2006/relationships/hyperlink" Target="https://rr.fpk.exostar.com/customers/rollsroyceplc_forumpass/nuclear/wep/ael/AEL%20Documentation/ECHANGE%20TECHNIQUE/DOSSIER%20INDUSTRIEL/Documents%20LIES/ACCG4-2_E.pdf" TargetMode="External"/><Relationship Id="rId25" Type="http://schemas.openxmlformats.org/officeDocument/2006/relationships/hyperlink" Target="https://rr.fpk.exostar.com/customers/rollsroyceplc_forumpass/nuclear/wep/ael/AEL%20Documentation/ECHANGE%20TECHNIQUE/DOSSIER%20INDUSTRIEL/Documents%20LIES/SDST/3023907%20indice%20B%20SDST%20Blocs%20BHT6%201471170.xls" TargetMode="External"/><Relationship Id="rId67" Type="http://schemas.openxmlformats.org/officeDocument/2006/relationships/hyperlink" Target="https://rr.fpk.exostar.com/customers/rollsroyceplc_forumpass/nuclear/wep/ael/AEL%20Documentation/ECHANGE%20TECHNIQUE/DOSSIER%20INDUSTRIEL/Documents%20LIES/SDST/T022459_A_SDST_CARTE_6_E_ANA_ISO_2_ST_5100435729.xlsx" TargetMode="External"/><Relationship Id="rId272" Type="http://schemas.openxmlformats.org/officeDocument/2006/relationships/hyperlink" Target="https://rr.fpk.exostar.com/customers/rollsroyceplc_forumpass/nuclear/wep/ael/AEL%20Documentation/ECHANGE%20TECHNIQUE/DOSSIER%20INDUSTRIEL/Documents%20LIES/DER4707.doc" TargetMode="External"/><Relationship Id="rId328" Type="http://schemas.openxmlformats.org/officeDocument/2006/relationships/hyperlink" Target="https://rr.fpk.exostar.com/customers/rollsroyceplc_forumpass/nuclear/wep/ael/AEL%20Documentation/ECHANGE%20TECHNIQUE/DOSSIER%20INDUSTRIEL/TESTS/PES%20&#224;%20corrig&#233;e.zip" TargetMode="External"/><Relationship Id="rId535" Type="http://schemas.openxmlformats.org/officeDocument/2006/relationships/hyperlink" Target="https://rr.fpk.exostar.com/customers/rollsroyceplc_forumpass/nuclear/wep/ael/AEL%20Documentation/ECHANGE%20TECHNIQUE/DOSSIER%20INDUSTRIEL/Documents%20LIES/PES_Constructifs_5100370205%20H03.pdf" TargetMode="External"/><Relationship Id="rId577" Type="http://schemas.openxmlformats.org/officeDocument/2006/relationships/hyperlink" Target="https://rr.fpk.exostar.com/customers/rollsroyceplc_forumpass/nuclear/wep/ael/AEL%20Documentation/ECHANGE%20TECHNIQUE/DOSSIER%20INDUSTRIEL/Documents%20LIES/T016284_A_SDST_Carte_6_S_ANA_FI_r&#233;f_%205100436664%20a%20signer%20par%20le%20ST.pdf" TargetMode="External"/><Relationship Id="rId700" Type="http://schemas.openxmlformats.org/officeDocument/2006/relationships/hyperlink" Target="https://rr.fpk.exostar.com/customers/rollsroyceplc_forumpass/nuclear/wep/ael/AEL%20Documentation/ECHANGE%20TECHNIQUE/DOSSIER%20INDUSTRIEL/Documents%20LIES/SDST-CAR0000174-ACGF6_BN_2_FI.xls" TargetMode="External"/><Relationship Id="rId742" Type="http://schemas.openxmlformats.org/officeDocument/2006/relationships/hyperlink" Target="https://rr.fpk.exostar.com/customers/rollsroyceplc_forumpass/nuclear/wep/ael/AEL%20Documentation/ECHANGE%20TECHNIQUE/DOSSIER%20INDUSTRIEL/Documents%20LIES/DER4659.pdf" TargetMode="External"/><Relationship Id="rId132" Type="http://schemas.openxmlformats.org/officeDocument/2006/relationships/hyperlink" Target="https://rr.fpk.exostar.com/customers/rollsroyceplc_forumpass/nuclear/wep/ael/AEL%20Documentation/ECHANGE%20TECHNIQUE/DOSSIER%20INDUSTRIEL/Documents%20LIES/SDST-indice%20D_Carte%20I%20ALIM%2048_5100435486.xls" TargetMode="External"/><Relationship Id="rId174" Type="http://schemas.openxmlformats.org/officeDocument/2006/relationships/hyperlink" Target="https://rr.fpk.exostar.com/customers/rollsroyceplc_forumpass/nuclear/wep/ael/AEL%20Documentation/ECHANGE%20TECHNIQUE/DOSSIER%20INDUSTRIEL/Documents%20LIES/T017360_A_SOU_COF_ACQ_115_125_130_145_155_190.xls" TargetMode="External"/><Relationship Id="rId381" Type="http://schemas.openxmlformats.org/officeDocument/2006/relationships/hyperlink" Target="https://rr.fpk.exostar.com/customers/rollsroyceplc_forumpass/nuclear/wep/ael/AEL%20Documentation/ECHANGE%20TECHNIQUE/DOSSIER%20INDUSTRIEL/Documents%20LIES/DER4594.doc" TargetMode="External"/><Relationship Id="rId602" Type="http://schemas.openxmlformats.org/officeDocument/2006/relationships/hyperlink" Target="https://rr.fpk.exostar.com/customers/rollsroyceplc_forumpass/nuclear/wep/ael/AEL%20Documentation/ECHANGE%20TECHNIQUE/DOSSIER%20INDUSTRIEL/Documents%20LIES/21628146_403841.pdf" TargetMode="External"/><Relationship Id="rId784" Type="http://schemas.openxmlformats.org/officeDocument/2006/relationships/hyperlink" Target="https://rr.fpk.exostar.com/customers/rollsroyceplc_forumpass/nuclear/wep/ael/AEL%20Documentation/ECHANGE%20TECHNIQUE/DOSSIER%20INDUSTRIEL/Documents%20LIES/DER4586.doc" TargetMode="External"/><Relationship Id="rId241" Type="http://schemas.openxmlformats.org/officeDocument/2006/relationships/hyperlink" Target="https://rr.fpk.exostar.com/customers/rollsroyceplc_forumpass/nuclear/wep/ael/AEL%20Documentation/ECHANGE%20TECHNIQUE/DOSSIER%20INDUSTRIEL/Documents%20LIES/MIFA%2015400494_B_C0_1%20manufacter%20drawing.pdf" TargetMode="External"/><Relationship Id="rId437" Type="http://schemas.openxmlformats.org/officeDocument/2006/relationships/hyperlink" Target="https://rr.fpk.exostar.com/customers/rollsroyceplc_forumpass/nuclear/wep/ael/AEL%20Documentation/ECHANGE%20TECHNIQUE/DOSSIER%20INDUSTRIEL/Documents%20LIES/1472067C.pdf" TargetMode="External"/><Relationship Id="rId479" Type="http://schemas.openxmlformats.org/officeDocument/2006/relationships/hyperlink" Target="https://rr.fpk.exostar.com/customers/rollsroyceplc_forumpass/nuclear/wep/ael/AEL%20Documentation/ECHANGE%20TECHNIQUE/DOSSIER%20INDUSTRIEL/Documents%20LIES/SDST/T021634%20SDST%20CARTE%20FILLE%20UC.xls" TargetMode="External"/><Relationship Id="rId644" Type="http://schemas.openxmlformats.org/officeDocument/2006/relationships/hyperlink" Target="https://rr.fpk.exostar.com/customers/rollsroyceplc_forumpass/nuclear/wep/ael/AEL%20Documentation/ECHANGE%20TECHNIQUE/DOSSIER%20INDUSTRIEL/Documents%20LIES/T009820-FAI-5100435486-Carte_I_ALIM_48-rev-B-sign&#233;e.pdf" TargetMode="External"/><Relationship Id="rId686" Type="http://schemas.openxmlformats.org/officeDocument/2006/relationships/hyperlink" Target="https://rr.fpk.exostar.com/customers/rollsroyceplc_forumpass/nuclear/wep/ael/AEL%20Documentation/ECHANGE%20TECHNIQUE/DOSSIER%20INDUSTRIEL/Documents%20LIES/3018695_B_SDST%20CARTE%20MEOA.pdf" TargetMode="External"/><Relationship Id="rId36" Type="http://schemas.openxmlformats.org/officeDocument/2006/relationships/hyperlink" Target="https://rr.fpk.exostar.com/customers/rollsroyceplc_forumpass/nuclear/wep/ael/AEL%20Documentation/ECHANGE%20TECHNIQUE/DOCS%20POINTS%20QR/DOC%20POINT%20QR%20N%C2%B0590%20(0912940)" TargetMode="External"/><Relationship Id="rId283" Type="http://schemas.openxmlformats.org/officeDocument/2006/relationships/hyperlink" Target="https://rr.fpk.exostar.com/customers/rollsroyceplc_forumpass/nuclear/wep/ael/AEL%20Documentation/ECHANGE%20TECHNIQUE/DOSSIER%20INDUSTRIEL/RoHS/LOT%205/AEL_CAR0000174D_805164ROHS_110516.XLS" TargetMode="External"/><Relationship Id="rId339" Type="http://schemas.openxmlformats.org/officeDocument/2006/relationships/hyperlink" Target="https://rr.fpk.exostar.com/customers/rollsroyceplc_forumpass/nuclear/wep/ael/AEL%20Documentation/ECHANGE%20TECHNIQUE/DOSSIER%20INDUSTRIEL/Documents%20LIES/Capture%20composant%20tranche.PNG" TargetMode="External"/><Relationship Id="rId490" Type="http://schemas.openxmlformats.org/officeDocument/2006/relationships/hyperlink" Target="https://rr.fpk.exostar.com/customers/rollsroyceplc_forumpass/nuclear/wep/ael/AEL%20Documentation/ECHANGE%20TECHNIQUE/DOSSIER%20INDUSTRIEL/Documents%20LIES/SDST/T017504_A_PES_constr_CAR0000124.pdf" TargetMode="External"/><Relationship Id="rId504" Type="http://schemas.openxmlformats.org/officeDocument/2006/relationships/hyperlink" Target="https://rr.fpk.exostar.com/customers/rollsroyceplc_forumpass/nuclear/wep/ael/AEL%20Documentation/ECHANGE%20TECHNIQUE/DOSSIER%20INDUSTRIEL/Documents%20LIES/SDST/T019887_A_SDST_CARTE_32_SORTIES_TOR_ISOL_R_6646081.pdf" TargetMode="External"/><Relationship Id="rId546" Type="http://schemas.openxmlformats.org/officeDocument/2006/relationships/hyperlink" Target="https://rr.fpk.exostar.com/customers/rollsroyceplc_forumpass/nuclear/wep/ael/AEL%20Documentation/ECHANGE%20TECHNIQUE/DOSSIER%20INDUSTRIEL/Documents%20LIES/T018515_A_SDST_CARTE_16ITOR1.xlsx" TargetMode="External"/><Relationship Id="rId711" Type="http://schemas.openxmlformats.org/officeDocument/2006/relationships/hyperlink" Target="https://rr.fpk.exostar.com/customers/rollsroyceplc_forumpass/nuclear/wep/ael/AEL%20Documentation/ECHANGE%20TECHNIQUE/DOSSIER%20INDUSTRIEL/Documents%20LIES/3018540-SDST-Carte-I_AIR-5100436312.pdf" TargetMode="External"/><Relationship Id="rId753" Type="http://schemas.openxmlformats.org/officeDocument/2006/relationships/hyperlink" Target="https://rr.fpk.exostar.com/customers/rollsroyceplc_forumpass/nuclear/wep/ael/AEL%20Documentation/ECHANGE%20TECHNIQUE/DOSSIER%20INDUSTRIEL/Documents%20LIES/FLT4107_ALIM17V.xls" TargetMode="External"/><Relationship Id="rId78" Type="http://schemas.openxmlformats.org/officeDocument/2006/relationships/hyperlink" Target="https://rr.fpk.exostar.com/customers/rollsroyceplc_forumpass/nuclear/wep/ael/AEL%20Documentation/ECHANGE%20TECHNIQUE/DOSSIER%20INDUSTRIEL/Documents%20LIES/SDST/T022078%20A%20SDST%205100435723%208SRELAIS.xls" TargetMode="External"/><Relationship Id="rId101" Type="http://schemas.openxmlformats.org/officeDocument/2006/relationships/hyperlink" Target="https://rr.fpk.exostar.com/customers/rollsroyceplc_forumpass/nuclear/wep/ael/AEL%20Documentation/ECHANGE%20TECHNIQUE/DOSSIER%20INDUSTRIEL/Documents%20LIES/BEV/BEV_52358_00_A.pdf" TargetMode="External"/><Relationship Id="rId143" Type="http://schemas.openxmlformats.org/officeDocument/2006/relationships/hyperlink" Target="https://rr.fpk.exostar.com/customers/rollsroyceplc_forumpass/nuclear/wep/ael/AEL%20Documentation/ECHANGE%20TECHNIQUE/DOSSIER%20INDUSTRIEL/Documents%20LIES/TR%20%20AEL%20QR%20-%20Tous.msg" TargetMode="External"/><Relationship Id="rId185" Type="http://schemas.openxmlformats.org/officeDocument/2006/relationships/hyperlink" Target="https://rr.fpk.exostar.com/customers/rollsroyceplc_forumpass/nuclear/wep/ael/AEL%20Documentation/ECHANGE%20TECHNIQUE/DOSSIER%20INDUSTRIEL/Documents%20LIES/T002879_Indice_F_SDST_8PT100-2_r&#233;f_CAR0000193.pdf" TargetMode="External"/><Relationship Id="rId350" Type="http://schemas.openxmlformats.org/officeDocument/2006/relationships/hyperlink" Target="https://rr.fpk.exostar.com/customers/rollsroyceplc_forumpass/nuclear/wep/ael/AEL%20Documentation/ECHANGE%20TECHNIQUE/DOSSIER%20INDUSTRIEL/Documents%20LIES/DER4657_BBT5.pdf" TargetMode="External"/><Relationship Id="rId406" Type="http://schemas.openxmlformats.org/officeDocument/2006/relationships/hyperlink" Target="https://rr.fpk.exostar.com/customers/rollsroyceplc_forumpass/nuclear/wep/ael/AEL%20Documentation/ECHANGE%20TECHNIQUE/DOSSIER%20INDUSTRIEL/Documents%20LIES/VIS%20AHT1B%20FI.JPG" TargetMode="External"/><Relationship Id="rId588" Type="http://schemas.openxmlformats.org/officeDocument/2006/relationships/hyperlink" Target="https://rr.fpk.exostar.com/customers/rollsroyceplc_forumpass/nuclear/wep/ael/AEL%20Documentation/ECHANGE%20TECHNIQUE/DOSSIER%20INDUSTRIEL/Documents%20LIES/SDST-3026938_ind_D-Carte-ACGF6_BN_2_FI%20-%20CAR0000174.pdf" TargetMode="External"/><Relationship Id="rId9" Type="http://schemas.openxmlformats.org/officeDocument/2006/relationships/hyperlink" Target="https://rr.fpk.exostar.com/customers/rollsroyceplc_forumpass/nuclear/wep/ael/AEL%20Documentation/ECHANGE%20TECHNIQUE/DOSSIER%20INDUSTRIEL/Documents%20LIES/VIS%20AHT1B%20FI.JPG" TargetMode="External"/><Relationship Id="rId210" Type="http://schemas.openxmlformats.org/officeDocument/2006/relationships/hyperlink" Target="https://rr.fpk.exostar.com/customers/rollsroyceplc_forumpass/nuclear/wep/ael/AEL%20Documentation/ECHANGE%20TECHNIQUE/DOSSIER%20INDUSTRIEL/Documents%20LIES/T014195_A_SDST%20_EOP%206647910_signRRCN.pdf" TargetMode="External"/><Relationship Id="rId392" Type="http://schemas.openxmlformats.org/officeDocument/2006/relationships/hyperlink" Target="https://rr.fpk.exostar.com/customers/rollsroyceplc_forumpass/nuclear/wep/ael/AEL%20Documentation/ECHANGE%20TECHNIQUE/DOSSIER%20INDUSTRIEL/Documents%20LIES/DRG-15-0979_Cartes%20D&#233;s&#233;quilibre%20Phase_AEL4575.pdf" TargetMode="External"/><Relationship Id="rId448" Type="http://schemas.openxmlformats.org/officeDocument/2006/relationships/hyperlink" Target="https://rr.fpk.exostar.com/customers/rollsroyceplc_forumpass/nuclear/wep/ael/AEL%20Documentation/ECHANGE%20TECHNIQUE/DOSSIER%20INDUSTRIEL/Documents%20LIES/SDST/T022777A01-SDST%20CARTE%206%20S%20ANA%20ST%20%205100435727.xls" TargetMode="External"/><Relationship Id="rId613" Type="http://schemas.openxmlformats.org/officeDocument/2006/relationships/hyperlink" Target="https://rr.fpk.exostar.com/customers/rollsroyceplc_forumpass/nuclear/wep/ael/AEL%20Documentation/ECHANGE%20TECHNIQUE/DOSSIER%20INDUSTRIEL/Documents%20LIES/DER4745.doc" TargetMode="External"/><Relationship Id="rId655" Type="http://schemas.openxmlformats.org/officeDocument/2006/relationships/hyperlink" Target="https://rr.fpk.exostar.com/customers/rollsroyceplc_forumpass/nuclear/wep/ael/AEL%20Documentation/ECHANGE%20TECHNIQUE/DOSSIER%20INDUSTRIEL/Documents%20LIES/T009239-A-PVE-PDFA.pdf" TargetMode="External"/><Relationship Id="rId697" Type="http://schemas.openxmlformats.org/officeDocument/2006/relationships/hyperlink" Target="https://rr.fpk.exostar.com/customers/rollsroyceplc_forumpass/nuclear/wep/ael/AEL%20Documentation/ECHANGE%20TECHNIQUE/DOSSIER%20INDUSTRIEL/Documents%20LIES/PVE-ACGF6.pdf" TargetMode="External"/><Relationship Id="rId252" Type="http://schemas.openxmlformats.org/officeDocument/2006/relationships/hyperlink" Target="https://rr.fpk.exostar.com/customers/rollsroyceplc_forumpass/nuclear/wep/ael/AEL%20Documentation/ECHANGE%20TECHNIQUE/DOSSIER%20INDUSTRIEL/Documents%20LIES/SDST-CAR0000143-3021876_D.pdf" TargetMode="External"/><Relationship Id="rId294" Type="http://schemas.openxmlformats.org/officeDocument/2006/relationships/hyperlink" Target="https://rr.fpk.exostar.com/customers/rollsroyceplc_forumpass/nuclear/wep/ael/AEL%20Documentation/ECHANGE%20TECHNIQUE/DOSSIER%20INDUSTRIEL/Documents%20LIES/SDST-5100436731-carte-8_S_Relai_1.pdf" TargetMode="External"/><Relationship Id="rId308" Type="http://schemas.openxmlformats.org/officeDocument/2006/relationships/hyperlink" Target="https://rr.fpk.exostar.com/customers/rollsroyceplc_forumpass/nuclear/wep/ael/AEL%20Documentation/ECHANGE%20TECHNIQUE/DOSSIER%20INDUSTRIEL/Documents%20LIES/Copie%20de%20Articles%20visserie%20AGRATI.xlsx" TargetMode="External"/><Relationship Id="rId515" Type="http://schemas.openxmlformats.org/officeDocument/2006/relationships/hyperlink" Target="https://rr.fpk.exostar.com/customers/rollsroyceplc_forumpass/nuclear/wep/ael/AEL%20Documentation/ECHANGE%20TECHNIQUE/DOSSIER%20INDUSTRIEL/Documents%20LIES/PES/T017564_A_PES%20Constr%20Carte%20MEOA.pdf" TargetMode="External"/><Relationship Id="rId722" Type="http://schemas.openxmlformats.org/officeDocument/2006/relationships/hyperlink" Target="https://rr.fpk.exostar.com/customers/rollsroyceplc_forumpass/nuclear/wep/ael/AEL%20Documentation/ECHANGE%20TECHNIQUE/DOSSIER%20INDUSTRIEL/Documents%20LIES/DER4679_carte%20PLATINE%20ALIM.pdf" TargetMode="External"/><Relationship Id="rId47" Type="http://schemas.openxmlformats.org/officeDocument/2006/relationships/hyperlink" Target="https://rr.fpk.exostar.com/customers/rollsroyceplc_forumpass/nuclear/wep/ael/AEL%20Documentation/ECHANGE%20TECHNIQUE/DOSSIER%20INDUSTRIEL/Documents%20LIES/SDST/T022631A01-SDST%20MCP21%20R&#201;F%200924773.xlsx" TargetMode="External"/><Relationship Id="rId89" Type="http://schemas.openxmlformats.org/officeDocument/2006/relationships/hyperlink" Target="https://rr.fpk.exostar.com/customers/rollsroyceplc_forumpass/nuclear/wep/ael/AEL%20Documentation/ECHANGE%20TECHNIQUE/DOSSIER%20INDUSTRIEL/Documents%20LIES/SDST/SDST%20T010496%20B%205100436731%20Carte%208S%20Relais%201.xlsx" TargetMode="External"/><Relationship Id="rId112" Type="http://schemas.openxmlformats.org/officeDocument/2006/relationships/hyperlink" Target="https://rr.fpk.exostar.com/customers/rollsroyceplc_forumpass/nuclear/wep/ael/AEL%20Documentation/ECHANGE%20TECHNIQUE/DOSSIER%20INDUSTRIEL/Documents%20LIES/SDST/3018702_C-SDST-Carte-MLI-1471953.pdf" TargetMode="External"/><Relationship Id="rId154" Type="http://schemas.openxmlformats.org/officeDocument/2006/relationships/hyperlink" Target="https://rr.fpk.exostar.com/customers/rollsroyceplc_forumpass/nuclear/wep/ael/AEL%20Documentation/ECHANGE%20TECHNIQUE/DOSSIER%20INDUSTRIEL/Documents%20LIES/T018273_SOR_Bornier_SREL16_DIODE_BOR0000022_INDICE%20C%20&#224;%20E.doc" TargetMode="External"/><Relationship Id="rId361" Type="http://schemas.openxmlformats.org/officeDocument/2006/relationships/hyperlink" Target="https://rr.fpk.exostar.com/customers/rollsroyceplc_forumpass/nuclear/wep/ael/AEL%20Documentation/ECHANGE%20TECHNIQUE/DOSSIER%20INDUSTRIEL/Documents%20LIES/FLT4482_bux3.xls" TargetMode="External"/><Relationship Id="rId557" Type="http://schemas.openxmlformats.org/officeDocument/2006/relationships/hyperlink" Target="https://rr.fpk.exostar.com/customers/rollsroyceplc_forumpass/nuclear/wep/ael/AEL%20Documentation/ECHANGE%20TECHNIQUE/DOSSIER%20INDUSTRIEL/Documents%20LIES/BORNIER%20CF%2025.PDF" TargetMode="External"/><Relationship Id="rId599" Type="http://schemas.openxmlformats.org/officeDocument/2006/relationships/hyperlink" Target="https://rr.fpk.exostar.com/customers/rollsroyceplc_forumpass/nuclear/wep/ael/AEL%20Documentation/ECHANGE%20TECHNIQUE/DOSSIER%20INDUSTRIEL/Documents%20LIES/RE%20Profile%20extrud&#233;%20Mifa%20-.msg" TargetMode="External"/><Relationship Id="rId764" Type="http://schemas.openxmlformats.org/officeDocument/2006/relationships/hyperlink" Target="https://rr.fpk.exostar.com/_layouts/15/images/icxls.png?rev=23" TargetMode="External"/><Relationship Id="rId196" Type="http://schemas.openxmlformats.org/officeDocument/2006/relationships/hyperlink" Target="https://rr.fpk.exostar.com/customers/rollsroyceplc_forumpass/nuclear/wep/ael/AEL%20Documentation/ECHANGE%20TECHNIQUE/DOSSIER%20INDUSTRIEL/Documents%20LIES/Plan%20pose%20kapton_5100436733_F_EMO.pdf" TargetMode="External"/><Relationship Id="rId417" Type="http://schemas.openxmlformats.org/officeDocument/2006/relationships/hyperlink" Target="https://rr.fpk.exostar.com/customers/rollsroyceplc_forumpass/nuclear/wep/ael/AEL%20Documentation/ECHANGE%20TECHNIQUE/DOCS%20POINTS%20QR/DOC%20POINT%20QR%20N%C2%B0651%20(5100435358)" TargetMode="External"/><Relationship Id="rId459" Type="http://schemas.openxmlformats.org/officeDocument/2006/relationships/hyperlink" Target="https://rr.fpk.exostar.com/customers/rollsroyceplc_forumpass/nuclear/wep/ael/AEL%20Documentation/ECHANGE%20TECHNIQUE/DOSSIER%20INDUSTRIEL/Documents%20LIES/1479232E.zip" TargetMode="External"/><Relationship Id="rId624" Type="http://schemas.openxmlformats.org/officeDocument/2006/relationships/hyperlink" Target="https://rr.fpk.exostar.com/customers/rollsroyceplc_forumpass/nuclear/wep/ael/AEL%20Documentation/ECHANGE%20TECHNIQUE/DOSSIER%20INDUSTRIEL/Documents%20LIES/temp%20relais%20VS%208PT100-2.PDF" TargetMode="External"/><Relationship Id="rId666" Type="http://schemas.openxmlformats.org/officeDocument/2006/relationships/hyperlink" Target="https://rr.fpk.exostar.com/customers/rollsroyceplc_forumpass/nuclear/wep/ael/AEL%20Documentation/ECHANGE%20TECHNIQUE/DOSSIER%20INDUSTRIEL/Documents%20LIES/T005675-FAI-I_ALIM24-5100436390_F-Rev_B.pdf" TargetMode="External"/><Relationship Id="rId16" Type="http://schemas.openxmlformats.org/officeDocument/2006/relationships/hyperlink" Target="https://rr.fpk.exostar.com/customers/rollsroyceplc_forumpass/nuclear/wep/ael/AEL%20Documentation/ECHANGE%20TECHNIQUE/DOSSIER%20INDUSTRIEL/Documents%20LIES/pb%20capa%20alim%20ana4%20ST.zip" TargetMode="External"/><Relationship Id="rId221" Type="http://schemas.openxmlformats.org/officeDocument/2006/relationships/hyperlink" Target="https://rr.fpk.exostar.com/customers/rollsroyceplc_forumpass/nuclear/wep/ael/AEL%20Documentation/ECHANGE%20TECHNIQUE/DOSSIER%20INDUSTRIEL/Documents%20LIES/T013309_A_SDST_6647938_carte%20DEMO.pdf" TargetMode="External"/><Relationship Id="rId263" Type="http://schemas.openxmlformats.org/officeDocument/2006/relationships/hyperlink" Target="https://rr.fpk.exostar.com/customers/rollsroyceplc_forumpass/nuclear/wep/ael/AEL%20Documentation/ECHANGE%20TECHNIQUE/DOSSIER%20INDUSTRIEL/Documents%20LIES/SDST-3020223_C-CAR0000147-ACCG4_2.pdf" TargetMode="External"/><Relationship Id="rId319" Type="http://schemas.openxmlformats.org/officeDocument/2006/relationships/hyperlink" Target="https://rr.fpk.exostar.com/customers/rollsroyceplc_forumpass/nuclear/wep/ael/AEL%20Documentation/ECHANGE%20TECHNIQUE/DOSSIER%20INDUSTRIEL/Documents%20LIES/DER4684.doc" TargetMode="External"/><Relationship Id="rId470" Type="http://schemas.openxmlformats.org/officeDocument/2006/relationships/hyperlink" Target="https://rr.fpk.exostar.com/customers/rollsroyceplc_forumpass/nuclear/wep/ael/AEL%20Documentation/ECHANGE%20TECHNIQUE/DOSSIER%20INDUSTRIEL/Documents%20LIES/SDST/T022163-SDST%20CARTE%20PLABOR%20R&#201;F%206609585.xlsx" TargetMode="External"/><Relationship Id="rId526" Type="http://schemas.openxmlformats.org/officeDocument/2006/relationships/hyperlink" Target="https://rr.fpk.exostar.com/customers/rollsroyceplc_forumpass/nuclear/wep/ael/AEL%20Documentation/ECHANGE%20TECHNIQUE/DOSSIER%20INDUSTRIEL/Documents%20LIES/FAI_T009820_C_Carte_I%20ALIM%2048V_5100435486_sign&#233;e.pdf" TargetMode="External"/><Relationship Id="rId58" Type="http://schemas.openxmlformats.org/officeDocument/2006/relationships/hyperlink" Target="https://rr.fpk.exostar.com/customers/rollsroyceplc_forumpass/nuclear/wep/ael/AEL%20Documentation/ECHANGE%20TECHNIQUE/DOSSIER%20INDUSTRIEL/Documents%20LIES/BI_6647844X_280618.pdf" TargetMode="External"/><Relationship Id="rId123" Type="http://schemas.openxmlformats.org/officeDocument/2006/relationships/hyperlink" Target="https://rr.fpk.exostar.com/customers/rollsroyceplc_forumpass/nuclear/wep/ael/AEL%20Documentation/ECHANGE%20TECHNIQUE/DOSSIER%20INDUSTRIEL/Documents%20LIES/SDST/T019715_A%20SDST_16ETOR_1475420.xlsx" TargetMode="External"/><Relationship Id="rId330" Type="http://schemas.openxmlformats.org/officeDocument/2006/relationships/hyperlink" Target="https://rr.fpk.exostar.com/customers/rollsroyceplc_forumpass/nuclear/wep/ael/AEL%20Documentation/ECHANGE%20TECHNIQUE/DOSSIER%20INDUSTRIEL/Documents%20LIES/SDST-5100436403-ALIM_48V_5V_24V.pdf" TargetMode="External"/><Relationship Id="rId568" Type="http://schemas.openxmlformats.org/officeDocument/2006/relationships/hyperlink" Target="https://rr.fpk.exostar.com/customers/rollsroyceplc_forumpass/nuclear/wep/ael/AEL%20Documentation/ECHANGE%20TECHNIQUE/DOSSIER%20INDUSTRIEL/Documents%20LIES/T017298_A_SDST_CAR0000255_ACCG4_2_SIREX.xlsx" TargetMode="External"/><Relationship Id="rId733" Type="http://schemas.openxmlformats.org/officeDocument/2006/relationships/hyperlink" Target="https://rr.fpk.exostar.com/customers/rollsroyceplc_forumpass/nuclear/wep/ael/AEL%20Documentation/ECHANGE%20TECHNIQUE/DOSSIER%20INDUSTRIEL/Documents%20LIES/DER4673.doc" TargetMode="External"/><Relationship Id="rId775" Type="http://schemas.openxmlformats.org/officeDocument/2006/relationships/hyperlink" Target="https://rr.fpk.exostar.com/customers/rollsroyceplc_forumpass/nuclear/wep/ael/AEL%20Documentation/ECHANGE%20TECHNIQUE/DOSSIER%20INDUSTRIEL/Documents%20LIES/DER4599_coffret%20esad%20D+.pdf" TargetMode="External"/><Relationship Id="rId165" Type="http://schemas.openxmlformats.org/officeDocument/2006/relationships/hyperlink" Target="https://rr.fpk.exostar.com/customers/rollsroyceplc_forumpass/nuclear/wep/ael/AEL%20Documentation/ECHANGE%20TECHNIQUE/DOSSIER%20INDUSTRIEL/Documents%20LIES/3022226_Indice_B_SDST_Carte_AIMP5B_FI_5100436640.xlsx" TargetMode="External"/><Relationship Id="rId372" Type="http://schemas.openxmlformats.org/officeDocument/2006/relationships/hyperlink" Target="https://rr.fpk.exostar.com/customers/rollsroyceplc_forumpass/nuclear/wep/ael/AEL%20Documentation/ECHANGE%20TECHNIQUE/DOSSIER%20INDUSTRIEL/Documents%20LIES/DER4628.doc" TargetMode="External"/><Relationship Id="rId428" Type="http://schemas.openxmlformats.org/officeDocument/2006/relationships/hyperlink" Target="https://rr.fpk.exostar.com/customers/rollsroyceplc_forumpass/nuclear/wep/ael/AEL%20Documentation/ECHANGE%20TECHNIQUE/DOSSIER%20INDUSTRIEL/Documents%20LIES/toron%20AHTS4_B_QR610.JPG" TargetMode="External"/><Relationship Id="rId635" Type="http://schemas.openxmlformats.org/officeDocument/2006/relationships/hyperlink" Target="https://rr.fpk.exostar.com/customers/rollsroyceplc_forumpass/nuclear/wep/ael/AEL%20Documentation/ECHANGE%20TECHNIQUE/DOSSIER%20INDUSTRIEL/Documents%20LIES/8SREL2_KAPTON.docx" TargetMode="External"/><Relationship Id="rId677" Type="http://schemas.openxmlformats.org/officeDocument/2006/relationships/hyperlink" Target="https://rr.fpk.exostar.com/customers/rollsroyceplc_forumpass/nuclear/wep/ael/AEL%20Documentation/ECHANGE%20TECHNIQUE/DOSSIER%20INDUSTRIEL/Documents%20LIES/T010478_A_SDST%20CARTE%20CDE%20THYRISTOR.pdf" TargetMode="External"/><Relationship Id="rId232" Type="http://schemas.openxmlformats.org/officeDocument/2006/relationships/hyperlink" Target="https://rr.fpk.exostar.com/customers/rollsroyceplc_forumpass/nuclear/wep/ael/AEL%20Documentation/ECHANGE%20TECHNIQUE/DOSSIER%20INDUSTRIEL/Documents%20LIES/T013309_A_SDST_6647938_carte%20DEMOV5_%20(2).pdf" TargetMode="External"/><Relationship Id="rId274" Type="http://schemas.openxmlformats.org/officeDocument/2006/relationships/hyperlink" Target="https://rr.fpk.exostar.com/customers/rollsroyceplc_forumpass/nuclear/wep/ael/AEL%20Documentation/ECHANGE%20TECHNIQUE/DOSSIER%20INDUSTRIEL/Documents%20LIES/colle%20vernis%20carte%20AIR.PNG" TargetMode="External"/><Relationship Id="rId481" Type="http://schemas.openxmlformats.org/officeDocument/2006/relationships/hyperlink" Target="https://rr.fpk.exostar.com/customers/rollsroyceplc_forumpass/nuclear/wep/ael/AEL%20Documentation/ECHANGE%20TECHNIQUE/DOSSIER%20INDUSTRIEL/Documents%20LIES/SDST/T021602%20A%20SDST%20CARTE%20UC25%20ST.xls" TargetMode="External"/><Relationship Id="rId702" Type="http://schemas.openxmlformats.org/officeDocument/2006/relationships/hyperlink" Target="https://rr.fpk.exostar.com/customers/rollsroyceplc_forumpass/nuclear/wep/ael/AEL%20Documentation/ECHANGE%20TECHNIQUE/DOSSIER%20INDUSTRIEL/Documents%20LIES/DER4687.pdf" TargetMode="External"/><Relationship Id="rId27" Type="http://schemas.openxmlformats.org/officeDocument/2006/relationships/hyperlink" Target="https://rr.fpk.exostar.com/customers/rollsroyceplc_forumpass/nuclear/wep/ael/AEL%20Documentation/ECHANGE%20TECHNIQUE/DOSSIER%20INDUSTRIEL/Documents%20LIES/SDST/T024426%20indice%20A%20SDST%20Carte%2016%20E%20ANA%20ISO%20FI%20%20r&#233;f%205100436656.xls" TargetMode="External"/><Relationship Id="rId69" Type="http://schemas.openxmlformats.org/officeDocument/2006/relationships/hyperlink" Target="https://rr.fpk.exostar.com/customers/rollsroyceplc_forumpass/nuclear/wep/ael/AEL%20Documentation/ECHANGE%20TECHNIQUE/DOSSIER%20INDUSTRIEL/Documents%20LIES/SDST/T022441_A_SDST_CARTE_PC_NERVIA_6649166.xlsx" TargetMode="External"/><Relationship Id="rId134" Type="http://schemas.openxmlformats.org/officeDocument/2006/relationships/hyperlink" Target="https://rr.fpk.exostar.com/customers/rollsroyceplc_forumpass/nuclear/wep/ael/AEL%20Documentation/ECHANGE%20TECHNIQUE/DOSSIER%20INDUSTRIEL/Documents%20LIES/T009460_Indice_D_SDST_BOR0000024_Bornier_16SREL.pdf" TargetMode="External"/><Relationship Id="rId537" Type="http://schemas.openxmlformats.org/officeDocument/2006/relationships/hyperlink" Target="https://rr.fpk.exostar.com/customers/rollsroyceplc_forumpass/nuclear/wep/ael/AEL%20Documentation/ECHANGE%20TECHNIQUE/DOSSIER%20INDUSTRIEL/Documents%20LIES/3018702_C-SDST-Carte-MLI-1471953.pdf" TargetMode="External"/><Relationship Id="rId579" Type="http://schemas.openxmlformats.org/officeDocument/2006/relationships/hyperlink" Target="https://rr.fpk.exostar.com/customers/rollsroyceplc_forumpass/nuclear/wep/ael/AEL%20Documentation/ECHANGE%20TECHNIQUE/DOSSIER%20INDUSTRIEL/Documents%20LIES/CAR144-apres-reprise-vernissage.zip" TargetMode="External"/><Relationship Id="rId744" Type="http://schemas.openxmlformats.org/officeDocument/2006/relationships/hyperlink" Target="https://rr.fpk.exostar.com/customers/rollsroyceplc_forumpass/nuclear/wep/ael/AEL%20Documentation/ECHANGE%20TECHNIQUE/DOSSIER%20INDUSTRIEL/Documents%20LIES/3019575-SDST-Carte-MCI_1-CAR0000110.pdf" TargetMode="External"/><Relationship Id="rId786" Type="http://schemas.openxmlformats.org/officeDocument/2006/relationships/hyperlink" Target="https://rr.fpk.exostar.com/customers/rollsroyceplc_forumpass/nuclear/wep/ael/AEL%20Documentation/ECHANGE%20TECHNIQUE/DOSSIER%20INDUSTRIEL/Documents%20LIES/FLT4058-2_Isolement%20Borometre.xls" TargetMode="External"/><Relationship Id="rId80" Type="http://schemas.openxmlformats.org/officeDocument/2006/relationships/hyperlink" Target="https://rr.fpk.exostar.com/customers/rollsroyceplc_forumpass/nuclear/wep/ael/AEL%20Documentation/ECHANGE%20TECHNIQUE/DOSSIER%20INDUSTRIEL/Documents%20LIES/IMP104%20Fiche%20de%20liaison-ELT.doc" TargetMode="External"/><Relationship Id="rId176" Type="http://schemas.openxmlformats.org/officeDocument/2006/relationships/hyperlink" Target="https://rr.fpk.exostar.com/customers/rollsroyceplc_forumpass/nuclear/wep/ael/AEL%20Documentation/ECHANGE%20TECHNIQUE/DOSSIER%20INDUSTRIEL/Documents%20LIES/3021392_indice_C_SDST_BORNIER_2X9_15_CF_r&#233;f_BOR0000015.xlsx" TargetMode="External"/><Relationship Id="rId341" Type="http://schemas.openxmlformats.org/officeDocument/2006/relationships/hyperlink" Target="https://rr.fpk.exostar.com/customers/rollsroyceplc_forumpass/nuclear/wep/ael/AEL%20Documentation/ECHANGE%20TECHNIQUE/DOSSIER%20INDUSTRIEL/Documents%20LIES/DER4667.pdf" TargetMode="External"/><Relationship Id="rId383" Type="http://schemas.openxmlformats.org/officeDocument/2006/relationships/hyperlink" Target="https://rr.fpk.exostar.com/customers/rollsroyceplc_forumpass/nuclear/wep/ael/AEL%20Documentation/ECHANGE%20TECHNIQUE/DOSSIER%20INDUSTRIEL/Documents%20LIES/FLT4305_borometre.xls" TargetMode="External"/><Relationship Id="rId439" Type="http://schemas.openxmlformats.org/officeDocument/2006/relationships/hyperlink" Target="https://rr.fpk.exostar.com/customers/rollsroyceplc_forumpass/nuclear/wep/ael/AEL%20Documentation/ECHANGE%20TECHNIQUE/DOSSIER%20INDUSTRIEL/Documents%20LIES/SDST/T023084A01-SDST%20CARTE%20BAMM%206647920.xls" TargetMode="External"/><Relationship Id="rId590" Type="http://schemas.openxmlformats.org/officeDocument/2006/relationships/hyperlink" Target="https://rr.fpk.exostar.com/customers/rollsroyceplc_forumpass/nuclear/wep/ael/AEL%20Documentation/ECHANGE%20TECHNIQUE/DOSSIER%20INDUSTRIEL/Documents%20LIES/D&#233;ro%202017-03-06%20-%20100968_Accept&#233;e%20provisoirement.pdf" TargetMode="External"/><Relationship Id="rId604" Type="http://schemas.openxmlformats.org/officeDocument/2006/relationships/hyperlink" Target="https://rr.fpk.exostar.com/customers/rollsroyceplc_forumpass/nuclear/wep/ael/AEL%20Documentation/ECHANGE%20TECHNIQUE/DOSSIER%20INDUSTRIEL/Documents%20LIES/PVE-32ETOR.pdf" TargetMode="External"/><Relationship Id="rId646" Type="http://schemas.openxmlformats.org/officeDocument/2006/relationships/hyperlink" Target="https://rr.fpk.exostar.com/customers/rollsroyceplc_forumpass/nuclear/wep/ael/AEL%20Documentation/ECHANGE%20TECHNIQUE/DOSSIER%20INDUSTRIEL/Documents%20LIES/FM_ialim48v-N&#176;1602831_RE%20TEST%2085.pdf" TargetMode="External"/><Relationship Id="rId201" Type="http://schemas.openxmlformats.org/officeDocument/2006/relationships/hyperlink" Target="https://rr.fpk.exostar.com/customers/rollsroyceplc_forumpass/nuclear/wep/ael/AEL%20Documentation/ECHANGE%20TECHNIQUE/DOSSIER%20INDUSTRIEL/Documents%20LIES/T012696%20B_SDST_6601211_%20ANA-TRANS.pdf" TargetMode="External"/><Relationship Id="rId243" Type="http://schemas.openxmlformats.org/officeDocument/2006/relationships/hyperlink" Target="https://rr.fpk.exostar.com/customers/rollsroyceplc_forumpass/nuclear/wep/ael/AEL%20Documentation/ECHANGE%20TECHNIQUE/DOSSIER%20INDUSTRIEL/Documents%20LIES/cote%20leds_1475424_16STOR.jpg" TargetMode="External"/><Relationship Id="rId285" Type="http://schemas.openxmlformats.org/officeDocument/2006/relationships/hyperlink" Target="https://rr.fpk.exostar.com/customers/rollsroyceplc_forumpass/nuclear/wep/ael/AEL%20Documentation/ECHANGE%20TECHNIQUE/DOSSIER%20INDUSTRIEL/Documents%20LIES/Solutions%20AHT-1.pdf" TargetMode="External"/><Relationship Id="rId450" Type="http://schemas.openxmlformats.org/officeDocument/2006/relationships/hyperlink" Target="https://rr.fpk.exostar.com/customers/rollsroyceplc_forumpass/nuclear/wep/ael/AEL%20Documentation/ECHANGE%20TECHNIQUE/DOSSIER%20INDUSTRIEL/Documents%20LIES/BI-6649166P_060718.pdf" TargetMode="External"/><Relationship Id="rId506" Type="http://schemas.openxmlformats.org/officeDocument/2006/relationships/hyperlink" Target="https://rr.fpk.exostar.com/customers/rollsroyceplc_forumpass/nuclear/wep/ael/AEL%20Documentation/ECHANGE%20TECHNIQUE/DOSSIER%20INDUSTRIEL/Documents%20LIES/SDST/T019888_A_SDST_CARTE_MODULE_TRAITEMENT_MCP_80_1478921.pdf" TargetMode="External"/><Relationship Id="rId688" Type="http://schemas.openxmlformats.org/officeDocument/2006/relationships/hyperlink" Target="https://rr.fpk.exostar.com/customers/rollsroyceplc_forumpass/nuclear/wep/ael/AEL%20Documentation/ECHANGE%20TECHNIQUE/DOSSIER%20INDUSTRIEL/Documents%20LIES/PVE-8PT100-2.pdf" TargetMode="External"/><Relationship Id="rId38" Type="http://schemas.openxmlformats.org/officeDocument/2006/relationships/hyperlink" Target="https://rr.fpk.exostar.com/customers/rollsroyceplc_forumpass/nuclear/wep/ael/AEL%20Documentation/ECHANGE%20TECHNIQUE/DOSSIER%20INDUSTRIEL/Documents%20LIES/SDST/T023491%20A%20SDST%20FOND%20DE%20CHASSIS%20UF1-2-4-5%206606690.xlsx" TargetMode="External"/><Relationship Id="rId103" Type="http://schemas.openxmlformats.org/officeDocument/2006/relationships/hyperlink" Target="https://rr.fpk.exostar.com/customers/rollsroyceplc_forumpass/nuclear/wep/ael/AEL%20Documentation/ECHANGE%20TECHNIQUE/DOSSIER%20INDUSTRIEL/Documents%20LIES/SDST/T019889_A_SDST_CARTE_ALIM_48V-5V_18A-24V_5A_1479240.xlsx" TargetMode="External"/><Relationship Id="rId310" Type="http://schemas.openxmlformats.org/officeDocument/2006/relationships/hyperlink" Target="https://rr.fpk.exostar.com/customers/rollsroyceplc_forumpass/nuclear/wep/ael/AEL%20Documentation/ECHANGE%20TECHNIQUE/DOSSIER%20INDUSTRIEL/Documents%20LIES/CCT-2_reprise.7z" TargetMode="External"/><Relationship Id="rId492" Type="http://schemas.openxmlformats.org/officeDocument/2006/relationships/hyperlink" Target="https://rr.fpk.exostar.com/customers/rollsroyceplc_forumpass/nuclear/wep/ael/AEL%20Documentation/ECHANGE%20TECHNIQUE/DOSSIER%20INDUSTRIEL/Documents%20LIES/AID4_QR493.jpg" TargetMode="External"/><Relationship Id="rId548" Type="http://schemas.openxmlformats.org/officeDocument/2006/relationships/hyperlink" Target="https://rr.fpk.exostar.com/customers/rollsroyceplc_forumpass/nuclear/wep/ael/AEL%20Documentation/ECHANGE%20TECHNIQUE/DOSSIER%20INDUSTRIEL/Documents%20LIES/Articles%20Bourns.xls" TargetMode="External"/><Relationship Id="rId713" Type="http://schemas.openxmlformats.org/officeDocument/2006/relationships/hyperlink" Target="https://rr.fpk.exostar.com/customers/rollsroyceplc_forumpass/nuclear/wep/ael/AEL%20Documentation/ECHANGE%20TECHNIQUE/DOSSIER%20INDUSTRIEL/Documents%20LIES/3018540-SDST-Carte-I_AIR-5100436312.pdf" TargetMode="External"/><Relationship Id="rId755" Type="http://schemas.openxmlformats.org/officeDocument/2006/relationships/hyperlink" Target="https://rr.fpk.exostar.com/customers/rollsroyceplc_forumpass/nuclear/wep/ael/AEL%20Documentation/ECHANGE%20TECHNIQUE/DOSSIER%20INDUSTRIEL/Documents%20LIES/FLT4643_MCP11.xlsx" TargetMode="External"/><Relationship Id="rId91" Type="http://schemas.openxmlformats.org/officeDocument/2006/relationships/hyperlink" Target="https://rr.fpk.exostar.com/customers/rollsroyceplc_forumpass/nuclear/wep/ael/AEL%20Documentation/ECHANGE%20TECHNIQUE/DOSSIER%20INDUSTRIEL/FAI/FAI%20complementaire%20vernissage/FAI%20BOR0000022%2016SREL%20diode/FAI%20T005922%20ind%20B.xls" TargetMode="External"/><Relationship Id="rId145" Type="http://schemas.openxmlformats.org/officeDocument/2006/relationships/hyperlink" Target="https://rr.fpk.exostar.com/customers/rollsroyceplc_forumpass/nuclear/wep/ael/AEL%20Documentation/ECHANGE%20TECHNIQUE/DOSSIER%20INDUSTRIEL/Documents%20LIES/3021388_indice_D_SDST_BORNIER_16_ETOR_r&#233;f_BOR0000013.pdf" TargetMode="External"/><Relationship Id="rId187" Type="http://schemas.openxmlformats.org/officeDocument/2006/relationships/hyperlink" Target="https://rr.fpk.exostar.com/customers/rollsroyceplc_forumpass/nuclear/wep/ael/AEL%20Documentation/ECHANGE%20TECHNIQUE/DOSSIER%20INDUSTRIEL/Documents%20LIES/T002879_Indice_F_SDST_Carte_8PT100-2_r&#233;f_CAR0000193.xlsx" TargetMode="External"/><Relationship Id="rId352" Type="http://schemas.openxmlformats.org/officeDocument/2006/relationships/hyperlink" Target="https://rr.fpk.exostar.com/customers/rollsroyceplc_forumpass/nuclear/wep/ael/AEL%20Documentation/ECHANGE%20TECHNIQUE/DOSSIER%20INDUSTRIEL/Documents%20LIES/DER4653_I%20ICTO.pdf" TargetMode="External"/><Relationship Id="rId394" Type="http://schemas.openxmlformats.org/officeDocument/2006/relationships/hyperlink" Target="https://rr.fpk.exostar.com/customers/rollsroyceplc_forumpass/nuclear/wep/ael/AEL%20Documentation/ECHANGE%20TECHNIQUE/DOSSIER%20INDUSTRIEL/Documents%20LIES/FLT4570_isol%20borometre-PAN.xls" TargetMode="External"/><Relationship Id="rId408" Type="http://schemas.openxmlformats.org/officeDocument/2006/relationships/hyperlink" Target="https://rr.fpk.exostar.com/customers/rollsroyceplc_forumpass/nuclear/wep/ael/AEL%20Documentation/ECHANGE%20TECHNIQUE/DOSSIER%20INDUSTRIEL/Documents%20LIES/6618695C.zip" TargetMode="External"/><Relationship Id="rId615" Type="http://schemas.openxmlformats.org/officeDocument/2006/relationships/hyperlink" Target="https://rr.fpk.exostar.com/customers/rollsroyceplc_forumpass/nuclear/wep/ael/AEL%20Documentation/ECHANGE%20TECHNIQUE/DOSSIER%20INDUSTRIEL/Documents%20LIES/T012658_A_SDST%20_ONDULEUR_6701702_sign&#233;RRCN.pdf" TargetMode="External"/><Relationship Id="rId212" Type="http://schemas.openxmlformats.org/officeDocument/2006/relationships/hyperlink" Target="https://rr.fpk.exostar.com/customers/rollsroyceplc_forumpass/nuclear/wep/ael/AEL%20Documentation/ECHANGE%20TECHNIQUE/DOSSIER%20INDUSTRIEL/Documents%20LIES/SDST_ind_B-CAR0000238-ACGF2%20BN_2.pdf" TargetMode="External"/><Relationship Id="rId254" Type="http://schemas.openxmlformats.org/officeDocument/2006/relationships/hyperlink" Target="https://rr.fpk.exostar.com/customers/rollsroyceplc_forumpass/nuclear/wep/ael/AEL%20Documentation/ECHANGE%20TECHNIQUE/DOSSIER%20INDUSTRIEL/Documents%20LIES/I.ALIM-48V-NCP-16-13913-00.docx" TargetMode="External"/><Relationship Id="rId657" Type="http://schemas.openxmlformats.org/officeDocument/2006/relationships/hyperlink" Target="https://rr.fpk.exostar.com/customers/rollsroyceplc_forumpass/nuclear/wep/ael/AEL%20Documentation/ECHANGE%20TECHNIQUE/DOSSIER%20INDUSTRIEL/Documents%20LIES/DER4711-2.pdf" TargetMode="External"/><Relationship Id="rId699" Type="http://schemas.openxmlformats.org/officeDocument/2006/relationships/hyperlink" Target="https://rr.fpk.exostar.com/customers/rollsroyceplc_forumpass/nuclear/wep/ael/AEL%20Documentation/ECHANGE%20TECHNIQUE/DOSSIER%20INDUSTRIEL/Documents%20LIES/PVE-32_STOR.pdf" TargetMode="External"/><Relationship Id="rId49" Type="http://schemas.openxmlformats.org/officeDocument/2006/relationships/hyperlink" Target="https://rr.fpk.exostar.com/customers/rollsroyceplc_forumpass/nuclear/wep/ael/AEL%20Documentation/ECHANGE%20TECHNIQUE/DOSSIER%20INDUSTRIEL/Documents%20LIES/SDST/T022801A01-SDST%20CRATE%20P_ALIM24V%20%206648852.xls" TargetMode="External"/><Relationship Id="rId114" Type="http://schemas.openxmlformats.org/officeDocument/2006/relationships/hyperlink" Target="https://rr.fpk.exostar.com/customers/rollsroyceplc_forumpass/nuclear/wep/ael/AEL%20Documentation/ECHANGE%20TECHNIQUE/DOSSIER%20INDUSTRIEL/Documents%20LIES/SDST/SDST_3020791_B_ICTO%20FI_5100436662.pdf" TargetMode="External"/><Relationship Id="rId296" Type="http://schemas.openxmlformats.org/officeDocument/2006/relationships/hyperlink" Target="https://rr.fpk.exostar.com/customers/rollsroyceplc_forumpass/nuclear/wep/ael/AEL%20Documentation/ECHANGE%20TECHNIQUE/DOSSIER%20INDUSTRIEL/Documents%20LIES/PVE%20ALIM%20ANA7.pdf" TargetMode="External"/><Relationship Id="rId461" Type="http://schemas.openxmlformats.org/officeDocument/2006/relationships/hyperlink" Target="https://rr.fpk.exostar.com/customers/rollsroyceplc_forumpass/nuclear/wep/ael/AEL%20Documentation/ECHANGE%20TECHNIQUE/DOSSIER%20INDUSTRIEL/Documents%20LIES/BI%206647910V_050618.pdf" TargetMode="External"/><Relationship Id="rId517" Type="http://schemas.openxmlformats.org/officeDocument/2006/relationships/hyperlink" Target="https://rr.fpk.exostar.com/customers/rollsroyceplc_forumpass/nuclear/wep/ael/AEL%20Documentation/ECHANGE%20TECHNIQUE/DOSSIER%20INDUSTRIEL/FAI/FAI%20complementaire%20vernissage/FAI_32%20S%20TOR%20FI_5100436672/FAI_T010487B_32%20S%20TOR%20FI_5100436672.xls" TargetMode="External"/><Relationship Id="rId559" Type="http://schemas.openxmlformats.org/officeDocument/2006/relationships/hyperlink" Target="https://rr.fpk.exostar.com/customers/rollsroyceplc_forumpass/nuclear/wep/ael/AEL%20Documentation/ECHANGE%20TECHNIQUE/DOSSIER%20INDUSTRIEL/Documents%20LIES/SDST%20AIMP5-B.PDF" TargetMode="External"/><Relationship Id="rId724" Type="http://schemas.openxmlformats.org/officeDocument/2006/relationships/hyperlink" Target="https://rr.fpk.exostar.com/customers/rollsroyceplc_forumpass/nuclear/wep/ael/AEL%20Documentation/ECHANGE%20TECHNIQUE/DOSSIER%20INDUSTRIEL/Documents%20LIES/DER4678.doc" TargetMode="External"/><Relationship Id="rId766" Type="http://schemas.openxmlformats.org/officeDocument/2006/relationships/hyperlink" Target="https://rr.fpk.exostar.com/customers/rollsroyceplc_forumpass/nuclear/wep/ael/AEL%20Documentation/ECHANGE%20TECHNIQUE/DOSSIER%20INDUSTRIEL/Documents%20LIES/FLT4632_coffret%20ESAD7.xls" TargetMode="External"/><Relationship Id="rId60" Type="http://schemas.openxmlformats.org/officeDocument/2006/relationships/hyperlink" Target="https://rr.fpk.exostar.com/customers/rollsroyceplc_forumpass/nuclear/wep/ael/AEL%20Documentation/ECHANGE%20TECHNIQUE/DOSSIER%20INDUSTRIEL/Documents%20LIES/1471985G_1816.jpg" TargetMode="External"/><Relationship Id="rId156" Type="http://schemas.openxmlformats.org/officeDocument/2006/relationships/hyperlink" Target="https://rr.fpk.exostar.com/customers/rollsroyceplc_forumpass/nuclear/wep/ael/AEL%20Documentation/ECHANGE%20TECHNIQUE/DOSSIER%20INDUSTRIEL/Documents%20LIES/T017913%20A%20SOR_REPRISE_CARTE_%20ACGF2BN2%20_CAR0000238.doc" TargetMode="External"/><Relationship Id="rId198" Type="http://schemas.openxmlformats.org/officeDocument/2006/relationships/hyperlink" Target="https://rr.fpk.exostar.com/customers/rollsroyceplc_forumpass/nuclear/wep/ael/AEL%20Documentation/ECHANGE%20TECHNIQUE/DOSSIER%20INDUSTRIEL/Documents%20LIES/R&#233;ponse%20QR353_060317.pdf" TargetMode="External"/><Relationship Id="rId321" Type="http://schemas.openxmlformats.org/officeDocument/2006/relationships/hyperlink" Target="https://rr.fpk.exostar.com/customers/rollsroyceplc_forumpass/nuclear/wep/ael/AEL%20Documentation/ECHANGE%20TECHNIQUE/DOSSIER%20INDUSTRIEL/Documents%20LIES/3018701_B02_SDST_CARTE%20MIV.pdf" TargetMode="External"/><Relationship Id="rId363" Type="http://schemas.openxmlformats.org/officeDocument/2006/relationships/hyperlink" Target="https://rr.fpk.exostar.com/customers/rollsroyceplc_forumpass/nuclear/wep/ael/AEL%20Documentation/ECHANGE%20TECHNIQUE/DOSSIER%20INDUSTRIEL/Documents%20LIES/DER4668_affichage_signalisation.pdf" TargetMode="External"/><Relationship Id="rId419" Type="http://schemas.openxmlformats.org/officeDocument/2006/relationships/hyperlink" Target="https://rr.fpk.exostar.com/customers/rollsroyceplc_forumpass/nuclear/wep/ael/AEL%20Documentation/ECHANGE%20TECHNIQUE/DOSSIER%20INDUSTRIEL/Documents%20LIES/T017829A.pdf" TargetMode="External"/><Relationship Id="rId570" Type="http://schemas.openxmlformats.org/officeDocument/2006/relationships/hyperlink" Target="https://rr.fpk.exostar.com/customers/rollsroyceplc_forumpass/nuclear/wep/ael/AEL%20Documentation/ECHANGE%20TECHNIQUE/DOSSIER%20INDUSTRIEL/Documents%20LIES/3025673_Indice_C_SDST_Module_RSDS_r&#233;f_6649070.xlsx" TargetMode="External"/><Relationship Id="rId626" Type="http://schemas.openxmlformats.org/officeDocument/2006/relationships/hyperlink" Target="https://rr.fpk.exostar.com/customers/rollsroyceplc_forumpass/nuclear/wep/ael/AEL%20Documentation/ECHANGE%20TECHNIQUE/DOSSIER%20INDUSTRIEL/Documents%20LIES/conformit&#233;%20&#224;%20la%20FT50061.JPG" TargetMode="External"/><Relationship Id="rId223" Type="http://schemas.openxmlformats.org/officeDocument/2006/relationships/hyperlink" Target="https://rr.fpk.exostar.com/customers/rollsroyceplc_forumpass/nuclear/wep/ael/AEL%20Documentation/ECHANGE%20TECHNIQUE/DOSSIER%20INDUSTRIEL/TESTS/ACCG4%20carte%20en%20d&#233;faut.zip" TargetMode="External"/><Relationship Id="rId430" Type="http://schemas.openxmlformats.org/officeDocument/2006/relationships/hyperlink" Target="https://rr.fpk.exostar.com/customers/rollsroyceplc_forumpass/nuclear/wep/ael/AEL%20Documentation/ECHANGE%20TECHNIQUE/DOSSIER%20INDUSTRIEL/Documents%20LIES/6601212.pdf" TargetMode="External"/><Relationship Id="rId668" Type="http://schemas.openxmlformats.org/officeDocument/2006/relationships/hyperlink" Target="https://rr.fpk.exostar.com/customers/rollsroyceplc_forumpass/nuclear/wep/ael/AEL%20Documentation/ECHANGE%20TECHNIQUE/DOSSIER%20INDUSTRIEL/Documents%20LIES/REX%20CAR0000184.xlsx" TargetMode="External"/><Relationship Id="rId18" Type="http://schemas.openxmlformats.org/officeDocument/2006/relationships/hyperlink" Target="https://rr.fpk.exostar.com/customers/rollsroyceplc_forumpass/nuclear/wep/ael/AEL%20Documentation/ECHANGE%20TECHNIQUE/DOSSIER%20INDUSTRIEL/Documents%20LIES/29275914DA.zip" TargetMode="External"/><Relationship Id="rId265" Type="http://schemas.openxmlformats.org/officeDocument/2006/relationships/hyperlink" Target="https://rr.fpk.exostar.com/customers/rollsroyceplc_forumpass/nuclear/wep/ael/AEL%20Documentation/ECHANGE%20TECHNIQUE/DOSSIER%20INDUSTRIEL/Documents%20LIES/DER4711.pdf" TargetMode="External"/><Relationship Id="rId472" Type="http://schemas.openxmlformats.org/officeDocument/2006/relationships/hyperlink" Target="https://rr.fpk.exostar.com/customers/rollsroyceplc_forumpass/nuclear/wep/ael/AEL%20Documentation/ECHANGE%20TECHNIQUE/DOSSIER%20INDUSTRIEL/Documents%20LIES/SDST/T022097_A_SDST_CARTE_ALIMENTATION_6601245.pdf" TargetMode="External"/><Relationship Id="rId528" Type="http://schemas.openxmlformats.org/officeDocument/2006/relationships/hyperlink" Target="https://rr.fpk.exostar.com/customers/rollsroyceplc_forumpass/nuclear/wep/ael/AEL%20Documentation/ECHANGE%20TECHNIQUE/DOSSIER%20INDUSTRIEL/Documents%20LIES/PES%20_Fonctionnel_5100370202%20K.pdf" TargetMode="External"/><Relationship Id="rId735" Type="http://schemas.openxmlformats.org/officeDocument/2006/relationships/hyperlink" Target="https://rr.fpk.exostar.com/customers/rollsroyceplc_forumpass/nuclear/wep/ael/AEL%20Documentation/ECHANGE%20TECHNIQUE/DOSSIER%20INDUSTRIEL/Documents%20LIES/DER4669.doc" TargetMode="External"/><Relationship Id="rId125" Type="http://schemas.openxmlformats.org/officeDocument/2006/relationships/hyperlink" Target="https://rr.fpk.exostar.com/customers/rollsroyceplc_forumpass/nuclear/wep/ael/AEL%20Documentation/ECHANGE%20TECHNIQUE/DOSSIER%20INDUSTRIEL/Documents%20LIES/SDST/SDST_3022368_C_32%20E%20TOR%20SR%20FI_5100436670.xlsx" TargetMode="External"/><Relationship Id="rId167" Type="http://schemas.openxmlformats.org/officeDocument/2006/relationships/hyperlink" Target="https://rr.fpk.exostar.com/customers/rollsroyceplc_forumpass/nuclear/wep/ael/AEL%20Documentation/ECHANGE%20TECHNIQUE/DOSSIER%20INDUSTRIEL/Documents%20LIES/3025673_C_SDST_Module_RSDS_6649070%20&#224;%20signer.pdf" TargetMode="External"/><Relationship Id="rId332" Type="http://schemas.openxmlformats.org/officeDocument/2006/relationships/hyperlink" Target="https://rr.fpk.exostar.com/customers/rollsroyceplc_forumpass/nuclear/wep/ael/AEL%20Documentation/ECHANGE%20TECHNIQUE/DOSSIER%20INDUSTRIEL/Documents%20LIES/3018536-B-SDST-carte_16_I-TOR-5100436634.pdf" TargetMode="External"/><Relationship Id="rId374" Type="http://schemas.openxmlformats.org/officeDocument/2006/relationships/hyperlink" Target="https://rr.fpk.exostar.com/customers/rollsroyceplc_forumpass/nuclear/wep/ael/AEL%20Documentation/ECHANGE%20TECHNIQUE/DOSSIER%20INDUSTRIEL/Documents%20LIES/FLT4618_alim%20ana7.xls" TargetMode="External"/><Relationship Id="rId581" Type="http://schemas.openxmlformats.org/officeDocument/2006/relationships/hyperlink" Target="https://rr.fpk.exostar.com/customers/rollsroyceplc_forumpass/nuclear/wep/ael/AEL%20Documentation/ECHANGE%20TECHNIQUE/DOSSIER%20INDUSTRIEL/Documents%20LIES/DER4767.pdf" TargetMode="External"/><Relationship Id="rId777" Type="http://schemas.openxmlformats.org/officeDocument/2006/relationships/hyperlink" Target="https://rr.fpk.exostar.com/customers/rollsroyceplc_forumpass/nuclear/wep/ael/AEL%20Documentation/ECHANGE%20TECHNIQUE/DOSSIER%20INDUSTRIEL/Documents%20LIES/DER4596.doc" TargetMode="External"/><Relationship Id="rId71" Type="http://schemas.openxmlformats.org/officeDocument/2006/relationships/hyperlink" Target="https://rr.fpk.exostar.com/customers/rollsroyceplc_forumpass/nuclear/wep/ael/AEL%20Documentation/ECHANGE%20TECHNIQUE/DOSSIER%20INDUSTRIEL/Documents%20LIES/SDST/T022271_A_SDST_CARTE_ALIM_ANA5_5100435649.pdf" TargetMode="External"/><Relationship Id="rId234" Type="http://schemas.openxmlformats.org/officeDocument/2006/relationships/hyperlink" Target="https://rr.fpk.exostar.com/customers/rollsroyceplc_forumpass/nuclear/wep/ael/AEL%20Documentation/ECHANGE%20TECHNIQUE/DOSSIER%20INDUSTRIEL/Documents%20LIES/3017798A.pdf" TargetMode="External"/><Relationship Id="rId637" Type="http://schemas.openxmlformats.org/officeDocument/2006/relationships/hyperlink" Target="https://rr.fpk.exostar.com/customers/rollsroyceplc_forumpass/nuclear/wep/ael/AEL%20Documentation/ECHANGE%20TECHNIQUE/DOSSIER%20INDUSTRIEL/Documents%20LIES/NISNEW.zip" TargetMode="External"/><Relationship Id="rId679" Type="http://schemas.openxmlformats.org/officeDocument/2006/relationships/hyperlink" Target="https://rr.fpk.exostar.com/customers/rollsroyceplc_forumpass/nuclear/wep/ael/AEL%20Documentation/ECHANGE%20TECHNIQUE/DOSSIER%20INDUSTRIEL/Documents%20LIES/Page%20de%20garde%20gamme%20802963-200516.pdf" TargetMode="External"/><Relationship Id="rId2" Type="http://schemas.openxmlformats.org/officeDocument/2006/relationships/hyperlink" Target="https://rr.fpk.exostar.com/customers/rollsroyceplc_forumpass/nuclear/wep/ael/AEL%20Documentation/ECHANGE%20TECHNIQUE/DOSSIER%20INDUSTRIEL/Documents%20LIES/Collage%20capa%20BHT6.zip" TargetMode="External"/><Relationship Id="rId29" Type="http://schemas.openxmlformats.org/officeDocument/2006/relationships/hyperlink" Target="https://rr.fpk.exostar.com/customers/rollsroyceplc_forumpass/nuclear/wep/ael/AEL%20Documentation/ECHANGE%20TECHNIQUE/DOSSIER%20INDUSTRIEL/Documents%20LIES/Alliage%20SnPb_AEL.pdf" TargetMode="External"/><Relationship Id="rId276" Type="http://schemas.openxmlformats.org/officeDocument/2006/relationships/hyperlink" Target="https://rr.fpk.exostar.com/customers/rollsroyceplc_forumpass/nuclear/wep/ael/AEL%20Documentation/ECHANGE%20TECHNIQUE/DOSSIER%20INDUSTRIEL/Documents%20LIES/SDST-3020223_C-CAR0000147-ACCG4_2.xlsx" TargetMode="External"/><Relationship Id="rId441" Type="http://schemas.openxmlformats.org/officeDocument/2006/relationships/hyperlink" Target="https://rr.fpk.exostar.com/customers/rollsroyceplc_forumpass/nuclear/wep/ael/AEL%20Documentation/ECHANGE%20TECHNIQUE/DOSSIER%20INDUSTRIEL/Documents%20LIES/SDST/T022888A01-SDST%20CARTE%20ACGF6BN%205100435600.xlsx" TargetMode="External"/><Relationship Id="rId483" Type="http://schemas.openxmlformats.org/officeDocument/2006/relationships/hyperlink" Target="https://rr.fpk.exostar.com/customers/rollsroyceplc_forumpass/nuclear/wep/ael/AEL%20Documentation/ECHANGE%20TECHNIQUE/DOSSIER%20INDUSTRIEL/Documents%20LIES/1470665_F_C0_1.pdf" TargetMode="External"/><Relationship Id="rId539" Type="http://schemas.openxmlformats.org/officeDocument/2006/relationships/hyperlink" Target="https://rr.fpk.exostar.com/customers/rollsroyceplc_forumpass/nuclear/wep/ael/AEL%20Documentation/ECHANGE%20TECHNIQUE/DOSSIER%20INDUSTRIEL/Documents%20LIES/T009460_Indice_D_SDST_BOR0000024_Bornier_16SREL.xlsx" TargetMode="External"/><Relationship Id="rId690" Type="http://schemas.openxmlformats.org/officeDocument/2006/relationships/hyperlink" Target="https://rr.fpk.exostar.com/customers/rollsroyceplc_forumpass/nuclear/wep/ael/AEL%20Documentation/ECHANGE%20TECHNIQUE/DOSSIER%20INDUSTRIEL/Documents%20LIES/SDST-CAR0000174-ACGF6_BN_2_FI.pdf" TargetMode="External"/><Relationship Id="rId704" Type="http://schemas.openxmlformats.org/officeDocument/2006/relationships/hyperlink" Target="https://rr.fpk.exostar.com/customers/rollsroyceplc_forumpass/nuclear/wep/ael/AEL%20Documentation/ECHANGE%20TECHNIQUE/DOSSIER%20INDUSTRIEL/Documents%20LIES/PCB_T009469A.zip" TargetMode="External"/><Relationship Id="rId746" Type="http://schemas.openxmlformats.org/officeDocument/2006/relationships/hyperlink" Target="https://rr.fpk.exostar.com/customers/rollsroyceplc_forumpass/nuclear/wep/ael/AEL%20Documentation/ECHANGE%20TECHNIQUE/DOSSIER%20INDUSTRIEL/Documents%20LIES/3019571-SDST-Carte-MTP_1-CAR0000148.pdf" TargetMode="External"/><Relationship Id="rId40" Type="http://schemas.openxmlformats.org/officeDocument/2006/relationships/hyperlink" Target="https://rr.fpk.exostar.com/customers/rollsroyceplc_forumpass/nuclear/wep/ael/AEL%20Documentation/ECHANGE%20TECHNIQUE/DOSSIER%20INDUSTRIEL/Documents%20LIES/1472067C.pdf" TargetMode="External"/><Relationship Id="rId136" Type="http://schemas.openxmlformats.org/officeDocument/2006/relationships/hyperlink" Target="https://rr.fpk.exostar.com/customers/rollsroyceplc_forumpass/nuclear/wep/ael/AEL%20Documentation/ECHANGE%20TECHNIQUE/DOSSIER%20INDUSTRIEL/Documents%20LIES/blindage%2015400418B-15874.pdf" TargetMode="External"/><Relationship Id="rId178" Type="http://schemas.openxmlformats.org/officeDocument/2006/relationships/hyperlink" Target="https://rr.fpk.exostar.com/customers/rollsroyceplc_forumpass/nuclear/wep/ael/AEL%20Documentation/ECHANGE%20TECHNIQUE/DOSSIER%20INDUSTRIEL/Documents%20LIES/T009460_Indice_C_SDST_BOR0000024_Bornier_16SREL.xlsx" TargetMode="External"/><Relationship Id="rId301" Type="http://schemas.openxmlformats.org/officeDocument/2006/relationships/hyperlink" Target="https://rr.fpk.exostar.com/customers/rollsroyceplc_forumpass/nuclear/wep/ael/AEL%20Documentation/ECHANGE%20TECHNIQUE/DOSSIER%20INDUSTRIEL/Documents%20LIES/FAI-carte-afficheur%20CBO20-21-31.zip" TargetMode="External"/><Relationship Id="rId343" Type="http://schemas.openxmlformats.org/officeDocument/2006/relationships/hyperlink" Target="https://rr.fpk.exostar.com/customers/rollsroyceplc_forumpass/nuclear/wep/ael/AEL%20Documentation/ECHANGE%20TECHNIQUE/DOSSIER%20INDUSTRIEL/Documents%20LIES/DER4662.doc" TargetMode="External"/><Relationship Id="rId550" Type="http://schemas.openxmlformats.org/officeDocument/2006/relationships/hyperlink" Target="https://rr.fpk.exostar.com/customers/rollsroyceplc_forumpass/nuclear/wep/ael/AEL%20Documentation/ECHANGE%20TECHNIQUE/DOSSIER%20INDUSTRIEL/Documents%20LIES/T018274_SOR_Bornier_SREL16_BOR0000024_INDICE%20A%20&#224;%20%20B.doc" TargetMode="External"/><Relationship Id="rId788" Type="http://schemas.openxmlformats.org/officeDocument/2006/relationships/hyperlink" Target="https://rr.fpk.exostar.com/customers/rollsroyceplc_forumpass/nuclear/wep/ael/AEL%20Documentation/ECHANGE%20TECHNIQUE/DOSSIER%20INDUSTRIEL/Documents%20LIES/FLT4574_isolement%20borometre-PAN.xls" TargetMode="External"/><Relationship Id="rId82" Type="http://schemas.openxmlformats.org/officeDocument/2006/relationships/hyperlink" Target="https://rr.fpk.exostar.com/customers/rollsroyceplc_forumpass/nuclear/wep/ael/AEL%20Documentation/ECHANGE%20TECHNIQUE/DOSSIER%20INDUSTRIEL/Documents%20LIES/SDST/T021634%20SDST%20CARTE%20FILLE%20UC.xls" TargetMode="External"/><Relationship Id="rId203" Type="http://schemas.openxmlformats.org/officeDocument/2006/relationships/hyperlink" Target="https://rr.fpk.exostar.com/customers/rollsroyceplc_forumpass/nuclear/wep/ael/AEL%20Documentation/ECHANGE%20TECHNIQUE/DOSSIER%20INDUSTRIEL/Documents%20LIES/DER4752.doc" TargetMode="External"/><Relationship Id="rId385" Type="http://schemas.openxmlformats.org/officeDocument/2006/relationships/hyperlink" Target="https://rr.fpk.exostar.com/customers/rollsroyceplc_forumpass/nuclear/wep/ael/AEL%20Documentation/ECHANGE%20TECHNIQUE/DOSSIER%20INDUSTRIEL/Documents%20LIES/DER4589-1_carte%20ISOLEMENT%20BOREMETRE.pdf" TargetMode="External"/><Relationship Id="rId592" Type="http://schemas.openxmlformats.org/officeDocument/2006/relationships/hyperlink" Target="https://rr.fpk.exostar.com/customers/rollsroyceplc_forumpass/nuclear/wep/ael/AEL%20Documentation/ECHANGE%20TECHNIQUE/DOSSIER%20INDUSTRIEL/Documents%20LIES/DER4764.doc" TargetMode="External"/><Relationship Id="rId606" Type="http://schemas.openxmlformats.org/officeDocument/2006/relationships/hyperlink" Target="https://rr.fpk.exostar.com/customers/rollsroyceplc_forumpass/nuclear/wep/ael/AEL%20Documentation/ECHANGE%20TECHNIQUE/DOSSIER%20INDUSTRIEL/Documents%20LIES/SDST_ind_B-CAR0000238-ACGF2%20BN_2.pdf" TargetMode="External"/><Relationship Id="rId648" Type="http://schemas.openxmlformats.org/officeDocument/2006/relationships/hyperlink" Target="https://rr.fpk.exostar.com/customers/rollsroyceplc_forumpass/nuclear/wep/ael/AEL%20Documentation/ECHANGE%20TECHNIQUE/DOSSIER%20INDUSTRIEL/Documents%20LIES/NCP-Juin.xlsx" TargetMode="External"/><Relationship Id="rId245" Type="http://schemas.openxmlformats.org/officeDocument/2006/relationships/hyperlink" Target="https://rr.fpk.exostar.com/customers/rollsroyceplc_forumpass/nuclear/wep/ael/AEL%20Documentation/ECHANGE%20TECHNIQUE/DOSSIER%20INDUSTRIEL/Documents%20LIES/LDA-15.xlsx" TargetMode="External"/><Relationship Id="rId287" Type="http://schemas.openxmlformats.org/officeDocument/2006/relationships/hyperlink" Target="https://rr.fpk.exostar.com/customers/rollsroyceplc_forumpass/nuclear/wep/ael/AEL%20Documentation/ECHANGE%20TECHNIQUE/DOSSIER%20INDUSTRIEL/Documents%20LIES/DER4699.pdf" TargetMode="External"/><Relationship Id="rId410" Type="http://schemas.openxmlformats.org/officeDocument/2006/relationships/hyperlink" Target="https://rr.fpk.exostar.com/customers/rollsroyceplc_forumpass/nuclear/wep/ael/AEL%20Documentation/ECHANGE%20TECHNIQUE/DOSSIER%20INDUSTRIEL/Documents%20LIES/TO3Q_Announcement.pdf" TargetMode="External"/><Relationship Id="rId452" Type="http://schemas.openxmlformats.org/officeDocument/2006/relationships/hyperlink" Target="https://rr.fpk.exostar.com/customers/rollsroyceplc_forumpass/nuclear/wep/ael/AEL%20Documentation/ECHANGE%20TECHNIQUE/DOSSIER%20INDUSTRIEL/Documents%20LIES/6605109B.pdf" TargetMode="External"/><Relationship Id="rId494" Type="http://schemas.openxmlformats.org/officeDocument/2006/relationships/hyperlink" Target="https://rr.fpk.exostar.com/customers/rollsroyceplc_forumpass/nuclear/wep/ael/AEL%20Documentation/ECHANGE%20TECHNIQUE/DOSSIER%20INDUSTRIEL/Documents%20LIES/SDST/T019892_A_SDST_CARTE_CONSIGNE_1479011.xlsx" TargetMode="External"/><Relationship Id="rId508" Type="http://schemas.openxmlformats.org/officeDocument/2006/relationships/hyperlink" Target="https://rr.fpk.exostar.com/customers/rollsroyceplc_forumpass/nuclear/wep/ael/AEL%20Documentation/ECHANGE%20TECHNIQUE/DOSSIER%20INDUSTRIEL/Documents%20LIES/DRG/DRG-18-1500_Transfo%20Module%20MCP10%20Position%20fils.pdf" TargetMode="External"/><Relationship Id="rId715" Type="http://schemas.openxmlformats.org/officeDocument/2006/relationships/hyperlink" Target="https://rr.fpk.exostar.com/customers/rollsroyceplc_forumpass/nuclear/wep/ael/AEL%20Documentation/ECHANGE%20TECHNIQUE/DOSSIER%20INDUSTRIEL/Documents%20LIES/docs%20FAI_MLI.rar" TargetMode="External"/><Relationship Id="rId105" Type="http://schemas.openxmlformats.org/officeDocument/2006/relationships/hyperlink" Target="https://rr.fpk.exostar.com/customers/rollsroyceplc_forumpass/nuclear/wep/ael/AEL%20Documentation/ECHANGE%20TECHNIQUE/DOSSIER%20INDUSTRIEL/Documents%20LIES/SDST/SDST%203018541%20C%20SDST%20Carte%20I%20COND%205100436461.xlsx" TargetMode="External"/><Relationship Id="rId147" Type="http://schemas.openxmlformats.org/officeDocument/2006/relationships/hyperlink" Target="https://rr.fpk.exostar.com/customers/rollsroyceplc_forumpass/nuclear/wep/ael/AEL%20Documentation/ECHANGE%20TECHNIQUE/DOSSIER%20INDUSTRIEL/Documents%20LIES/T018519%20A_SDST-5100436152-32STORST.xlsx" TargetMode="External"/><Relationship Id="rId312" Type="http://schemas.openxmlformats.org/officeDocument/2006/relationships/hyperlink" Target="https://rr.fpk.exostar.com/customers/rollsroyceplc_forumpass/nuclear/wep/ael/AEL%20Documentation/ECHANGE%20TECHNIQUE/DOSSIER%20INDUSTRIEL/Documents%20LIES/SDST-5100436672-32_S_TOR_FI.pdf" TargetMode="External"/><Relationship Id="rId354" Type="http://schemas.openxmlformats.org/officeDocument/2006/relationships/hyperlink" Target="https://rr.fpk.exostar.com/customers/rollsroyceplc_forumpass/nuclear/wep/ael/AEL%20Documentation/ECHANGE%20TECHNIQUE/DOSSIER%20INDUSTRIEL/Documents%20LIES/FLT4648_carte%20AID4.xls" TargetMode="External"/><Relationship Id="rId757" Type="http://schemas.openxmlformats.org/officeDocument/2006/relationships/hyperlink" Target="https://rr.fpk.exostar.com/customers/rollsroyceplc_forumpass/nuclear/wep/ael/AEL%20Documentation/ECHANGE%20TECHNIQUE/DOSSIER%20INDUSTRIEL/Documents%20LIES/FLT4399-2_borniers2x9.xls" TargetMode="External"/><Relationship Id="rId51" Type="http://schemas.openxmlformats.org/officeDocument/2006/relationships/hyperlink" Target="https://rr.fpk.exostar.com/customers/rollsroyceplc_forumpass/nuclear/wep/ael/AEL%20Documentation/ECHANGE%20TECHNIQUE/DOSSIER%20INDUSTRIEL/Documents%20LIES/SDST/T022777A01-SDST%20CARTE%206%20S%20ANA%20ST%20%205100435727.xls" TargetMode="External"/><Relationship Id="rId93" Type="http://schemas.openxmlformats.org/officeDocument/2006/relationships/hyperlink" Target="https://rr.fpk.exostar.com/customers/rollsroyceplc_forumpass/nuclear/wep/ael/AEL%20Documentation/ECHANGE%20TECHNIQUE/DOSSIER%20INDUSTRIEL/Documents%20LIES/SDST/T017504_A_PES_constr_CAR0000124.pdf" TargetMode="External"/><Relationship Id="rId189" Type="http://schemas.openxmlformats.org/officeDocument/2006/relationships/hyperlink" Target="https://rr.fpk.exostar.com/customers/rollsroyceplc_forumpass/nuclear/wep/ael/AEL%20Documentation/ECHANGE%20TECHNIQUE/DOSSIER%20INDUSTRIEL/Documents%20LIES/SDST-3018537_C-Carte-ACGF6-BN-FI-%205%20100%20436720.pdf" TargetMode="External"/><Relationship Id="rId396" Type="http://schemas.openxmlformats.org/officeDocument/2006/relationships/hyperlink" Target="https://rr.fpk.exostar.com/customers/rollsroyceplc_forumpass/nuclear/wep/ael/AEL%20Documentation/ECHANGE%20TECHNIQUE/DOSSIER%20INDUSTRIEL/Archives/FLT4565_CB031.xls" TargetMode="External"/><Relationship Id="rId561" Type="http://schemas.openxmlformats.org/officeDocument/2006/relationships/hyperlink" Target="https://rr.fpk.exostar.com/customers/rollsroyceplc_forumpass/nuclear/wep/ael/AEL%20Documentation/ECHANGE%20TECHNIQUE/DOSSIER%20INDUSTRIEL/Documents%20LIES/SDST%20CCT2.pdf" TargetMode="External"/><Relationship Id="rId617" Type="http://schemas.openxmlformats.org/officeDocument/2006/relationships/hyperlink" Target="https://rr.fpk.exostar.com/customers/rollsroyceplc_forumpass/nuclear/wep/ael/AEL%20Documentation/ECHANGE%20TECHNIQUE/DOSSIER%20INDUSTRIEL/Documents%20LIES/PVE-32STOR.pdf" TargetMode="External"/><Relationship Id="rId659" Type="http://schemas.openxmlformats.org/officeDocument/2006/relationships/hyperlink" Target="https://rr.fpk.exostar.com/customers/rollsroyceplc_forumpass/nuclear/wep/ael/AEL%20Documentation/ECHANGE%20TECHNIQUE/DOSSIER%20INDUSTRIEL/Documents%20LIES/DER4713.pdf" TargetMode="External"/><Relationship Id="rId214" Type="http://schemas.openxmlformats.org/officeDocument/2006/relationships/hyperlink" Target="https://rr.fpk.exostar.com/customers/rollsroyceplc_forumpass/nuclear/wep/ael/AEL%20Documentation/ECHANGE%20TECHNIQUE/DOSSIER%20INDUSTRIEL/TESTS/T012880A01.pdf" TargetMode="External"/><Relationship Id="rId256" Type="http://schemas.openxmlformats.org/officeDocument/2006/relationships/hyperlink" Target="https://rr.fpk.exostar.com/customers/rollsroyceplc_forumpass/nuclear/wep/ael/AEL%20Documentation/ECHANGE%20TECHNIQUE/DOSSIER%20INDUSTRIEL/Documents%20LIES/T011415_A2_SDST%20CARTE%20AMPLI%20VIDEO.pdf" TargetMode="External"/><Relationship Id="rId298" Type="http://schemas.openxmlformats.org/officeDocument/2006/relationships/hyperlink" Target="https://rr.fpk.exostar.com/customers/rollsroyceplc_forumpass/nuclear/wep/ael/AEL%20Documentation/ECHANGE%20TECHNIQUE/DOSSIER%20INDUSTRIEL/Documents%20LIES/ALIM-ANA7.JPG" TargetMode="External"/><Relationship Id="rId421" Type="http://schemas.openxmlformats.org/officeDocument/2006/relationships/hyperlink" Target="https://rr.fpk.exostar.com/customers/rollsroyceplc_forumpass/nuclear/wep/ael/AEL%20Documentation/ECHANGE%20TECHNIQUE/DOSSIER%20INDUSTRIEL/Documents%20LIES/SDST/T024425A01-SDST%20CARTE%2032ACT%205100436357.xls" TargetMode="External"/><Relationship Id="rId463" Type="http://schemas.openxmlformats.org/officeDocument/2006/relationships/hyperlink" Target="https://rr.fpk.exostar.com/customers/rollsroyceplc_forumpass/nuclear/wep/ael/AEL%20Documentation/ECHANGE%20TECHNIQUE/DOSSIER%20INDUSTRIEL/Documents%20LIES/SDST/T022423_A_SDST_CARTE_ALIM_ANA4_ST_5100435731.xlsx" TargetMode="External"/><Relationship Id="rId519" Type="http://schemas.openxmlformats.org/officeDocument/2006/relationships/hyperlink" Target="https://rr.fpk.exostar.com/customers/rollsroyceplc_forumpass/nuclear/wep/ael/AEL%20Documentation/ECHANGE%20TECHNIQUE/DOSSIER%20INDUSTRIEL/Documents%20LIES/Etrier_0942264C.jpg" TargetMode="External"/><Relationship Id="rId670" Type="http://schemas.openxmlformats.org/officeDocument/2006/relationships/hyperlink" Target="https://rr.fpk.exostar.com/customers/rollsroyceplc_forumpass/nuclear/wep/ael/AEL%20Documentation/ECHANGE%20TECHNIQUE/DOSSIER%20INDUSTRIEL/Documents%20LIES/DER4706.doc" TargetMode="External"/><Relationship Id="rId116" Type="http://schemas.openxmlformats.org/officeDocument/2006/relationships/hyperlink" Target="https://rr.fpk.exostar.com/customers/rollsroyceplc_forumpass/nuclear/wep/ael/AEL%20Documentation/ECHANGE%20TECHNIQUE/DOSSIER%20INDUSTRIEL/Documents%20LIES/SDST/T019884_A_SDST_CARTE_ALIM_BT_15V_1478974.xlsx" TargetMode="External"/><Relationship Id="rId158" Type="http://schemas.openxmlformats.org/officeDocument/2006/relationships/hyperlink" Target="https://rr.fpk.exostar.com/customers/rollsroyceplc_forumpass/nuclear/wep/ael/AEL%20Documentation/ECHANGE%20TECHNIQUE/DOSSIER%20INDUSTRIEL/Documents%20LIES/BORNIER%2037CF.PDF" TargetMode="External"/><Relationship Id="rId323" Type="http://schemas.openxmlformats.org/officeDocument/2006/relationships/hyperlink" Target="https://rr.fpk.exostar.com/customers/rollsroyceplc_forumpass/nuclear/wep/ael/AEL%20Documentation/ECHANGE%20TECHNIQUE/DOSSIER%20INDUSTRIEL/Documents%20LIES/DER4681_module%20ALIM%2017V%2010A.pdf" TargetMode="External"/><Relationship Id="rId530" Type="http://schemas.openxmlformats.org/officeDocument/2006/relationships/hyperlink" Target="https://rr.fpk.exostar.com/customers/rollsroyceplc_forumpass/nuclear/wep/ael/AEL%20Documentation/ECHANGE%20TECHNIQUE/DOSSIER%20INDUSTRIEL/Documents%20LIES/Mat&#233;riau_6648605B.zip" TargetMode="External"/><Relationship Id="rId726" Type="http://schemas.openxmlformats.org/officeDocument/2006/relationships/hyperlink" Target="https://rr.fpk.exostar.com/customers/rollsroyceplc_forumpass/nuclear/wep/ael/AEL%20Documentation/ECHANGE%20TECHNIQUE/DOSSIER%20INDUSTRIEL/Documents%20LIES/DRG-16-1126-AEL_CI_FdP_6606687.pdf" TargetMode="External"/><Relationship Id="rId768" Type="http://schemas.openxmlformats.org/officeDocument/2006/relationships/hyperlink" Target="https://rr.fpk.exostar.com/customers/rollsroyceplc_forumpass/nuclear/wep/ael/AEL%20Documentation/ECHANGE%20TECHNIQUE/DOSSIER%20INDUSTRIEL/Documents%20LIES/DER4629.doc" TargetMode="External"/><Relationship Id="rId20" Type="http://schemas.openxmlformats.org/officeDocument/2006/relationships/hyperlink" Target="https://rr.fpk.exostar.com/customers/rollsroyceplc_forumpass/nuclear/wep/ael/AEL%20Documentation/ECHANGE%20TECHNIQUE/DOCS%20POINTS%20QR/DOC%20POINT%20QR%20N%C2%B0651%20(5100435358)" TargetMode="External"/><Relationship Id="rId62" Type="http://schemas.openxmlformats.org/officeDocument/2006/relationships/hyperlink" Target="https://rr.fpk.exostar.com/customers/rollsroyceplc_forumpass/nuclear/wep/ael/AEL%20Documentation/ECHANGE%20TECHNIQUE/DOSSIER%20INDUSTRIEL/Documents%20LIES/1479232E.zip" TargetMode="External"/><Relationship Id="rId365" Type="http://schemas.openxmlformats.org/officeDocument/2006/relationships/hyperlink" Target="https://rr.fpk.exostar.com/customers/rollsroyceplc_forumpass/nuclear/wep/ael/AEL%20Documentation/ECHANGE%20TECHNIQUE/DOSSIER%20INDUSTRIEL/Documents%20LIES/CIP%20I-8PT100_pb%20fraisage.zip" TargetMode="External"/><Relationship Id="rId572" Type="http://schemas.openxmlformats.org/officeDocument/2006/relationships/hyperlink" Target="https://rr.fpk.exostar.com/customers/rollsroyceplc_forumpass/nuclear/wep/ael/AEL%20Documentation/ECHANGE%20TECHNIQUE/DOSSIER%20INDUSTRIEL/Documents%20LIES/3021393_indice_C_SDST_BORNIER_37_CF_r&#233;f_BOR0000016.xlsx" TargetMode="External"/><Relationship Id="rId628" Type="http://schemas.openxmlformats.org/officeDocument/2006/relationships/hyperlink" Target="https://rr.fpk.exostar.com/customers/rollsroyceplc_forumpass/nuclear/wep/ael/AEL%20Documentation/ECHANGE%20TECHNIQUE/DOSSIER%20INDUSTRIEL/Documents%20LIES/DER4740.doc" TargetMode="External"/><Relationship Id="rId225" Type="http://schemas.openxmlformats.org/officeDocument/2006/relationships/hyperlink" Target="https://rr.fpk.exostar.com/customers/rollsroyceplc_forumpass/nuclear/wep/ael/AEL%20Documentation/ECHANGE%20TECHNIQUE/DOSSIER%20INDUSTRIEL/Documents%20LIES/DER4741.doc" TargetMode="External"/><Relationship Id="rId267" Type="http://schemas.openxmlformats.org/officeDocument/2006/relationships/hyperlink" Target="https://rr.fpk.exostar.com/customers/rollsroyceplc_forumpass/nuclear/wep/ael/AEL%20Documentation/ECHANGE%20TECHNIQUE/DOSSIER%20INDUSTRIEL/Documents%20LIES/T001899-D-SDST-BOR0000022-Bornier_16SREL_DIODE.pdf" TargetMode="External"/><Relationship Id="rId432" Type="http://schemas.openxmlformats.org/officeDocument/2006/relationships/hyperlink" Target="https://rr.fpk.exostar.com/customers/rollsroyceplc_forumpass/nuclear/wep/ael/AEL%20Documentation/ECHANGE%20TECHNIQUE/DOSSIER%20INDUSTRIEL/Documents%20LIES/1472022_TFOS.jpg" TargetMode="External"/><Relationship Id="rId474" Type="http://schemas.openxmlformats.org/officeDocument/2006/relationships/hyperlink" Target="https://rr.fpk.exostar.com/customers/rollsroyceplc_forumpass/nuclear/wep/ael/AEL%20Documentation/ECHANGE%20TECHNIQUE/DOSSIER%20INDUSTRIEL/Documents%20LIES/SDST/T022110_A_SDST_CARTE_ENTREE-SORTIE_6601263.pdf" TargetMode="External"/><Relationship Id="rId127" Type="http://schemas.openxmlformats.org/officeDocument/2006/relationships/hyperlink" Target="https://rr.fpk.exostar.com/customers/rollsroyceplc_forumpass/nuclear/wep/ael/AEL%20Documentation/ECHANGE%20TECHNIQUE/DOSSIER%20INDUSTRIEL/Documents%20LIES/SDST_A_CARTE_AHTS4B%205100435366.xlsx" TargetMode="External"/><Relationship Id="rId681" Type="http://schemas.openxmlformats.org/officeDocument/2006/relationships/hyperlink" Target="https://rr.fpk.exostar.com/customers/rollsroyceplc_forumpass/nuclear/wep/ael/AEL%20Documentation/ECHANGE%20TECHNIQUE/DOSSIER%20INDUSTRIEL/Documents%20LIES/IMG_0005.BMP" TargetMode="External"/><Relationship Id="rId737" Type="http://schemas.openxmlformats.org/officeDocument/2006/relationships/hyperlink" Target="https://rr.fpk.exostar.com/customers/rollsroyceplc_forumpass/nuclear/wep/ael/AEL%20Documentation/ECHANGE%20TECHNIQUE/DOSSIER%20INDUSTRIEL/Documents%20LIES/FdP_UF.pdf" TargetMode="External"/><Relationship Id="rId779" Type="http://schemas.openxmlformats.org/officeDocument/2006/relationships/hyperlink" Target="https://rr.fpk.exostar.com/customers/rollsroyceplc_forumpass/nuclear/wep/ael/AEL%20Documentation/ECHANGE%20TECHNIQUE/DOSSIER%20INDUSTRIEL/Documents%20LIES/FLT4592_4ASY2.xls" TargetMode="External"/><Relationship Id="rId31" Type="http://schemas.openxmlformats.org/officeDocument/2006/relationships/hyperlink" Target="https://rr.fpk.exostar.com/customers/rollsroyceplc_forumpass/nuclear/wep/ael/AEL%20Documentation/ECHANGE%20TECHNIQUE/DOSSIER%20INDUSTRIEL/Documents%20LIES/toron%20AHTS4_B_QR610.JPG" TargetMode="External"/><Relationship Id="rId73" Type="http://schemas.openxmlformats.org/officeDocument/2006/relationships/hyperlink" Target="https://rr.fpk.exostar.com/customers/rollsroyceplc_forumpass/nuclear/wep/ael/AEL%20Documentation/ECHANGE%20TECHNIQUE/DOSSIER%20INDUSTRIEL/Documents%20LIES/SDST/T022163-SDST%20CARTE%20PLABOR%20R&#201;F%206609585.xlsx" TargetMode="External"/><Relationship Id="rId169" Type="http://schemas.openxmlformats.org/officeDocument/2006/relationships/hyperlink" Target="https://rr.fpk.exostar.com/customers/rollsroyceplc_forumpass/nuclear/wep/ael/AEL%20Documentation/ECHANGE%20TECHNIQUE/DOSSIER%20INDUSTRIEL/Documents%20LIES/Encombrement%20Condo_photo%201.png" TargetMode="External"/><Relationship Id="rId334" Type="http://schemas.openxmlformats.org/officeDocument/2006/relationships/hyperlink" Target="https://rr.fpk.exostar.com/customers/rollsroyceplc_forumpass/nuclear/wep/ael/AEL%20Documentation/ECHANGE%20TECHNIQUE/DOSSIER%20INDUSTRIEL/Documents%20LIES/SDST-T003526-ALIM_24V-5V-24V-5100436667.pdf" TargetMode="External"/><Relationship Id="rId376" Type="http://schemas.openxmlformats.org/officeDocument/2006/relationships/hyperlink" Target="https://rr.fpk.exostar.com/customers/rollsroyceplc_forumpass/nuclear/wep/ael/AEL%20Documentation/ECHANGE%20TECHNIQUE/DOSSIER%20INDUSTRIEL/Documents%20LIES/DER4607-1_module%20ALIM%2017V%204,,5A.pdf" TargetMode="External"/><Relationship Id="rId541" Type="http://schemas.openxmlformats.org/officeDocument/2006/relationships/hyperlink" Target="https://rr.fpk.exostar.com/customers/rollsroyceplc_forumpass/nuclear/wep/ael/AEL%20Documentation/ECHANGE%20TECHNIQUE/DOSSIER%20INDUSTRIEL/Documents%20LIES/T018843%20A_SOR_CARTE%20AIMP5B%20FI_5100436640_%20&#201;VOL.%20DE%20L&#8217;IND.%20X%20ET%20Y%20vers%20Z.doc" TargetMode="External"/><Relationship Id="rId583" Type="http://schemas.openxmlformats.org/officeDocument/2006/relationships/hyperlink" Target="https://rr.fpk.exostar.com/customers/rollsroyceplc_forumpass/nuclear/wep/ael/AEL%20Documentation/ECHANGE%20TECHNIQUE/DOSSIER%20INDUSTRIEL/Documents%20LIES/29410201AZ.pdf" TargetMode="External"/><Relationship Id="rId639" Type="http://schemas.openxmlformats.org/officeDocument/2006/relationships/hyperlink" Target="https://rr.fpk.exostar.com/customers/rollsroyceplc_forumpass/nuclear/wep/ael/AEL%20Documentation/ECHANGE%20TECHNIQUE/DOSSIER%20INDUSTRIEL/Documents%20LIES/AIR_F.pdf" TargetMode="External"/><Relationship Id="rId790" Type="http://schemas.openxmlformats.org/officeDocument/2006/relationships/hyperlink" Target="https://rr.fpk.exostar.com/customers/rollsroyceplc_forumpass/nuclear/wep/ael/AEL%20Documentation/ECHANGE%20TECHNIQUE/DOSSIER%20INDUSTRIEL/Documents%20LIES/T007064_Controle%20renforce-ind_B.pdf" TargetMode="External"/><Relationship Id="rId4" Type="http://schemas.openxmlformats.org/officeDocument/2006/relationships/hyperlink" Target="https://rr.fpk.exostar.com/customers/rollsroyceplc_forumpass/nuclear/wep/ael/AEL%20Documentation/ECHANGE%20TECHNIQUE/DOSSIER%20INDUSTRIEL/Documents%20LIES/5100435509E_TECHCI.zip" TargetMode="External"/><Relationship Id="rId180" Type="http://schemas.openxmlformats.org/officeDocument/2006/relationships/hyperlink" Target="https://rr.fpk.exostar.com/customers/rollsroyceplc_forumpass/nuclear/wep/ael/AEL%20Documentation/ECHANGE%20TECHNIQUE/DOSSIER%20INDUSTRIEL/Documents%20LIES/T016284_A_SDST_Carte_6_S_ANA_FI_r&#233;f_%205100436664%20a%20signer%20par%20le%20ST.pdf" TargetMode="External"/><Relationship Id="rId236" Type="http://schemas.openxmlformats.org/officeDocument/2006/relationships/hyperlink" Target="https://rr.fpk.exostar.com/customers/rollsroyceplc_forumpass/nuclear/wep/ael/AEL%20Documentation/ECHANGE%20TECHNIQUE/DOSSIER%20INDUSTRIEL/Documents%20LIES/T007064_Controle%20renforce-ind_C.pdf" TargetMode="External"/><Relationship Id="rId278" Type="http://schemas.openxmlformats.org/officeDocument/2006/relationships/hyperlink" Target="https://rr.fpk.exostar.com/customers/rollsroyceplc_forumpass/nuclear/wep/ael/AEL%20Documentation/ECHANGE%20TECHNIQUE/DOSSIER%20INDUSTRIEL/Documents%20LIES/ACCG4-2_E.pdf" TargetMode="External"/><Relationship Id="rId401" Type="http://schemas.openxmlformats.org/officeDocument/2006/relationships/hyperlink" Target="https://rr.fpk.exostar.com/customers/rollsroyceplc_forumpass/nuclear/wep/ael/AEL%20Documentation/ECHANGE%20TECHNIQUE/DOSSIER%20INDUSTRIEL/Documents%20LIES/5100435509E_TECHCI.zip" TargetMode="External"/><Relationship Id="rId443" Type="http://schemas.openxmlformats.org/officeDocument/2006/relationships/hyperlink" Target="https://rr.fpk.exostar.com/customers/rollsroyceplc_forumpass/nuclear/wep/ael/AEL%20Documentation/ECHANGE%20TECHNIQUE/DOSSIER%20INDUSTRIEL/Documents%20LIES/SDST/T022831A01-SDST%20CARTE%20ACCG4ST%20%205100435733.xls" TargetMode="External"/><Relationship Id="rId650" Type="http://schemas.openxmlformats.org/officeDocument/2006/relationships/hyperlink" Target="https://rr.fpk.exostar.com/customers/rollsroyceplc_forumpass/nuclear/wep/ael/AEL%20Documentation/ECHANGE%20TECHNIQUE/DOSSIER%20INDUSTRIEL/Documents%20LIES/DER4746.pdf" TargetMode="External"/><Relationship Id="rId303" Type="http://schemas.openxmlformats.org/officeDocument/2006/relationships/hyperlink" Target="https://rr.fpk.exostar.com/customers/rollsroyceplc_forumpass/nuclear/wep/ael/AEL%20Documentation/ECHANGE%20TECHNIQUE/DOSSIER%20INDUSTRIEL/Documents%20LIES/SDST-CAR0000174-ACGF6_BN_2_FI.xls" TargetMode="External"/><Relationship Id="rId485" Type="http://schemas.openxmlformats.org/officeDocument/2006/relationships/hyperlink" Target="https://rr.fpk.exostar.com/customers/rollsroyceplc_forumpass/nuclear/wep/ael/AEL%20Documentation/ECHANGE%20TECHNIQUE/DOSSIER%20INDUSTRIEL/Documents%20LIES/SDST/T021391%20A%20Instruction%20r&#233;glage%20vis%20sans%20t&#234;te.docx" TargetMode="External"/><Relationship Id="rId692" Type="http://schemas.openxmlformats.org/officeDocument/2006/relationships/hyperlink" Target="https://rr.fpk.exostar.com/customers/rollsroyceplc_forumpass/nuclear/wep/ael/AEL%20Documentation/ECHANGE%20TECHNIQUE/DOSSIER%20INDUSTRIEL/Documents%20LIES/T010731_A%20plan%20s&#233;rigraphie%20sign&#233;.pdf" TargetMode="External"/><Relationship Id="rId706" Type="http://schemas.openxmlformats.org/officeDocument/2006/relationships/hyperlink" Target="https://rr.fpk.exostar.com/customers/rollsroyceplc_forumpass/nuclear/wep/ael/AEL%20Documentation/ECHANGE%20TECHNIQUE/DOSSIER%20INDUSTRIEL/Documents%20LIES/DER4693_040416.doc" TargetMode="External"/><Relationship Id="rId748" Type="http://schemas.openxmlformats.org/officeDocument/2006/relationships/hyperlink" Target="https://rr.fpk.exostar.com/customers/rollsroyceplc_forumpass/nuclear/wep/ael/AEL%20Documentation/ECHANGE%20TECHNIQUE/DOSSIER%20INDUSTRIEL/Documents%20LIES/FT50061_C.pdf" TargetMode="External"/><Relationship Id="rId42" Type="http://schemas.openxmlformats.org/officeDocument/2006/relationships/hyperlink" Target="https://rr.fpk.exostar.com/customers/rollsroyceplc_forumpass/nuclear/wep/ael/AEL%20Documentation/ECHANGE%20TECHNIQUE/DOSSIER%20INDUSTRIEL/Documents%20LIES/SDST/T023084A01-SDST%20CARTE%20BAMM%206647920.xls" TargetMode="External"/><Relationship Id="rId84" Type="http://schemas.openxmlformats.org/officeDocument/2006/relationships/hyperlink" Target="https://rr.fpk.exostar.com/customers/rollsroyceplc_forumpass/nuclear/wep/ael/AEL%20Documentation/ECHANGE%20TECHNIQUE/DOSSIER%20INDUSTRIEL/Documents%20LIES/SDST/T021602%20A%20SDST%20CARTE%20UC25%20ST.xls" TargetMode="External"/><Relationship Id="rId138" Type="http://schemas.openxmlformats.org/officeDocument/2006/relationships/hyperlink" Target="https://rr.fpk.exostar.com/customers/rollsroyceplc_forumpass/nuclear/wep/ael/AEL%20Documentation/ECHANGE%20TECHNIQUE/DOSSIER%20INDUSTRIEL/Documents%20LIES/PES_Constructifs_5100370205%20H03.pdf" TargetMode="External"/><Relationship Id="rId345" Type="http://schemas.openxmlformats.org/officeDocument/2006/relationships/hyperlink" Target="https://rr.fpk.exostar.com/customers/rollsroyceplc_forumpass/nuclear/wep/ael/AEL%20Documentation/ECHANGE%20TECHNIQUE/DOSSIER%20INDUSTRIEL/Documents%20LIES/DER4659.pdf" TargetMode="External"/><Relationship Id="rId387" Type="http://schemas.openxmlformats.org/officeDocument/2006/relationships/hyperlink" Target="https://rr.fpk.exostar.com/customers/rollsroyceplc_forumpass/nuclear/wep/ael/AEL%20Documentation/ECHANGE%20TECHNIQUE/DOSSIER%20INDUSTRIEL/Documents%20LIES/DER4586.doc" TargetMode="External"/><Relationship Id="rId510" Type="http://schemas.openxmlformats.org/officeDocument/2006/relationships/hyperlink" Target="https://rr.fpk.exostar.com/customers/rollsroyceplc_forumpass/nuclear/wep/ael/AEL%20Documentation/ECHANGE%20TECHNIQUE/DOSSIER%20INDUSTRIEL/Documents%20LIES/SDST/T019715_A%20SDST_16ETOR_1475420.pdf" TargetMode="External"/><Relationship Id="rId552" Type="http://schemas.openxmlformats.org/officeDocument/2006/relationships/hyperlink" Target="https://rr.fpk.exostar.com/customers/rollsroyceplc_forumpass/nuclear/wep/ael/AEL%20Documentation/ECHANGE%20TECHNIQUE/DOSSIER%20INDUSTRIEL/Documents%20LIES/T018013A_SOR_REPRISE_CARTE_%20ACCG%204-2_CAR0000147.doc" TargetMode="External"/><Relationship Id="rId594" Type="http://schemas.openxmlformats.org/officeDocument/2006/relationships/hyperlink" Target="https://rr.fpk.exostar.com/customers/rollsroyceplc_forumpass/nuclear/wep/ael/AEL%20Documentation/ECHANGE%20TECHNIQUE/DOSSIER%20INDUSTRIEL/Documents%20LIES/LDA%203027090A-consult%20AEL.doc.xlsx" TargetMode="External"/><Relationship Id="rId608" Type="http://schemas.openxmlformats.org/officeDocument/2006/relationships/hyperlink" Target="https://rr.fpk.exostar.com/customers/rollsroyceplc_forumpass/nuclear/wep/ael/AEL%20Documentation/ECHANGE%20TECHNIQUE/DOSSIER%20INDUSTRIEL/Documents%20LIES/T014193_A_SDST%20_EOU%206647844_signRRCN.pdf" TargetMode="External"/><Relationship Id="rId191" Type="http://schemas.openxmlformats.org/officeDocument/2006/relationships/hyperlink" Target="https://rr.fpk.exostar.com/customers/rollsroyceplc_forumpass/nuclear/wep/ael/AEL%20Documentation/ECHANGE%20TECHNIQUE/DOSSIER%20INDUSTRIEL/Documents%20LIES/SDST-3026938_ind_D-Carte-ACGF6_BN_2_FI%20-%20CAR0000174.pdf" TargetMode="External"/><Relationship Id="rId205" Type="http://schemas.openxmlformats.org/officeDocument/2006/relationships/hyperlink" Target="https://rr.fpk.exostar.com/customers/rollsroyceplc_forumpass/nuclear/wep/ael/AEL%20Documentation/ECHANGE%20TECHNIQUE/DOSSIER%20INDUSTRIEL/Documents%20LIES/21628146_403841.pdf" TargetMode="External"/><Relationship Id="rId247" Type="http://schemas.openxmlformats.org/officeDocument/2006/relationships/hyperlink" Target="https://rr.fpk.exostar.com/customers/rollsroyceplc_forumpass/nuclear/wep/ael/AEL%20Documentation/ECHANGE%20TECHNIQUE/DOSSIER%20INDUSTRIEL/Documents%20LIES/T009820-FAI-5100435486-Carte_I_ALIM_48-rev-B-sign&#233;e.pdf" TargetMode="External"/><Relationship Id="rId412" Type="http://schemas.openxmlformats.org/officeDocument/2006/relationships/hyperlink" Target="https://rr.fpk.exostar.com/customers/rollsroyceplc_forumpass/nuclear/wep/ael/AEL%20Documentation/ECHANGE%20TECHNIQUE/DOSSIER%20INDUSTRIEL/Documents%20LIES/SDST/T024904A01-SDST%20BOITIER%20AIR2%206607609.xls" TargetMode="External"/><Relationship Id="rId107" Type="http://schemas.openxmlformats.org/officeDocument/2006/relationships/hyperlink" Target="https://rr.fpk.exostar.com/customers/rollsroyceplc_forumpass/nuclear/wep/ael/AEL%20Documentation/ECHANGE%20TECHNIQUE/DOSSIER%20INDUSTRIEL/Documents%20LIES/SDST/T019887_A_SDST_CARTE_32_SORTIES_TOR_ISOL_R_6646081.pdf" TargetMode="External"/><Relationship Id="rId289" Type="http://schemas.openxmlformats.org/officeDocument/2006/relationships/hyperlink" Target="https://rr.fpk.exostar.com/customers/rollsroyceplc_forumpass/nuclear/wep/ael/AEL%20Documentation/ECHANGE%20TECHNIQUE/DOSSIER%20INDUSTRIEL/Documents%20LIES/3018695_B_SDST%20CARTE%20MEOA.pdf" TargetMode="External"/><Relationship Id="rId454" Type="http://schemas.openxmlformats.org/officeDocument/2006/relationships/hyperlink" Target="https://rr.fpk.exostar.com/customers/rollsroyceplc_forumpass/nuclear/wep/ael/AEL%20Documentation/ECHANGE%20TECHNIQUE/DOSSIER%20INDUSTRIEL/Documents%20LIES/SDST/T022628A01-SDST%20MODULE%20MCP10%20FRANCE%20R&#201;F%200912940.xlsx" TargetMode="External"/><Relationship Id="rId496" Type="http://schemas.openxmlformats.org/officeDocument/2006/relationships/hyperlink" Target="https://rr.fpk.exostar.com/customers/rollsroyceplc_forumpass/nuclear/wep/ael/AEL%20Documentation/ECHANGE%20TECHNIQUE/DOSSIER%20INDUSTRIEL/Documents%20LIES/SDST/T019894_A_SDST_CARTE_ALIM_INTERF_SECTEUR_48V_1479227.xlsx" TargetMode="External"/><Relationship Id="rId661" Type="http://schemas.openxmlformats.org/officeDocument/2006/relationships/hyperlink" Target="https://rr.fpk.exostar.com/customers/rollsroyceplc_forumpass/nuclear/wep/ael/AEL%20Documentation/ECHANGE%20TECHNIQUE/DOSSIER%20INDUSTRIEL/Documents%20LIES/DER4712.pdf" TargetMode="External"/><Relationship Id="rId717" Type="http://schemas.openxmlformats.org/officeDocument/2006/relationships/hyperlink" Target="https://rr.fpk.exostar.com/customers/rollsroyceplc_forumpass/nuclear/wep/ael/AEL%20Documentation/ECHANGE%20TECHNIQUE/DOSSIER%20INDUSTRIEL/Documents%20LIES/SDST-CAR0000196-ALIM_ANA_6.pdf" TargetMode="External"/><Relationship Id="rId759" Type="http://schemas.openxmlformats.org/officeDocument/2006/relationships/hyperlink" Target="https://rr.fpk.exostar.com/customers/rollsroyceplc_forumpass/nuclear/wep/ael/AEL%20Documentation/ECHANGE%20TECHNIQUE/DOSSIER%20INDUSTRIEL/Documents%20LIES/FLT4640-2_uc16Nervia.xls" TargetMode="External"/><Relationship Id="rId11" Type="http://schemas.openxmlformats.org/officeDocument/2006/relationships/hyperlink" Target="https://rr.fpk.exostar.com/customers/rollsroyceplc_forumpass/nuclear/wep/ael/AEL%20Documentation/ECHANGE%20TECHNIQUE/DOSSIER%20INDUSTRIEL/Documents%20LIES/6618695C.zip" TargetMode="External"/><Relationship Id="rId53" Type="http://schemas.openxmlformats.org/officeDocument/2006/relationships/hyperlink" Target="https://rr.fpk.exostar.com/customers/rollsroyceplc_forumpass/nuclear/wep/ael/AEL%20Documentation/ECHANGE%20TECHNIQUE/DOSSIER%20INDUSTRIEL/Documents%20LIES/BI-6649166P_060718.pdf" TargetMode="External"/><Relationship Id="rId149" Type="http://schemas.openxmlformats.org/officeDocument/2006/relationships/hyperlink" Target="https://rr.fpk.exostar.com/customers/rollsroyceplc_forumpass/nuclear/wep/ael/AEL%20Documentation/ECHANGE%20TECHNIQUE/DOSSIER%20INDUSTRIEL/Documents%20LIES/T018515_A_SDST_CARTE_16ITOR1.xlsx" TargetMode="External"/><Relationship Id="rId314" Type="http://schemas.openxmlformats.org/officeDocument/2006/relationships/hyperlink" Target="https://rr.fpk.exostar.com/customers/rollsroyceplc_forumpass/nuclear/wep/ael/AEL%20Documentation/ECHANGE%20TECHNIQUE/DOSSIER%20INDUSTRIEL/Documents%20LIES/3018540-SDST-Carte-I_AIR-5100436312.pdf" TargetMode="External"/><Relationship Id="rId356" Type="http://schemas.openxmlformats.org/officeDocument/2006/relationships/hyperlink" Target="https://rr.fpk.exostar.com/customers/rollsroyceplc_forumpass/nuclear/wep/ael/AEL%20Documentation/ECHANGE%20TECHNIQUE/DOSSIER%20INDUSTRIEL/Documents%20LIES/FLT4107_ALIM17V.xls" TargetMode="External"/><Relationship Id="rId398" Type="http://schemas.openxmlformats.org/officeDocument/2006/relationships/hyperlink" Target="https://rr.fpk.exostar.com/customers/rollsroyceplc_forumpass/nuclear/wep/ael/AEL%20Documentation/ECHANGE%20TECHNIQUE/DOSSIER%20INDUSTRIEL/TESTS/PV%20en%20d&#233;faut%20MIV.zip" TargetMode="External"/><Relationship Id="rId521" Type="http://schemas.openxmlformats.org/officeDocument/2006/relationships/hyperlink" Target="https://rr.fpk.exostar.com/customers/rollsroyceplc_forumpass/nuclear/wep/ael/AEL%20Documentation/ECHANGE%20TECHNIQUE/DOSSIER%20INDUSTRIEL/Documents%20LIES/SDST/SDST_3020791_B_ICTO%20FI_5100436662.xlsx" TargetMode="External"/><Relationship Id="rId563" Type="http://schemas.openxmlformats.org/officeDocument/2006/relationships/hyperlink" Target="https://rr.fpk.exostar.com/customers/rollsroyceplc_forumpass/nuclear/wep/ael/AEL%20Documentation/ECHANGE%20TECHNIQUE/DOSSIER%20INDUSTRIEL/Documents%20LIES/T017829_Indice_A_SDST_Carte_AIMP5B_5100435358.xlsx" TargetMode="External"/><Relationship Id="rId619" Type="http://schemas.openxmlformats.org/officeDocument/2006/relationships/hyperlink" Target="https://rr.fpk.exostar.com/customers/rollsroyceplc_forumpass/nuclear/wep/ael/AEL%20Documentation/ECHANGE%20TECHNIQUE/DOSSIER%20INDUSTRIEL/Documents%20LIES/21523104.pdf" TargetMode="External"/><Relationship Id="rId770" Type="http://schemas.openxmlformats.org/officeDocument/2006/relationships/hyperlink" Target="https://rr.fpk.exostar.com/customers/rollsroyceplc_forumpass/nuclear/wep/ael/AEL%20Documentation/ECHANGE%20TECHNIQUE/DOSSIER%20INDUSTRIEL/Documents%20LIES/DER4627_ALIM48.pdf" TargetMode="External"/><Relationship Id="rId95" Type="http://schemas.openxmlformats.org/officeDocument/2006/relationships/hyperlink" Target="https://rr.fpk.exostar.com/customers/rollsroyceplc_forumpass/nuclear/wep/ael/AEL%20Documentation/ECHANGE%20TECHNIQUE/DOSSIER%20INDUSTRIEL/Documents%20LIES/AID4_QR493.jpg" TargetMode="External"/><Relationship Id="rId160" Type="http://schemas.openxmlformats.org/officeDocument/2006/relationships/hyperlink" Target="https://rr.fpk.exostar.com/customers/rollsroyceplc_forumpass/nuclear/wep/ael/AEL%20Documentation/ECHANGE%20TECHNIQUE/DOSSIER%20INDUSTRIEL/Documents%20LIES/BORNIER%20CF%2025.PDF" TargetMode="External"/><Relationship Id="rId216" Type="http://schemas.openxmlformats.org/officeDocument/2006/relationships/hyperlink" Target="https://rr.fpk.exostar.com/customers/rollsroyceplc_forumpass/nuclear/wep/ael/AEL%20Documentation/ECHANGE%20TECHNIQUE/DOSSIER%20INDUSTRIEL/Documents%20LIES/DER4745.doc" TargetMode="External"/><Relationship Id="rId423" Type="http://schemas.openxmlformats.org/officeDocument/2006/relationships/hyperlink" Target="https://rr.fpk.exostar.com/customers/rollsroyceplc_forumpass/nuclear/wep/ael/AEL%20Documentation/ECHANGE%20TECHNIQUE/DOSSIER%20INDUSTRIEL/Documents%20LIES/SOU/T024499A01-SOU%20BLOCS%20ACQ_190_125_155_150_115.xls" TargetMode="External"/><Relationship Id="rId258" Type="http://schemas.openxmlformats.org/officeDocument/2006/relationships/hyperlink" Target="https://rr.fpk.exostar.com/customers/rollsroyceplc_forumpass/nuclear/wep/ael/AEL%20Documentation/ECHANGE%20TECHNIQUE/DOSSIER%20INDUSTRIEL/Documents%20LIES/T009239-A-PVE-PDFA.pdf" TargetMode="External"/><Relationship Id="rId465" Type="http://schemas.openxmlformats.org/officeDocument/2006/relationships/hyperlink" Target="https://rr.fpk.exostar.com/customers/rollsroyceplc_forumpass/nuclear/wep/ael/AEL%20Documentation/ECHANGE%20TECHNIQUE/DOSSIER%20INDUSTRIEL/Documents%20LIES/SDST/T022462_A_SDST_CARTE_AIMP5_B_5100435358.xlsx" TargetMode="External"/><Relationship Id="rId630" Type="http://schemas.openxmlformats.org/officeDocument/2006/relationships/hyperlink" Target="https://rr.fpk.exostar.com/customers/rollsroyceplc_forumpass/nuclear/wep/ael/AEL%20Documentation/ECHANGE%20TECHNIQUE/DOSSIER%20INDUSTRIEL/Documents%20LIES/2016_11_14_17h49.pdf" TargetMode="External"/><Relationship Id="rId672" Type="http://schemas.openxmlformats.org/officeDocument/2006/relationships/hyperlink" Target="https://rr.fpk.exostar.com/customers/rollsroyceplc_forumpass/nuclear/wep/ael/AEL%20Documentation/ECHANGE%20TECHNIQUE/DOSSIER%20INDUSTRIEL/Documents%20LIES/pb-empreinte-%20HUA39840.JPG" TargetMode="External"/><Relationship Id="rId728" Type="http://schemas.openxmlformats.org/officeDocument/2006/relationships/hyperlink" Target="https://rr.fpk.exostar.com/customers/rollsroyceplc_forumpass/nuclear/wep/ael/AEL%20Documentation/ECHANGE%20TECHNIQUE/DOSSIER%20INDUSTRIEL/Documents%20LIES/SDST-5100435486-Carte-I_ALIM_48.pdf" TargetMode="External"/><Relationship Id="rId22" Type="http://schemas.openxmlformats.org/officeDocument/2006/relationships/hyperlink" Target="https://rr.fpk.exostar.com/customers/rollsroyceplc_forumpass/nuclear/wep/ael/AEL%20Documentation/ECHANGE%20TECHNIQUE/DOSSIER%20INDUSTRIEL/Documents%20LIES/T017829A.pdf" TargetMode="External"/><Relationship Id="rId64" Type="http://schemas.openxmlformats.org/officeDocument/2006/relationships/hyperlink" Target="https://rr.fpk.exostar.com/customers/rollsroyceplc_forumpass/nuclear/wep/ael/AEL%20Documentation/ECHANGE%20TECHNIQUE/DOSSIER%20INDUSTRIEL/Documents%20LIES/BI%206647910V_050618.pdf" TargetMode="External"/><Relationship Id="rId118" Type="http://schemas.openxmlformats.org/officeDocument/2006/relationships/hyperlink" Target="https://rr.fpk.exostar.com/customers/rollsroyceplc_forumpass/nuclear/wep/ael/AEL%20Documentation/ECHANGE%20TECHNIQUE/DOSSIER%20INDUSTRIEL/Documents%20LIES/PES/T017564_A_PES%20Constr%20Carte%20MEOA.pdf" TargetMode="External"/><Relationship Id="rId325" Type="http://schemas.openxmlformats.org/officeDocument/2006/relationships/hyperlink" Target="https://rr.fpk.exostar.com/customers/rollsroyceplc_forumpass/nuclear/wep/ael/AEL%20Documentation/ECHANGE%20TECHNIQUE/DOSSIER%20INDUSTRIEL/Documents%20LIES/DER4679_carte%20PLATINE%20ALIM.pdf" TargetMode="External"/><Relationship Id="rId367" Type="http://schemas.openxmlformats.org/officeDocument/2006/relationships/hyperlink" Target="https://rr.fpk.exostar.com/_layouts/15/images/icxls.png?rev=23" TargetMode="External"/><Relationship Id="rId532" Type="http://schemas.openxmlformats.org/officeDocument/2006/relationships/hyperlink" Target="https://rr.fpk.exostar.com/customers/rollsroyceplc_forumpass/nuclear/wep/ael/AEL%20Documentation/ECHANGE%20TECHNIQUE/DOSSIER%20INDUSTRIEL/Documents%20LIES/T001899-Indice%20E-SDST-BOR0000022-Bornier_16SREL_DIODE.pdf" TargetMode="External"/><Relationship Id="rId574" Type="http://schemas.openxmlformats.org/officeDocument/2006/relationships/hyperlink" Target="https://rr.fpk.exostar.com/customers/rollsroyceplc_forumpass/nuclear/wep/ael/AEL%20Documentation/ECHANGE%20TECHNIQUE/DOSSIER%20INDUSTRIEL/Documents%20LIES/3021391_indice_C_SDST_BORNIER_25_CF_r&#233;f_BOR0000014.xlsx" TargetMode="External"/><Relationship Id="rId171" Type="http://schemas.openxmlformats.org/officeDocument/2006/relationships/hyperlink" Target="https://rr.fpk.exostar.com/customers/rollsroyceplc_forumpass/nuclear/wep/ael/AEL%20Documentation/ECHANGE%20TECHNIQUE/DOSSIER%20INDUSTRIEL/Documents%20LIES/T017298_A_SDST_CAR0000255_ACCG4_2_SIREX.xlsx" TargetMode="External"/><Relationship Id="rId227" Type="http://schemas.openxmlformats.org/officeDocument/2006/relationships/hyperlink" Target="https://rr.fpk.exostar.com/customers/rollsroyceplc_forumpass/nuclear/wep/ael/AEL%20Documentation/ECHANGE%20TECHNIQUE/DOSSIER%20INDUSTRIEL/Documents%20LIES/temp%20relais%20VS%208PT100-2.PDF" TargetMode="External"/><Relationship Id="rId781" Type="http://schemas.openxmlformats.org/officeDocument/2006/relationships/hyperlink" Target="https://rr.fpk.exostar.com/_layouts/images/icxls.png" TargetMode="External"/><Relationship Id="rId269" Type="http://schemas.openxmlformats.org/officeDocument/2006/relationships/hyperlink" Target="https://rr.fpk.exostar.com/customers/rollsroyceplc_forumpass/nuclear/wep/ael/AEL%20Documentation/ECHANGE%20TECHNIQUE/DOSSIER%20INDUSTRIEL/Documents%20LIES/T005675-FAI-I_ALIM24-5100436390_F-Rev_B.pdf" TargetMode="External"/><Relationship Id="rId434" Type="http://schemas.openxmlformats.org/officeDocument/2006/relationships/hyperlink" Target="https://rr.fpk.exostar.com/customers/rollsroyceplc_forumpass/nuclear/wep/ael/AEL%20Documentation/ECHANGE%20TECHNIQUE/DOSSIER%20INDUSTRIEL/Documents%20LIES/SDST/T023504%20A%20SDST%20Carte%20SMU%206647926.xlsx" TargetMode="External"/><Relationship Id="rId476" Type="http://schemas.openxmlformats.org/officeDocument/2006/relationships/hyperlink" Target="https://rr.fpk.exostar.com/customers/rollsroyceplc_forumpass/nuclear/wep/ael/AEL%20Documentation/ECHANGE%20TECHNIQUE/DOSSIER%20INDUSTRIEL/Documents%20LIES/SDST/3020781_E_SDST_Carte_I_ICTO_5100435557.xls" TargetMode="External"/><Relationship Id="rId641" Type="http://schemas.openxmlformats.org/officeDocument/2006/relationships/hyperlink" Target="https://rr.fpk.exostar.com/customers/rollsroyceplc_forumpass/nuclear/wep/ael/AEL%20Documentation/ECHANGE%20TECHNIQUE/DOSSIER%20INDUSTRIEL/Documents%20LIES/TIP36C.zip" TargetMode="External"/><Relationship Id="rId683" Type="http://schemas.openxmlformats.org/officeDocument/2006/relationships/hyperlink" Target="https://rr.fpk.exostar.com/customers/rollsroyceplc_forumpass/nuclear/wep/ael/AEL%20Documentation/ECHANGE%20TECHNIQUE/DOSSIER%20INDUSTRIEL/Documents%20LIES/IMG_0003.BMP" TargetMode="External"/><Relationship Id="rId739" Type="http://schemas.openxmlformats.org/officeDocument/2006/relationships/hyperlink" Target="https://rr.fpk.exostar.com/customers/rollsroyceplc_forumpass/nuclear/wep/ael/AEL%20Documentation/ECHANGE%20TECHNIQUE/DOSSIER%20INDUSTRIEL/TESTS/PV%20modifi&#233;%20.pdf" TargetMode="External"/><Relationship Id="rId33" Type="http://schemas.openxmlformats.org/officeDocument/2006/relationships/hyperlink" Target="https://rr.fpk.exostar.com/customers/rollsroyceplc_forumpass/nuclear/wep/ael/AEL%20Documentation/ECHANGE%20TECHNIQUE/DOSSIER%20INDUSTRIEL/Documents%20LIES/6601212.pdf" TargetMode="External"/><Relationship Id="rId129" Type="http://schemas.openxmlformats.org/officeDocument/2006/relationships/hyperlink" Target="https://rr.fpk.exostar.com/customers/rollsroyceplc_forumpass/nuclear/wep/ael/AEL%20Documentation/ECHANGE%20TECHNIQUE/DOSSIER%20INDUSTRIEL/Documents%20LIES/FAI_T009820_C_Carte_I%20ALIM%2048V_5100435486_sign&#233;e.pdf" TargetMode="External"/><Relationship Id="rId280" Type="http://schemas.openxmlformats.org/officeDocument/2006/relationships/hyperlink" Target="https://rr.fpk.exostar.com/customers/rollsroyceplc_forumpass/nuclear/wep/ael/AEL%20Documentation/ECHANGE%20TECHNIQUE/DOSSIER%20INDUSTRIEL/Documents%20LIES/T010478_A_SDST%20CARTE%20CDE%20THYRISTOR.pdf" TargetMode="External"/><Relationship Id="rId336" Type="http://schemas.openxmlformats.org/officeDocument/2006/relationships/hyperlink" Target="https://rr.fpk.exostar.com/customers/rollsroyceplc_forumpass/nuclear/wep/ael/AEL%20Documentation/ECHANGE%20TECHNIQUE/DOSSIER%20INDUSTRIEL/Documents%20LIES/DER4673.doc" TargetMode="External"/><Relationship Id="rId501" Type="http://schemas.openxmlformats.org/officeDocument/2006/relationships/hyperlink" Target="https://rr.fpk.exostar.com/customers/rollsroyceplc_forumpass/nuclear/wep/ael/AEL%20Documentation/ECHANGE%20TECHNIQUE/DOSSIER%20INDUSTRIEL/Documents%20LIES/SDST/T019893_A_SDST_CARTE_DEPHASEURS_1479020.xlsx" TargetMode="External"/><Relationship Id="rId543" Type="http://schemas.openxmlformats.org/officeDocument/2006/relationships/hyperlink" Target="https://rr.fpk.exostar.com/customers/rollsroyceplc_forumpass/nuclear/wep/ael/AEL%20Documentation/ECHANGE%20TECHNIQUE/DOSSIER%20INDUSTRIEL/Documents%20LIES/T018517%20A_SDST-1479127-32STORISO.xlsx" TargetMode="External"/><Relationship Id="rId75" Type="http://schemas.openxmlformats.org/officeDocument/2006/relationships/hyperlink" Target="https://rr.fpk.exostar.com/customers/rollsroyceplc_forumpass/nuclear/wep/ael/AEL%20Documentation/ECHANGE%20TECHNIQUE/DOSSIER%20INDUSTRIEL/Documents%20LIES/SDST/T022097_A_SDST_CARTE_ALIMENTATION_6601245.pdf" TargetMode="External"/><Relationship Id="rId140" Type="http://schemas.openxmlformats.org/officeDocument/2006/relationships/hyperlink" Target="https://rr.fpk.exostar.com/customers/rollsroyceplc_forumpass/nuclear/wep/ael/AEL%20Documentation/ECHANGE%20TECHNIQUE/DOSSIER%20INDUSTRIEL/Documents%20LIES/3018702_C-SDST-Carte-MLI-1471953.pdf" TargetMode="External"/><Relationship Id="rId182" Type="http://schemas.openxmlformats.org/officeDocument/2006/relationships/hyperlink" Target="https://rr.fpk.exostar.com/customers/rollsroyceplc_forumpass/nuclear/wep/ael/AEL%20Documentation/ECHANGE%20TECHNIQUE/DOSSIER%20INDUSTRIEL/Documents%20LIES/CAR144-apres-reprise-vernissage.zip" TargetMode="External"/><Relationship Id="rId378" Type="http://schemas.openxmlformats.org/officeDocument/2006/relationships/hyperlink" Target="https://rr.fpk.exostar.com/customers/rollsroyceplc_forumpass/nuclear/wep/ael/AEL%20Documentation/ECHANGE%20TECHNIQUE/DOSSIER%20INDUSTRIEL/Documents%20LIES/DER4599_coffret%20esad%20D+.pdf" TargetMode="External"/><Relationship Id="rId403" Type="http://schemas.openxmlformats.org/officeDocument/2006/relationships/hyperlink" Target="https://rr.fpk.exostar.com/customers/rollsroyceplc_forumpass/nuclear/wep/ael/AEL%20Documentation/ECHANGE%20TECHNIQUE/DOSSIER%20INDUSTRIEL/Documents%20LIES/6607572D_plan.pdf" TargetMode="External"/><Relationship Id="rId585" Type="http://schemas.openxmlformats.org/officeDocument/2006/relationships/hyperlink" Target="https://rr.fpk.exostar.com/customers/rollsroyceplc_forumpass/nuclear/wep/ael/AEL%20Documentation/ECHANGE%20TECHNIQUE/DOSSIER%20INDUSTRIEL/Documents%20LIES/FLT4398.PDF" TargetMode="External"/><Relationship Id="rId750" Type="http://schemas.openxmlformats.org/officeDocument/2006/relationships/hyperlink" Target="https://rr.fpk.exostar.com/customers/rollsroyceplc_forumpass/nuclear/wep/ael/AEL%20Documentation/ECHANGE%20TECHNIQUE/DOSSIER%20INDUSTRIEL/Documents%20LIES/Cote-NR1-Carte-isolement-boremetre.JPG" TargetMode="External"/><Relationship Id="rId792" Type="http://schemas.openxmlformats.org/officeDocument/2006/relationships/hyperlink" Target="https://rr.fpk.exostar.com/customers/rollsroyceplc_forumpass/nuclear/wep/ael/AEL%20Documentation/ECHANGE%20TECHNIQUE/DOSSIER%20INDUSTRIEL/Documents%20LIES/FLT%204527_phase%20unbalanced-PAN.xls" TargetMode="External"/><Relationship Id="rId6" Type="http://schemas.openxmlformats.org/officeDocument/2006/relationships/hyperlink" Target="https://rr.fpk.exostar.com/customers/rollsroyceplc_forumpass/nuclear/wep/ael/AEL%20Documentation/ECHANGE%20TECHNIQUE/DOSSIER%20INDUSTRIEL/Documents%20LIES/6607572D_plan.pdf" TargetMode="External"/><Relationship Id="rId238" Type="http://schemas.openxmlformats.org/officeDocument/2006/relationships/hyperlink" Target="https://rr.fpk.exostar.com/customers/rollsroyceplc_forumpass/nuclear/wep/ael/AEL%20Documentation/ECHANGE%20TECHNIQUE/DOSSIER%20INDUSTRIEL/Documents%20LIES/8SREL2_KAPTON.docx" TargetMode="External"/><Relationship Id="rId445" Type="http://schemas.openxmlformats.org/officeDocument/2006/relationships/hyperlink" Target="https://rr.fpk.exostar.com/customers/rollsroyceplc_forumpass/nuclear/wep/ael/AEL%20Documentation/ECHANGE%20TECHNIQUE/DOSSIER%20INDUSTRIEL/Documents%20LIES/SDST/T022816%20A%20SDST%20CARTE%20ALIM48V5V17.5-24V3A%20%205100435283.xlsx" TargetMode="External"/><Relationship Id="rId487" Type="http://schemas.openxmlformats.org/officeDocument/2006/relationships/hyperlink" Target="https://rr.fpk.exostar.com/customers/rollsroyceplc_forumpass/nuclear/wep/ael/AEL%20Documentation/ECHANGE%20TECHNIQUE/DOSSIER%20INDUSTRIEL/Documents%20LIES/SDST/3021874_E_SDST_CAR0000144_I32ACT2.xlsx" TargetMode="External"/><Relationship Id="rId610" Type="http://schemas.openxmlformats.org/officeDocument/2006/relationships/hyperlink" Target="https://rr.fpk.exostar.com/customers/rollsroyceplc_forumpass/nuclear/wep/ael/AEL%20Documentation/DOSSIER%20COMMANDE/OAMB-16229/SOU_ACQ_190_150_115%20OFAL-16262.pdf" TargetMode="External"/><Relationship Id="rId652" Type="http://schemas.openxmlformats.org/officeDocument/2006/relationships/hyperlink" Target="https://rr.fpk.exostar.com/customers/rollsroyceplc_forumpass/nuclear/wep/ael/AEL%20Documentation/ECHANGE%20TECHNIQUE/DOSSIER%20INDUSTRIEL/Documents%20LIES/T011415_A_SDST%20CARTE%20AMPLI%20VIDEO.pdf" TargetMode="External"/><Relationship Id="rId694" Type="http://schemas.openxmlformats.org/officeDocument/2006/relationships/hyperlink" Target="https://rr.fpk.exostar.com/customers/rollsroyceplc_forumpass/nuclear/wep/ael/AEL%20Documentation/ECHANGE%20TECHNIQUE/DOSSIER%20INDUSTRIEL/Documents%20LIES/SDST-CAR0000193-8PT100_2.xls" TargetMode="External"/><Relationship Id="rId708" Type="http://schemas.openxmlformats.org/officeDocument/2006/relationships/hyperlink" Target="https://rr.fpk.exostar.com/customers/rollsroyceplc_forumpass/nuclear/wep/ael/AEL%20Documentation/ECHANGE%20TECHNIQUE/DOSSIER%20INDUSTRIEL/Documents%20LIES/SDST-5100436731-carte-8_S_Relai_1.xls" TargetMode="External"/><Relationship Id="rId291" Type="http://schemas.openxmlformats.org/officeDocument/2006/relationships/hyperlink" Target="https://rr.fpk.exostar.com/customers/rollsroyceplc_forumpass/nuclear/wep/ael/AEL%20Documentation/ECHANGE%20TECHNIQUE/DOSSIER%20INDUSTRIEL/Documents%20LIES/PVE-8PT100-2.pdf" TargetMode="External"/><Relationship Id="rId305" Type="http://schemas.openxmlformats.org/officeDocument/2006/relationships/hyperlink" Target="https://rr.fpk.exostar.com/customers/rollsroyceplc_forumpass/nuclear/wep/ael/AEL%20Documentation/ECHANGE%20TECHNIQUE/DOSSIER%20INDUSTRIEL/Documents%20LIES/DER4687.pdf" TargetMode="External"/><Relationship Id="rId347" Type="http://schemas.openxmlformats.org/officeDocument/2006/relationships/hyperlink" Target="https://rr.fpk.exostar.com/customers/rollsroyceplc_forumpass/nuclear/wep/ael/AEL%20Documentation/ECHANGE%20TECHNIQUE/DOSSIER%20INDUSTRIEL/Documents%20LIES/3019575-SDST-Carte-MCI_1-CAR0000110.pdf" TargetMode="External"/><Relationship Id="rId512" Type="http://schemas.openxmlformats.org/officeDocument/2006/relationships/hyperlink" Target="https://rr.fpk.exostar.com/customers/rollsroyceplc_forumpass/nuclear/wep/ael/AEL%20Documentation/ECHANGE%20TECHNIQUE/DOSSIER%20INDUSTRIEL/Documents%20LIES/SDST/T019885_A_SDST_CARTE_AMPLI_ISOL_ANA_1478992.xlsx" TargetMode="External"/><Relationship Id="rId44" Type="http://schemas.openxmlformats.org/officeDocument/2006/relationships/hyperlink" Target="https://rr.fpk.exostar.com/customers/rollsroyceplc_forumpass/nuclear/wep/ael/AEL%20Documentation/ECHANGE%20TECHNIQUE/DOSSIER%20INDUSTRIEL/Documents%20LIES/SDST/T022888A01-SDST%20CARTE%20ACGF6BN%205100435600.xlsx" TargetMode="External"/><Relationship Id="rId86" Type="http://schemas.openxmlformats.org/officeDocument/2006/relationships/hyperlink" Target="https://rr.fpk.exostar.com/customers/rollsroyceplc_forumpass/nuclear/wep/ael/AEL%20Documentation/ECHANGE%20TECHNIQUE/DOSSIER%20INDUSTRIEL/Documents%20LIES/1470665_F_C0_1.pdf" TargetMode="External"/><Relationship Id="rId151" Type="http://schemas.openxmlformats.org/officeDocument/2006/relationships/hyperlink" Target="https://rr.fpk.exostar.com/customers/rollsroyceplc_forumpass/nuclear/wep/ael/AEL%20Documentation/ECHANGE%20TECHNIQUE/DOSSIER%20INDUSTRIEL/Documents%20LIES/Articles%20Bourns.xls" TargetMode="External"/><Relationship Id="rId389" Type="http://schemas.openxmlformats.org/officeDocument/2006/relationships/hyperlink" Target="https://rr.fpk.exostar.com/customers/rollsroyceplc_forumpass/nuclear/wep/ael/AEL%20Documentation/ECHANGE%20TECHNIQUE/DOSSIER%20INDUSTRIEL/Documents%20LIES/FLT4058-2_Isolement%20Borometre.xls" TargetMode="External"/><Relationship Id="rId554" Type="http://schemas.openxmlformats.org/officeDocument/2006/relationships/hyperlink" Target="https://rr.fpk.exostar.com/customers/rollsroyceplc_forumpass/nuclear/wep/ael/AEL%20Documentation/ECHANGE%20TECHNIQUE/DOSSIER%20INDUSTRIEL/Documents%20LIES/T009460_Indice_C_SDST_BOR0000024_Bornier_16SREL.PDF" TargetMode="External"/><Relationship Id="rId596" Type="http://schemas.openxmlformats.org/officeDocument/2006/relationships/hyperlink" Target="https://rr.fpk.exostar.com/customers/rollsroyceplc_forumpass/nuclear/wep/ael/AEL%20Documentation/ECHANGE%20TECHNIQUE/DOSSIER%20INDUSTRIEL/Documents%20LIES/DER4754.pdf" TargetMode="External"/><Relationship Id="rId761" Type="http://schemas.openxmlformats.org/officeDocument/2006/relationships/hyperlink" Target="https://rr.fpk.exostar.com/customers/rollsroyceplc_forumpass/nuclear/wep/ael/AEL%20Documentation/ECHANGE%20TECHNIQUE/DOSSIER%20INDUSTRIEL/Documents%20LIES/DER4637.doc" TargetMode="External"/><Relationship Id="rId193" Type="http://schemas.openxmlformats.org/officeDocument/2006/relationships/hyperlink" Target="https://rr.fpk.exostar.com/customers/rollsroyceplc_forumpass/nuclear/wep/ael/AEL%20Documentation/ECHANGE%20TECHNIQUE/DOSSIER%20INDUSTRIEL/Documents%20LIES/D&#233;ro%202017-03-06%20-%20100968_Accept&#233;e%20provisoirement.pdf" TargetMode="External"/><Relationship Id="rId207" Type="http://schemas.openxmlformats.org/officeDocument/2006/relationships/hyperlink" Target="https://rr.fpk.exostar.com/customers/rollsroyceplc_forumpass/nuclear/wep/ael/AEL%20Documentation/ECHANGE%20TECHNIQUE/DOSSIER%20INDUSTRIEL/Documents%20LIES/PVE-32ETOR.pdf" TargetMode="External"/><Relationship Id="rId249" Type="http://schemas.openxmlformats.org/officeDocument/2006/relationships/hyperlink" Target="https://rr.fpk.exostar.com/customers/rollsroyceplc_forumpass/nuclear/wep/ael/AEL%20Documentation/ECHANGE%20TECHNIQUE/DOSSIER%20INDUSTRIEL/Documents%20LIES/FM_ialim48v-N&#176;1602831_RE%20TEST%2085.pdf" TargetMode="External"/><Relationship Id="rId414" Type="http://schemas.openxmlformats.org/officeDocument/2006/relationships/hyperlink" Target="https://rr.fpk.exostar.com/customers/rollsroyceplc_forumpass/nuclear/wep/ael/AEL%20Documentation/ECHANGE%20TECHNIQUE/DOSSIER%20INDUSTRIEL/Documents%20LIES/1479227.JPG" TargetMode="External"/><Relationship Id="rId456" Type="http://schemas.openxmlformats.org/officeDocument/2006/relationships/hyperlink" Target="https://rr.fpk.exostar.com/customers/rollsroyceplc_forumpass/nuclear/wep/ael/AEL%20Documentation/ECHANGE%20TECHNIQUE/DOSSIER%20INDUSTRIEL/Documents%20LIES/BI_5100435723E_210618.pdf" TargetMode="External"/><Relationship Id="rId498" Type="http://schemas.openxmlformats.org/officeDocument/2006/relationships/hyperlink" Target="https://rr.fpk.exostar.com/customers/rollsroyceplc_forumpass/nuclear/wep/ael/AEL%20Documentation/ECHANGE%20TECHNIQUE/DOSSIER%20INDUSTRIEL/Documents%20LIES/BEV/BEV_52358_00_A.pdf" TargetMode="External"/><Relationship Id="rId621" Type="http://schemas.openxmlformats.org/officeDocument/2006/relationships/hyperlink" Target="https://rr.fpk.exostar.com/customers/rollsroyceplc_forumpass/nuclear/wep/ael/AEL%20Documentation/ECHANGE%20TECHNIQUE/DOSSIER%20INDUSTRIEL/TESTS/PV%20de%20test%20en%20d&#233;faut%20804922-MIV.zip" TargetMode="External"/><Relationship Id="rId663" Type="http://schemas.openxmlformats.org/officeDocument/2006/relationships/hyperlink" Target="https://rr.fpk.exostar.com/customers/rollsroyceplc_forumpass/nuclear/wep/ael/AEL%20Documentation/ECHANGE%20TECHNIQUE/DOSSIER%20INDUSTRIEL/Documents%20LIES/draft%20plan%20vernis%20LOT3.pdf" TargetMode="External"/><Relationship Id="rId13" Type="http://schemas.openxmlformats.org/officeDocument/2006/relationships/hyperlink" Target="https://rr.fpk.exostar.com/customers/rollsroyceplc_forumpass/nuclear/wep/ael/AEL%20Documentation/ECHANGE%20TECHNIQUE/DOSSIER%20INDUSTRIEL/Documents%20LIES/TO3Q_Announcement.pdf" TargetMode="External"/><Relationship Id="rId109" Type="http://schemas.openxmlformats.org/officeDocument/2006/relationships/hyperlink" Target="https://rr.fpk.exostar.com/customers/rollsroyceplc_forumpass/nuclear/wep/ael/AEL%20Documentation/ECHANGE%20TECHNIQUE/DOSSIER%20INDUSTRIEL/Documents%20LIES/SDST/T019888_A_SDST_CARTE_MODULE_TRAITEMENT_MCP_80_1478921.pdf" TargetMode="External"/><Relationship Id="rId260" Type="http://schemas.openxmlformats.org/officeDocument/2006/relationships/hyperlink" Target="https://rr.fpk.exostar.com/customers/rollsroyceplc_forumpass/nuclear/wep/ael/AEL%20Documentation/ECHANGE%20TECHNIQUE/DOSSIER%20INDUSTRIEL/Documents%20LIES/DER4711-2.pdf" TargetMode="External"/><Relationship Id="rId316" Type="http://schemas.openxmlformats.org/officeDocument/2006/relationships/hyperlink" Target="https://rr.fpk.exostar.com/customers/rollsroyceplc_forumpass/nuclear/wep/ael/AEL%20Documentation/ECHANGE%20TECHNIQUE/DOSSIER%20INDUSTRIEL/Documents%20LIES/3018540-SDST-Carte-I_AIR-5100436312.pdf" TargetMode="External"/><Relationship Id="rId523" Type="http://schemas.openxmlformats.org/officeDocument/2006/relationships/hyperlink" Target="https://rr.fpk.exostar.com/customers/rollsroyceplc_forumpass/nuclear/wep/ael/AEL%20Documentation/ECHANGE%20TECHNIQUE/DOSSIER%20INDUSTRIEL/Documents%20LIES/carton%20emballage%203%20et%204%20pas_1614618AA_AEL601049.jpg" TargetMode="External"/><Relationship Id="rId719" Type="http://schemas.openxmlformats.org/officeDocument/2006/relationships/hyperlink" Target="https://rr.fpk.exostar.com/customers/rollsroyceplc_forumpass/nuclear/wep/ael/AEL%20Documentation/ECHANGE%20TECHNIQUE/DOSSIER%20INDUSTRIEL/Documents%20LIES/FLT4682_rondelle%20et%20surface%20de%20contact.xls" TargetMode="External"/><Relationship Id="rId55" Type="http://schemas.openxmlformats.org/officeDocument/2006/relationships/hyperlink" Target="https://rr.fpk.exostar.com/customers/rollsroyceplc_forumpass/nuclear/wep/ael/AEL%20Documentation/ECHANGE%20TECHNIQUE/DOSSIER%20INDUSTRIEL/Documents%20LIES/6605109B.pdf" TargetMode="External"/><Relationship Id="rId97" Type="http://schemas.openxmlformats.org/officeDocument/2006/relationships/hyperlink" Target="https://rr.fpk.exostar.com/customers/rollsroyceplc_forumpass/nuclear/wep/ael/AEL%20Documentation/ECHANGE%20TECHNIQUE/DOSSIER%20INDUSTRIEL/Documents%20LIES/SDST/T019892_A_SDST_CARTE_CONSIGNE_1479011.xlsx" TargetMode="External"/><Relationship Id="rId120" Type="http://schemas.openxmlformats.org/officeDocument/2006/relationships/hyperlink" Target="https://rr.fpk.exostar.com/customers/rollsroyceplc_forumpass/nuclear/wep/ael/AEL%20Documentation/ECHANGE%20TECHNIQUE/DOSSIER%20INDUSTRIEL/FAI/FAI%20complementaire%20vernissage/FAI_32%20S%20TOR%20FI_5100436672/FAI_T010487B_32%20S%20TOR%20FI_5100436672.xls" TargetMode="External"/><Relationship Id="rId358" Type="http://schemas.openxmlformats.org/officeDocument/2006/relationships/hyperlink" Target="https://rr.fpk.exostar.com/customers/rollsroyceplc_forumpass/nuclear/wep/ael/AEL%20Documentation/ECHANGE%20TECHNIQUE/DOSSIER%20INDUSTRIEL/Documents%20LIES/FLT4643_MCP11.xlsx" TargetMode="External"/><Relationship Id="rId565" Type="http://schemas.openxmlformats.org/officeDocument/2006/relationships/hyperlink" Target="https://rr.fpk.exostar.com/customers/rollsroyceplc_forumpass/nuclear/wep/ael/AEL%20Documentation/ECHANGE%20TECHNIQUE/DOSSIER%20INDUSTRIEL/Documents%20LIES/T017511_A_SDST_1478878_CCT2.xlsx" TargetMode="External"/><Relationship Id="rId730" Type="http://schemas.openxmlformats.org/officeDocument/2006/relationships/hyperlink" Target="https://rr.fpk.exostar.com/customers/rollsroyceplc_forumpass/nuclear/wep/ael/AEL%20Documentation/ECHANGE%20TECHNIQUE/DOSSIER%20INDUSTRIEL/Documents%20LIES/T003541-SDST-Carte-I_ALIM24V-5100436390.pdf" TargetMode="External"/><Relationship Id="rId772" Type="http://schemas.openxmlformats.org/officeDocument/2006/relationships/hyperlink" Target="https://rr.fpk.exostar.com/customers/rollsroyceplc_forumpass/nuclear/wep/ael/AEL%20Documentation/ECHANGE%20TECHNIQUE/DOSSIER%20INDUSTRIEL/Documents%20LIES/DER4608_coffret%20esad%207.pdf" TargetMode="External"/><Relationship Id="rId162" Type="http://schemas.openxmlformats.org/officeDocument/2006/relationships/hyperlink" Target="https://rr.fpk.exostar.com/customers/rollsroyceplc_forumpass/nuclear/wep/ael/AEL%20Documentation/ECHANGE%20TECHNIQUE/DOSSIER%20INDUSTRIEL/Documents%20LIES/SDST%20AIMP5-B.PDF" TargetMode="External"/><Relationship Id="rId218" Type="http://schemas.openxmlformats.org/officeDocument/2006/relationships/hyperlink" Target="https://rr.fpk.exostar.com/customers/rollsroyceplc_forumpass/nuclear/wep/ael/AEL%20Documentation/ECHANGE%20TECHNIQUE/DOSSIER%20INDUSTRIEL/Documents%20LIES/T012658_A_SDST%20_ONDULEUR_6701702_sign&#233;RRCN.pdf" TargetMode="External"/><Relationship Id="rId425" Type="http://schemas.openxmlformats.org/officeDocument/2006/relationships/hyperlink" Target="https://rr.fpk.exostar.com/customers/rollsroyceplc_forumpass/nuclear/wep/ael/AEL%20Documentation/ECHANGE%20TECHNIQUE/DOSSIER%20INDUSTRIEL/Documents%20LIES/SOR/T024441A01-SOR%20REPRISE%20BOR0000015%20G%20SUITE%20NCP-18-16295.doc" TargetMode="External"/><Relationship Id="rId467" Type="http://schemas.openxmlformats.org/officeDocument/2006/relationships/hyperlink" Target="https://rr.fpk.exostar.com/customers/rollsroyceplc_forumpass/nuclear/wep/ael/AEL%20Documentation/ECHANGE%20TECHNIQUE/DOSSIER%20INDUSTRIEL/Documents%20LIES/SDST/T022270_A_SDST_CARTE_ICTO_ST_5100435721.pdf" TargetMode="External"/><Relationship Id="rId632" Type="http://schemas.openxmlformats.org/officeDocument/2006/relationships/hyperlink" Target="https://rr.fpk.exostar.com/customers/rollsroyceplc_forumpass/nuclear/wep/ael/AEL%20Documentation/ECHANGE%20TECHNIQUE/DOSSIER%20INDUSTRIEL/Documents%20LIES/SDST-CAR0000144-I_32_ACT_2.xlsx" TargetMode="External"/><Relationship Id="rId271" Type="http://schemas.openxmlformats.org/officeDocument/2006/relationships/hyperlink" Target="https://rr.fpk.exostar.com/customers/rollsroyceplc_forumpass/nuclear/wep/ael/AEL%20Documentation/ECHANGE%20TECHNIQUE/DOSSIER%20INDUSTRIEL/Documents%20LIES/REX%20CAR0000184.xlsx" TargetMode="External"/><Relationship Id="rId674" Type="http://schemas.openxmlformats.org/officeDocument/2006/relationships/hyperlink" Target="https://rr.fpk.exostar.com/customers/rollsroyceplc_forumpass/nuclear/wep/ael/AEL%20Documentation/ECHANGE%20TECHNIQUE/DOSSIER%20INDUSTRIEL/Documents%20LIES/T001899-D-SDST-BOR0000022-Bornier_16SREL_DIODE.xls" TargetMode="External"/><Relationship Id="rId24" Type="http://schemas.openxmlformats.org/officeDocument/2006/relationships/hyperlink" Target="https://rr.fpk.exostar.com/customers/rollsroyceplc_forumpass/nuclear/wep/ael/AEL%20Documentation/ECHANGE%20TECHNIQUE/DOSSIER%20INDUSTRIEL/Documents%20LIES/SDST/T024425A01-SDST%20CARTE%2032ACT%205100436357.xls" TargetMode="External"/><Relationship Id="rId66" Type="http://schemas.openxmlformats.org/officeDocument/2006/relationships/hyperlink" Target="https://rr.fpk.exostar.com/customers/rollsroyceplc_forumpass/nuclear/wep/ael/AEL%20Documentation/ECHANGE%20TECHNIQUE/DOSSIER%20INDUSTRIEL/Documents%20LIES/SDST/T022423_A_SDST_CARTE_ALIM_ANA4_ST_5100435731.xlsx" TargetMode="External"/><Relationship Id="rId131" Type="http://schemas.openxmlformats.org/officeDocument/2006/relationships/hyperlink" Target="https://rr.fpk.exostar.com/customers/rollsroyceplc_forumpass/nuclear/wep/ael/AEL%20Documentation/ECHANGE%20TECHNIQUE/DOSSIER%20INDUSTRIEL/Documents%20LIES/PES%20_Fonctionnel_5100370202%20K.pdf" TargetMode="External"/><Relationship Id="rId327" Type="http://schemas.openxmlformats.org/officeDocument/2006/relationships/hyperlink" Target="https://rr.fpk.exostar.com/customers/rollsroyceplc_forumpass/nuclear/wep/ael/AEL%20Documentation/ECHANGE%20TECHNIQUE/DOSSIER%20INDUSTRIEL/Documents%20LIES/DER4678.doc" TargetMode="External"/><Relationship Id="rId369" Type="http://schemas.openxmlformats.org/officeDocument/2006/relationships/hyperlink" Target="https://rr.fpk.exostar.com/customers/rollsroyceplc_forumpass/nuclear/wep/ael/AEL%20Documentation/ECHANGE%20TECHNIQUE/DOSSIER%20INDUSTRIEL/Documents%20LIES/FLT4632_coffret%20ESAD7.xls" TargetMode="External"/><Relationship Id="rId534" Type="http://schemas.openxmlformats.org/officeDocument/2006/relationships/hyperlink" Target="https://rr.fpk.exostar.com/customers/rollsroyceplc_forumpass/nuclear/wep/ael/AEL%20Documentation/ECHANGE%20TECHNIQUE/DOSSIER%20INDUSTRIEL/Documents%20LIES/PE_Constructifs_T017566A.pdf" TargetMode="External"/><Relationship Id="rId576" Type="http://schemas.openxmlformats.org/officeDocument/2006/relationships/hyperlink" Target="https://rr.fpk.exostar.com/customers/rollsroyceplc_forumpass/nuclear/wep/ael/AEL%20Documentation/ECHANGE%20TECHNIQUE/DOSSIER%20INDUSTRIEL/TESTS/Page%20N&#176;44%20PES%205100370303C.pdf" TargetMode="External"/><Relationship Id="rId741" Type="http://schemas.openxmlformats.org/officeDocument/2006/relationships/hyperlink" Target="https://rr.fpk.exostar.com/customers/rollsroyceplc_forumpass/nuclear/wep/ael/AEL%20Documentation/ECHANGE%20TECHNIQUE/DOSSIER%20INDUSTRIEL/Documents%20LIES/FLT%204661-raidisseur%206U.xls" TargetMode="External"/><Relationship Id="rId783" Type="http://schemas.openxmlformats.org/officeDocument/2006/relationships/hyperlink" Target="https://rr.fpk.exostar.com/customers/rollsroyceplc_forumpass/nuclear/wep/ael/AEL%20Documentation/ECHANGE%20TECHNIQUE/DOSSIER%20INDUSTRIEL/Documents%20LIES/Data-sheet_ST-et-doc%20PCB.pdf" TargetMode="External"/><Relationship Id="rId173" Type="http://schemas.openxmlformats.org/officeDocument/2006/relationships/hyperlink" Target="https://rr.fpk.exostar.com/customers/rollsroyceplc_forumpass/nuclear/wep/ael/AEL%20Documentation/ECHANGE%20TECHNIQUE/DOSSIER%20INDUSTRIEL/Documents%20LIES/3025673_Indice_C_SDST_Module_RSDS_r&#233;f_6649070.xlsx" TargetMode="External"/><Relationship Id="rId229" Type="http://schemas.openxmlformats.org/officeDocument/2006/relationships/hyperlink" Target="https://rr.fpk.exostar.com/customers/rollsroyceplc_forumpass/nuclear/wep/ael/AEL%20Documentation/ECHANGE%20TECHNIQUE/DOSSIER%20INDUSTRIEL/Documents%20LIES/conformit&#233;%20&#224;%20la%20FT50061.JPG" TargetMode="External"/><Relationship Id="rId380" Type="http://schemas.openxmlformats.org/officeDocument/2006/relationships/hyperlink" Target="https://rr.fpk.exostar.com/customers/rollsroyceplc_forumpass/nuclear/wep/ael/AEL%20Documentation/ECHANGE%20TECHNIQUE/DOSSIER%20INDUSTRIEL/Documents%20LIES/DER4596.doc" TargetMode="External"/><Relationship Id="rId436" Type="http://schemas.openxmlformats.org/officeDocument/2006/relationships/hyperlink" Target="https://rr.fpk.exostar.com/customers/rollsroyceplc_forumpass/nuclear/wep/ael/AEL%20Documentation/ECHANGE%20TECHNIQUE/DOSSIER%20INDUSTRIEL/Documents%20LIES/3015245B.pdf" TargetMode="External"/><Relationship Id="rId601" Type="http://schemas.openxmlformats.org/officeDocument/2006/relationships/hyperlink" Target="https://rr.fpk.exostar.com/customers/rollsroyceplc_forumpass/nuclear/wep/ael/AEL%20Documentation/ECHANGE%20TECHNIQUE/DOSSIER%20INDUSTRIEL/Documents%20LIES/DER4757.doc" TargetMode="External"/><Relationship Id="rId643" Type="http://schemas.openxmlformats.org/officeDocument/2006/relationships/hyperlink" Target="https://rr.fpk.exostar.com/customers/rollsroyceplc_forumpass/nuclear/wep/ael/AEL%20Documentation/ECHANGE%20TECHNIQUE/DOSSIER%20INDUSTRIEL/Documents%20LIES/DER4729.doc" TargetMode="External"/><Relationship Id="rId240" Type="http://schemas.openxmlformats.org/officeDocument/2006/relationships/hyperlink" Target="https://rr.fpk.exostar.com/customers/rollsroyceplc_forumpass/nuclear/wep/ael/AEL%20Documentation/ECHANGE%20TECHNIQUE/DOSSIER%20INDUSTRIEL/Documents%20LIES/NISNEW.zip" TargetMode="External"/><Relationship Id="rId478" Type="http://schemas.openxmlformats.org/officeDocument/2006/relationships/hyperlink" Target="https://rr.fpk.exostar.com/customers/rollsroyceplc_forumpass/nuclear/wep/ael/AEL%20Documentation/ECHANGE%20TECHNIQUE/DOSSIER%20INDUSTRIEL/Documents%20LIES/SDST/T021642A01-SDST%20CARTE%2032%20E%20ANA%20ST%20R&#201;F%205100435737.xls" TargetMode="External"/><Relationship Id="rId685" Type="http://schemas.openxmlformats.org/officeDocument/2006/relationships/hyperlink" Target="https://rr.fpk.exostar.com/customers/rollsroyceplc_forumpass/nuclear/wep/ael/AEL%20Documentation/ECHANGE%20TECHNIQUE/DOSSIER%20INDUSTRIEL/Documents%20LIES/DER4699.pdf" TargetMode="External"/><Relationship Id="rId35" Type="http://schemas.openxmlformats.org/officeDocument/2006/relationships/hyperlink" Target="https://rr.fpk.exostar.com/customers/rollsroyceplc_forumpass/nuclear/wep/ael/AEL%20Documentation/ECHANGE%20TECHNIQUE/DOSSIER%20INDUSTRIEL/Documents%20LIES/1472022_TFOS.jpg" TargetMode="External"/><Relationship Id="rId77" Type="http://schemas.openxmlformats.org/officeDocument/2006/relationships/hyperlink" Target="https://rr.fpk.exostar.com/customers/rollsroyceplc_forumpass/nuclear/wep/ael/AEL%20Documentation/ECHANGE%20TECHNIQUE/DOSSIER%20INDUSTRIEL/Documents%20LIES/SDST/T022110_A_SDST_CARTE_ENTREE-SORTIE_6601263.pdf" TargetMode="External"/><Relationship Id="rId100" Type="http://schemas.openxmlformats.org/officeDocument/2006/relationships/hyperlink" Target="https://rr.fpk.exostar.com/customers/rollsroyceplc_forumpass/nuclear/wep/ael/AEL%20Documentation/ECHANGE%20TECHNIQUE/DOSSIER%20INDUSTRIEL/Documents%20LIES/DRG/D&#233;rogation%20couple%20de%20serrage%20ACCG4%20-2%20SIREX.pdf" TargetMode="External"/><Relationship Id="rId282" Type="http://schemas.openxmlformats.org/officeDocument/2006/relationships/hyperlink" Target="https://rr.fpk.exostar.com/customers/rollsroyceplc_forumpass/nuclear/wep/ael/AEL%20Documentation/ECHANGE%20TECHNIQUE/DOSSIER%20INDUSTRIEL/Documents%20LIES/Page%20de%20garde%20gamme%20802963-200516.pdf" TargetMode="External"/><Relationship Id="rId338" Type="http://schemas.openxmlformats.org/officeDocument/2006/relationships/hyperlink" Target="https://rr.fpk.exostar.com/customers/rollsroyceplc_forumpass/nuclear/wep/ael/AEL%20Documentation/ECHANGE%20TECHNIQUE/DOSSIER%20INDUSTRIEL/Documents%20LIES/DER4669.doc" TargetMode="External"/><Relationship Id="rId503" Type="http://schemas.openxmlformats.org/officeDocument/2006/relationships/hyperlink" Target="https://rr.fpk.exostar.com/customers/rollsroyceplc_forumpass/nuclear/wep/ael/AEL%20Documentation/ECHANGE%20TECHNIQUE/DOSSIER%20INDUSTRIEL/Documents%20LIES/SDST/SDST_3022368_C_32%20E%20TOR%20SR%20FI_5100436670.pdf" TargetMode="External"/><Relationship Id="rId545" Type="http://schemas.openxmlformats.org/officeDocument/2006/relationships/hyperlink" Target="https://rr.fpk.exostar.com/customers/rollsroyceplc_forumpass/nuclear/wep/ael/AEL%20Documentation/ECHANGE%20TECHNIQUE/DOSSIER%20INDUSTRIEL/Documents%20LIES/T018522_A_SDST_CARTE_16ITORST.xlsx" TargetMode="External"/><Relationship Id="rId587" Type="http://schemas.openxmlformats.org/officeDocument/2006/relationships/hyperlink" Target="https://rr.fpk.exostar.com/customers/rollsroyceplc_forumpass/nuclear/wep/ael/AEL%20Documentation/ECHANGE%20TECHNIQUE/DOSSIER%20INDUSTRIEL/Documents%20LIES/T010779_A_PVE.pdf" TargetMode="External"/><Relationship Id="rId710" Type="http://schemas.openxmlformats.org/officeDocument/2006/relationships/hyperlink" Target="https://rr.fpk.exostar.com/customers/rollsroyceplc_forumpass/nuclear/wep/ael/AEL%20Documentation/ECHANGE%20TECHNIQUE/DOSSIER%20INDUSTRIEL/Documents%20LIES/SDST-5100436413-ALIM_ANA_7.pdf" TargetMode="External"/><Relationship Id="rId752" Type="http://schemas.openxmlformats.org/officeDocument/2006/relationships/hyperlink" Target="https://rr.fpk.exostar.com/customers/rollsroyceplc_forumpass/nuclear/wep/ael/AEL%20Documentation/ECHANGE%20TECHNIQUE/DOSSIER%20INDUSTRIEL/Documents%20LIES/FLT4191_ALIM17V.xls" TargetMode="External"/><Relationship Id="rId8" Type="http://schemas.openxmlformats.org/officeDocument/2006/relationships/hyperlink" Target="https://rr.fpk.exostar.com/customers/rollsroyceplc_forumpass/nuclear/wep/ael/AEL%20Documentation/ECHANGE%20TECHNIQUE/DOSSIER%20INDUSTRIEL/Documents%20LIES/Essentra%20-%20Catalogue%202017%20-%20781.pdf" TargetMode="External"/><Relationship Id="rId142" Type="http://schemas.openxmlformats.org/officeDocument/2006/relationships/hyperlink" Target="https://rr.fpk.exostar.com/customers/rollsroyceplc_forumpass/nuclear/wep/ael/AEL%20Documentation/ECHANGE%20TECHNIQUE/DOSSIER%20INDUSTRIEL/Documents%20LIES/T009460_Indice_D_SDST_BOR0000024_Bornier_16SREL.xlsx" TargetMode="External"/><Relationship Id="rId184" Type="http://schemas.openxmlformats.org/officeDocument/2006/relationships/hyperlink" Target="https://rr.fpk.exostar.com/customers/rollsroyceplc_forumpass/nuclear/wep/ael/AEL%20Documentation/ECHANGE%20TECHNIQUE/DOSSIER%20INDUSTRIEL/Documents%20LIES/DER4767.pdf" TargetMode="External"/><Relationship Id="rId391" Type="http://schemas.openxmlformats.org/officeDocument/2006/relationships/hyperlink" Target="https://rr.fpk.exostar.com/customers/rollsroyceplc_forumpass/nuclear/wep/ael/AEL%20Documentation/ECHANGE%20TECHNIQUE/DOSSIER%20INDUSTRIEL/Documents%20LIES/FLT4574_isolement%20borometre-PAN.xls" TargetMode="External"/><Relationship Id="rId405" Type="http://schemas.openxmlformats.org/officeDocument/2006/relationships/hyperlink" Target="https://rr.fpk.exostar.com/customers/rollsroyceplc_forumpass/nuclear/wep/ael/AEL%20Documentation/ECHANGE%20TECHNIQUE/DOSSIER%20INDUSTRIEL/Documents%20LIES/Essentra%20-%20Catalogue%202017%20-%20781.pdf" TargetMode="External"/><Relationship Id="rId447" Type="http://schemas.openxmlformats.org/officeDocument/2006/relationships/hyperlink" Target="https://rr.fpk.exostar.com/customers/rollsroyceplc_forumpass/nuclear/wep/ael/AEL%20Documentation/ECHANGE%20TECHNIQUE/DOSSIER%20INDUSTRIEL/Documents%20LIES/SDST/T022790A01-SDST%20CARTE%20AHT%201B%20%20R&#201;F%205100435362.xls" TargetMode="External"/><Relationship Id="rId612" Type="http://schemas.openxmlformats.org/officeDocument/2006/relationships/hyperlink" Target="https://rr.fpk.exostar.com/customers/rollsroyceplc_forumpass/nuclear/wep/ael/AEL%20Documentation/ECHANGE%20TECHNIQUE/DOSSIER%20INDUSTRIEL/Documents%20LIES/FLT4096_cip%20finition%20Sn%20Chimique-PAN.xls" TargetMode="External"/><Relationship Id="rId794" Type="http://schemas.openxmlformats.org/officeDocument/2006/relationships/hyperlink" Target="https://system.netsuite.com/app/site/crm/externalcaseresponsepage.nl?e=T&amp;compid=861427&amp;id=1700233&amp;h=80201fd3809ea45b4fe3&amp;redirect_count=1&amp;did_javascript_redirect=T" TargetMode="External"/><Relationship Id="rId251" Type="http://schemas.openxmlformats.org/officeDocument/2006/relationships/hyperlink" Target="https://rr.fpk.exostar.com/customers/rollsroyceplc_forumpass/nuclear/wep/ael/AEL%20Documentation/ECHANGE%20TECHNIQUE/DOSSIER%20INDUSTRIEL/Documents%20LIES/NCP-Juin.xlsx" TargetMode="External"/><Relationship Id="rId489" Type="http://schemas.openxmlformats.org/officeDocument/2006/relationships/hyperlink" Target="https://rr.fpk.exostar.com/customers/rollsroyceplc_forumpass/nuclear/wep/ael/AEL%20Documentation/ECHANGE%20TECHNIQUE/DOSSIER%20INDUSTRIEL/Documents%20LIES/SDST/PES_Constr_I.COND_5100370310_D.pdf" TargetMode="External"/><Relationship Id="rId654" Type="http://schemas.openxmlformats.org/officeDocument/2006/relationships/hyperlink" Target="https://rr.fpk.exostar.com/customers/rollsroyceplc_forumpass/nuclear/wep/ael/AEL%20Documentation/ECHANGE%20TECHNIQUE/DOSSIER%20INDUSTRIEL/Documents%20LIES/pin%20GV5.PNG" TargetMode="External"/><Relationship Id="rId696" Type="http://schemas.openxmlformats.org/officeDocument/2006/relationships/hyperlink" Target="https://rr.fpk.exostar.com/customers/rollsroyceplc_forumpass/nuclear/wep/ael/AEL%20Documentation/ECHANGE%20TECHNIQUE/DOSSIER%20INDUSTRIEL/Documents%20LIES/PVE-8SREL.pdf" TargetMode="External"/><Relationship Id="rId46" Type="http://schemas.openxmlformats.org/officeDocument/2006/relationships/hyperlink" Target="https://rr.fpk.exostar.com/customers/rollsroyceplc_forumpass/nuclear/wep/ael/AEL%20Documentation/ECHANGE%20TECHNIQUE/DOSSIER%20INDUSTRIEL/Documents%20LIES/SDST/T022831A01-SDST%20CARTE%20ACCG4ST%20%205100435733.xls" TargetMode="External"/><Relationship Id="rId293" Type="http://schemas.openxmlformats.org/officeDocument/2006/relationships/hyperlink" Target="https://rr.fpk.exostar.com/customers/rollsroyceplc_forumpass/nuclear/wep/ael/AEL%20Documentation/ECHANGE%20TECHNIQUE/DOSSIER%20INDUSTRIEL/Documents%20LIES/SDST-CAR0000174-ACGF6_BN_2_FI.pdf" TargetMode="External"/><Relationship Id="rId307" Type="http://schemas.openxmlformats.org/officeDocument/2006/relationships/hyperlink" Target="https://rr.fpk.exostar.com/customers/rollsroyceplc_forumpass/nuclear/wep/ael/AEL%20Documentation/ECHANGE%20TECHNIQUE/DOSSIER%20INDUSTRIEL/Documents%20LIES/PCB_T009469A.zip" TargetMode="External"/><Relationship Id="rId349" Type="http://schemas.openxmlformats.org/officeDocument/2006/relationships/hyperlink" Target="https://rr.fpk.exostar.com/customers/rollsroyceplc_forumpass/nuclear/wep/ael/AEL%20Documentation/ECHANGE%20TECHNIQUE/DOSSIER%20INDUSTRIEL/Documents%20LIES/3019571-SDST-Carte-MTP_1-CAR0000148.pdf" TargetMode="External"/><Relationship Id="rId514" Type="http://schemas.openxmlformats.org/officeDocument/2006/relationships/hyperlink" Target="https://rr.fpk.exostar.com/customers/rollsroyceplc_forumpass/nuclear/wep/ael/AEL%20Documentation/ECHANGE%20TECHNIQUE/DOSSIER%20INDUSTRIEL/Documents%20LIES/SDST/3018695_C_SDST_CARTE_MEOA_1471945.xlsx" TargetMode="External"/><Relationship Id="rId556" Type="http://schemas.openxmlformats.org/officeDocument/2006/relationships/hyperlink" Target="https://rr.fpk.exostar.com/customers/rollsroyceplc_forumpass/nuclear/wep/ael/AEL%20Documentation/ECHANGE%20TECHNIQUE/DOSSIER%20INDUSTRIEL/Documents%20LIES/BORNIER%202X9%2015CF.PDF" TargetMode="External"/><Relationship Id="rId721" Type="http://schemas.openxmlformats.org/officeDocument/2006/relationships/hyperlink" Target="https://rr.fpk.exostar.com/customers/rollsroyceplc_forumpass/nuclear/wep/ael/AEL%20Documentation/ECHANGE%20TECHNIQUE/DOSSIER%20INDUSTRIEL/Documents%20LIES/DER4680_carte%20I%20AUDIO.pdf" TargetMode="External"/><Relationship Id="rId763" Type="http://schemas.openxmlformats.org/officeDocument/2006/relationships/hyperlink" Target="https://rr.fpk.exostar.com/customers/rollsroyceplc_forumpass/nuclear/wep/ael/AEL%20Documentation/ECHANGE%20TECHNIQUE/DOSSIER%20INDUSTRIEL/Documents%20LIES/DER4668_affichage_signalisation.pdf" TargetMode="External"/><Relationship Id="rId88" Type="http://schemas.openxmlformats.org/officeDocument/2006/relationships/hyperlink" Target="https://rr.fpk.exostar.com/customers/rollsroyceplc_forumpass/nuclear/wep/ael/AEL%20Documentation/ECHANGE%20TECHNIQUE/DOSSIER%20INDUSTRIEL/Documents%20LIES/SDST/T021391%20A%20Instruction%20r&#233;glage%20vis%20sans%20t&#234;te.docx" TargetMode="External"/><Relationship Id="rId111" Type="http://schemas.openxmlformats.org/officeDocument/2006/relationships/hyperlink" Target="https://rr.fpk.exostar.com/customers/rollsroyceplc_forumpass/nuclear/wep/ael/AEL%20Documentation/ECHANGE%20TECHNIQUE/DOSSIER%20INDUSTRIEL/Documents%20LIES/DRG/DRG-18-1500_Transfo%20Module%20MCP10%20Position%20fils.pdf" TargetMode="External"/><Relationship Id="rId153" Type="http://schemas.openxmlformats.org/officeDocument/2006/relationships/hyperlink" Target="https://rr.fpk.exostar.com/customers/rollsroyceplc_forumpass/nuclear/wep/ael/AEL%20Documentation/ECHANGE%20TECHNIQUE/DOSSIER%20INDUSTRIEL/Documents%20LIES/T018274_SOR_Bornier_SREL16_BOR0000024_INDICE%20A%20&#224;%20%20B.doc" TargetMode="External"/><Relationship Id="rId195" Type="http://schemas.openxmlformats.org/officeDocument/2006/relationships/hyperlink" Target="https://rr.fpk.exostar.com/customers/rollsroyceplc_forumpass/nuclear/wep/ael/AEL%20Documentation/ECHANGE%20TECHNIQUE/DOSSIER%20INDUSTRIEL/Documents%20LIES/DER4764.doc" TargetMode="External"/><Relationship Id="rId209" Type="http://schemas.openxmlformats.org/officeDocument/2006/relationships/hyperlink" Target="https://rr.fpk.exostar.com/customers/rollsroyceplc_forumpass/nuclear/wep/ael/AEL%20Documentation/ECHANGE%20TECHNIQUE/DOSSIER%20INDUSTRIEL/Documents%20LIES/SDST_ind_B-CAR0000238-ACGF2%20BN_2.pdf" TargetMode="External"/><Relationship Id="rId360" Type="http://schemas.openxmlformats.org/officeDocument/2006/relationships/hyperlink" Target="https://rr.fpk.exostar.com/customers/rollsroyceplc_forumpass/nuclear/wep/ael/AEL%20Documentation/ECHANGE%20TECHNIQUE/DOSSIER%20INDUSTRIEL/Documents%20LIES/FLT4399-2_borniers2x9.xls" TargetMode="External"/><Relationship Id="rId416" Type="http://schemas.openxmlformats.org/officeDocument/2006/relationships/hyperlink" Target="https://rr.fpk.exostar.com/customers/rollsroyceplc_forumpass/nuclear/wep/ael/AEL%20Documentation/ECHANGE%20TECHNIQUE/DOSSIER%20INDUSTRIEL/Documents%20LIES/3015245B_Rouge%20et%20Jaune.pdf" TargetMode="External"/><Relationship Id="rId598" Type="http://schemas.openxmlformats.org/officeDocument/2006/relationships/hyperlink" Target="https://rr.fpk.exostar.com/customers/rollsroyceplc_forumpass/nuclear/wep/ael/AEL%20Documentation/ECHANGE%20TECHNIQUE/DOSSIER%20INDUSTRIEL/Documents%20LIES/T012696%20B_SDST_6601211_%20ANA-TRANS.pdf" TargetMode="External"/><Relationship Id="rId220" Type="http://schemas.openxmlformats.org/officeDocument/2006/relationships/hyperlink" Target="https://rr.fpk.exostar.com/customers/rollsroyceplc_forumpass/nuclear/wep/ael/AEL%20Documentation/ECHANGE%20TECHNIQUE/DOSSIER%20INDUSTRIEL/Documents%20LIES/PVE-32STOR.pdf" TargetMode="External"/><Relationship Id="rId458" Type="http://schemas.openxmlformats.org/officeDocument/2006/relationships/hyperlink" Target="https://rr.fpk.exostar.com/customers/rollsroyceplc_forumpass/nuclear/wep/ael/AEL%20Documentation/ECHANGE%20TECHNIQUE/DOSSIER%20INDUSTRIEL/Documents%20LIES/SDST/T022402-SDST%20CARTE%20INTERFACE%20ETOR%20%205100435616.xlsx" TargetMode="External"/><Relationship Id="rId623" Type="http://schemas.openxmlformats.org/officeDocument/2006/relationships/hyperlink" Target="https://rr.fpk.exostar.com/customers/rollsroyceplc_forumpass/nuclear/wep/ael/AEL%20Documentation/ECHANGE%20TECHNIQUE/DOSSIER%20INDUSTRIEL/Documents%20LIES/nc%20ucvoie3.JPG" TargetMode="External"/><Relationship Id="rId665" Type="http://schemas.openxmlformats.org/officeDocument/2006/relationships/hyperlink" Target="https://rr.fpk.exostar.com/customers/rollsroyceplc_forumpass/nuclear/wep/ael/AEL%20Documentation/ECHANGE%20TECHNIQUE/DOSSIER%20INDUSTRIEL/Documents%20LIES/SDST-CAR0000193-8PT100_2.pdf" TargetMode="External"/><Relationship Id="rId15" Type="http://schemas.openxmlformats.org/officeDocument/2006/relationships/hyperlink" Target="https://rr.fpk.exostar.com/customers/rollsroyceplc_forumpass/nuclear/wep/ael/AEL%20Documentation/ECHANGE%20TECHNIQUE/DOSSIER%20INDUSTRIEL/Documents%20LIES/SDST/T024904A01-SDST%20BOITIER%20AIR2%206607609.xls" TargetMode="External"/><Relationship Id="rId57" Type="http://schemas.openxmlformats.org/officeDocument/2006/relationships/hyperlink" Target="https://rr.fpk.exostar.com/customers/rollsroyceplc_forumpass/nuclear/wep/ael/AEL%20Documentation/ECHANGE%20TECHNIQUE/DOSSIER%20INDUSTRIEL/Documents%20LIES/SDST/T022628A01-SDST%20MODULE%20MCP10%20FRANCE%20R&#201;F%200912940.xlsx" TargetMode="External"/><Relationship Id="rId262" Type="http://schemas.openxmlformats.org/officeDocument/2006/relationships/hyperlink" Target="https://rr.fpk.exostar.com/customers/rollsroyceplc_forumpass/nuclear/wep/ael/AEL%20Documentation/ECHANGE%20TECHNIQUE/DOSSIER%20INDUSTRIEL/Documents%20LIES/DER4713.pdf" TargetMode="External"/><Relationship Id="rId318" Type="http://schemas.openxmlformats.org/officeDocument/2006/relationships/hyperlink" Target="https://rr.fpk.exostar.com/customers/rollsroyceplc_forumpass/nuclear/wep/ael/AEL%20Documentation/ECHANGE%20TECHNIQUE/DOSSIER%20INDUSTRIEL/Documents%20LIES/docs%20FAI_MLI.rar" TargetMode="External"/><Relationship Id="rId525" Type="http://schemas.openxmlformats.org/officeDocument/2006/relationships/hyperlink" Target="https://rr.fpk.exostar.com/customers/rollsroyceplc_forumpass/nuclear/wep/ael/AEL%20Documentation/ECHANGE%20TECHNIQUE/DOSSIER%20INDUSTRIEL/Documents%20LIES/SDST-indice%20D_Carte%20I%20ALIM%2048_5100435486.pdf" TargetMode="External"/><Relationship Id="rId567" Type="http://schemas.openxmlformats.org/officeDocument/2006/relationships/hyperlink" Target="https://rr.fpk.exostar.com/customers/rollsroyceplc_forumpass/nuclear/wep/ael/AEL%20Documentation/ECHANGE%20TECHNIQUE/DOSSIER%20INDUSTRIEL/Documents%20LIES/cosses-actions-AEL.xlsx" TargetMode="External"/><Relationship Id="rId732" Type="http://schemas.openxmlformats.org/officeDocument/2006/relationships/hyperlink" Target="https://rr.fpk.exostar.com/customers/rollsroyceplc_forumpass/nuclear/wep/ael/AEL%20Documentation/ECHANGE%20TECHNIQUE/DOSSIER%20INDUSTRIEL/Documents%20LIES/DER4674.doc" TargetMode="External"/><Relationship Id="rId99" Type="http://schemas.openxmlformats.org/officeDocument/2006/relationships/hyperlink" Target="https://rr.fpk.exostar.com/customers/rollsroyceplc_forumpass/nuclear/wep/ael/AEL%20Documentation/ECHANGE%20TECHNIQUE/DOSSIER%20INDUSTRIEL/Documents%20LIES/SDST/T019894_A_SDST_CARTE_ALIM_INTERF_SECTEUR_48V_1479227.xlsx" TargetMode="External"/><Relationship Id="rId122" Type="http://schemas.openxmlformats.org/officeDocument/2006/relationships/hyperlink" Target="https://rr.fpk.exostar.com/customers/rollsroyceplc_forumpass/nuclear/wep/ael/AEL%20Documentation/ECHANGE%20TECHNIQUE/DOSSIER%20INDUSTRIEL/Documents%20LIES/Etrier_0942264C.jpg" TargetMode="External"/><Relationship Id="rId164" Type="http://schemas.openxmlformats.org/officeDocument/2006/relationships/hyperlink" Target="https://rr.fpk.exostar.com/customers/rollsroyceplc_forumpass/nuclear/wep/ael/AEL%20Documentation/ECHANGE%20TECHNIQUE/DOSSIER%20INDUSTRIEL/Documents%20LIES/SDST%20CCT2.pdf" TargetMode="External"/><Relationship Id="rId371" Type="http://schemas.openxmlformats.org/officeDocument/2006/relationships/hyperlink" Target="https://rr.fpk.exostar.com/customers/rollsroyceplc_forumpass/nuclear/wep/ael/AEL%20Documentation/ECHANGE%20TECHNIQUE/DOSSIER%20INDUSTRIEL/Documents%20LIES/DER4629.doc" TargetMode="External"/><Relationship Id="rId774" Type="http://schemas.openxmlformats.org/officeDocument/2006/relationships/hyperlink" Target="https://rr.fpk.exostar.com/customers/rollsroyceplc_forumpass/nuclear/wep/ael/AEL%20Documentation/ECHANGE%20TECHNIQUE/DOSSIER%20INDUSTRIEL/Documents%20LIES/DER4602_bornier%20etor%20duplic.pdf" TargetMode="External"/><Relationship Id="rId427" Type="http://schemas.openxmlformats.org/officeDocument/2006/relationships/hyperlink" Target="https://rr.fpk.exostar.com/customers/rollsroyceplc_forumpass/nuclear/wep/ael/AEL%20Documentation/ECHANGE%20TECHNIQUE/DOSSIER%20INDUSTRIEL/Documents%20LIES/sac_antistatique%20600843_120x80_QR620.JPG" TargetMode="External"/><Relationship Id="rId469" Type="http://schemas.openxmlformats.org/officeDocument/2006/relationships/hyperlink" Target="https://rr.fpk.exostar.com/customers/rollsroyceplc_forumpass/nuclear/wep/ael/AEL%20Documentation/ECHANGE%20TECHNIQUE/DOSSIER%20INDUSTRIEL/Documents%20LIES/SDST/T022277%20A%20SDST%20CARTE%2032ETOR%20TISR%20r&#233;f%205100435692.xlsx" TargetMode="External"/><Relationship Id="rId634" Type="http://schemas.openxmlformats.org/officeDocument/2006/relationships/hyperlink" Target="https://rr.fpk.exostar.com/customers/rollsroyceplc_forumpass/nuclear/wep/ael/AEL%20Documentation/ECHANGE%20TECHNIQUE/DOSSIER%20INDUSTRIEL/Documents%20LIES/Exemple%20Nouveau%20SOU_%20Carte%20AIMP_avec%20_ACQ_190_125_155_150_115-V2.xls" TargetMode="External"/><Relationship Id="rId676" Type="http://schemas.openxmlformats.org/officeDocument/2006/relationships/hyperlink" Target="https://rr.fpk.exostar.com/customers/rollsroyceplc_forumpass/nuclear/wep/ael/AEL%20Documentation/ECHANGE%20TECHNIQUE/DOSSIER%20INDUSTRIEL/Documents%20LIES/Liste%20de%20proto-Golden-sample-RoHS.xlsx" TargetMode="External"/><Relationship Id="rId26" Type="http://schemas.openxmlformats.org/officeDocument/2006/relationships/hyperlink" Target="https://rr.fpk.exostar.com/customers/rollsroyceplc_forumpass/nuclear/wep/ael/AEL%20Documentation/ECHANGE%20TECHNIQUE/DOSSIER%20INDUSTRIEL/Documents%20LIES/SOU/T024499A01-SOU%20BLOCS%20ACQ_190_125_155_150_115.xls" TargetMode="External"/><Relationship Id="rId231" Type="http://schemas.openxmlformats.org/officeDocument/2006/relationships/hyperlink" Target="https://rr.fpk.exostar.com/customers/rollsroyceplc_forumpass/nuclear/wep/ael/AEL%20Documentation/ECHANGE%20TECHNIQUE/DOSSIER%20INDUSTRIEL/Documents%20LIES/DER4740.doc" TargetMode="External"/><Relationship Id="rId273" Type="http://schemas.openxmlformats.org/officeDocument/2006/relationships/hyperlink" Target="https://rr.fpk.exostar.com/customers/rollsroyceplc_forumpass/nuclear/wep/ael/AEL%20Documentation/ECHANGE%20TECHNIQUE/DOSSIER%20INDUSTRIEL/Documents%20LIES/DER4706.doc" TargetMode="External"/><Relationship Id="rId329" Type="http://schemas.openxmlformats.org/officeDocument/2006/relationships/hyperlink" Target="https://rr.fpk.exostar.com/customers/rollsroyceplc_forumpass/nuclear/wep/ael/AEL%20Documentation/ECHANGE%20TECHNIQUE/DOSSIER%20INDUSTRIEL/Documents%20LIES/DRG-16-1126-AEL_CI_FdP_6606687.pdf" TargetMode="External"/><Relationship Id="rId480" Type="http://schemas.openxmlformats.org/officeDocument/2006/relationships/hyperlink" Target="https://rr.fpk.exostar.com/customers/rollsroyceplc_forumpass/nuclear/wep/ael/AEL%20Documentation/ECHANGE%20TECHNIQUE/DOSSIER%20INDUSTRIEL/Documents%20LIES/SDST/T021605%20A%20SDST%20CARTE%20AIR4%20R&#201;F%201478855.xls" TargetMode="External"/><Relationship Id="rId536" Type="http://schemas.openxmlformats.org/officeDocument/2006/relationships/hyperlink" Target="https://rr.fpk.exostar.com/customers/rollsroyceplc_forumpass/nuclear/wep/ael/AEL%20Documentation/ECHANGE%20TECHNIQUE/DOSSIER%20INDUSTRIEL/Documents%20LIES/T019137_A_SOR_REPRISE_CARTE_%20ACCG%204-2_CAR0000147_Evol%20de%20l'indice%20E,,%20F%20vers%20H.doc" TargetMode="External"/><Relationship Id="rId701" Type="http://schemas.openxmlformats.org/officeDocument/2006/relationships/hyperlink" Target="https://rr.fpk.exostar.com/customers/rollsroyceplc_forumpass/nuclear/wep/ael/AEL%20Documentation/ECHANGE%20TECHNIQUE/DOSSIER%20INDUSTRIEL/Documents%20LIES/Copie%20de%20T010478_A_SDST%20CARTE%20CDE%20THYRISTOR.xlsx" TargetMode="External"/><Relationship Id="rId68" Type="http://schemas.openxmlformats.org/officeDocument/2006/relationships/hyperlink" Target="https://rr.fpk.exostar.com/customers/rollsroyceplc_forumpass/nuclear/wep/ael/AEL%20Documentation/ECHANGE%20TECHNIQUE/DOSSIER%20INDUSTRIEL/Documents%20LIES/SDST/T022462_A_SDST_CARTE_AIMP5_B_5100435358.xlsx" TargetMode="External"/><Relationship Id="rId133" Type="http://schemas.openxmlformats.org/officeDocument/2006/relationships/hyperlink" Target="https://rr.fpk.exostar.com/customers/rollsroyceplc_forumpass/nuclear/wep/ael/AEL%20Documentation/ECHANGE%20TECHNIQUE/DOSSIER%20INDUSTRIEL/Documents%20LIES/Mat&#233;riau_6648605B.zip" TargetMode="External"/><Relationship Id="rId175" Type="http://schemas.openxmlformats.org/officeDocument/2006/relationships/hyperlink" Target="https://rr.fpk.exostar.com/customers/rollsroyceplc_forumpass/nuclear/wep/ael/AEL%20Documentation/ECHANGE%20TECHNIQUE/DOSSIER%20INDUSTRIEL/Documents%20LIES/3021393_indice_C_SDST_BORNIER_37_CF_r&#233;f_BOR0000016.xlsx" TargetMode="External"/><Relationship Id="rId340" Type="http://schemas.openxmlformats.org/officeDocument/2006/relationships/hyperlink" Target="https://rr.fpk.exostar.com/customers/rollsroyceplc_forumpass/nuclear/wep/ael/AEL%20Documentation/ECHANGE%20TECHNIQUE/DOSSIER%20INDUSTRIEL/Documents%20LIES/FdP_UF.pdf" TargetMode="External"/><Relationship Id="rId578" Type="http://schemas.openxmlformats.org/officeDocument/2006/relationships/hyperlink" Target="https://rr.fpk.exostar.com/customers/rollsroyceplc_forumpass/nuclear/wep/ael/AEL%20Documentation/ECHANGE%20TECHNIQUE/DOSSIER%20INDUSTRIEL/Documents%20LIES/MG1897.jpg" TargetMode="External"/><Relationship Id="rId743" Type="http://schemas.openxmlformats.org/officeDocument/2006/relationships/hyperlink" Target="https://rr.fpk.exostar.com/customers/rollsroyceplc_forumpass/nuclear/wep/ael/AEL%20Documentation/ECHANGE%20TECHNIQUE/DOSSIER%20INDUSTRIEL/Documents%20LIES/DER4658.pdf" TargetMode="External"/><Relationship Id="rId785" Type="http://schemas.openxmlformats.org/officeDocument/2006/relationships/hyperlink" Target="https://rr.fpk.exostar.com/customers/rollsroyceplc_forumpass/nuclear/wep/ael/AEL%20Documentation/ECHANGE%20TECHNIQUE/DOSSIER%20INDUSTRIEL/Documents%20LIES/DER4584.doc" TargetMode="External"/><Relationship Id="rId200" Type="http://schemas.openxmlformats.org/officeDocument/2006/relationships/hyperlink" Target="https://rr.fpk.exostar.com/customers/rollsroyceplc_forumpass/nuclear/wep/ael/AEL%20Documentation/ECHANGE%20TECHNIQUE/DOSSIER%20INDUSTRIEL/Documents%20LIES/Copie%20de%20SDST-3018537_C-Carte-ACGF6-BN-FI-%205%20100%20436%20720.xlsx" TargetMode="External"/><Relationship Id="rId382" Type="http://schemas.openxmlformats.org/officeDocument/2006/relationships/hyperlink" Target="https://rr.fpk.exostar.com/customers/rollsroyceplc_forumpass/nuclear/wep/ael/AEL%20Documentation/ECHANGE%20TECHNIQUE/DOSSIER%20INDUSTRIEL/Documents%20LIES/FLT4592_4ASY2.xls" TargetMode="External"/><Relationship Id="rId438" Type="http://schemas.openxmlformats.org/officeDocument/2006/relationships/hyperlink" Target="https://rr.fpk.exostar.com/customers/rollsroyceplc_forumpass/nuclear/wep/ael/AEL%20Documentation/ECHANGE%20TECHNIQUE/DOSSIER%20INDUSTRIEL/Documents%20LIES/Fiche%20de%20liaison/Fiche%20de%20liaison%20%20PCB%20Carte%20Compteur.docx" TargetMode="External"/><Relationship Id="rId603" Type="http://schemas.openxmlformats.org/officeDocument/2006/relationships/hyperlink" Target="https://rr.fpk.exostar.com/customers/rollsroyceplc_forumpass/nuclear/wep/ael/AEL%20Documentation/ECHANGE%20TECHNIQUE/DOSSIER%20INDUSTRIEL/Documents%20LIES/REDTA-B.xls" TargetMode="External"/><Relationship Id="rId645" Type="http://schemas.openxmlformats.org/officeDocument/2006/relationships/hyperlink" Target="https://rr.fpk.exostar.com/customers/rollsroyceplc_forumpass/nuclear/wep/ael/AEL%20Documentation/ECHANGE%20TECHNIQUE/DOSSIER%20INDUSTRIEL/Documents%20LIES/DER4731.pdf" TargetMode="External"/><Relationship Id="rId687" Type="http://schemas.openxmlformats.org/officeDocument/2006/relationships/hyperlink" Target="https://rr.fpk.exostar.com/customers/rollsroyceplc_forumpass/nuclear/wep/ael/AEL%20Documentation/ECHANGE%20TECHNIQUE/DOSSIER%20INDUSTRIEL/Documents%20LIES/DER4698.doc" TargetMode="External"/><Relationship Id="rId242" Type="http://schemas.openxmlformats.org/officeDocument/2006/relationships/hyperlink" Target="https://rr.fpk.exostar.com/customers/rollsroyceplc_forumpass/nuclear/wep/ael/AEL%20Documentation/ECHANGE%20TECHNIQUE/DOSSIER%20INDUSTRIEL/Documents%20LIES/AIR_F.pdf" TargetMode="External"/><Relationship Id="rId284" Type="http://schemas.openxmlformats.org/officeDocument/2006/relationships/hyperlink" Target="https://rr.fpk.exostar.com/customers/rollsroyceplc_forumpass/nuclear/wep/ael/AEL%20Documentation/ECHANGE%20TECHNIQUE/DOSSIER%20INDUSTRIEL/Documents%20LIES/IMG_0005.BMP" TargetMode="External"/><Relationship Id="rId491" Type="http://schemas.openxmlformats.org/officeDocument/2006/relationships/hyperlink" Target="https://rr.fpk.exostar.com/customers/rollsroyceplc_forumpass/nuclear/wep/ael/AEL%20Documentation/ECHANGE%20TECHNIQUE/DOSSIER%20INDUSTRIEL/Documents%20LIES/PES/T019702_A%20instruction%20deverminage%20carte%2032%20ACT%202.pdf" TargetMode="External"/><Relationship Id="rId505" Type="http://schemas.openxmlformats.org/officeDocument/2006/relationships/hyperlink" Target="https://rr.fpk.exostar.com/customers/rollsroyceplc_forumpass/nuclear/wep/ael/AEL%20Documentation/ECHANGE%20TECHNIQUE/DOSSIER%20INDUSTRIEL/Documents%20LIES/SDST/T019886_A_SDST_CARTE_STARTER_1478965.pdf" TargetMode="External"/><Relationship Id="rId712" Type="http://schemas.openxmlformats.org/officeDocument/2006/relationships/hyperlink" Target="https://rr.fpk.exostar.com/customers/rollsroyceplc_forumpass/nuclear/wep/ael/AEL%20Documentation/ECHANGE%20TECHNIQUE/DOSSIER%20INDUSTRIEL/Documents%20LIES/3020781-SDST-Carte-I_ICTO-5100435557.pdf" TargetMode="External"/><Relationship Id="rId37" Type="http://schemas.openxmlformats.org/officeDocument/2006/relationships/hyperlink" Target="https://rr.fpk.exostar.com/customers/rollsroyceplc_forumpass/nuclear/wep/ael/AEL%20Documentation/ECHANGE%20TECHNIQUE/DOSSIER%20INDUSTRIEL/Documents%20LIES/SDST/T023504%20A%20SDST%20Carte%20SMU%206647926.xlsx" TargetMode="External"/><Relationship Id="rId79" Type="http://schemas.openxmlformats.org/officeDocument/2006/relationships/hyperlink" Target="https://rr.fpk.exostar.com/customers/rollsroyceplc_forumpass/nuclear/wep/ael/AEL%20Documentation/ECHANGE%20TECHNIQUE/DOSSIER%20INDUSTRIEL/Documents%20LIES/SDST/3020781_E_SDST_Carte_I_ICTO_5100435557.xls" TargetMode="External"/><Relationship Id="rId102" Type="http://schemas.openxmlformats.org/officeDocument/2006/relationships/hyperlink" Target="https://rr.fpk.exostar.com/customers/rollsroyceplc_forumpass/nuclear/wep/ael/AEL%20Documentation/ECHANGE%20TECHNIQUE/DOSSIER%20INDUSTRIEL/Documents%20LIES/SDST/SDST-indice%20E_Carte%20I%20ALIM%2048_5100435486.pdf" TargetMode="External"/><Relationship Id="rId144" Type="http://schemas.openxmlformats.org/officeDocument/2006/relationships/hyperlink" Target="https://rr.fpk.exostar.com/customers/rollsroyceplc_forumpass/nuclear/wep/ael/AEL%20Documentation/ECHANGE%20TECHNIQUE/DOSSIER%20INDUSTRIEL/Documents%20LIES/T018843%20A_SOR_CARTE%20AIMP5B%20FI_5100436640_%20&#201;VOL.%20DE%20L&#8217;IND.%20X%20ET%20Y%20vers%20Z.doc" TargetMode="External"/><Relationship Id="rId547" Type="http://schemas.openxmlformats.org/officeDocument/2006/relationships/hyperlink" Target="https://rr.fpk.exostar.com/customers/rollsroyceplc_forumpass/nuclear/wep/ael/AEL%20Documentation/ECHANGE%20TECHNIQUE/DOSSIER%20INDUSTRIEL/Documents%20LIES/1614618AA.JPG" TargetMode="External"/><Relationship Id="rId589" Type="http://schemas.openxmlformats.org/officeDocument/2006/relationships/hyperlink" Target="https://rr.fpk.exostar.com/customers/rollsroyceplc_forumpass/nuclear/wep/ael/AEL%20Documentation/ECHANGE%20TECHNIQUE/DOSSIER%20INDUSTRIEL/Documents%20LIES/DER4760_additif_6647731E.pdf" TargetMode="External"/><Relationship Id="rId754" Type="http://schemas.openxmlformats.org/officeDocument/2006/relationships/hyperlink" Target="https://rr.fpk.exostar.com/customers/rollsroyceplc_forumpass/nuclear/wep/ael/AEL%20Documentation/ECHANGE%20TECHNIQUE/DOSSIER%20INDUSTRIEL/Documents%20LIES/FLT3546-2_divers%20pb%20sur%20vernis.xls" TargetMode="External"/><Relationship Id="rId90" Type="http://schemas.openxmlformats.org/officeDocument/2006/relationships/hyperlink" Target="https://rr.fpk.exostar.com/customers/rollsroyceplc_forumpass/nuclear/wep/ael/AEL%20Documentation/ECHANGE%20TECHNIQUE/DOSSIER%20INDUSTRIEL/Documents%20LIES/SDST/3021874_E_SDST_CAR0000144_I32ACT2.xlsx" TargetMode="External"/><Relationship Id="rId186" Type="http://schemas.openxmlformats.org/officeDocument/2006/relationships/hyperlink" Target="https://rr.fpk.exostar.com/customers/rollsroyceplc_forumpass/nuclear/wep/ael/AEL%20Documentation/ECHANGE%20TECHNIQUE/DOSSIER%20INDUSTRIEL/Documents%20LIES/29410201AZ.pdf" TargetMode="External"/><Relationship Id="rId351" Type="http://schemas.openxmlformats.org/officeDocument/2006/relationships/hyperlink" Target="https://rr.fpk.exostar.com/customers/rollsroyceplc_forumpass/nuclear/wep/ael/AEL%20Documentation/ECHANGE%20TECHNIQUE/DOSSIER%20INDUSTRIEL/Documents%20LIES/FT50061_C.pdf" TargetMode="External"/><Relationship Id="rId393" Type="http://schemas.openxmlformats.org/officeDocument/2006/relationships/hyperlink" Target="https://rr.fpk.exostar.com/customers/rollsroyceplc_forumpass/nuclear/wep/ael/AEL%20Documentation/ECHANGE%20TECHNIQUE/DOSSIER%20INDUSTRIEL/Documents%20LIES/T007064_Controle%20renforce-ind_B.pdf" TargetMode="External"/><Relationship Id="rId407" Type="http://schemas.openxmlformats.org/officeDocument/2006/relationships/hyperlink" Target="https://rr.fpk.exostar.com/customers/rollsroyceplc_forumpass/nuclear/wep/ael/AEL%20Documentation/ECHANGE%20TECHNIQUE/DOSSIER%20INDUSTRIEL/Documents%20LIES/tape%2092%20-%203%20M_2017%20EN.pdf" TargetMode="External"/><Relationship Id="rId449" Type="http://schemas.openxmlformats.org/officeDocument/2006/relationships/hyperlink" Target="https://rr.fpk.exostar.com/customers/rollsroyceplc_forumpass/nuclear/wep/ael/AEL%20Documentation/ECHANGE%20TECHNIQUE/DOSSIER%20INDUSTRIEL/Documents%20LIES/SDST/T04308%20B%20SDST%20Carte%20IHM%20(2).xlsx" TargetMode="External"/><Relationship Id="rId614" Type="http://schemas.openxmlformats.org/officeDocument/2006/relationships/hyperlink" Target="https://rr.fpk.exostar.com/customers/rollsroyceplc_forumpass/nuclear/wep/ael/AEL%20Documentation/ECHANGE%20TECHNIQUE/DOSSIER%20INDUSTRIEL/Documents%20LIES/3021874_D_SDST_CAR0000144_I32ACT2%20sign&#233;%20RRCN.pdf" TargetMode="External"/><Relationship Id="rId656" Type="http://schemas.openxmlformats.org/officeDocument/2006/relationships/hyperlink" Target="https://rr.fpk.exostar.com/customers/rollsroyceplc_forumpass/nuclear/wep/ael/AEL%20Documentation/ECHANGE%20TECHNIQUE/DOSSIER%20INDUSTRIEL/Documents%20LIES/DER4716_IALIM48_vernissage.pdf.pdf" TargetMode="External"/><Relationship Id="rId211" Type="http://schemas.openxmlformats.org/officeDocument/2006/relationships/hyperlink" Target="https://rr.fpk.exostar.com/customers/rollsroyceplc_forumpass/nuclear/wep/ael/AEL%20Documentation/ECHANGE%20TECHNIQUE/DOSSIER%20INDUSTRIEL/Documents%20LIES/T014193_A_SDST%20_EOU%206647844_signRRCN.pdf" TargetMode="External"/><Relationship Id="rId253" Type="http://schemas.openxmlformats.org/officeDocument/2006/relationships/hyperlink" Target="https://rr.fpk.exostar.com/customers/rollsroyceplc_forumpass/nuclear/wep/ael/AEL%20Documentation/ECHANGE%20TECHNIQUE/DOSSIER%20INDUSTRIEL/Documents%20LIES/DER4746.pdf" TargetMode="External"/><Relationship Id="rId295" Type="http://schemas.openxmlformats.org/officeDocument/2006/relationships/hyperlink" Target="https://rr.fpk.exostar.com/customers/rollsroyceplc_forumpass/nuclear/wep/ael/AEL%20Documentation/ECHANGE%20TECHNIQUE/DOSSIER%20INDUSTRIEL/Documents%20LIES/T010731_A%20plan%20s&#233;rigraphie%20sign&#233;.pdf" TargetMode="External"/><Relationship Id="rId309" Type="http://schemas.openxmlformats.org/officeDocument/2006/relationships/hyperlink" Target="https://rr.fpk.exostar.com/customers/rollsroyceplc_forumpass/nuclear/wep/ael/AEL%20Documentation/ECHANGE%20TECHNIQUE/DOSSIER%20INDUSTRIEL/Documents%20LIES/DER4693_040416.doc" TargetMode="External"/><Relationship Id="rId460" Type="http://schemas.openxmlformats.org/officeDocument/2006/relationships/hyperlink" Target="https://rr.fpk.exostar.com/customers/rollsroyceplc_forumpass/nuclear/wep/ael/AEL%20Documentation/ECHANGE%20TECHNIQUE/DOSSIER%20INDUSTRIEL/Documents%20LIES/BI%206647906P%20050618.pdf" TargetMode="External"/><Relationship Id="rId516" Type="http://schemas.openxmlformats.org/officeDocument/2006/relationships/hyperlink" Target="https://rr.fpk.exostar.com/customers/rollsroyceplc_forumpass/nuclear/wep/ael/AEL%20Documentation/ECHANGE%20TECHNIQUE/DOSSIER%20INDUSTRIEL/Documents%20LIES/SDST/SDST_3022228_B_CARTE%20AHTS4B%20FI%205100436636.pdf" TargetMode="External"/><Relationship Id="rId698" Type="http://schemas.openxmlformats.org/officeDocument/2006/relationships/hyperlink" Target="https://rr.fpk.exostar.com/customers/rollsroyceplc_forumpass/nuclear/wep/ael/AEL%20Documentation/ECHANGE%20TECHNIQUE/DOSSIER%20INDUSTRIEL/Documents%20LIES/FAI-carte-afficheur%20CBO20-21-31.zip" TargetMode="External"/><Relationship Id="rId48" Type="http://schemas.openxmlformats.org/officeDocument/2006/relationships/hyperlink" Target="https://rr.fpk.exostar.com/customers/rollsroyceplc_forumpass/nuclear/wep/ael/AEL%20Documentation/ECHANGE%20TECHNIQUE/DOSSIER%20INDUSTRIEL/Documents%20LIES/SDST/T022816%20A%20SDST%20CARTE%20ALIM48V5V17.5-24V3A%20%205100435283.xlsx" TargetMode="External"/><Relationship Id="rId113" Type="http://schemas.openxmlformats.org/officeDocument/2006/relationships/hyperlink" Target="https://rr.fpk.exostar.com/customers/rollsroyceplc_forumpass/nuclear/wep/ael/AEL%20Documentation/ECHANGE%20TECHNIQUE/DOSSIER%20INDUSTRIEL/Documents%20LIES/SDST/T019715_A%20SDST_16ETOR_1475420.pdf" TargetMode="External"/><Relationship Id="rId320" Type="http://schemas.openxmlformats.org/officeDocument/2006/relationships/hyperlink" Target="https://rr.fpk.exostar.com/customers/rollsroyceplc_forumpass/nuclear/wep/ael/AEL%20Documentation/ECHANGE%20TECHNIQUE/DOSSIER%20INDUSTRIEL/Documents%20LIES/SDST-CAR0000196-ALIM_ANA_6.pdf" TargetMode="External"/><Relationship Id="rId558" Type="http://schemas.openxmlformats.org/officeDocument/2006/relationships/hyperlink" Target="https://rr.fpk.exostar.com/customers/rollsroyceplc_forumpass/nuclear/wep/ael/AEL%20Documentation/ECHANGE%20TECHNIQUE/DOSSIER%20INDUSTRIEL/Documents%20LIES/SDST%20AIMP5B_FI.PDF" TargetMode="External"/><Relationship Id="rId723" Type="http://schemas.openxmlformats.org/officeDocument/2006/relationships/hyperlink" Target="https://rr.fpk.exostar.com/customers/rollsroyceplc_forumpass/nuclear/wep/ael/AEL%20Documentation/ECHANGE%20TECHNIQUE/DOSSIER%20INDUSTRIEL/Documents%20LIES/HOM4678.xls" TargetMode="External"/><Relationship Id="rId765" Type="http://schemas.openxmlformats.org/officeDocument/2006/relationships/hyperlink" Target="https://rr.fpk.exostar.com/customers/rollsroyceplc_forumpass/nuclear/wep/ael/AEL%20Documentation/ECHANGE%20TECHNIQUE/DOSSIER%20INDUSTRIEL/Documents%20LIES/FLT4538_2_declencheur%20TOR.xls" TargetMode="External"/><Relationship Id="rId155" Type="http://schemas.openxmlformats.org/officeDocument/2006/relationships/hyperlink" Target="https://rr.fpk.exostar.com/customers/rollsroyceplc_forumpass/nuclear/wep/ael/AEL%20Documentation/ECHANGE%20TECHNIQUE/DOSSIER%20INDUSTRIEL/Documents%20LIES/T018013A_SOR_REPRISE_CARTE_%20ACCG%204-2_CAR0000147.doc" TargetMode="External"/><Relationship Id="rId197" Type="http://schemas.openxmlformats.org/officeDocument/2006/relationships/hyperlink" Target="https://rr.fpk.exostar.com/customers/rollsroyceplc_forumpass/nuclear/wep/ael/AEL%20Documentation/ECHANGE%20TECHNIQUE/DOSSIER%20INDUSTRIEL/Documents%20LIES/LDA%203027090A-consult%20AEL.doc.xlsx" TargetMode="External"/><Relationship Id="rId362" Type="http://schemas.openxmlformats.org/officeDocument/2006/relationships/hyperlink" Target="https://rr.fpk.exostar.com/customers/rollsroyceplc_forumpass/nuclear/wep/ael/AEL%20Documentation/ECHANGE%20TECHNIQUE/DOSSIER%20INDUSTRIEL/Documents%20LIES/FLT4640-2_uc16Nervia.xls" TargetMode="External"/><Relationship Id="rId418" Type="http://schemas.openxmlformats.org/officeDocument/2006/relationships/hyperlink" Target="https://rr.fpk.exostar.com/customers/rollsroyceplc_forumpass/nuclear/wep/ael/AEL%20Documentation/ECHANGE%20TECHNIQUE/DOSSIER%20INDUSTRIEL/Documents%20LIES/1471286_C_C0_1.pdf" TargetMode="External"/><Relationship Id="rId625" Type="http://schemas.openxmlformats.org/officeDocument/2006/relationships/hyperlink" Target="https://rr.fpk.exostar.com/customers/rollsroyceplc_forumpass/nuclear/wep/ael/AEL%20Documentation/ECHANGE%20TECHNIQUE/DOSSIER%20INDUSTRIEL/Documents%20LIES/SOU-simplification.zip" TargetMode="External"/><Relationship Id="rId222" Type="http://schemas.openxmlformats.org/officeDocument/2006/relationships/hyperlink" Target="https://rr.fpk.exostar.com/customers/rollsroyceplc_forumpass/nuclear/wep/ael/AEL%20Documentation/ECHANGE%20TECHNIQUE/DOSSIER%20INDUSTRIEL/Documents%20LIES/21523104.pdf" TargetMode="External"/><Relationship Id="rId264" Type="http://schemas.openxmlformats.org/officeDocument/2006/relationships/hyperlink" Target="https://rr.fpk.exostar.com/customers/rollsroyceplc_forumpass/nuclear/wep/ael/AEL%20Documentation/ECHANGE%20TECHNIQUE/DOSSIER%20INDUSTRIEL/Documents%20LIES/DER4712.pdf" TargetMode="External"/><Relationship Id="rId471" Type="http://schemas.openxmlformats.org/officeDocument/2006/relationships/hyperlink" Target="https://rr.fpk.exostar.com/customers/rollsroyceplc_forumpass/nuclear/wep/ael/AEL%20Documentation/ECHANGE%20TECHNIQUE/DOSSIER%20INDUSTRIEL/Documents%20LIES/SDST/T022084_A_SDST_CARTE_PARAMETRE_6601180.pdf" TargetMode="External"/><Relationship Id="rId667" Type="http://schemas.openxmlformats.org/officeDocument/2006/relationships/hyperlink" Target="https://rr.fpk.exostar.com/customers/rollsroyceplc_forumpass/nuclear/wep/ael/AEL%20Documentation/ECHANGE%20TECHNIQUE/DOSSIER%20INDUSTRIEL/Documents%20LIES/T005675-FAI-I_ALIM24-5100436390_F-Rev_B.pdf" TargetMode="External"/><Relationship Id="rId17" Type="http://schemas.openxmlformats.org/officeDocument/2006/relationships/hyperlink" Target="https://rr.fpk.exostar.com/customers/rollsroyceplc_forumpass/nuclear/wep/ael/AEL%20Documentation/ECHANGE%20TECHNIQUE/DOSSIER%20INDUSTRIEL/Documents%20LIES/1479227.JPG" TargetMode="External"/><Relationship Id="rId59" Type="http://schemas.openxmlformats.org/officeDocument/2006/relationships/hyperlink" Target="https://rr.fpk.exostar.com/customers/rollsroyceplc_forumpass/nuclear/wep/ael/AEL%20Documentation/ECHANGE%20TECHNIQUE/DOSSIER%20INDUSTRIEL/Documents%20LIES/BI_5100435723E_210618.pdf" TargetMode="External"/><Relationship Id="rId124" Type="http://schemas.openxmlformats.org/officeDocument/2006/relationships/hyperlink" Target="https://rr.fpk.exostar.com/customers/rollsroyceplc_forumpass/nuclear/wep/ael/AEL%20Documentation/ECHANGE%20TECHNIQUE/DOSSIER%20INDUSTRIEL/Documents%20LIES/SDST/SDST_3020791_B_ICTO%20FI_5100436662.xlsx" TargetMode="External"/><Relationship Id="rId527" Type="http://schemas.openxmlformats.org/officeDocument/2006/relationships/hyperlink" Target="https://rr.fpk.exostar.com/customers/rollsroyceplc_forumpass/nuclear/wep/ael/AEL%20Documentation/ECHANGE%20TECHNIQUE/DOSSIER%20INDUSTRIEL/Documents%20LIES/SDST_B_CARTE%20AHTS4B%20FI%205100436636.xls" TargetMode="External"/><Relationship Id="rId569" Type="http://schemas.openxmlformats.org/officeDocument/2006/relationships/hyperlink" Target="https://rr.fpk.exostar.com/customers/rollsroyceplc_forumpass/nuclear/wep/ael/AEL%20Documentation/ECHANGE%20TECHNIQUE/DOSSIER%20INDUSTRIEL/Documents%20LIES/com.prodaxis.sbc.in.seriallot.PartSerial-results_20170705-1708.csv" TargetMode="External"/><Relationship Id="rId734" Type="http://schemas.openxmlformats.org/officeDocument/2006/relationships/hyperlink" Target="https://rr.fpk.exostar.com/customers/rollsroyceplc_forumpass/nuclear/wep/ael/AEL%20Documentation/ECHANGE%20TECHNIQUE/DOSSIER%20INDUSTRIEL/Documents%20LIES/DER4670.doc" TargetMode="External"/><Relationship Id="rId776" Type="http://schemas.openxmlformats.org/officeDocument/2006/relationships/hyperlink" Target="https://rr.fpk.exostar.com/customers/rollsroyceplc_forumpass/nuclear/wep/ael/AEL%20Documentation/ECHANGE%20TECHNIQUE/DOSSIER%20INDUSTRIEL/Documents%20LIES/DER4598.pdf" TargetMode="External"/><Relationship Id="rId70" Type="http://schemas.openxmlformats.org/officeDocument/2006/relationships/hyperlink" Target="https://rr.fpk.exostar.com/customers/rollsroyceplc_forumpass/nuclear/wep/ael/AEL%20Documentation/ECHANGE%20TECHNIQUE/DOSSIER%20INDUSTRIEL/Documents%20LIES/SDST/T022270_A_SDST_CARTE_ICTO_ST_5100435721.pdf" TargetMode="External"/><Relationship Id="rId166" Type="http://schemas.openxmlformats.org/officeDocument/2006/relationships/hyperlink" Target="https://rr.fpk.exostar.com/customers/rollsroyceplc_forumpass/nuclear/wep/ael/AEL%20Documentation/ECHANGE%20TECHNIQUE/DOSSIER%20INDUSTRIEL/Documents%20LIES/T017829_Indice_A_SDST_Carte_AIMP5B_5100435358.xlsx" TargetMode="External"/><Relationship Id="rId331" Type="http://schemas.openxmlformats.org/officeDocument/2006/relationships/hyperlink" Target="https://rr.fpk.exostar.com/customers/rollsroyceplc_forumpass/nuclear/wep/ael/AEL%20Documentation/ECHANGE%20TECHNIQUE/DOSSIER%20INDUSTRIEL/Documents%20LIES/SDST-5100435486-Carte-I_ALIM_48.pdf" TargetMode="External"/><Relationship Id="rId373" Type="http://schemas.openxmlformats.org/officeDocument/2006/relationships/hyperlink" Target="https://rr.fpk.exostar.com/customers/rollsroyceplc_forumpass/nuclear/wep/ael/AEL%20Documentation/ECHANGE%20TECHNIQUE/DOSSIER%20INDUSTRIEL/Documents%20LIES/DER4627_ALIM48.pdf" TargetMode="External"/><Relationship Id="rId429" Type="http://schemas.openxmlformats.org/officeDocument/2006/relationships/hyperlink" Target="https://rr.fpk.exostar.com/customers/rollsroyceplc_forumpass/nuclear/wep/ael/AEL%20Documentation/ECHANGE%20TECHNIQUE/DOSSIER%20INDUSTRIEL/Documents%20LIES/5100436473C_191118.xlsm" TargetMode="External"/><Relationship Id="rId580" Type="http://schemas.openxmlformats.org/officeDocument/2006/relationships/hyperlink" Target="https://rr.fpk.exostar.com/customers/rollsroyceplc_forumpass/nuclear/wep/ael/AEL%20Documentation/ECHANGE%20TECHNIQUE/DOSSIER%20INDUSTRIEL/Documents%20LIES/DER4766.doc" TargetMode="External"/><Relationship Id="rId636" Type="http://schemas.openxmlformats.org/officeDocument/2006/relationships/hyperlink" Target="https://rr.fpk.exostar.com/customers/rollsroyceplc_forumpass/nuclear/wep/ael/AEL%20Documentation/ECHANGE%20TECHNIQUE/DOSSIER%20INDUSTRIEL/Documents%20LIES/T012696%20A_SDST_6601211_%20ANA-TRANS.pdf" TargetMode="External"/><Relationship Id="rId1" Type="http://schemas.openxmlformats.org/officeDocument/2006/relationships/hyperlink" Target="https://rr.fpk.exostar.com/customers/rollsroyceplc_forumpass/nuclear/wep/ael/AEL%20Documentation/ECHANGE%20TECHNIQUE/DOSSIER%20INDUSTRIEL/TESTS/PV%20en%20d&#233;faut%20MIV.zip" TargetMode="External"/><Relationship Id="rId233" Type="http://schemas.openxmlformats.org/officeDocument/2006/relationships/hyperlink" Target="https://rr.fpk.exostar.com/customers/rollsroyceplc_forumpass/nuclear/wep/ael/AEL%20Documentation/ECHANGE%20TECHNIQUE/DOSSIER%20INDUSTRIEL/Documents%20LIES/2016_11_14_17h49.pdf" TargetMode="External"/><Relationship Id="rId440" Type="http://schemas.openxmlformats.org/officeDocument/2006/relationships/hyperlink" Target="https://rr.fpk.exostar.com/customers/rollsroyceplc_forumpass/nuclear/wep/ael/AEL%20Documentation/ECHANGE%20TECHNIQUE/DOSSIER%20INDUSTRIEL/Documents%20LIES/SDST/T023024A01-SDST%20CARTE%20INTERFACE%20SMCBB%201471284.xls" TargetMode="External"/><Relationship Id="rId678" Type="http://schemas.openxmlformats.org/officeDocument/2006/relationships/hyperlink" Target="https://rr.fpk.exostar.com/customers/rollsroyceplc_forumpass/nuclear/wep/ael/AEL%20Documentation/ECHANGE%20TECHNIQUE/DOSSIER%20INDUSTRIEL/Documents%20LIES/DER4703.pdf" TargetMode="External"/><Relationship Id="rId28" Type="http://schemas.openxmlformats.org/officeDocument/2006/relationships/hyperlink" Target="https://rr.fpk.exostar.com/customers/rollsroyceplc_forumpass/nuclear/wep/ael/AEL%20Documentation/ECHANGE%20TECHNIQUE/DOSSIER%20INDUSTRIEL/Documents%20LIES/SOR/T024441A01-SOR%20REPRISE%20BOR0000015%20G%20SUITE%20NCP-18-16295.doc" TargetMode="External"/><Relationship Id="rId275" Type="http://schemas.openxmlformats.org/officeDocument/2006/relationships/hyperlink" Target="https://rr.fpk.exostar.com/customers/rollsroyceplc_forumpass/nuclear/wep/ael/AEL%20Documentation/ECHANGE%20TECHNIQUE/DOSSIER%20INDUSTRIEL/Documents%20LIES/pb-empreinte-%20HUA39840.JPG" TargetMode="External"/><Relationship Id="rId300" Type="http://schemas.openxmlformats.org/officeDocument/2006/relationships/hyperlink" Target="https://rr.fpk.exostar.com/customers/rollsroyceplc_forumpass/nuclear/wep/ael/AEL%20Documentation/ECHANGE%20TECHNIQUE/DOSSIER%20INDUSTRIEL/Documents%20LIES/PVE-ACGF6.pdf" TargetMode="External"/><Relationship Id="rId482" Type="http://schemas.openxmlformats.org/officeDocument/2006/relationships/hyperlink" Target="https://rr.fpk.exostar.com/customers/rollsroyceplc_forumpass/nuclear/wep/ael/AEL%20Documentation/ECHANGE%20TECHNIQUE/DOSSIER%20INDUSTRIEL/Documents%20LIES/SDST/3021876_E_SDST_CAR0000143_32ACT2.xlsx" TargetMode="External"/><Relationship Id="rId538" Type="http://schemas.openxmlformats.org/officeDocument/2006/relationships/hyperlink" Target="https://rr.fpk.exostar.com/customers/rollsroyceplc_forumpass/nuclear/wep/ael/AEL%20Documentation/ECHANGE%20TECHNIQUE/DOSSIER%20INDUSTRIEL/Documents%20LIES/T001899-Indice%20E-SDST-BOR0000022-Bornier_16SREL_DIODE.xlsx" TargetMode="External"/><Relationship Id="rId703" Type="http://schemas.openxmlformats.org/officeDocument/2006/relationships/hyperlink" Target="https://rr.fpk.exostar.com/customers/rollsroyceplc_forumpass/nuclear/wep/ael/AEL%20Documentation/ECHANGE%20TECHNIQUE/DOSSIER%20INDUSTRIEL/Documents%20LIES/SDST-5100436672-32_S_TOR_FI.pdf" TargetMode="External"/><Relationship Id="rId745" Type="http://schemas.openxmlformats.org/officeDocument/2006/relationships/hyperlink" Target="https://rr.fpk.exostar.com/customers/rollsroyceplc_forumpass/nuclear/wep/ael/AEL%20Documentation/ECHANGE%20TECHNIQUE/DOSSIER%20INDUSTRIEL/Documents%20LIES/3018700-SDST-Carte-MFV-2_4-1471953.pdf" TargetMode="External"/><Relationship Id="rId81" Type="http://schemas.openxmlformats.org/officeDocument/2006/relationships/hyperlink" Target="https://rr.fpk.exostar.com/customers/rollsroyceplc_forumpass/nuclear/wep/ael/AEL%20Documentation/ECHANGE%20TECHNIQUE/DOSSIER%20INDUSTRIEL/Documents%20LIES/SDST/T021642A01-SDST%20CARTE%2032%20E%20ANA%20ST%20R&#201;F%205100435737.xls" TargetMode="External"/><Relationship Id="rId135" Type="http://schemas.openxmlformats.org/officeDocument/2006/relationships/hyperlink" Target="https://rr.fpk.exostar.com/customers/rollsroyceplc_forumpass/nuclear/wep/ael/AEL%20Documentation/ECHANGE%20TECHNIQUE/DOSSIER%20INDUSTRIEL/Documents%20LIES/T001899-Indice%20E-SDST-BOR0000022-Bornier_16SREL_DIODE.pdf" TargetMode="External"/><Relationship Id="rId177" Type="http://schemas.openxmlformats.org/officeDocument/2006/relationships/hyperlink" Target="https://rr.fpk.exostar.com/customers/rollsroyceplc_forumpass/nuclear/wep/ael/AEL%20Documentation/ECHANGE%20TECHNIQUE/DOSSIER%20INDUSTRIEL/Documents%20LIES/3021391_indice_C_SDST_BORNIER_25_CF_r&#233;f_BOR0000014.xlsx" TargetMode="External"/><Relationship Id="rId342" Type="http://schemas.openxmlformats.org/officeDocument/2006/relationships/hyperlink" Target="https://rr.fpk.exostar.com/customers/rollsroyceplc_forumpass/nuclear/wep/ael/AEL%20Documentation/ECHANGE%20TECHNIQUE/DOSSIER%20INDUSTRIEL/TESTS/PV%20modifi&#233;%20.pdf" TargetMode="External"/><Relationship Id="rId384" Type="http://schemas.openxmlformats.org/officeDocument/2006/relationships/hyperlink" Target="https://rr.fpk.exostar.com/_layouts/images/icxls.png" TargetMode="External"/><Relationship Id="rId591" Type="http://schemas.openxmlformats.org/officeDocument/2006/relationships/hyperlink" Target="https://rr.fpk.exostar.com/customers/rollsroyceplc_forumpass/nuclear/wep/ael/AEL%20Documentation/ECHANGE%20TECHNIQUE/DOSSIER%20INDUSTRIEL/Documents%20LIES/SDST-3026938_ind_D-Carte-ACGF6_BN_2_FI%20-%20CAR0000174.xls" TargetMode="External"/><Relationship Id="rId605" Type="http://schemas.openxmlformats.org/officeDocument/2006/relationships/hyperlink" Target="https://rr.fpk.exostar.com/customers/rollsroyceplc_forumpass/nuclear/wep/ael/AEL%20Documentation/ECHANGE%20TECHNIQUE/DOSSIER%20INDUSTRIEL/Documents%20LIES/DERXXXX_Mati&#232;re%20Rail_T6.doc" TargetMode="External"/><Relationship Id="rId787" Type="http://schemas.openxmlformats.org/officeDocument/2006/relationships/hyperlink" Target="https://rr.fpk.exostar.com/customers/rollsroyceplc_forumpass/nuclear/wep/ael/AEL%20Documentation/ECHANGE%20TECHNIQUE/DOSSIER%20INDUSTRIEL/Documents%20LIES/FLT4578_interface%20CB020-PAN.xls" TargetMode="External"/><Relationship Id="rId202" Type="http://schemas.openxmlformats.org/officeDocument/2006/relationships/hyperlink" Target="https://rr.fpk.exostar.com/customers/rollsroyceplc_forumpass/nuclear/wep/ael/AEL%20Documentation/ECHANGE%20TECHNIQUE/DOSSIER%20INDUSTRIEL/Documents%20LIES/RE%20Profile%20extrud&#233;%20Mifa%20-.msg" TargetMode="External"/><Relationship Id="rId244" Type="http://schemas.openxmlformats.org/officeDocument/2006/relationships/hyperlink" Target="https://rr.fpk.exostar.com/customers/rollsroyceplc_forumpass/nuclear/wep/ael/AEL%20Documentation/ECHANGE%20TECHNIQUE/DOSSIER%20INDUSTRIEL/Documents%20LIES/TIP36C.zip" TargetMode="External"/><Relationship Id="rId647" Type="http://schemas.openxmlformats.org/officeDocument/2006/relationships/hyperlink" Target="https://rr.fpk.exostar.com/customers/rollsroyceplc_forumpass/nuclear/wep/ael/AEL%20Documentation/ECHANGE%20TECHNIQUE/DOSSIER%20INDUSTRIEL/Documents%20LIES/DER4722_UC68000_FAV.pdf" TargetMode="External"/><Relationship Id="rId689" Type="http://schemas.openxmlformats.org/officeDocument/2006/relationships/hyperlink" Target="https://rr.fpk.exostar.com/customers/rollsroyceplc_forumpass/nuclear/wep/ael/AEL%20Documentation/ECHANGE%20TECHNIQUE/DOSSIER%20INDUSTRIEL/Documents%20LIES/SDST-5100436413-ALIM_ANA_7.pdf" TargetMode="External"/><Relationship Id="rId39" Type="http://schemas.openxmlformats.org/officeDocument/2006/relationships/hyperlink" Target="https://rr.fpk.exostar.com/customers/rollsroyceplc_forumpass/nuclear/wep/ael/AEL%20Documentation/ECHANGE%20TECHNIQUE/DOSSIER%20INDUSTRIEL/Documents%20LIES/3015245B.pdf" TargetMode="External"/><Relationship Id="rId286" Type="http://schemas.openxmlformats.org/officeDocument/2006/relationships/hyperlink" Target="https://rr.fpk.exostar.com/customers/rollsroyceplc_forumpass/nuclear/wep/ael/AEL%20Documentation/ECHANGE%20TECHNIQUE/DOSSIER%20INDUSTRIEL/Documents%20LIES/IMG_0003.BMP" TargetMode="External"/><Relationship Id="rId451" Type="http://schemas.openxmlformats.org/officeDocument/2006/relationships/hyperlink" Target="https://rr.fpk.exostar.com/customers/rollsroyceplc_forumpass/nuclear/wep/ael/AEL%20Documentation/ECHANGE%20TECHNIQUE/DOSSIER%20INDUSTRIEL/Documents%20LIES/BI%205100435721H%20040718.pdf" TargetMode="External"/><Relationship Id="rId493" Type="http://schemas.openxmlformats.org/officeDocument/2006/relationships/hyperlink" Target="https://rr.fpk.exostar.com/customers/rollsroyceplc_forumpass/nuclear/wep/ael/AEL%20Documentation/ECHANGE%20TECHNIQUE/DOSSIER%20INDUSTRIEL/Documents%20LIES/PES/3018620_C_PES_Constructif.pdf" TargetMode="External"/><Relationship Id="rId507" Type="http://schemas.openxmlformats.org/officeDocument/2006/relationships/hyperlink" Target="https://rr.fpk.exostar.com/customers/rollsroyceplc_forumpass/nuclear/wep/ael/AEL%20Documentation/ECHANGE%20TECHNIQUE/DOSSIER%20INDUSTRIEL/Documents%20LIES/APEM_5000series_20180829.pdf" TargetMode="External"/><Relationship Id="rId549" Type="http://schemas.openxmlformats.org/officeDocument/2006/relationships/hyperlink" Target="https://rr.fpk.exostar.com/customers/rollsroyceplc_forumpass/nuclear/wep/ael/AEL%20Documentation/ECHANGE%20TECHNIQUE/DOSSIER%20INDUSTRIEL/Documents%20LIES/SDST_3021388_C_%2016_ETOR_r&#233;f_BOR0000013.xlsx" TargetMode="External"/><Relationship Id="rId714" Type="http://schemas.openxmlformats.org/officeDocument/2006/relationships/hyperlink" Target="https://rr.fpk.exostar.com/customers/rollsroyceplc_forumpass/nuclear/wep/ael/AEL%20Documentation/ECHANGE%20TECHNIQUE/DOSSIER%20INDUSTRIEL/Documents%20LIES/DER4687.pdf" TargetMode="External"/><Relationship Id="rId756" Type="http://schemas.openxmlformats.org/officeDocument/2006/relationships/hyperlink" Target="https://rr.fpk.exostar.com/customers/rollsroyceplc_forumpass/nuclear/wep/ael/AEL%20Documentation/ECHANGE%20TECHNIQUE/DOSSIER%20INDUSTRIEL/Documents%20LIES/1475646G.pdf" TargetMode="External"/><Relationship Id="rId50" Type="http://schemas.openxmlformats.org/officeDocument/2006/relationships/hyperlink" Target="https://rr.fpk.exostar.com/customers/rollsroyceplc_forumpass/nuclear/wep/ael/AEL%20Documentation/ECHANGE%20TECHNIQUE/DOSSIER%20INDUSTRIEL/Documents%20LIES/SDST/T022790A01-SDST%20CARTE%20AHT%201B%20%20R&#201;F%205100435362.xls" TargetMode="External"/><Relationship Id="rId104" Type="http://schemas.openxmlformats.org/officeDocument/2006/relationships/hyperlink" Target="https://rr.fpk.exostar.com/customers/rollsroyceplc_forumpass/nuclear/wep/ael/AEL%20Documentation/ECHANGE%20TECHNIQUE/DOSSIER%20INDUSTRIEL/Documents%20LIES/SDST/T019893_A_SDST_CARTE_DEPHASEURS_1479020.xlsx" TargetMode="External"/><Relationship Id="rId146" Type="http://schemas.openxmlformats.org/officeDocument/2006/relationships/hyperlink" Target="https://rr.fpk.exostar.com/customers/rollsroyceplc_forumpass/nuclear/wep/ael/AEL%20Documentation/ECHANGE%20TECHNIQUE/DOSSIER%20INDUSTRIEL/Documents%20LIES/T018517%20A_SDST-1479127-32STORISO.xlsx" TargetMode="External"/><Relationship Id="rId188" Type="http://schemas.openxmlformats.org/officeDocument/2006/relationships/hyperlink" Target="https://rr.fpk.exostar.com/customers/rollsroyceplc_forumpass/nuclear/wep/ael/AEL%20Documentation/ECHANGE%20TECHNIQUE/DOSSIER%20INDUSTRIEL/Documents%20LIES/FLT4398.PDF" TargetMode="External"/><Relationship Id="rId311" Type="http://schemas.openxmlformats.org/officeDocument/2006/relationships/hyperlink" Target="https://rr.fpk.exostar.com/customers/rollsroyceplc_forumpass/nuclear/wep/ael/AEL%20Documentation/ECHANGE%20TECHNIQUE/DOSSIER%20INDUSTRIEL/Documents%20LIES/SDST-5100436731-carte-8_S_Relai_1.xls" TargetMode="External"/><Relationship Id="rId353" Type="http://schemas.openxmlformats.org/officeDocument/2006/relationships/hyperlink" Target="https://rr.fpk.exostar.com/customers/rollsroyceplc_forumpass/nuclear/wep/ael/AEL%20Documentation/ECHANGE%20TECHNIQUE/DOSSIER%20INDUSTRIEL/Documents%20LIES/Cote-NR1-Carte-isolement-boremetre.JPG" TargetMode="External"/><Relationship Id="rId395" Type="http://schemas.openxmlformats.org/officeDocument/2006/relationships/hyperlink" Target="https://rr.fpk.exostar.com/customers/rollsroyceplc_forumpass/nuclear/wep/ael/AEL%20Documentation/ECHANGE%20TECHNIQUE/DOSSIER%20INDUSTRIEL/Documents%20LIES/FLT%204527_phase%20unbalanced-PAN.xls" TargetMode="External"/><Relationship Id="rId409" Type="http://schemas.openxmlformats.org/officeDocument/2006/relationships/hyperlink" Target="https://rr.fpk.exostar.com/customers/rollsroyceplc_forumpass/nuclear/wep/ael/AEL%20Documentation/ECHANGE%20TECHNIQUE/DOSSIER%20INDUSTRIEL/Documents%20LIES/Fiche%20de%20liaison_5100435509D.xlsx" TargetMode="External"/><Relationship Id="rId560" Type="http://schemas.openxmlformats.org/officeDocument/2006/relationships/hyperlink" Target="https://rr.fpk.exostar.com/customers/rollsroyceplc_forumpass/nuclear/wep/ael/AEL%20Documentation/ECHANGE%20TECHNIQUE/DOSSIER%20INDUSTRIEL/Documents%20LIES/SDST%20ACCG4-2%20SIREX.pdf" TargetMode="External"/><Relationship Id="rId92" Type="http://schemas.openxmlformats.org/officeDocument/2006/relationships/hyperlink" Target="https://rr.fpk.exostar.com/customers/rollsroyceplc_forumpass/nuclear/wep/ael/AEL%20Documentation/ECHANGE%20TECHNIQUE/DOSSIER%20INDUSTRIEL/Documents%20LIES/SDST/PES_Constr_I.COND_5100370310_D.pdf" TargetMode="External"/><Relationship Id="rId213" Type="http://schemas.openxmlformats.org/officeDocument/2006/relationships/hyperlink" Target="https://rr.fpk.exostar.com/customers/rollsroyceplc_forumpass/nuclear/wep/ael/AEL%20Documentation/DOSSIER%20COMMANDE/OAMB-16229/SOU_ACQ_190_150_115%20OFAL-16262.pdf" TargetMode="External"/><Relationship Id="rId420" Type="http://schemas.openxmlformats.org/officeDocument/2006/relationships/hyperlink" Target="https://rr.fpk.exostar.com/customers/rollsroyceplc_forumpass/nuclear/wep/ael/AEL%20Documentation/ECHANGE%20TECHNIQUE/DOCS%20POINTS%20QR/DOC%20POINT%20QR%20N%C2%B0640%20(5100435733)" TargetMode="External"/><Relationship Id="rId616" Type="http://schemas.openxmlformats.org/officeDocument/2006/relationships/hyperlink" Target="https://rr.fpk.exostar.com/customers/rollsroyceplc_forumpass/nuclear/wep/ael/AEL%20Documentation/ECHANGE%20TECHNIQUE/DOSSIER%20INDUSTRIEL/Documents%20LIES/collage%20inter.zip" TargetMode="External"/><Relationship Id="rId658" Type="http://schemas.openxmlformats.org/officeDocument/2006/relationships/hyperlink" Target="https://rr.fpk.exostar.com/customers/rollsroyceplc_forumpass/nuclear/wep/ael/AEL%20Documentation/ECHANGE%20TECHNIQUE/DOSSIER%20INDUSTRIEL/Documents%20LIES/Copie%20de%20besoin_confirmation_ROHS_CEL%20(2).xlsx" TargetMode="External"/><Relationship Id="rId255" Type="http://schemas.openxmlformats.org/officeDocument/2006/relationships/hyperlink" Target="https://rr.fpk.exostar.com/customers/rollsroyceplc_forumpass/nuclear/wep/ael/AEL%20Documentation/ECHANGE%20TECHNIQUE/DOSSIER%20INDUSTRIEL/Documents%20LIES/T011415_A_SDST%20CARTE%20AMPLI%20VIDEO.pdf" TargetMode="External"/><Relationship Id="rId297" Type="http://schemas.openxmlformats.org/officeDocument/2006/relationships/hyperlink" Target="https://rr.fpk.exostar.com/customers/rollsroyceplc_forumpass/nuclear/wep/ael/AEL%20Documentation/ECHANGE%20TECHNIQUE/DOSSIER%20INDUSTRIEL/Documents%20LIES/SDST-CAR0000193-8PT100_2.xls" TargetMode="External"/><Relationship Id="rId462" Type="http://schemas.openxmlformats.org/officeDocument/2006/relationships/hyperlink" Target="https://rr.fpk.exostar.com/customers/rollsroyceplc_forumpass/nuclear/wep/ael/AEL%20Documentation/ECHANGE%20TECHNIQUE/DOSSIER%20INDUSTRIEL/Documents%20LIES/FL_1478949J.zip" TargetMode="External"/><Relationship Id="rId518" Type="http://schemas.openxmlformats.org/officeDocument/2006/relationships/hyperlink" Target="https://rr.fpk.exostar.com/customers/rollsroyceplc_forumpass/nuclear/wep/ael/AEL%20Documentation/ECHANGE%20TECHNIQUE/DOSSIER%20INDUSTRIEL/FAI/FAI%20complementaire%20vernissage/FAI_3023963_B_ACCG4-2-CAR0000147.xls" TargetMode="External"/><Relationship Id="rId725" Type="http://schemas.openxmlformats.org/officeDocument/2006/relationships/hyperlink" Target="https://rr.fpk.exostar.com/customers/rollsroyceplc_forumpass/nuclear/wep/ael/AEL%20Documentation/ECHANGE%20TECHNIQUE/DOSSIER%20INDUSTRIEL/TESTS/PES%20&#224;%20corrig&#233;e.zip" TargetMode="External"/><Relationship Id="rId115" Type="http://schemas.openxmlformats.org/officeDocument/2006/relationships/hyperlink" Target="https://rr.fpk.exostar.com/customers/rollsroyceplc_forumpass/nuclear/wep/ael/AEL%20Documentation/ECHANGE%20TECHNIQUE/DOSSIER%20INDUSTRIEL/Documents%20LIES/SDST/T019885_A_SDST_CARTE_AMPLI_ISOL_ANA_1478992.xlsx" TargetMode="External"/><Relationship Id="rId157" Type="http://schemas.openxmlformats.org/officeDocument/2006/relationships/hyperlink" Target="https://rr.fpk.exostar.com/customers/rollsroyceplc_forumpass/nuclear/wep/ael/AEL%20Documentation/ECHANGE%20TECHNIQUE/DOSSIER%20INDUSTRIEL/Documents%20LIES/T009460_Indice_C_SDST_BOR0000024_Bornier_16SREL.PDF" TargetMode="External"/><Relationship Id="rId322" Type="http://schemas.openxmlformats.org/officeDocument/2006/relationships/hyperlink" Target="https://rr.fpk.exostar.com/customers/rollsroyceplc_forumpass/nuclear/wep/ael/AEL%20Documentation/ECHANGE%20TECHNIQUE/DOSSIER%20INDUSTRIEL/Documents%20LIES/FLT4682_rondelle%20et%20surface%20de%20contact.xls" TargetMode="External"/><Relationship Id="rId364" Type="http://schemas.openxmlformats.org/officeDocument/2006/relationships/hyperlink" Target="https://rr.fpk.exostar.com/customers/rollsroyceplc_forumpass/nuclear/wep/ael/AEL%20Documentation/ECHANGE%20TECHNIQUE/DOSSIER%20INDUSTRIEL/Documents%20LIES/DER4637.doc" TargetMode="External"/><Relationship Id="rId767" Type="http://schemas.openxmlformats.org/officeDocument/2006/relationships/hyperlink" Target="https://rr.fpk.exostar.com/customers/rollsroyceplc_forumpass/nuclear/wep/ael/AEL%20Documentation/ECHANGE%20TECHNIQUE/DOSSIER%20INDUSTRIEL/Documents%20LIES/FLT4423_2_carte%20audio.xls" TargetMode="External"/><Relationship Id="rId61" Type="http://schemas.openxmlformats.org/officeDocument/2006/relationships/hyperlink" Target="https://rr.fpk.exostar.com/customers/rollsroyceplc_forumpass/nuclear/wep/ael/AEL%20Documentation/ECHANGE%20TECHNIQUE/DOSSIER%20INDUSTRIEL/Documents%20LIES/SDST/T022402-SDST%20CARTE%20INTERFACE%20ETOR%20%205100435616.xlsx" TargetMode="External"/><Relationship Id="rId199" Type="http://schemas.openxmlformats.org/officeDocument/2006/relationships/hyperlink" Target="https://rr.fpk.exostar.com/customers/rollsroyceplc_forumpass/nuclear/wep/ael/AEL%20Documentation/ECHANGE%20TECHNIQUE/DOSSIER%20INDUSTRIEL/Documents%20LIES/DER4754.pdf" TargetMode="External"/><Relationship Id="rId571" Type="http://schemas.openxmlformats.org/officeDocument/2006/relationships/hyperlink" Target="https://rr.fpk.exostar.com/customers/rollsroyceplc_forumpass/nuclear/wep/ael/AEL%20Documentation/ECHANGE%20TECHNIQUE/DOSSIER%20INDUSTRIEL/Documents%20LIES/T017360_A_SOU_COF_ACQ_115_125_130_145_155_190.xls" TargetMode="External"/><Relationship Id="rId627" Type="http://schemas.openxmlformats.org/officeDocument/2006/relationships/hyperlink" Target="https://rr.fpk.exostar.com/customers/rollsroyceplc_forumpass/nuclear/wep/ael/AEL%20Documentation/ECHANGE%20TECHNIQUE/DOSSIER%20INDUSTRIEL/Documents%20LIES/AMPHENOL_12741SM4YC.pdf" TargetMode="External"/><Relationship Id="rId669" Type="http://schemas.openxmlformats.org/officeDocument/2006/relationships/hyperlink" Target="https://rr.fpk.exostar.com/customers/rollsroyceplc_forumpass/nuclear/wep/ael/AEL%20Documentation/ECHANGE%20TECHNIQUE/DOSSIER%20INDUSTRIEL/Documents%20LIES/DER4707.doc" TargetMode="External"/><Relationship Id="rId19" Type="http://schemas.openxmlformats.org/officeDocument/2006/relationships/hyperlink" Target="https://rr.fpk.exostar.com/customers/rollsroyceplc_forumpass/nuclear/wep/ael/AEL%20Documentation/ECHANGE%20TECHNIQUE/DOSSIER%20INDUSTRIEL/Documents%20LIES/3015245B_Rouge%20et%20Jaune.pdf" TargetMode="External"/><Relationship Id="rId224" Type="http://schemas.openxmlformats.org/officeDocument/2006/relationships/hyperlink" Target="https://rr.fpk.exostar.com/customers/rollsroyceplc_forumpass/nuclear/wep/ael/AEL%20Documentation/ECHANGE%20TECHNIQUE/DOSSIER%20INDUSTRIEL/TESTS/PV%20de%20test%20en%20d&#233;faut%20804922-MIV.zip" TargetMode="External"/><Relationship Id="rId266" Type="http://schemas.openxmlformats.org/officeDocument/2006/relationships/hyperlink" Target="https://rr.fpk.exostar.com/customers/rollsroyceplc_forumpass/nuclear/wep/ael/AEL%20Documentation/ECHANGE%20TECHNIQUE/DOSSIER%20INDUSTRIEL/Documents%20LIES/draft%20plan%20vernis%20LOT3.pdf" TargetMode="External"/><Relationship Id="rId431" Type="http://schemas.openxmlformats.org/officeDocument/2006/relationships/hyperlink" Target="https://rr.fpk.exostar.com/customers/rollsroyceplc_forumpass/nuclear/wep/ael/AEL%20Documentation/ECHANGE%20TECHNIQUE/DOSSIER%20INDUSTRIEL/Documents%20LIES/vishay.zip" TargetMode="External"/><Relationship Id="rId473" Type="http://schemas.openxmlformats.org/officeDocument/2006/relationships/hyperlink" Target="https://rr.fpk.exostar.com/customers/rollsroyceplc_forumpass/nuclear/wep/ael/AEL%20Documentation/ECHANGE%20TECHNIQUE/DOSSIER%20INDUSTRIEL/Documents%20LIES/SDST/T022101_A_SDST_CARTE_COMPTEUR_6601082.pdf" TargetMode="External"/><Relationship Id="rId529" Type="http://schemas.openxmlformats.org/officeDocument/2006/relationships/hyperlink" Target="https://rr.fpk.exostar.com/customers/rollsroyceplc_forumpass/nuclear/wep/ael/AEL%20Documentation/ECHANGE%20TECHNIQUE/DOSSIER%20INDUSTRIEL/Documents%20LIES/SDST-indice%20D_Carte%20I%20ALIM%2048_5100435486.xls" TargetMode="External"/><Relationship Id="rId680" Type="http://schemas.openxmlformats.org/officeDocument/2006/relationships/hyperlink" Target="https://rr.fpk.exostar.com/customers/rollsroyceplc_forumpass/nuclear/wep/ael/AEL%20Documentation/ECHANGE%20TECHNIQUE/DOSSIER%20INDUSTRIEL/RoHS/LOT%205/AEL_CAR0000174D_805164ROHS_110516.XLS" TargetMode="External"/><Relationship Id="rId736" Type="http://schemas.openxmlformats.org/officeDocument/2006/relationships/hyperlink" Target="https://rr.fpk.exostar.com/customers/rollsroyceplc_forumpass/nuclear/wep/ael/AEL%20Documentation/ECHANGE%20TECHNIQUE/DOSSIER%20INDUSTRIEL/Documents%20LIES/Capture%20composant%20tranche.PNG" TargetMode="External"/><Relationship Id="rId30" Type="http://schemas.openxmlformats.org/officeDocument/2006/relationships/hyperlink" Target="https://rr.fpk.exostar.com/customers/rollsroyceplc_forumpass/nuclear/wep/ael/AEL%20Documentation/ECHANGE%20TECHNIQUE/DOSSIER%20INDUSTRIEL/Documents%20LIES/sac_antistatique%20600843_120x80_QR620.JPG" TargetMode="External"/><Relationship Id="rId126" Type="http://schemas.openxmlformats.org/officeDocument/2006/relationships/hyperlink" Target="https://rr.fpk.exostar.com/customers/rollsroyceplc_forumpass/nuclear/wep/ael/AEL%20Documentation/ECHANGE%20TECHNIQUE/DOSSIER%20INDUSTRIEL/Documents%20LIES/carton%20emballage%203%20et%204%20pas_1614618AA_AEL601049.jpg" TargetMode="External"/><Relationship Id="rId168" Type="http://schemas.openxmlformats.org/officeDocument/2006/relationships/hyperlink" Target="https://rr.fpk.exostar.com/customers/rollsroyceplc_forumpass/nuclear/wep/ael/AEL%20Documentation/ECHANGE%20TECHNIQUE/DOSSIER%20INDUSTRIEL/Documents%20LIES/T017511_A_SDST_1478878_CCT2.xlsx" TargetMode="External"/><Relationship Id="rId333" Type="http://schemas.openxmlformats.org/officeDocument/2006/relationships/hyperlink" Target="https://rr.fpk.exostar.com/customers/rollsroyceplc_forumpass/nuclear/wep/ael/AEL%20Documentation/ECHANGE%20TECHNIQUE/DOSSIER%20INDUSTRIEL/Documents%20LIES/T003541-SDST-Carte-I_ALIM24V-5100436390.pdf" TargetMode="External"/><Relationship Id="rId540" Type="http://schemas.openxmlformats.org/officeDocument/2006/relationships/hyperlink" Target="https://rr.fpk.exostar.com/customers/rollsroyceplc_forumpass/nuclear/wep/ael/AEL%20Documentation/ECHANGE%20TECHNIQUE/DOSSIER%20INDUSTRIEL/Documents%20LIES/TR%20%20AEL%20QR%20-%20Tous.msg" TargetMode="External"/><Relationship Id="rId778" Type="http://schemas.openxmlformats.org/officeDocument/2006/relationships/hyperlink" Target="https://rr.fpk.exostar.com/customers/rollsroyceplc_forumpass/nuclear/wep/ael/AEL%20Documentation/ECHANGE%20TECHNIQUE/DOSSIER%20INDUSTRIEL/Documents%20LIES/DER4594.doc" TargetMode="External"/><Relationship Id="rId72" Type="http://schemas.openxmlformats.org/officeDocument/2006/relationships/hyperlink" Target="https://rr.fpk.exostar.com/customers/rollsroyceplc_forumpass/nuclear/wep/ael/AEL%20Documentation/ECHANGE%20TECHNIQUE/DOSSIER%20INDUSTRIEL/Documents%20LIES/SDST/T022277%20A%20SDST%20CARTE%2032ETOR%20TISR%20r&#233;f%205100435692.xlsx" TargetMode="External"/><Relationship Id="rId375" Type="http://schemas.openxmlformats.org/officeDocument/2006/relationships/hyperlink" Target="https://rr.fpk.exostar.com/customers/rollsroyceplc_forumpass/nuclear/wep/ael/AEL%20Documentation/ECHANGE%20TECHNIQUE/DOSSIER%20INDUSTRIEL/Documents%20LIES/DER4608_coffret%20esad%207.pdf" TargetMode="External"/><Relationship Id="rId582" Type="http://schemas.openxmlformats.org/officeDocument/2006/relationships/hyperlink" Target="https://rr.fpk.exostar.com/customers/rollsroyceplc_forumpass/nuclear/wep/ael/AEL%20Documentation/ECHANGE%20TECHNIQUE/DOSSIER%20INDUSTRIEL/Documents%20LIES/T002879_Indice_F_SDST_8PT100-2_r&#233;f_CAR0000193.pdf" TargetMode="External"/><Relationship Id="rId638" Type="http://schemas.openxmlformats.org/officeDocument/2006/relationships/hyperlink" Target="https://rr.fpk.exostar.com/customers/rollsroyceplc_forumpass/nuclear/wep/ael/AEL%20Documentation/ECHANGE%20TECHNIQUE/DOSSIER%20INDUSTRIEL/Documents%20LIES/MIFA%2015400494_B_C0_1%20manufacter%20drawing.pdf" TargetMode="External"/><Relationship Id="rId3" Type="http://schemas.openxmlformats.org/officeDocument/2006/relationships/hyperlink" Target="https://rr.fpk.exostar.com/customers/rollsroyceplc_forumpass/nuclear/wep/ael/AEL%20Documentation/ECHANGE%20TECHNIQUE/DOSSIER%20INDUSTRIEL/Documents%20LIES/supports_CARTE_6_EANA_ISO_2ST.JPG" TargetMode="External"/><Relationship Id="rId235" Type="http://schemas.openxmlformats.org/officeDocument/2006/relationships/hyperlink" Target="https://rr.fpk.exostar.com/customers/rollsroyceplc_forumpass/nuclear/wep/ael/AEL%20Documentation/ECHANGE%20TECHNIQUE/DOSSIER%20INDUSTRIEL/Documents%20LIES/SDST-CAR0000144-I_32_ACT_2.xlsx" TargetMode="External"/><Relationship Id="rId277" Type="http://schemas.openxmlformats.org/officeDocument/2006/relationships/hyperlink" Target="https://rr.fpk.exostar.com/customers/rollsroyceplc_forumpass/nuclear/wep/ael/AEL%20Documentation/ECHANGE%20TECHNIQUE/DOSSIER%20INDUSTRIEL/Documents%20LIES/T001899-D-SDST-BOR0000022-Bornier_16SREL_DIODE.xls" TargetMode="External"/><Relationship Id="rId400" Type="http://schemas.openxmlformats.org/officeDocument/2006/relationships/hyperlink" Target="https://rr.fpk.exostar.com/customers/rollsroyceplc_forumpass/nuclear/wep/ael/AEL%20Documentation/ECHANGE%20TECHNIQUE/DOSSIER%20INDUSTRIEL/Documents%20LIES/supports_CARTE_6_EANA_ISO_2ST.JPG" TargetMode="External"/><Relationship Id="rId442" Type="http://schemas.openxmlformats.org/officeDocument/2006/relationships/hyperlink" Target="https://rr.fpk.exostar.com/customers/rollsroyceplc_forumpass/nuclear/wep/ael/AEL%20Documentation/ECHANGE%20TECHNIQUE/DOSSIER%20INDUSTRIEL/Documents%20LIES/BI%205100435731F_110718.pdf" TargetMode="External"/><Relationship Id="rId484" Type="http://schemas.openxmlformats.org/officeDocument/2006/relationships/hyperlink" Target="https://rr.fpk.exostar.com/customers/rollsroyceplc_forumpass/nuclear/wep/ael/AEL%20Documentation/ECHANGE%20TECHNIQUE/DOSSIER%20INDUSTRIEL/Documents%20LIES/ALIM_BT_colliers_REP.8_QR502.jpg" TargetMode="External"/><Relationship Id="rId705" Type="http://schemas.openxmlformats.org/officeDocument/2006/relationships/hyperlink" Target="https://rr.fpk.exostar.com/customers/rollsroyceplc_forumpass/nuclear/wep/ael/AEL%20Documentation/ECHANGE%20TECHNIQUE/DOSSIER%20INDUSTRIEL/Documents%20LIES/Copie%20de%20Articles%20visserie%20AGRATI.xlsx" TargetMode="External"/><Relationship Id="rId137" Type="http://schemas.openxmlformats.org/officeDocument/2006/relationships/hyperlink" Target="https://rr.fpk.exostar.com/customers/rollsroyceplc_forumpass/nuclear/wep/ael/AEL%20Documentation/ECHANGE%20TECHNIQUE/DOSSIER%20INDUSTRIEL/Documents%20LIES/PE_Constructifs_T017566A.pdf" TargetMode="External"/><Relationship Id="rId302" Type="http://schemas.openxmlformats.org/officeDocument/2006/relationships/hyperlink" Target="https://rr.fpk.exostar.com/customers/rollsroyceplc_forumpass/nuclear/wep/ael/AEL%20Documentation/ECHANGE%20TECHNIQUE/DOSSIER%20INDUSTRIEL/Documents%20LIES/PVE-32_STOR.pdf" TargetMode="External"/><Relationship Id="rId344" Type="http://schemas.openxmlformats.org/officeDocument/2006/relationships/hyperlink" Target="https://rr.fpk.exostar.com/customers/rollsroyceplc_forumpass/nuclear/wep/ael/AEL%20Documentation/ECHANGE%20TECHNIQUE/DOSSIER%20INDUSTRIEL/Documents%20LIES/FLT%204661-raidisseur%206U.xls" TargetMode="External"/><Relationship Id="rId691" Type="http://schemas.openxmlformats.org/officeDocument/2006/relationships/hyperlink" Target="https://rr.fpk.exostar.com/customers/rollsroyceplc_forumpass/nuclear/wep/ael/AEL%20Documentation/ECHANGE%20TECHNIQUE/DOSSIER%20INDUSTRIEL/Documents%20LIES/SDST-5100436731-carte-8_S_Relai_1.pdf" TargetMode="External"/><Relationship Id="rId747" Type="http://schemas.openxmlformats.org/officeDocument/2006/relationships/hyperlink" Target="https://rr.fpk.exostar.com/customers/rollsroyceplc_forumpass/nuclear/wep/ael/AEL%20Documentation/ECHANGE%20TECHNIQUE/DOSSIER%20INDUSTRIEL/Documents%20LIES/DER4657_BBT5.pdf" TargetMode="External"/><Relationship Id="rId789" Type="http://schemas.openxmlformats.org/officeDocument/2006/relationships/hyperlink" Target="https://rr.fpk.exostar.com/customers/rollsroyceplc_forumpass/nuclear/wep/ael/AEL%20Documentation/ECHANGE%20TECHNIQUE/DOSSIER%20INDUSTRIEL/Documents%20LIES/DRG-15-0979_Cartes%20D&#233;s&#233;quilibre%20Phase_AEL4575.pdf" TargetMode="External"/><Relationship Id="rId41" Type="http://schemas.openxmlformats.org/officeDocument/2006/relationships/hyperlink" Target="https://rr.fpk.exostar.com/customers/rollsroyceplc_forumpass/nuclear/wep/ael/AEL%20Documentation/ECHANGE%20TECHNIQUE/DOSSIER%20INDUSTRIEL/Documents%20LIES/Fiche%20de%20liaison/Fiche%20de%20liaison%20%20PCB%20Carte%20Compteur.docx" TargetMode="External"/><Relationship Id="rId83" Type="http://schemas.openxmlformats.org/officeDocument/2006/relationships/hyperlink" Target="https://rr.fpk.exostar.com/customers/rollsroyceplc_forumpass/nuclear/wep/ael/AEL%20Documentation/ECHANGE%20TECHNIQUE/DOSSIER%20INDUSTRIEL/Documents%20LIES/SDST/T021605%20A%20SDST%20CARTE%20AIR4%20R&#201;F%201478855.xls" TargetMode="External"/><Relationship Id="rId179" Type="http://schemas.openxmlformats.org/officeDocument/2006/relationships/hyperlink" Target="https://rr.fpk.exostar.com/customers/rollsroyceplc_forumpass/nuclear/wep/ael/AEL%20Documentation/ECHANGE%20TECHNIQUE/DOSSIER%20INDUSTRIEL/TESTS/Page%20N&#176;44%20PES%205100370303C.pdf" TargetMode="External"/><Relationship Id="rId386" Type="http://schemas.openxmlformats.org/officeDocument/2006/relationships/hyperlink" Target="https://rr.fpk.exostar.com/customers/rollsroyceplc_forumpass/nuclear/wep/ael/AEL%20Documentation/ECHANGE%20TECHNIQUE/DOSSIER%20INDUSTRIEL/Documents%20LIES/Data-sheet_ST-et-doc%20PCB.pdf" TargetMode="External"/><Relationship Id="rId551" Type="http://schemas.openxmlformats.org/officeDocument/2006/relationships/hyperlink" Target="https://rr.fpk.exostar.com/customers/rollsroyceplc_forumpass/nuclear/wep/ael/AEL%20Documentation/ECHANGE%20TECHNIQUE/DOSSIER%20INDUSTRIEL/Documents%20LIES/T018273_SOR_Bornier_SREL16_DIODE_BOR0000022_INDICE%20C%20&#224;%20E.doc" TargetMode="External"/><Relationship Id="rId593" Type="http://schemas.openxmlformats.org/officeDocument/2006/relationships/hyperlink" Target="https://rr.fpk.exostar.com/customers/rollsroyceplc_forumpass/nuclear/wep/ael/AEL%20Documentation/ECHANGE%20TECHNIQUE/DOSSIER%20INDUSTRIEL/Documents%20LIES/Plan%20pose%20kapton_5100436733_F_EMO.pdf" TargetMode="External"/><Relationship Id="rId607" Type="http://schemas.openxmlformats.org/officeDocument/2006/relationships/hyperlink" Target="https://rr.fpk.exostar.com/customers/rollsroyceplc_forumpass/nuclear/wep/ael/AEL%20Documentation/ECHANGE%20TECHNIQUE/DOSSIER%20INDUSTRIEL/Documents%20LIES/T014195_A_SDST%20_EOP%206647910_signRRCN.pdf" TargetMode="External"/><Relationship Id="rId649" Type="http://schemas.openxmlformats.org/officeDocument/2006/relationships/hyperlink" Target="https://rr.fpk.exostar.com/customers/rollsroyceplc_forumpass/nuclear/wep/ael/AEL%20Documentation/ECHANGE%20TECHNIQUE/DOSSIER%20INDUSTRIEL/Documents%20LIES/SDST-CAR0000143-3021876_D.pdf" TargetMode="External"/><Relationship Id="rId190" Type="http://schemas.openxmlformats.org/officeDocument/2006/relationships/hyperlink" Target="https://rr.fpk.exostar.com/customers/rollsroyceplc_forumpass/nuclear/wep/ael/AEL%20Documentation/ECHANGE%20TECHNIQUE/DOSSIER%20INDUSTRIEL/Documents%20LIES/T010779_A_PVE.pdf" TargetMode="External"/><Relationship Id="rId204" Type="http://schemas.openxmlformats.org/officeDocument/2006/relationships/hyperlink" Target="https://rr.fpk.exostar.com/customers/rollsroyceplc_forumpass/nuclear/wep/ael/AEL%20Documentation/ECHANGE%20TECHNIQUE/DOSSIER%20INDUSTRIEL/Documents%20LIES/DER4757.doc" TargetMode="External"/><Relationship Id="rId246" Type="http://schemas.openxmlformats.org/officeDocument/2006/relationships/hyperlink" Target="https://rr.fpk.exostar.com/customers/rollsroyceplc_forumpass/nuclear/wep/ael/AEL%20Documentation/ECHANGE%20TECHNIQUE/DOSSIER%20INDUSTRIEL/Documents%20LIES/DER4729.doc" TargetMode="External"/><Relationship Id="rId288" Type="http://schemas.openxmlformats.org/officeDocument/2006/relationships/hyperlink" Target="https://rr.fpk.exostar.com/customers/rollsroyceplc_forumpass/nuclear/wep/ael/AEL%20Documentation/ECHANGE%20TECHNIQUE/DOSSIER%20INDUSTRIEL/Documents%20LIES/DER4699.pdf" TargetMode="External"/><Relationship Id="rId411" Type="http://schemas.openxmlformats.org/officeDocument/2006/relationships/hyperlink" Target="https://rr.fpk.exostar.com/customers/rollsroyceplc_forumpass/nuclear/wep/ael/AEL%20Documentation/ECHANGE%20TECHNIQUE/DOSSIER%20INDUSTRIEL/Documents%20LIES/FLT%20connecteur%20PXF.pdf" TargetMode="External"/><Relationship Id="rId453" Type="http://schemas.openxmlformats.org/officeDocument/2006/relationships/hyperlink" Target="https://rr.fpk.exostar.com/customers/rollsroyceplc_forumpass/nuclear/wep/ael/AEL%20Documentation/ECHANGE%20TECHNIQUE/DOSSIER%20INDUSTRIEL/Documents%20LIES/1478860D.zip" TargetMode="External"/><Relationship Id="rId509" Type="http://schemas.openxmlformats.org/officeDocument/2006/relationships/hyperlink" Target="https://rr.fpk.exostar.com/customers/rollsroyceplc_forumpass/nuclear/wep/ael/AEL%20Documentation/ECHANGE%20TECHNIQUE/DOSSIER%20INDUSTRIEL/Documents%20LIES/SDST/3018702_C-SDST-Carte-MLI-1471953.pdf" TargetMode="External"/><Relationship Id="rId660" Type="http://schemas.openxmlformats.org/officeDocument/2006/relationships/hyperlink" Target="https://rr.fpk.exostar.com/customers/rollsroyceplc_forumpass/nuclear/wep/ael/AEL%20Documentation/ECHANGE%20TECHNIQUE/DOSSIER%20INDUSTRIEL/Documents%20LIES/SDST-3020223_C-CAR0000147-ACCG4_2.pdf" TargetMode="External"/><Relationship Id="rId106" Type="http://schemas.openxmlformats.org/officeDocument/2006/relationships/hyperlink" Target="https://rr.fpk.exostar.com/customers/rollsroyceplc_forumpass/nuclear/wep/ael/AEL%20Documentation/ECHANGE%20TECHNIQUE/DOSSIER%20INDUSTRIEL/Documents%20LIES/SDST/SDST_3022368_C_32%20E%20TOR%20SR%20FI_5100436670.pdf" TargetMode="External"/><Relationship Id="rId313" Type="http://schemas.openxmlformats.org/officeDocument/2006/relationships/hyperlink" Target="https://rr.fpk.exostar.com/customers/rollsroyceplc_forumpass/nuclear/wep/ael/AEL%20Documentation/ECHANGE%20TECHNIQUE/DOSSIER%20INDUSTRIEL/Documents%20LIES/SDST-5100436413-ALIM_ANA_7.pdf" TargetMode="External"/><Relationship Id="rId495" Type="http://schemas.openxmlformats.org/officeDocument/2006/relationships/hyperlink" Target="https://rr.fpk.exostar.com/customers/rollsroyceplc_forumpass/nuclear/wep/ael/AEL%20Documentation/ECHANGE%20TECHNIQUE/DOSSIER%20INDUSTRIEL/Documents%20LIES/SDST/T019891_A_SDST_CARTE_SELECT_REGUL_1478983.xlsx" TargetMode="External"/><Relationship Id="rId716" Type="http://schemas.openxmlformats.org/officeDocument/2006/relationships/hyperlink" Target="https://rr.fpk.exostar.com/customers/rollsroyceplc_forumpass/nuclear/wep/ael/AEL%20Documentation/ECHANGE%20TECHNIQUE/DOSSIER%20INDUSTRIEL/Documents%20LIES/DER4684.doc" TargetMode="External"/><Relationship Id="rId758" Type="http://schemas.openxmlformats.org/officeDocument/2006/relationships/hyperlink" Target="https://rr.fpk.exostar.com/customers/rollsroyceplc_forumpass/nuclear/wep/ael/AEL%20Documentation/ECHANGE%20TECHNIQUE/DOSSIER%20INDUSTRIEL/Documents%20LIES/FLT4482_bux3.xls" TargetMode="External"/><Relationship Id="rId10" Type="http://schemas.openxmlformats.org/officeDocument/2006/relationships/hyperlink" Target="https://rr.fpk.exostar.com/customers/rollsroyceplc_forumpass/nuclear/wep/ael/AEL%20Documentation/ECHANGE%20TECHNIQUE/DOSSIER%20INDUSTRIEL/Documents%20LIES/tape%2092%20-%203%20M_2017%20EN.pdf" TargetMode="External"/><Relationship Id="rId52" Type="http://schemas.openxmlformats.org/officeDocument/2006/relationships/hyperlink" Target="https://rr.fpk.exostar.com/customers/rollsroyceplc_forumpass/nuclear/wep/ael/AEL%20Documentation/ECHANGE%20TECHNIQUE/DOSSIER%20INDUSTRIEL/Documents%20LIES/SDST/T04308%20B%20SDST%20Carte%20IHM%20(2).xlsx" TargetMode="External"/><Relationship Id="rId94" Type="http://schemas.openxmlformats.org/officeDocument/2006/relationships/hyperlink" Target="https://rr.fpk.exostar.com/customers/rollsroyceplc_forumpass/nuclear/wep/ael/AEL%20Documentation/ECHANGE%20TECHNIQUE/DOSSIER%20INDUSTRIEL/Documents%20LIES/PES/T019702_A%20instruction%20deverminage%20carte%2032%20ACT%202.pdf" TargetMode="External"/><Relationship Id="rId148" Type="http://schemas.openxmlformats.org/officeDocument/2006/relationships/hyperlink" Target="https://rr.fpk.exostar.com/customers/rollsroyceplc_forumpass/nuclear/wep/ael/AEL%20Documentation/ECHANGE%20TECHNIQUE/DOSSIER%20INDUSTRIEL/Documents%20LIES/T018522_A_SDST_CARTE_16ITORST.xlsx" TargetMode="External"/><Relationship Id="rId355" Type="http://schemas.openxmlformats.org/officeDocument/2006/relationships/hyperlink" Target="https://rr.fpk.exostar.com/customers/rollsroyceplc_forumpass/nuclear/wep/ael/AEL%20Documentation/ECHANGE%20TECHNIQUE/DOSSIER%20INDUSTRIEL/Documents%20LIES/FLT4191_ALIM17V.xls" TargetMode="External"/><Relationship Id="rId397" Type="http://schemas.openxmlformats.org/officeDocument/2006/relationships/hyperlink" Target="https://system.netsuite.com/app/site/crm/externalcaseresponsepage.nl?e=T&amp;compid=861427&amp;id=1700233&amp;h=80201fd3809ea45b4fe3&amp;redirect_count=1&amp;did_javascript_redirect=T" TargetMode="External"/><Relationship Id="rId520" Type="http://schemas.openxmlformats.org/officeDocument/2006/relationships/hyperlink" Target="https://rr.fpk.exostar.com/customers/rollsroyceplc_forumpass/nuclear/wep/ael/AEL%20Documentation/ECHANGE%20TECHNIQUE/DOSSIER%20INDUSTRIEL/Documents%20LIES/SDST/T019715_A%20SDST_16ETOR_1475420.xlsx" TargetMode="External"/><Relationship Id="rId562" Type="http://schemas.openxmlformats.org/officeDocument/2006/relationships/hyperlink" Target="https://rr.fpk.exostar.com/customers/rollsroyceplc_forumpass/nuclear/wep/ael/AEL%20Documentation/ECHANGE%20TECHNIQUE/DOSSIER%20INDUSTRIEL/Documents%20LIES/3022226_Indice_B_SDST_Carte_AIMP5B_FI_5100436640.xlsx" TargetMode="External"/><Relationship Id="rId618" Type="http://schemas.openxmlformats.org/officeDocument/2006/relationships/hyperlink" Target="https://rr.fpk.exostar.com/customers/rollsroyceplc_forumpass/nuclear/wep/ael/AEL%20Documentation/ECHANGE%20TECHNIQUE/DOSSIER%20INDUSTRIEL/Documents%20LIES/T013309_A_SDST_6647938_carte%20DEMO.pdf" TargetMode="External"/><Relationship Id="rId215" Type="http://schemas.openxmlformats.org/officeDocument/2006/relationships/hyperlink" Target="https://rr.fpk.exostar.com/customers/rollsroyceplc_forumpass/nuclear/wep/ael/AEL%20Documentation/ECHANGE%20TECHNIQUE/DOSSIER%20INDUSTRIEL/Documents%20LIES/FLT4096_cip%20finition%20Sn%20Chimique-PAN.xls" TargetMode="External"/><Relationship Id="rId257" Type="http://schemas.openxmlformats.org/officeDocument/2006/relationships/hyperlink" Target="https://rr.fpk.exostar.com/customers/rollsroyceplc_forumpass/nuclear/wep/ael/AEL%20Documentation/ECHANGE%20TECHNIQUE/DOSSIER%20INDUSTRIEL/Documents%20LIES/pin%20GV5.PNG" TargetMode="External"/><Relationship Id="rId422" Type="http://schemas.openxmlformats.org/officeDocument/2006/relationships/hyperlink" Target="https://rr.fpk.exostar.com/customers/rollsroyceplc_forumpass/nuclear/wep/ael/AEL%20Documentation/ECHANGE%20TECHNIQUE/DOSSIER%20INDUSTRIEL/Documents%20LIES/SDST/3023907%20indice%20B%20SDST%20Blocs%20BHT6%201471170.xls" TargetMode="External"/><Relationship Id="rId464" Type="http://schemas.openxmlformats.org/officeDocument/2006/relationships/hyperlink" Target="https://rr.fpk.exostar.com/customers/rollsroyceplc_forumpass/nuclear/wep/ael/AEL%20Documentation/ECHANGE%20TECHNIQUE/DOSSIER%20INDUSTRIEL/Documents%20LIES/SDST/T022459_A_SDST_CARTE_6_E_ANA_ISO_2_ST_5100435729.xlsx" TargetMode="External"/><Relationship Id="rId299" Type="http://schemas.openxmlformats.org/officeDocument/2006/relationships/hyperlink" Target="https://rr.fpk.exostar.com/customers/rollsroyceplc_forumpass/nuclear/wep/ael/AEL%20Documentation/ECHANGE%20TECHNIQUE/DOSSIER%20INDUSTRIEL/Documents%20LIES/PVE-8SREL.pdf" TargetMode="External"/><Relationship Id="rId727" Type="http://schemas.openxmlformats.org/officeDocument/2006/relationships/hyperlink" Target="https://rr.fpk.exostar.com/customers/rollsroyceplc_forumpass/nuclear/wep/ael/AEL%20Documentation/ECHANGE%20TECHNIQUE/DOSSIER%20INDUSTRIEL/Documents%20LIES/SDST-5100436403-ALIM_48V_5V_24V.pdf" TargetMode="External"/><Relationship Id="rId63" Type="http://schemas.openxmlformats.org/officeDocument/2006/relationships/hyperlink" Target="https://rr.fpk.exostar.com/customers/rollsroyceplc_forumpass/nuclear/wep/ael/AEL%20Documentation/ECHANGE%20TECHNIQUE/DOSSIER%20INDUSTRIEL/Documents%20LIES/BI%206647906P%20050618.pdf" TargetMode="External"/><Relationship Id="rId159" Type="http://schemas.openxmlformats.org/officeDocument/2006/relationships/hyperlink" Target="https://rr.fpk.exostar.com/customers/rollsroyceplc_forumpass/nuclear/wep/ael/AEL%20Documentation/ECHANGE%20TECHNIQUE/DOSSIER%20INDUSTRIEL/Documents%20LIES/BORNIER%202X9%2015CF.PDF" TargetMode="External"/><Relationship Id="rId366" Type="http://schemas.openxmlformats.org/officeDocument/2006/relationships/hyperlink" Target="https://rr.fpk.exostar.com/customers/rollsroyceplc_forumpass/nuclear/wep/ael/AEL%20Documentation/ECHANGE%20TECHNIQUE/DOSSIER%20INDUSTRIEL/Documents%20LIES/DER4668_affichage_signalisation.pdf" TargetMode="External"/><Relationship Id="rId573" Type="http://schemas.openxmlformats.org/officeDocument/2006/relationships/hyperlink" Target="https://rr.fpk.exostar.com/customers/rollsroyceplc_forumpass/nuclear/wep/ael/AEL%20Documentation/ECHANGE%20TECHNIQUE/DOSSIER%20INDUSTRIEL/Documents%20LIES/3021392_indice_C_SDST_BORNIER_2X9_15_CF_r&#233;f_BOR0000015.xlsx" TargetMode="External"/><Relationship Id="rId780" Type="http://schemas.openxmlformats.org/officeDocument/2006/relationships/hyperlink" Target="https://rr.fpk.exostar.com/customers/rollsroyceplc_forumpass/nuclear/wep/ael/AEL%20Documentation/ECHANGE%20TECHNIQUE/DOSSIER%20INDUSTRIEL/Documents%20LIES/FLT4305_borometre.xls" TargetMode="External"/><Relationship Id="rId226" Type="http://schemas.openxmlformats.org/officeDocument/2006/relationships/hyperlink" Target="https://rr.fpk.exostar.com/customers/rollsroyceplc_forumpass/nuclear/wep/ael/AEL%20Documentation/ECHANGE%20TECHNIQUE/DOSSIER%20INDUSTRIEL/Documents%20LIES/nc%20ucvoie3.JPG" TargetMode="External"/><Relationship Id="rId433" Type="http://schemas.openxmlformats.org/officeDocument/2006/relationships/hyperlink" Target="https://rr.fpk.exostar.com/customers/rollsroyceplc_forumpass/nuclear/wep/ael/AEL%20Documentation/ECHANGE%20TECHNIQUE/DOCS%20POINTS%20QR/DOC%20POINT%20QR%20N%C2%B0590%20(0912940)" TargetMode="External"/><Relationship Id="rId640" Type="http://schemas.openxmlformats.org/officeDocument/2006/relationships/hyperlink" Target="https://rr.fpk.exostar.com/customers/rollsroyceplc_forumpass/nuclear/wep/ael/AEL%20Documentation/ECHANGE%20TECHNIQUE/DOSSIER%20INDUSTRIEL/Documents%20LIES/cote%20leds_1475424_16STOR.jpg" TargetMode="External"/><Relationship Id="rId738" Type="http://schemas.openxmlformats.org/officeDocument/2006/relationships/hyperlink" Target="https://rr.fpk.exostar.com/customers/rollsroyceplc_forumpass/nuclear/wep/ael/AEL%20Documentation/ECHANGE%20TECHNIQUE/DOSSIER%20INDUSTRIEL/Documents%20LIES/DER4667.pdf" TargetMode="External"/><Relationship Id="rId74" Type="http://schemas.openxmlformats.org/officeDocument/2006/relationships/hyperlink" Target="https://rr.fpk.exostar.com/customers/rollsroyceplc_forumpass/nuclear/wep/ael/AEL%20Documentation/ECHANGE%20TECHNIQUE/DOSSIER%20INDUSTRIEL/Documents%20LIES/SDST/T022084_A_SDST_CARTE_PARAMETRE_6601180.pdf" TargetMode="External"/><Relationship Id="rId377" Type="http://schemas.openxmlformats.org/officeDocument/2006/relationships/hyperlink" Target="https://rr.fpk.exostar.com/customers/rollsroyceplc_forumpass/nuclear/wep/ael/AEL%20Documentation/ECHANGE%20TECHNIQUE/DOSSIER%20INDUSTRIEL/Documents%20LIES/DER4602_bornier%20etor%20duplic.pdf" TargetMode="External"/><Relationship Id="rId500" Type="http://schemas.openxmlformats.org/officeDocument/2006/relationships/hyperlink" Target="https://rr.fpk.exostar.com/customers/rollsroyceplc_forumpass/nuclear/wep/ael/AEL%20Documentation/ECHANGE%20TECHNIQUE/DOSSIER%20INDUSTRIEL/Documents%20LIES/SDST/T019889_A_SDST_CARTE_ALIM_48V-5V_18A-24V_5A_1479240.xlsx" TargetMode="External"/><Relationship Id="rId584" Type="http://schemas.openxmlformats.org/officeDocument/2006/relationships/hyperlink" Target="https://rr.fpk.exostar.com/customers/rollsroyceplc_forumpass/nuclear/wep/ael/AEL%20Documentation/ECHANGE%20TECHNIQUE/DOSSIER%20INDUSTRIEL/Documents%20LIES/T002879_Indice_F_SDST_Carte_8PT100-2_r&#233;f_CAR0000193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702"/>
  <sheetViews>
    <sheetView topLeftCell="T1" workbookViewId="0">
      <selection activeCell="G12" sqref="G12"/>
    </sheetView>
  </sheetViews>
  <sheetFormatPr baseColWidth="10" defaultRowHeight="14.5" x14ac:dyDescent="0.35"/>
  <cols>
    <col min="1" max="1" width="4.6328125" customWidth="1"/>
    <col min="2" max="2" width="9.6328125" customWidth="1"/>
    <col min="3" max="3" width="17.90625" customWidth="1"/>
    <col min="4" max="4" width="19.6328125" customWidth="1"/>
    <col min="5" max="5" width="14.54296875" customWidth="1"/>
    <col min="6" max="6" width="14.6328125" customWidth="1"/>
    <col min="7" max="7" width="32.36328125" customWidth="1"/>
    <col min="8" max="8" width="22.54296875" customWidth="1"/>
    <col min="9" max="9" width="40.6328125" style="23" customWidth="1"/>
    <col min="10" max="10" width="11.6328125" customWidth="1"/>
    <col min="11" max="11" width="18.453125" customWidth="1"/>
    <col min="12" max="12" width="80.6328125" customWidth="1"/>
    <col min="13" max="13" width="12.6328125" style="4" customWidth="1"/>
    <col min="14" max="14" width="16.6328125" customWidth="1"/>
    <col min="15" max="15" width="18" customWidth="1"/>
    <col min="16" max="16" width="14.36328125" customWidth="1"/>
    <col min="17" max="17" width="17.7265625" customWidth="1"/>
    <col min="18" max="18" width="19.90625" customWidth="1"/>
    <col min="19" max="19" width="19.7265625" customWidth="1"/>
    <col min="20" max="20" width="23.26953125" customWidth="1"/>
    <col min="21" max="21" width="15.7265625" customWidth="1"/>
    <col min="22" max="23" width="36.6328125" customWidth="1"/>
    <col min="24" max="24" width="16.26953125" customWidth="1"/>
    <col min="25" max="25" width="16.7265625" style="24" customWidth="1"/>
    <col min="26" max="26" width="15.6328125" style="24" customWidth="1"/>
    <col min="27" max="27" width="13.90625" customWidth="1"/>
    <col min="28" max="28" width="11.81640625" customWidth="1"/>
    <col min="29" max="30" width="7.6328125" customWidth="1"/>
    <col min="31" max="31" width="7" customWidth="1"/>
    <col min="32" max="38" width="4.81640625" customWidth="1"/>
  </cols>
  <sheetData>
    <row r="1" spans="1:28" ht="29" x14ac:dyDescent="0.35">
      <c r="A1" s="7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21" t="s">
        <v>562</v>
      </c>
      <c r="J1" s="8" t="s">
        <v>548</v>
      </c>
      <c r="K1" s="8" t="s">
        <v>549</v>
      </c>
      <c r="L1" s="8" t="s">
        <v>8</v>
      </c>
      <c r="M1" s="9" t="s">
        <v>10</v>
      </c>
      <c r="N1" s="8" t="s">
        <v>11</v>
      </c>
      <c r="O1" s="8" t="s">
        <v>15</v>
      </c>
      <c r="P1" s="8" t="s">
        <v>12</v>
      </c>
      <c r="Q1" s="8" t="s">
        <v>13</v>
      </c>
      <c r="R1" s="8" t="s">
        <v>550</v>
      </c>
      <c r="S1" s="8" t="s">
        <v>14</v>
      </c>
      <c r="T1" s="8" t="s">
        <v>16</v>
      </c>
      <c r="U1" s="8" t="s">
        <v>17</v>
      </c>
      <c r="V1" s="8" t="s">
        <v>9</v>
      </c>
      <c r="W1" s="8" t="s">
        <v>18</v>
      </c>
      <c r="X1" s="8" t="s">
        <v>551</v>
      </c>
      <c r="Y1" s="8" t="s">
        <v>564</v>
      </c>
      <c r="Z1" s="8" t="s">
        <v>563</v>
      </c>
      <c r="AA1" s="8" t="s">
        <v>565</v>
      </c>
      <c r="AB1" s="29" t="s">
        <v>566</v>
      </c>
    </row>
    <row r="2" spans="1:28" x14ac:dyDescent="0.35">
      <c r="A2" s="10">
        <v>721</v>
      </c>
      <c r="B2" s="11" t="s">
        <v>19</v>
      </c>
      <c r="C2" s="11" t="s">
        <v>20</v>
      </c>
      <c r="D2" s="11" t="s">
        <v>568</v>
      </c>
      <c r="E2" s="11" t="s">
        <v>21</v>
      </c>
      <c r="F2" s="11" t="s">
        <v>567</v>
      </c>
      <c r="G2" s="5" t="s">
        <v>569</v>
      </c>
      <c r="H2" s="11" t="s">
        <v>22</v>
      </c>
      <c r="I2" s="22" t="s">
        <v>570</v>
      </c>
      <c r="J2" s="11"/>
      <c r="K2" s="11" t="s">
        <v>552</v>
      </c>
      <c r="L2" s="5" t="s">
        <v>571</v>
      </c>
      <c r="M2" s="12">
        <v>43682.480983796297</v>
      </c>
      <c r="N2" s="11"/>
      <c r="O2" s="11" t="s">
        <v>572</v>
      </c>
      <c r="P2" s="11" t="s">
        <v>23</v>
      </c>
      <c r="Q2" s="11" t="s">
        <v>573</v>
      </c>
      <c r="R2" s="11"/>
      <c r="S2" s="11" t="s">
        <v>575</v>
      </c>
      <c r="T2" s="12"/>
      <c r="U2" s="12"/>
      <c r="V2" s="5" t="s">
        <v>576</v>
      </c>
      <c r="W2" s="5" t="s">
        <v>577</v>
      </c>
      <c r="X2" s="13">
        <v>0</v>
      </c>
      <c r="Y2" s="30">
        <f>WEEKNUM(M2)</f>
        <v>32</v>
      </c>
      <c r="Z2" s="31">
        <f>YEAR(M2)</f>
        <v>2019</v>
      </c>
      <c r="AA2" s="30" t="str">
        <f>IF(U2="","",WEEKNUM(U2))</f>
        <v/>
      </c>
      <c r="AB2" s="32" t="str">
        <f>IF(U2="","",YEAR(U2))</f>
        <v/>
      </c>
    </row>
    <row r="3" spans="1:28" ht="29" x14ac:dyDescent="0.35">
      <c r="A3" s="14">
        <v>720</v>
      </c>
      <c r="B3" s="15" t="s">
        <v>19</v>
      </c>
      <c r="C3" s="15" t="s">
        <v>25</v>
      </c>
      <c r="D3" s="15" t="s">
        <v>568</v>
      </c>
      <c r="E3" s="15"/>
      <c r="F3" s="15" t="s">
        <v>567</v>
      </c>
      <c r="G3" s="6" t="s">
        <v>569</v>
      </c>
      <c r="H3" s="15" t="s">
        <v>26</v>
      </c>
      <c r="I3" s="22" t="s">
        <v>570</v>
      </c>
      <c r="J3" s="15"/>
      <c r="K3" s="15" t="s">
        <v>553</v>
      </c>
      <c r="L3" s="6" t="s">
        <v>571</v>
      </c>
      <c r="M3" s="16">
        <v>43679.48159722222</v>
      </c>
      <c r="N3" s="15"/>
      <c r="O3" s="15" t="s">
        <v>572</v>
      </c>
      <c r="P3" s="15"/>
      <c r="Q3" s="15" t="s">
        <v>574</v>
      </c>
      <c r="R3" s="15"/>
      <c r="S3" s="15" t="s">
        <v>575</v>
      </c>
      <c r="T3" s="16"/>
      <c r="U3" s="16"/>
      <c r="V3" s="6" t="s">
        <v>576</v>
      </c>
      <c r="W3" s="6" t="s">
        <v>577</v>
      </c>
      <c r="X3" s="17">
        <v>0</v>
      </c>
      <c r="Y3" s="33">
        <f>WEEKNUM(M3)</f>
        <v>31</v>
      </c>
      <c r="Z3" s="34">
        <f>YEAR(M3)</f>
        <v>2019</v>
      </c>
      <c r="AA3" s="33" t="str">
        <f t="shared" ref="AA3:AA66" si="0">IF(U3="","",WEEKNUM(U3))</f>
        <v/>
      </c>
      <c r="AB3" s="35" t="str">
        <f t="shared" ref="AB3:AB66" si="1">IF(U3="","",YEAR(U3))</f>
        <v/>
      </c>
    </row>
    <row r="4" spans="1:28" x14ac:dyDescent="0.35">
      <c r="A4" s="10">
        <v>719</v>
      </c>
      <c r="B4" s="11" t="s">
        <v>19</v>
      </c>
      <c r="C4" s="11" t="s">
        <v>28</v>
      </c>
      <c r="D4" s="11" t="s">
        <v>568</v>
      </c>
      <c r="E4" s="11" t="s">
        <v>29</v>
      </c>
      <c r="F4" s="11" t="s">
        <v>567</v>
      </c>
      <c r="G4" s="5" t="s">
        <v>569</v>
      </c>
      <c r="H4" s="11" t="s">
        <v>30</v>
      </c>
      <c r="I4" s="22" t="s">
        <v>570</v>
      </c>
      <c r="J4" s="11"/>
      <c r="K4" s="11" t="s">
        <v>553</v>
      </c>
      <c r="L4" s="5" t="s">
        <v>571</v>
      </c>
      <c r="M4" s="12">
        <v>43675.736111111109</v>
      </c>
      <c r="N4" s="11"/>
      <c r="O4" s="11" t="s">
        <v>572</v>
      </c>
      <c r="P4" s="11" t="s">
        <v>31</v>
      </c>
      <c r="Q4" s="11" t="s">
        <v>574</v>
      </c>
      <c r="R4" s="11"/>
      <c r="S4" s="11" t="s">
        <v>575</v>
      </c>
      <c r="T4" s="12"/>
      <c r="U4" s="12"/>
      <c r="V4" s="5" t="s">
        <v>576</v>
      </c>
      <c r="W4" s="5" t="s">
        <v>577</v>
      </c>
      <c r="X4" s="13">
        <v>0</v>
      </c>
      <c r="Y4" s="30">
        <f>WEEKNUM(M4)</f>
        <v>31</v>
      </c>
      <c r="Z4" s="31">
        <f>YEAR(M4)</f>
        <v>2019</v>
      </c>
      <c r="AA4" s="30" t="str">
        <f t="shared" si="0"/>
        <v/>
      </c>
      <c r="AB4" s="32" t="str">
        <f t="shared" si="1"/>
        <v/>
      </c>
    </row>
    <row r="5" spans="1:28" x14ac:dyDescent="0.35">
      <c r="A5" s="14">
        <v>718</v>
      </c>
      <c r="B5" s="15" t="s">
        <v>32</v>
      </c>
      <c r="C5" s="15" t="s">
        <v>33</v>
      </c>
      <c r="D5" s="15" t="s">
        <v>568</v>
      </c>
      <c r="E5" s="15" t="s">
        <v>34</v>
      </c>
      <c r="F5" s="15" t="s">
        <v>567</v>
      </c>
      <c r="G5" s="6" t="s">
        <v>569</v>
      </c>
      <c r="H5" s="15" t="s">
        <v>22</v>
      </c>
      <c r="I5" s="22" t="s">
        <v>570</v>
      </c>
      <c r="J5" s="15"/>
      <c r="K5" s="15" t="s">
        <v>554</v>
      </c>
      <c r="L5" s="6" t="s">
        <v>571</v>
      </c>
      <c r="M5" s="16">
        <v>43675.7108912037</v>
      </c>
      <c r="N5" s="15"/>
      <c r="O5" s="15" t="s">
        <v>572</v>
      </c>
      <c r="P5" s="15" t="s">
        <v>35</v>
      </c>
      <c r="Q5" s="15" t="s">
        <v>574</v>
      </c>
      <c r="R5" s="15"/>
      <c r="S5" s="15" t="s">
        <v>575</v>
      </c>
      <c r="T5" s="16">
        <v>43675</v>
      </c>
      <c r="U5" s="16">
        <v>43675</v>
      </c>
      <c r="V5" s="6" t="s">
        <v>576</v>
      </c>
      <c r="W5" s="6" t="s">
        <v>577</v>
      </c>
      <c r="X5" s="17">
        <v>0</v>
      </c>
      <c r="Y5" s="33">
        <f>WEEKNUM(M5)</f>
        <v>31</v>
      </c>
      <c r="Z5" s="34">
        <f>YEAR(M5)</f>
        <v>2019</v>
      </c>
      <c r="AA5" s="33">
        <f t="shared" si="0"/>
        <v>31</v>
      </c>
      <c r="AB5" s="35">
        <f t="shared" si="1"/>
        <v>2019</v>
      </c>
    </row>
    <row r="6" spans="1:28" ht="29" x14ac:dyDescent="0.35">
      <c r="A6" s="10">
        <v>717</v>
      </c>
      <c r="B6" s="11" t="s">
        <v>32</v>
      </c>
      <c r="C6" s="11" t="s">
        <v>36</v>
      </c>
      <c r="D6" s="11" t="s">
        <v>568</v>
      </c>
      <c r="E6" s="11" t="s">
        <v>37</v>
      </c>
      <c r="F6" s="11" t="s">
        <v>567</v>
      </c>
      <c r="G6" s="5" t="s">
        <v>569</v>
      </c>
      <c r="H6" s="11" t="s">
        <v>26</v>
      </c>
      <c r="I6" s="22" t="s">
        <v>570</v>
      </c>
      <c r="J6" s="11"/>
      <c r="K6" s="11" t="s">
        <v>554</v>
      </c>
      <c r="L6" s="5" t="s">
        <v>571</v>
      </c>
      <c r="M6" s="12">
        <v>43675.620659722219</v>
      </c>
      <c r="N6" s="11"/>
      <c r="O6" s="11" t="s">
        <v>572</v>
      </c>
      <c r="P6" s="11" t="s">
        <v>38</v>
      </c>
      <c r="Q6" s="11" t="s">
        <v>574</v>
      </c>
      <c r="R6" s="11"/>
      <c r="S6" s="11" t="s">
        <v>575</v>
      </c>
      <c r="T6" s="12">
        <v>43675</v>
      </c>
      <c r="U6" s="12">
        <v>43675</v>
      </c>
      <c r="V6" s="5" t="s">
        <v>576</v>
      </c>
      <c r="W6" s="5" t="s">
        <v>577</v>
      </c>
      <c r="X6" s="13">
        <v>0</v>
      </c>
      <c r="Y6" s="30">
        <f>WEEKNUM(M6)</f>
        <v>31</v>
      </c>
      <c r="Z6" s="31">
        <f>YEAR(M6)</f>
        <v>2019</v>
      </c>
      <c r="AA6" s="30">
        <f t="shared" si="0"/>
        <v>31</v>
      </c>
      <c r="AB6" s="32">
        <f t="shared" si="1"/>
        <v>2019</v>
      </c>
    </row>
    <row r="7" spans="1:28" ht="43.5" x14ac:dyDescent="0.35">
      <c r="A7" s="14">
        <v>716</v>
      </c>
      <c r="B7" s="15" t="s">
        <v>39</v>
      </c>
      <c r="C7" s="15" t="s">
        <v>40</v>
      </c>
      <c r="D7" s="15" t="s">
        <v>568</v>
      </c>
      <c r="E7" s="15" t="s">
        <v>41</v>
      </c>
      <c r="F7" s="15" t="s">
        <v>567</v>
      </c>
      <c r="G7" s="6" t="s">
        <v>569</v>
      </c>
      <c r="H7" s="15" t="s">
        <v>22</v>
      </c>
      <c r="I7" s="22" t="s">
        <v>570</v>
      </c>
      <c r="J7" s="15"/>
      <c r="K7" s="15" t="s">
        <v>552</v>
      </c>
      <c r="L7" s="6" t="s">
        <v>571</v>
      </c>
      <c r="M7" s="16">
        <v>43671.487222222226</v>
      </c>
      <c r="N7" s="15"/>
      <c r="O7" s="15" t="s">
        <v>572</v>
      </c>
      <c r="P7" s="15" t="s">
        <v>42</v>
      </c>
      <c r="Q7" s="15" t="s">
        <v>574</v>
      </c>
      <c r="R7" s="15"/>
      <c r="S7" s="15" t="s">
        <v>575</v>
      </c>
      <c r="T7" s="16">
        <v>43671</v>
      </c>
      <c r="U7" s="16"/>
      <c r="V7" s="6" t="s">
        <v>576</v>
      </c>
      <c r="W7" s="6" t="s">
        <v>577</v>
      </c>
      <c r="X7" s="17">
        <v>0</v>
      </c>
      <c r="Y7" s="33">
        <f>WEEKNUM(M7)</f>
        <v>30</v>
      </c>
      <c r="Z7" s="34">
        <f>YEAR(M7)</f>
        <v>2019</v>
      </c>
      <c r="AA7" s="33" t="str">
        <f t="shared" si="0"/>
        <v/>
      </c>
      <c r="AB7" s="35" t="str">
        <f t="shared" si="1"/>
        <v/>
      </c>
    </row>
    <row r="8" spans="1:28" ht="43.5" x14ac:dyDescent="0.35">
      <c r="A8" s="10">
        <v>715</v>
      </c>
      <c r="B8" s="11" t="s">
        <v>39</v>
      </c>
      <c r="C8" s="11" t="s">
        <v>43</v>
      </c>
      <c r="D8" s="11" t="s">
        <v>568</v>
      </c>
      <c r="E8" s="11" t="s">
        <v>44</v>
      </c>
      <c r="F8" s="11" t="s">
        <v>567</v>
      </c>
      <c r="G8" s="5" t="s">
        <v>569</v>
      </c>
      <c r="H8" s="11" t="s">
        <v>22</v>
      </c>
      <c r="I8" s="22" t="s">
        <v>570</v>
      </c>
      <c r="J8" s="11"/>
      <c r="K8" s="11" t="s">
        <v>552</v>
      </c>
      <c r="L8" s="5" t="s">
        <v>571</v>
      </c>
      <c r="M8" s="12">
        <v>43671.482222222221</v>
      </c>
      <c r="N8" s="11"/>
      <c r="O8" s="11" t="s">
        <v>572</v>
      </c>
      <c r="P8" s="11" t="s">
        <v>45</v>
      </c>
      <c r="Q8" s="11" t="s">
        <v>574</v>
      </c>
      <c r="R8" s="11"/>
      <c r="S8" s="11" t="s">
        <v>575</v>
      </c>
      <c r="T8" s="12">
        <v>43676</v>
      </c>
      <c r="U8" s="12"/>
      <c r="V8" s="5" t="s">
        <v>576</v>
      </c>
      <c r="W8" s="5" t="s">
        <v>577</v>
      </c>
      <c r="X8" s="13">
        <v>0</v>
      </c>
      <c r="Y8" s="30">
        <f>WEEKNUM(M8)</f>
        <v>30</v>
      </c>
      <c r="Z8" s="31">
        <f>YEAR(M8)</f>
        <v>2019</v>
      </c>
      <c r="AA8" s="30" t="str">
        <f t="shared" si="0"/>
        <v/>
      </c>
      <c r="AB8" s="32" t="str">
        <f t="shared" si="1"/>
        <v/>
      </c>
    </row>
    <row r="9" spans="1:28" ht="29" x14ac:dyDescent="0.35">
      <c r="A9" s="14">
        <v>714</v>
      </c>
      <c r="B9" s="15" t="s">
        <v>19</v>
      </c>
      <c r="C9" s="15" t="s">
        <v>46</v>
      </c>
      <c r="D9" s="15" t="s">
        <v>568</v>
      </c>
      <c r="E9" s="15" t="s">
        <v>29</v>
      </c>
      <c r="F9" s="15" t="s">
        <v>567</v>
      </c>
      <c r="G9" s="6" t="s">
        <v>569</v>
      </c>
      <c r="H9" s="15" t="s">
        <v>26</v>
      </c>
      <c r="I9" s="22" t="s">
        <v>570</v>
      </c>
      <c r="J9" s="15"/>
      <c r="K9" s="15" t="s">
        <v>555</v>
      </c>
      <c r="L9" s="6" t="s">
        <v>571</v>
      </c>
      <c r="M9" s="16">
        <v>43670.594861111109</v>
      </c>
      <c r="N9" s="15"/>
      <c r="O9" s="15" t="s">
        <v>572</v>
      </c>
      <c r="P9" s="15" t="s">
        <v>47</v>
      </c>
      <c r="Q9" s="15" t="s">
        <v>574</v>
      </c>
      <c r="R9" s="15"/>
      <c r="S9" s="15" t="s">
        <v>575</v>
      </c>
      <c r="T9" s="16"/>
      <c r="U9" s="16"/>
      <c r="V9" s="36" t="s">
        <v>576</v>
      </c>
      <c r="W9" s="36" t="s">
        <v>577</v>
      </c>
      <c r="X9" s="17">
        <v>0</v>
      </c>
      <c r="Y9" s="33">
        <f>WEEKNUM(M9)</f>
        <v>30</v>
      </c>
      <c r="Z9" s="34">
        <f>YEAR(M9)</f>
        <v>2019</v>
      </c>
      <c r="AA9" s="33" t="str">
        <f t="shared" si="0"/>
        <v/>
      </c>
      <c r="AB9" s="35" t="str">
        <f t="shared" si="1"/>
        <v/>
      </c>
    </row>
    <row r="10" spans="1:28" ht="29" x14ac:dyDescent="0.35">
      <c r="A10" s="10">
        <v>713</v>
      </c>
      <c r="B10" s="11" t="s">
        <v>32</v>
      </c>
      <c r="C10" s="11" t="s">
        <v>48</v>
      </c>
      <c r="D10" s="11" t="s">
        <v>568</v>
      </c>
      <c r="E10" s="11" t="s">
        <v>29</v>
      </c>
      <c r="F10" s="11" t="s">
        <v>567</v>
      </c>
      <c r="G10" s="5" t="s">
        <v>569</v>
      </c>
      <c r="H10" s="11" t="s">
        <v>26</v>
      </c>
      <c r="I10" s="22" t="s">
        <v>570</v>
      </c>
      <c r="J10" s="11"/>
      <c r="K10" s="11" t="s">
        <v>556</v>
      </c>
      <c r="L10" s="5" t="s">
        <v>571</v>
      </c>
      <c r="M10" s="12">
        <v>43669.407708333332</v>
      </c>
      <c r="N10" s="11"/>
      <c r="O10" s="11" t="s">
        <v>572</v>
      </c>
      <c r="P10" s="11" t="s">
        <v>49</v>
      </c>
      <c r="Q10" s="11" t="s">
        <v>574</v>
      </c>
      <c r="R10" s="11"/>
      <c r="S10" s="11" t="s">
        <v>575</v>
      </c>
      <c r="T10" s="12"/>
      <c r="U10" s="12"/>
      <c r="V10" s="5" t="s">
        <v>576</v>
      </c>
      <c r="W10" s="5" t="s">
        <v>577</v>
      </c>
      <c r="X10" s="13">
        <v>0</v>
      </c>
      <c r="Y10" s="30">
        <f>WEEKNUM(M10)</f>
        <v>30</v>
      </c>
      <c r="Z10" s="31">
        <f>YEAR(M10)</f>
        <v>2019</v>
      </c>
      <c r="AA10" s="30" t="str">
        <f t="shared" si="0"/>
        <v/>
      </c>
      <c r="AB10" s="32" t="str">
        <f t="shared" si="1"/>
        <v/>
      </c>
    </row>
    <row r="11" spans="1:28" x14ac:dyDescent="0.35">
      <c r="A11" s="14">
        <v>712</v>
      </c>
      <c r="B11" s="15" t="s">
        <v>32</v>
      </c>
      <c r="C11" s="15" t="s">
        <v>50</v>
      </c>
      <c r="D11" s="15" t="s">
        <v>568</v>
      </c>
      <c r="E11" s="15" t="s">
        <v>51</v>
      </c>
      <c r="F11" s="15" t="s">
        <v>567</v>
      </c>
      <c r="G11" s="6" t="s">
        <v>569</v>
      </c>
      <c r="H11" s="15" t="s">
        <v>30</v>
      </c>
      <c r="I11" s="22" t="s">
        <v>570</v>
      </c>
      <c r="J11" s="15"/>
      <c r="K11" s="15" t="s">
        <v>553</v>
      </c>
      <c r="L11" s="6" t="s">
        <v>571</v>
      </c>
      <c r="M11" s="16">
        <v>43668.37394675926</v>
      </c>
      <c r="N11" s="15" t="s">
        <v>52</v>
      </c>
      <c r="O11" s="15" t="s">
        <v>572</v>
      </c>
      <c r="P11" s="15" t="s">
        <v>53</v>
      </c>
      <c r="Q11" s="15" t="s">
        <v>574</v>
      </c>
      <c r="R11" s="15"/>
      <c r="S11" s="15" t="s">
        <v>575</v>
      </c>
      <c r="T11" s="16">
        <v>43668</v>
      </c>
      <c r="U11" s="16">
        <v>43668</v>
      </c>
      <c r="V11" s="36" t="s">
        <v>576</v>
      </c>
      <c r="W11" s="36" t="s">
        <v>577</v>
      </c>
      <c r="X11" s="17">
        <v>0</v>
      </c>
      <c r="Y11" s="33">
        <f>WEEKNUM(M11)</f>
        <v>30</v>
      </c>
      <c r="Z11" s="34">
        <f>YEAR(M11)</f>
        <v>2019</v>
      </c>
      <c r="AA11" s="33">
        <f t="shared" si="0"/>
        <v>30</v>
      </c>
      <c r="AB11" s="35">
        <f t="shared" si="1"/>
        <v>2019</v>
      </c>
    </row>
    <row r="12" spans="1:28" x14ac:dyDescent="0.35">
      <c r="A12" s="10">
        <v>711</v>
      </c>
      <c r="B12" s="11" t="s">
        <v>32</v>
      </c>
      <c r="C12" s="11" t="s">
        <v>54</v>
      </c>
      <c r="D12" s="11" t="s">
        <v>568</v>
      </c>
      <c r="E12" s="11" t="s">
        <v>55</v>
      </c>
      <c r="F12" s="11" t="s">
        <v>567</v>
      </c>
      <c r="G12" s="5" t="s">
        <v>569</v>
      </c>
      <c r="H12" s="11" t="s">
        <v>30</v>
      </c>
      <c r="I12" s="22" t="s">
        <v>570</v>
      </c>
      <c r="J12" s="11"/>
      <c r="K12" s="11" t="s">
        <v>556</v>
      </c>
      <c r="L12" s="5" t="s">
        <v>571</v>
      </c>
      <c r="M12" s="12">
        <v>43665.340266203704</v>
      </c>
      <c r="N12" s="11"/>
      <c r="O12" s="11" t="s">
        <v>572</v>
      </c>
      <c r="P12" s="11" t="s">
        <v>56</v>
      </c>
      <c r="Q12" s="11" t="s">
        <v>574</v>
      </c>
      <c r="R12" s="11"/>
      <c r="S12" s="11" t="s">
        <v>575</v>
      </c>
      <c r="T12" s="12">
        <v>43665</v>
      </c>
      <c r="U12" s="12"/>
      <c r="V12" s="5" t="s">
        <v>576</v>
      </c>
      <c r="W12" s="5" t="s">
        <v>577</v>
      </c>
      <c r="X12" s="13">
        <v>0</v>
      </c>
      <c r="Y12" s="30">
        <f>WEEKNUM(M12)</f>
        <v>29</v>
      </c>
      <c r="Z12" s="31">
        <f>YEAR(M12)</f>
        <v>2019</v>
      </c>
      <c r="AA12" s="30" t="str">
        <f t="shared" si="0"/>
        <v/>
      </c>
      <c r="AB12" s="32" t="str">
        <f t="shared" si="1"/>
        <v/>
      </c>
    </row>
    <row r="13" spans="1:28" ht="43.5" x14ac:dyDescent="0.35">
      <c r="A13" s="14">
        <v>710</v>
      </c>
      <c r="B13" s="15" t="s">
        <v>39</v>
      </c>
      <c r="C13" s="15" t="s">
        <v>54</v>
      </c>
      <c r="D13" s="15" t="s">
        <v>568</v>
      </c>
      <c r="E13" s="15" t="s">
        <v>57</v>
      </c>
      <c r="F13" s="15" t="s">
        <v>567</v>
      </c>
      <c r="G13" s="6" t="s">
        <v>569</v>
      </c>
      <c r="H13" s="15" t="s">
        <v>30</v>
      </c>
      <c r="I13" s="22" t="s">
        <v>570</v>
      </c>
      <c r="J13" s="15"/>
      <c r="K13" s="15" t="s">
        <v>552</v>
      </c>
      <c r="L13" s="6" t="s">
        <v>571</v>
      </c>
      <c r="M13" s="16">
        <v>43663.499050925922</v>
      </c>
      <c r="N13" s="15" t="s">
        <v>52</v>
      </c>
      <c r="O13" s="15" t="s">
        <v>572</v>
      </c>
      <c r="P13" s="15" t="s">
        <v>56</v>
      </c>
      <c r="Q13" s="15" t="s">
        <v>574</v>
      </c>
      <c r="R13" s="15"/>
      <c r="S13" s="15" t="s">
        <v>575</v>
      </c>
      <c r="T13" s="16">
        <v>43678</v>
      </c>
      <c r="U13" s="16"/>
      <c r="V13" s="6" t="s">
        <v>576</v>
      </c>
      <c r="W13" s="6" t="s">
        <v>577</v>
      </c>
      <c r="X13" s="17">
        <v>0</v>
      </c>
      <c r="Y13" s="33">
        <f>WEEKNUM(M13)</f>
        <v>29</v>
      </c>
      <c r="Z13" s="34">
        <f>YEAR(M13)</f>
        <v>2019</v>
      </c>
      <c r="AA13" s="33" t="str">
        <f t="shared" si="0"/>
        <v/>
      </c>
      <c r="AB13" s="35" t="str">
        <f t="shared" si="1"/>
        <v/>
      </c>
    </row>
    <row r="14" spans="1:28" ht="29" x14ac:dyDescent="0.35">
      <c r="A14" s="10">
        <v>709</v>
      </c>
      <c r="B14" s="11" t="s">
        <v>19</v>
      </c>
      <c r="C14" s="11" t="s">
        <v>58</v>
      </c>
      <c r="D14" s="11" t="s">
        <v>568</v>
      </c>
      <c r="E14" s="11" t="s">
        <v>59</v>
      </c>
      <c r="F14" s="11" t="s">
        <v>567</v>
      </c>
      <c r="G14" s="5" t="s">
        <v>569</v>
      </c>
      <c r="H14" s="11" t="s">
        <v>26</v>
      </c>
      <c r="I14" s="22" t="s">
        <v>570</v>
      </c>
      <c r="J14" s="11"/>
      <c r="K14" s="11" t="s">
        <v>555</v>
      </c>
      <c r="L14" s="5" t="s">
        <v>571</v>
      </c>
      <c r="M14" s="12">
        <v>43661.388472222221</v>
      </c>
      <c r="N14" s="11"/>
      <c r="O14" s="11" t="s">
        <v>572</v>
      </c>
      <c r="P14" s="11" t="s">
        <v>60</v>
      </c>
      <c r="Q14" s="11" t="s">
        <v>574</v>
      </c>
      <c r="R14" s="11"/>
      <c r="S14" s="11" t="s">
        <v>575</v>
      </c>
      <c r="T14" s="12"/>
      <c r="U14" s="12"/>
      <c r="V14" s="5" t="s">
        <v>576</v>
      </c>
      <c r="W14" s="5" t="s">
        <v>577</v>
      </c>
      <c r="X14" s="13">
        <v>0</v>
      </c>
      <c r="Y14" s="30">
        <f>WEEKNUM(M14)</f>
        <v>29</v>
      </c>
      <c r="Z14" s="31">
        <f>YEAR(M14)</f>
        <v>2019</v>
      </c>
      <c r="AA14" s="30" t="str">
        <f t="shared" si="0"/>
        <v/>
      </c>
      <c r="AB14" s="32" t="str">
        <f t="shared" si="1"/>
        <v/>
      </c>
    </row>
    <row r="15" spans="1:28" x14ac:dyDescent="0.35">
      <c r="A15" s="14">
        <v>708</v>
      </c>
      <c r="B15" s="15" t="s">
        <v>19</v>
      </c>
      <c r="C15" s="15" t="s">
        <v>61</v>
      </c>
      <c r="D15" s="15" t="s">
        <v>568</v>
      </c>
      <c r="E15" s="15" t="s">
        <v>44</v>
      </c>
      <c r="F15" s="15" t="s">
        <v>567</v>
      </c>
      <c r="G15" s="6" t="s">
        <v>569</v>
      </c>
      <c r="H15" s="15" t="s">
        <v>30</v>
      </c>
      <c r="I15" s="22" t="s">
        <v>570</v>
      </c>
      <c r="J15" s="15"/>
      <c r="K15" s="15" t="s">
        <v>556</v>
      </c>
      <c r="L15" s="6" t="s">
        <v>571</v>
      </c>
      <c r="M15" s="16">
        <v>43658.453449074077</v>
      </c>
      <c r="N15" s="15"/>
      <c r="O15" s="15" t="s">
        <v>572</v>
      </c>
      <c r="P15" s="15" t="s">
        <v>62</v>
      </c>
      <c r="Q15" s="15" t="s">
        <v>574</v>
      </c>
      <c r="R15" s="15"/>
      <c r="S15" s="15" t="s">
        <v>575</v>
      </c>
      <c r="T15" s="16"/>
      <c r="U15" s="16"/>
      <c r="V15" s="36" t="s">
        <v>576</v>
      </c>
      <c r="W15" s="36" t="s">
        <v>577</v>
      </c>
      <c r="X15" s="17">
        <v>0</v>
      </c>
      <c r="Y15" s="33">
        <f>WEEKNUM(M15)</f>
        <v>28</v>
      </c>
      <c r="Z15" s="34">
        <f>YEAR(M15)</f>
        <v>2019</v>
      </c>
      <c r="AA15" s="33" t="str">
        <f t="shared" si="0"/>
        <v/>
      </c>
      <c r="AB15" s="35" t="str">
        <f t="shared" si="1"/>
        <v/>
      </c>
    </row>
    <row r="16" spans="1:28" ht="29" x14ac:dyDescent="0.35">
      <c r="A16" s="10">
        <v>707</v>
      </c>
      <c r="B16" s="11" t="s">
        <v>32</v>
      </c>
      <c r="C16" s="11" t="s">
        <v>63</v>
      </c>
      <c r="D16" s="11" t="s">
        <v>568</v>
      </c>
      <c r="E16" s="11" t="s">
        <v>64</v>
      </c>
      <c r="F16" s="11" t="s">
        <v>567</v>
      </c>
      <c r="G16" s="5" t="s">
        <v>569</v>
      </c>
      <c r="H16" s="11" t="s">
        <v>26</v>
      </c>
      <c r="I16" s="22" t="s">
        <v>570</v>
      </c>
      <c r="J16" s="11"/>
      <c r="K16" s="11" t="s">
        <v>552</v>
      </c>
      <c r="L16" s="5" t="s">
        <v>571</v>
      </c>
      <c r="M16" s="12">
        <v>43656.716805555552</v>
      </c>
      <c r="N16" s="11"/>
      <c r="O16" s="11" t="s">
        <v>572</v>
      </c>
      <c r="P16" s="11" t="s">
        <v>65</v>
      </c>
      <c r="Q16" s="11" t="s">
        <v>574</v>
      </c>
      <c r="R16" s="11"/>
      <c r="S16" s="11" t="s">
        <v>575</v>
      </c>
      <c r="T16" s="12"/>
      <c r="U16" s="12"/>
      <c r="V16" s="5" t="s">
        <v>576</v>
      </c>
      <c r="W16" s="5" t="s">
        <v>577</v>
      </c>
      <c r="X16" s="13">
        <v>0</v>
      </c>
      <c r="Y16" s="30">
        <f>WEEKNUM(M16)</f>
        <v>28</v>
      </c>
      <c r="Z16" s="31">
        <f>YEAR(M16)</f>
        <v>2019</v>
      </c>
      <c r="AA16" s="30" t="str">
        <f t="shared" si="0"/>
        <v/>
      </c>
      <c r="AB16" s="32" t="str">
        <f t="shared" si="1"/>
        <v/>
      </c>
    </row>
    <row r="17" spans="1:28" x14ac:dyDescent="0.35">
      <c r="A17" s="14">
        <v>706</v>
      </c>
      <c r="B17" s="15" t="s">
        <v>32</v>
      </c>
      <c r="C17" s="15" t="s">
        <v>66</v>
      </c>
      <c r="D17" s="15" t="s">
        <v>568</v>
      </c>
      <c r="E17" s="15" t="s">
        <v>67</v>
      </c>
      <c r="F17" s="15" t="s">
        <v>567</v>
      </c>
      <c r="G17" s="6" t="s">
        <v>569</v>
      </c>
      <c r="H17" s="15" t="s">
        <v>30</v>
      </c>
      <c r="I17" s="22" t="s">
        <v>570</v>
      </c>
      <c r="J17" s="15"/>
      <c r="K17" s="15" t="s">
        <v>552</v>
      </c>
      <c r="L17" s="6" t="s">
        <v>571</v>
      </c>
      <c r="M17" s="16">
        <v>43655.690532407411</v>
      </c>
      <c r="N17" s="15"/>
      <c r="O17" s="15" t="s">
        <v>572</v>
      </c>
      <c r="P17" s="15" t="s">
        <v>68</v>
      </c>
      <c r="Q17" s="15" t="s">
        <v>574</v>
      </c>
      <c r="R17" s="15"/>
      <c r="S17" s="15" t="s">
        <v>575</v>
      </c>
      <c r="T17" s="16"/>
      <c r="U17" s="16"/>
      <c r="V17" s="36" t="s">
        <v>576</v>
      </c>
      <c r="W17" s="36" t="s">
        <v>577</v>
      </c>
      <c r="X17" s="17">
        <v>0</v>
      </c>
      <c r="Y17" s="33">
        <f>WEEKNUM(M17)</f>
        <v>28</v>
      </c>
      <c r="Z17" s="34">
        <f>YEAR(M17)</f>
        <v>2019</v>
      </c>
      <c r="AA17" s="33" t="str">
        <f t="shared" si="0"/>
        <v/>
      </c>
      <c r="AB17" s="35" t="str">
        <f t="shared" si="1"/>
        <v/>
      </c>
    </row>
    <row r="18" spans="1:28" x14ac:dyDescent="0.35">
      <c r="A18" s="10">
        <v>705</v>
      </c>
      <c r="B18" s="11" t="s">
        <v>32</v>
      </c>
      <c r="C18" s="11" t="s">
        <v>69</v>
      </c>
      <c r="D18" s="11" t="s">
        <v>568</v>
      </c>
      <c r="E18" s="11" t="s">
        <v>70</v>
      </c>
      <c r="F18" s="11" t="s">
        <v>567</v>
      </c>
      <c r="G18" s="5" t="s">
        <v>569</v>
      </c>
      <c r="H18" s="11" t="s">
        <v>30</v>
      </c>
      <c r="I18" s="22" t="s">
        <v>570</v>
      </c>
      <c r="J18" s="11"/>
      <c r="K18" s="11" t="s">
        <v>552</v>
      </c>
      <c r="L18" s="5" t="s">
        <v>571</v>
      </c>
      <c r="M18" s="12">
        <v>43635.339699074073</v>
      </c>
      <c r="N18" s="11"/>
      <c r="O18" s="11" t="s">
        <v>572</v>
      </c>
      <c r="P18" s="11" t="s">
        <v>71</v>
      </c>
      <c r="Q18" s="11" t="s">
        <v>574</v>
      </c>
      <c r="R18" s="11"/>
      <c r="S18" s="11" t="s">
        <v>575</v>
      </c>
      <c r="T18" s="12"/>
      <c r="U18" s="12">
        <v>43635</v>
      </c>
      <c r="V18" s="5" t="s">
        <v>576</v>
      </c>
      <c r="W18" s="5" t="s">
        <v>577</v>
      </c>
      <c r="X18" s="13">
        <v>0</v>
      </c>
      <c r="Y18" s="30">
        <f>WEEKNUM(M18)</f>
        <v>25</v>
      </c>
      <c r="Z18" s="31">
        <f>YEAR(M18)</f>
        <v>2019</v>
      </c>
      <c r="AA18" s="30">
        <f t="shared" si="0"/>
        <v>25</v>
      </c>
      <c r="AB18" s="32">
        <f t="shared" si="1"/>
        <v>2019</v>
      </c>
    </row>
    <row r="19" spans="1:28" x14ac:dyDescent="0.35">
      <c r="A19" s="14">
        <v>704</v>
      </c>
      <c r="B19" s="15" t="s">
        <v>32</v>
      </c>
      <c r="C19" s="15" t="s">
        <v>72</v>
      </c>
      <c r="D19" s="15" t="s">
        <v>568</v>
      </c>
      <c r="E19" s="15" t="s">
        <v>59</v>
      </c>
      <c r="F19" s="15" t="s">
        <v>567</v>
      </c>
      <c r="G19" s="6" t="s">
        <v>569</v>
      </c>
      <c r="H19" s="15" t="s">
        <v>22</v>
      </c>
      <c r="I19" s="22" t="s">
        <v>570</v>
      </c>
      <c r="J19" s="15"/>
      <c r="K19" s="15" t="s">
        <v>556</v>
      </c>
      <c r="L19" s="6" t="s">
        <v>571</v>
      </c>
      <c r="M19" s="16">
        <v>43633.670960648145</v>
      </c>
      <c r="N19" s="15"/>
      <c r="O19" s="15" t="s">
        <v>572</v>
      </c>
      <c r="P19" s="15" t="s">
        <v>73</v>
      </c>
      <c r="Q19" s="15" t="s">
        <v>574</v>
      </c>
      <c r="R19" s="15"/>
      <c r="S19" s="15" t="s">
        <v>575</v>
      </c>
      <c r="T19" s="16">
        <v>43642</v>
      </c>
      <c r="U19" s="16"/>
      <c r="V19" s="6" t="s">
        <v>576</v>
      </c>
      <c r="W19" s="6" t="s">
        <v>577</v>
      </c>
      <c r="X19" s="17">
        <v>0</v>
      </c>
      <c r="Y19" s="33">
        <f>WEEKNUM(M19)</f>
        <v>25</v>
      </c>
      <c r="Z19" s="34">
        <f>YEAR(M19)</f>
        <v>2019</v>
      </c>
      <c r="AA19" s="33" t="str">
        <f t="shared" si="0"/>
        <v/>
      </c>
      <c r="AB19" s="35" t="str">
        <f t="shared" si="1"/>
        <v/>
      </c>
    </row>
    <row r="20" spans="1:28" ht="43.5" x14ac:dyDescent="0.35">
      <c r="A20" s="10">
        <v>703</v>
      </c>
      <c r="B20" s="11" t="s">
        <v>39</v>
      </c>
      <c r="C20" s="11" t="s">
        <v>74</v>
      </c>
      <c r="D20" s="11" t="s">
        <v>568</v>
      </c>
      <c r="E20" s="11" t="s">
        <v>34</v>
      </c>
      <c r="F20" s="11" t="s">
        <v>567</v>
      </c>
      <c r="G20" s="5" t="s">
        <v>569</v>
      </c>
      <c r="H20" s="11" t="s">
        <v>30</v>
      </c>
      <c r="I20" s="22" t="s">
        <v>570</v>
      </c>
      <c r="J20" s="11"/>
      <c r="K20" s="11" t="s">
        <v>552</v>
      </c>
      <c r="L20" s="5" t="s">
        <v>571</v>
      </c>
      <c r="M20" s="12">
        <v>43630.341921296298</v>
      </c>
      <c r="N20" s="11"/>
      <c r="O20" s="11" t="s">
        <v>572</v>
      </c>
      <c r="P20" s="11" t="s">
        <v>75</v>
      </c>
      <c r="Q20" s="11" t="s">
        <v>574</v>
      </c>
      <c r="R20" s="11"/>
      <c r="S20" s="11" t="s">
        <v>575</v>
      </c>
      <c r="T20" s="12">
        <v>43678</v>
      </c>
      <c r="U20" s="12"/>
      <c r="V20" s="5" t="s">
        <v>576</v>
      </c>
      <c r="W20" s="5" t="s">
        <v>577</v>
      </c>
      <c r="X20" s="13">
        <v>0</v>
      </c>
      <c r="Y20" s="30">
        <f>WEEKNUM(M20)</f>
        <v>24</v>
      </c>
      <c r="Z20" s="31">
        <f>YEAR(M20)</f>
        <v>2019</v>
      </c>
      <c r="AA20" s="30" t="str">
        <f t="shared" si="0"/>
        <v/>
      </c>
      <c r="AB20" s="32" t="str">
        <f t="shared" si="1"/>
        <v/>
      </c>
    </row>
    <row r="21" spans="1:28" x14ac:dyDescent="0.35">
      <c r="A21" s="14">
        <v>702</v>
      </c>
      <c r="B21" s="15" t="s">
        <v>32</v>
      </c>
      <c r="C21" s="15" t="s">
        <v>76</v>
      </c>
      <c r="D21" s="15" t="s">
        <v>568</v>
      </c>
      <c r="E21" s="15"/>
      <c r="F21" s="15" t="s">
        <v>567</v>
      </c>
      <c r="G21" s="6" t="s">
        <v>569</v>
      </c>
      <c r="H21" s="15" t="s">
        <v>30</v>
      </c>
      <c r="I21" s="22" t="s">
        <v>570</v>
      </c>
      <c r="J21" s="15"/>
      <c r="K21" s="15" t="s">
        <v>556</v>
      </c>
      <c r="L21" s="6" t="s">
        <v>571</v>
      </c>
      <c r="M21" s="16">
        <v>43629.541435185187</v>
      </c>
      <c r="N21" s="15"/>
      <c r="O21" s="15" t="s">
        <v>572</v>
      </c>
      <c r="P21" s="15"/>
      <c r="Q21" s="15" t="s">
        <v>573</v>
      </c>
      <c r="R21" s="15"/>
      <c r="S21" s="15" t="s">
        <v>575</v>
      </c>
      <c r="T21" s="16"/>
      <c r="U21" s="16"/>
      <c r="V21" s="6" t="s">
        <v>576</v>
      </c>
      <c r="W21" s="6" t="s">
        <v>577</v>
      </c>
      <c r="X21" s="17">
        <v>0</v>
      </c>
      <c r="Y21" s="33">
        <f>WEEKNUM(M21)</f>
        <v>24</v>
      </c>
      <c r="Z21" s="34">
        <f>YEAR(M21)</f>
        <v>2019</v>
      </c>
      <c r="AA21" s="33" t="str">
        <f t="shared" si="0"/>
        <v/>
      </c>
      <c r="AB21" s="35" t="str">
        <f t="shared" si="1"/>
        <v/>
      </c>
    </row>
    <row r="22" spans="1:28" ht="29" x14ac:dyDescent="0.35">
      <c r="A22" s="10">
        <v>701</v>
      </c>
      <c r="B22" s="11" t="s">
        <v>19</v>
      </c>
      <c r="C22" s="11" t="s">
        <v>20</v>
      </c>
      <c r="D22" s="11" t="s">
        <v>568</v>
      </c>
      <c r="E22" s="11" t="s">
        <v>21</v>
      </c>
      <c r="F22" s="11" t="s">
        <v>567</v>
      </c>
      <c r="G22" s="5" t="s">
        <v>569</v>
      </c>
      <c r="H22" s="11" t="s">
        <v>26</v>
      </c>
      <c r="I22" s="22" t="s">
        <v>570</v>
      </c>
      <c r="J22" s="11"/>
      <c r="K22" s="11" t="s">
        <v>556</v>
      </c>
      <c r="L22" s="5" t="s">
        <v>571</v>
      </c>
      <c r="M22" s="12">
        <v>43622.374016203707</v>
      </c>
      <c r="N22" s="11"/>
      <c r="O22" s="11" t="s">
        <v>572</v>
      </c>
      <c r="P22" s="11" t="s">
        <v>77</v>
      </c>
      <c r="Q22" s="11" t="s">
        <v>574</v>
      </c>
      <c r="R22" s="11"/>
      <c r="S22" s="11" t="s">
        <v>575</v>
      </c>
      <c r="T22" s="12"/>
      <c r="U22" s="12"/>
      <c r="V22" s="5" t="s">
        <v>576</v>
      </c>
      <c r="W22" s="5" t="s">
        <v>577</v>
      </c>
      <c r="X22" s="13">
        <v>0</v>
      </c>
      <c r="Y22" s="30">
        <f>WEEKNUM(M22)</f>
        <v>23</v>
      </c>
      <c r="Z22" s="31">
        <f>YEAR(M22)</f>
        <v>2019</v>
      </c>
      <c r="AA22" s="30" t="str">
        <f t="shared" si="0"/>
        <v/>
      </c>
      <c r="AB22" s="32" t="str">
        <f t="shared" si="1"/>
        <v/>
      </c>
    </row>
    <row r="23" spans="1:28" ht="29" x14ac:dyDescent="0.35">
      <c r="A23" s="14">
        <v>700</v>
      </c>
      <c r="B23" s="15" t="s">
        <v>19</v>
      </c>
      <c r="C23" s="15" t="s">
        <v>74</v>
      </c>
      <c r="D23" s="15" t="s">
        <v>568</v>
      </c>
      <c r="E23" s="15" t="s">
        <v>34</v>
      </c>
      <c r="F23" s="15" t="s">
        <v>567</v>
      </c>
      <c r="G23" s="6" t="s">
        <v>569</v>
      </c>
      <c r="H23" s="15" t="s">
        <v>26</v>
      </c>
      <c r="I23" s="22" t="s">
        <v>570</v>
      </c>
      <c r="J23" s="15"/>
      <c r="K23" s="15" t="s">
        <v>554</v>
      </c>
      <c r="L23" s="6" t="s">
        <v>571</v>
      </c>
      <c r="M23" s="16">
        <v>43622.364074074074</v>
      </c>
      <c r="N23" s="15"/>
      <c r="O23" s="15" t="s">
        <v>572</v>
      </c>
      <c r="P23" s="15" t="s">
        <v>75</v>
      </c>
      <c r="Q23" s="15" t="s">
        <v>574</v>
      </c>
      <c r="R23" s="15"/>
      <c r="S23" s="15" t="s">
        <v>575</v>
      </c>
      <c r="T23" s="16"/>
      <c r="U23" s="16"/>
      <c r="V23" s="6" t="s">
        <v>576</v>
      </c>
      <c r="W23" s="6" t="s">
        <v>577</v>
      </c>
      <c r="X23" s="17">
        <v>0</v>
      </c>
      <c r="Y23" s="33">
        <f>WEEKNUM(M23)</f>
        <v>23</v>
      </c>
      <c r="Z23" s="34">
        <f>YEAR(M23)</f>
        <v>2019</v>
      </c>
      <c r="AA23" s="33" t="str">
        <f t="shared" si="0"/>
        <v/>
      </c>
      <c r="AB23" s="35" t="str">
        <f t="shared" si="1"/>
        <v/>
      </c>
    </row>
    <row r="24" spans="1:28" x14ac:dyDescent="0.35">
      <c r="A24" s="10">
        <v>699</v>
      </c>
      <c r="B24" s="11" t="s">
        <v>32</v>
      </c>
      <c r="C24" s="11" t="s">
        <v>78</v>
      </c>
      <c r="D24" s="11" t="s">
        <v>568</v>
      </c>
      <c r="E24" s="11" t="s">
        <v>41</v>
      </c>
      <c r="F24" s="11" t="s">
        <v>567</v>
      </c>
      <c r="G24" s="5" t="s">
        <v>569</v>
      </c>
      <c r="H24" s="11" t="s">
        <v>30</v>
      </c>
      <c r="I24" s="22" t="s">
        <v>570</v>
      </c>
      <c r="J24" s="11"/>
      <c r="K24" s="11" t="s">
        <v>556</v>
      </c>
      <c r="L24" s="5" t="s">
        <v>571</v>
      </c>
      <c r="M24" s="12">
        <v>43613.693692129629</v>
      </c>
      <c r="N24" s="11"/>
      <c r="O24" s="11" t="s">
        <v>572</v>
      </c>
      <c r="P24" s="11" t="s">
        <v>79</v>
      </c>
      <c r="Q24" s="11" t="s">
        <v>574</v>
      </c>
      <c r="R24" s="11"/>
      <c r="S24" s="11" t="s">
        <v>575</v>
      </c>
      <c r="T24" s="12">
        <v>43676</v>
      </c>
      <c r="U24" s="12">
        <v>43676</v>
      </c>
      <c r="V24" s="37" t="s">
        <v>576</v>
      </c>
      <c r="W24" s="37" t="s">
        <v>577</v>
      </c>
      <c r="X24" s="13">
        <v>0</v>
      </c>
      <c r="Y24" s="30">
        <f>WEEKNUM(M24)</f>
        <v>22</v>
      </c>
      <c r="Z24" s="31">
        <f>YEAR(M24)</f>
        <v>2019</v>
      </c>
      <c r="AA24" s="30">
        <f t="shared" si="0"/>
        <v>31</v>
      </c>
      <c r="AB24" s="32">
        <f t="shared" si="1"/>
        <v>2019</v>
      </c>
    </row>
    <row r="25" spans="1:28" ht="29" x14ac:dyDescent="0.35">
      <c r="A25" s="14">
        <v>698</v>
      </c>
      <c r="B25" s="15" t="s">
        <v>32</v>
      </c>
      <c r="C25" s="15" t="s">
        <v>80</v>
      </c>
      <c r="D25" s="15" t="s">
        <v>568</v>
      </c>
      <c r="E25" s="15" t="s">
        <v>81</v>
      </c>
      <c r="F25" s="15" t="s">
        <v>567</v>
      </c>
      <c r="G25" s="6" t="s">
        <v>569</v>
      </c>
      <c r="H25" s="15" t="s">
        <v>26</v>
      </c>
      <c r="I25" s="22" t="s">
        <v>570</v>
      </c>
      <c r="J25" s="15"/>
      <c r="K25" s="15" t="s">
        <v>553</v>
      </c>
      <c r="L25" s="6" t="s">
        <v>571</v>
      </c>
      <c r="M25" s="16">
        <v>43612.378761574073</v>
      </c>
      <c r="N25" s="15"/>
      <c r="O25" s="15" t="s">
        <v>572</v>
      </c>
      <c r="P25" s="15" t="s">
        <v>82</v>
      </c>
      <c r="Q25" s="15" t="s">
        <v>574</v>
      </c>
      <c r="R25" s="15"/>
      <c r="S25" s="15" t="s">
        <v>575</v>
      </c>
      <c r="T25" s="16">
        <v>43651</v>
      </c>
      <c r="U25" s="16">
        <v>43651</v>
      </c>
      <c r="V25" s="36" t="s">
        <v>576</v>
      </c>
      <c r="W25" s="36" t="s">
        <v>577</v>
      </c>
      <c r="X25" s="17">
        <v>0</v>
      </c>
      <c r="Y25" s="33">
        <f>WEEKNUM(M25)</f>
        <v>22</v>
      </c>
      <c r="Z25" s="34">
        <f>YEAR(M25)</f>
        <v>2019</v>
      </c>
      <c r="AA25" s="33">
        <f t="shared" si="0"/>
        <v>27</v>
      </c>
      <c r="AB25" s="35">
        <f t="shared" si="1"/>
        <v>2019</v>
      </c>
    </row>
    <row r="26" spans="1:28" x14ac:dyDescent="0.35">
      <c r="A26" s="10">
        <v>697</v>
      </c>
      <c r="B26" s="11" t="s">
        <v>32</v>
      </c>
      <c r="C26" s="11" t="s">
        <v>83</v>
      </c>
      <c r="D26" s="11" t="s">
        <v>568</v>
      </c>
      <c r="E26" s="11" t="s">
        <v>29</v>
      </c>
      <c r="F26" s="11" t="s">
        <v>567</v>
      </c>
      <c r="G26" s="5" t="s">
        <v>569</v>
      </c>
      <c r="H26" s="11" t="s">
        <v>30</v>
      </c>
      <c r="I26" s="22" t="s">
        <v>570</v>
      </c>
      <c r="J26" s="11"/>
      <c r="K26" s="11" t="s">
        <v>552</v>
      </c>
      <c r="L26" s="5" t="s">
        <v>571</v>
      </c>
      <c r="M26" s="12">
        <v>43608.415995370371</v>
      </c>
      <c r="N26" s="11"/>
      <c r="O26" s="11" t="s">
        <v>572</v>
      </c>
      <c r="P26" s="11" t="s">
        <v>84</v>
      </c>
      <c r="Q26" s="11" t="s">
        <v>574</v>
      </c>
      <c r="R26" s="11"/>
      <c r="S26" s="11" t="s">
        <v>575</v>
      </c>
      <c r="T26" s="12">
        <v>43620</v>
      </c>
      <c r="U26" s="12">
        <v>43620</v>
      </c>
      <c r="V26" s="37" t="s">
        <v>576</v>
      </c>
      <c r="W26" s="37" t="s">
        <v>577</v>
      </c>
      <c r="X26" s="13">
        <v>0</v>
      </c>
      <c r="Y26" s="30">
        <f>WEEKNUM(M26)</f>
        <v>21</v>
      </c>
      <c r="Z26" s="31">
        <f>YEAR(M26)</f>
        <v>2019</v>
      </c>
      <c r="AA26" s="30">
        <f t="shared" si="0"/>
        <v>23</v>
      </c>
      <c r="AB26" s="32">
        <f t="shared" si="1"/>
        <v>2019</v>
      </c>
    </row>
    <row r="27" spans="1:28" x14ac:dyDescent="0.35">
      <c r="A27" s="14">
        <v>696</v>
      </c>
      <c r="B27" s="15" t="s">
        <v>32</v>
      </c>
      <c r="C27" s="15" t="s">
        <v>85</v>
      </c>
      <c r="D27" s="15" t="s">
        <v>568</v>
      </c>
      <c r="E27" s="15" t="s">
        <v>86</v>
      </c>
      <c r="F27" s="15" t="s">
        <v>567</v>
      </c>
      <c r="G27" s="6" t="s">
        <v>569</v>
      </c>
      <c r="H27" s="15" t="s">
        <v>22</v>
      </c>
      <c r="I27" s="22" t="s">
        <v>570</v>
      </c>
      <c r="J27" s="15"/>
      <c r="K27" s="15" t="s">
        <v>556</v>
      </c>
      <c r="L27" s="6" t="s">
        <v>571</v>
      </c>
      <c r="M27" s="16">
        <v>43606.39947916667</v>
      </c>
      <c r="N27" s="15"/>
      <c r="O27" s="15" t="s">
        <v>572</v>
      </c>
      <c r="P27" s="15" t="s">
        <v>87</v>
      </c>
      <c r="Q27" s="15" t="s">
        <v>574</v>
      </c>
      <c r="R27" s="15"/>
      <c r="S27" s="15" t="s">
        <v>575</v>
      </c>
      <c r="T27" s="16">
        <v>43606</v>
      </c>
      <c r="U27" s="16">
        <v>43630</v>
      </c>
      <c r="V27" s="36" t="s">
        <v>576</v>
      </c>
      <c r="W27" s="36" t="s">
        <v>577</v>
      </c>
      <c r="X27" s="17">
        <v>0</v>
      </c>
      <c r="Y27" s="33">
        <f>WEEKNUM(M27)</f>
        <v>21</v>
      </c>
      <c r="Z27" s="34">
        <f>YEAR(M27)</f>
        <v>2019</v>
      </c>
      <c r="AA27" s="33">
        <f t="shared" si="0"/>
        <v>24</v>
      </c>
      <c r="AB27" s="35">
        <f t="shared" si="1"/>
        <v>2019</v>
      </c>
    </row>
    <row r="28" spans="1:28" x14ac:dyDescent="0.35">
      <c r="A28" s="10">
        <v>695</v>
      </c>
      <c r="B28" s="11" t="s">
        <v>32</v>
      </c>
      <c r="C28" s="11" t="s">
        <v>89</v>
      </c>
      <c r="D28" s="11" t="s">
        <v>568</v>
      </c>
      <c r="E28" s="11" t="s">
        <v>90</v>
      </c>
      <c r="F28" s="11" t="s">
        <v>567</v>
      </c>
      <c r="G28" s="5" t="s">
        <v>569</v>
      </c>
      <c r="H28" s="11" t="s">
        <v>30</v>
      </c>
      <c r="I28" s="22" t="s">
        <v>570</v>
      </c>
      <c r="J28" s="11"/>
      <c r="K28" s="11" t="s">
        <v>556</v>
      </c>
      <c r="L28" s="5" t="s">
        <v>571</v>
      </c>
      <c r="M28" s="12">
        <v>43605.432268518518</v>
      </c>
      <c r="N28" s="11"/>
      <c r="O28" s="11" t="s">
        <v>572</v>
      </c>
      <c r="P28" s="11" t="s">
        <v>91</v>
      </c>
      <c r="Q28" s="11" t="s">
        <v>574</v>
      </c>
      <c r="R28" s="11"/>
      <c r="S28" s="11" t="s">
        <v>575</v>
      </c>
      <c r="T28" s="12">
        <v>43614</v>
      </c>
      <c r="U28" s="12">
        <v>43614</v>
      </c>
      <c r="V28" s="5" t="s">
        <v>576</v>
      </c>
      <c r="W28" s="5" t="s">
        <v>577</v>
      </c>
      <c r="X28" s="13">
        <v>0</v>
      </c>
      <c r="Y28" s="30">
        <f>WEEKNUM(M28)</f>
        <v>21</v>
      </c>
      <c r="Z28" s="31">
        <f>YEAR(M28)</f>
        <v>2019</v>
      </c>
      <c r="AA28" s="30">
        <f t="shared" si="0"/>
        <v>22</v>
      </c>
      <c r="AB28" s="32">
        <f t="shared" si="1"/>
        <v>2019</v>
      </c>
    </row>
    <row r="29" spans="1:28" ht="29" x14ac:dyDescent="0.35">
      <c r="A29" s="14">
        <v>694</v>
      </c>
      <c r="B29" s="15" t="s">
        <v>32</v>
      </c>
      <c r="C29" s="15" t="s">
        <v>74</v>
      </c>
      <c r="D29" s="15" t="s">
        <v>568</v>
      </c>
      <c r="E29" s="15" t="s">
        <v>34</v>
      </c>
      <c r="F29" s="15" t="s">
        <v>567</v>
      </c>
      <c r="G29" s="6" t="s">
        <v>569</v>
      </c>
      <c r="H29" s="15" t="s">
        <v>26</v>
      </c>
      <c r="I29" s="22" t="s">
        <v>570</v>
      </c>
      <c r="J29" s="15"/>
      <c r="K29" s="15" t="s">
        <v>556</v>
      </c>
      <c r="L29" s="6" t="s">
        <v>571</v>
      </c>
      <c r="M29" s="16">
        <v>43599.383900462963</v>
      </c>
      <c r="N29" s="15"/>
      <c r="O29" s="15" t="s">
        <v>572</v>
      </c>
      <c r="P29" s="15" t="s">
        <v>75</v>
      </c>
      <c r="Q29" s="15" t="s">
        <v>574</v>
      </c>
      <c r="R29" s="15"/>
      <c r="S29" s="15" t="s">
        <v>575</v>
      </c>
      <c r="T29" s="16">
        <v>43599</v>
      </c>
      <c r="U29" s="16"/>
      <c r="V29" s="6" t="s">
        <v>576</v>
      </c>
      <c r="W29" s="6" t="s">
        <v>577</v>
      </c>
      <c r="X29" s="17">
        <v>0</v>
      </c>
      <c r="Y29" s="33">
        <f>WEEKNUM(M29)</f>
        <v>20</v>
      </c>
      <c r="Z29" s="34">
        <f>YEAR(M29)</f>
        <v>2019</v>
      </c>
      <c r="AA29" s="33" t="str">
        <f t="shared" si="0"/>
        <v/>
      </c>
      <c r="AB29" s="35" t="str">
        <f t="shared" si="1"/>
        <v/>
      </c>
    </row>
    <row r="30" spans="1:28" x14ac:dyDescent="0.35">
      <c r="A30" s="10">
        <v>693</v>
      </c>
      <c r="B30" s="11" t="s">
        <v>32</v>
      </c>
      <c r="C30" s="11" t="s">
        <v>92</v>
      </c>
      <c r="D30" s="11" t="s">
        <v>568</v>
      </c>
      <c r="E30" s="11" t="s">
        <v>93</v>
      </c>
      <c r="F30" s="11" t="s">
        <v>567</v>
      </c>
      <c r="G30" s="5" t="s">
        <v>569</v>
      </c>
      <c r="H30" s="11" t="s">
        <v>22</v>
      </c>
      <c r="I30" s="22" t="s">
        <v>570</v>
      </c>
      <c r="J30" s="11"/>
      <c r="K30" s="11" t="s">
        <v>552</v>
      </c>
      <c r="L30" s="5" t="s">
        <v>571</v>
      </c>
      <c r="M30" s="12">
        <v>43599.359490740739</v>
      </c>
      <c r="N30" s="11"/>
      <c r="O30" s="11" t="s">
        <v>572</v>
      </c>
      <c r="P30" s="11" t="s">
        <v>94</v>
      </c>
      <c r="Q30" s="11" t="s">
        <v>574</v>
      </c>
      <c r="R30" s="11"/>
      <c r="S30" s="11" t="s">
        <v>575</v>
      </c>
      <c r="T30" s="12"/>
      <c r="U30" s="12"/>
      <c r="V30" s="5" t="s">
        <v>576</v>
      </c>
      <c r="W30" s="5" t="s">
        <v>577</v>
      </c>
      <c r="X30" s="13">
        <v>0</v>
      </c>
      <c r="Y30" s="30">
        <f>WEEKNUM(M30)</f>
        <v>20</v>
      </c>
      <c r="Z30" s="31">
        <f>YEAR(M30)</f>
        <v>2019</v>
      </c>
      <c r="AA30" s="30" t="str">
        <f t="shared" si="0"/>
        <v/>
      </c>
      <c r="AB30" s="32" t="str">
        <f t="shared" si="1"/>
        <v/>
      </c>
    </row>
    <row r="31" spans="1:28" x14ac:dyDescent="0.35">
      <c r="A31" s="14">
        <v>692</v>
      </c>
      <c r="B31" s="15" t="s">
        <v>32</v>
      </c>
      <c r="C31" s="15" t="s">
        <v>95</v>
      </c>
      <c r="D31" s="15" t="s">
        <v>568</v>
      </c>
      <c r="E31" s="15" t="s">
        <v>96</v>
      </c>
      <c r="F31" s="15" t="s">
        <v>567</v>
      </c>
      <c r="G31" s="6" t="s">
        <v>569</v>
      </c>
      <c r="H31" s="15" t="s">
        <v>22</v>
      </c>
      <c r="I31" s="22" t="s">
        <v>570</v>
      </c>
      <c r="J31" s="15"/>
      <c r="K31" s="15" t="s">
        <v>554</v>
      </c>
      <c r="L31" s="6" t="s">
        <v>571</v>
      </c>
      <c r="M31" s="16">
        <v>43591.487349537034</v>
      </c>
      <c r="N31" s="15"/>
      <c r="O31" s="15" t="s">
        <v>572</v>
      </c>
      <c r="P31" s="15" t="s">
        <v>97</v>
      </c>
      <c r="Q31" s="15" t="s">
        <v>574</v>
      </c>
      <c r="R31" s="15"/>
      <c r="S31" s="15" t="s">
        <v>575</v>
      </c>
      <c r="T31" s="16">
        <v>43592</v>
      </c>
      <c r="U31" s="16">
        <v>43592</v>
      </c>
      <c r="V31" s="6" t="s">
        <v>576</v>
      </c>
      <c r="W31" s="6" t="s">
        <v>577</v>
      </c>
      <c r="X31" s="17">
        <v>0</v>
      </c>
      <c r="Y31" s="33">
        <f>WEEKNUM(M31)</f>
        <v>19</v>
      </c>
      <c r="Z31" s="34">
        <f>YEAR(M31)</f>
        <v>2019</v>
      </c>
      <c r="AA31" s="33">
        <f t="shared" si="0"/>
        <v>19</v>
      </c>
      <c r="AB31" s="35">
        <f t="shared" si="1"/>
        <v>2019</v>
      </c>
    </row>
    <row r="32" spans="1:28" x14ac:dyDescent="0.35">
      <c r="A32" s="10">
        <v>691</v>
      </c>
      <c r="B32" s="11" t="s">
        <v>32</v>
      </c>
      <c r="C32" s="11" t="s">
        <v>98</v>
      </c>
      <c r="D32" s="11" t="s">
        <v>568</v>
      </c>
      <c r="E32" s="11" t="s">
        <v>29</v>
      </c>
      <c r="F32" s="11" t="s">
        <v>567</v>
      </c>
      <c r="G32" s="5" t="s">
        <v>569</v>
      </c>
      <c r="H32" s="11" t="s">
        <v>30</v>
      </c>
      <c r="I32" s="22" t="s">
        <v>570</v>
      </c>
      <c r="J32" s="11"/>
      <c r="K32" s="11" t="s">
        <v>556</v>
      </c>
      <c r="L32" s="5" t="s">
        <v>571</v>
      </c>
      <c r="M32" s="12">
        <v>43591.465046296296</v>
      </c>
      <c r="N32" s="11"/>
      <c r="O32" s="11" t="s">
        <v>572</v>
      </c>
      <c r="P32" s="11" t="s">
        <v>99</v>
      </c>
      <c r="Q32" s="11" t="s">
        <v>574</v>
      </c>
      <c r="R32" s="11"/>
      <c r="S32" s="11" t="s">
        <v>575</v>
      </c>
      <c r="T32" s="12">
        <v>43592</v>
      </c>
      <c r="U32" s="12">
        <v>43606</v>
      </c>
      <c r="V32" s="5" t="s">
        <v>576</v>
      </c>
      <c r="W32" s="5" t="s">
        <v>577</v>
      </c>
      <c r="X32" s="13">
        <v>0</v>
      </c>
      <c r="Y32" s="30">
        <f>WEEKNUM(M32)</f>
        <v>19</v>
      </c>
      <c r="Z32" s="31">
        <f>YEAR(M32)</f>
        <v>2019</v>
      </c>
      <c r="AA32" s="30">
        <f t="shared" si="0"/>
        <v>21</v>
      </c>
      <c r="AB32" s="32">
        <f t="shared" si="1"/>
        <v>2019</v>
      </c>
    </row>
    <row r="33" spans="1:28" ht="29" x14ac:dyDescent="0.35">
      <c r="A33" s="14">
        <v>690</v>
      </c>
      <c r="B33" s="15" t="s">
        <v>19</v>
      </c>
      <c r="C33" s="15" t="s">
        <v>100</v>
      </c>
      <c r="D33" s="15" t="s">
        <v>568</v>
      </c>
      <c r="E33" s="15" t="s">
        <v>34</v>
      </c>
      <c r="F33" s="15" t="s">
        <v>567</v>
      </c>
      <c r="G33" s="6" t="s">
        <v>569</v>
      </c>
      <c r="H33" s="15" t="s">
        <v>26</v>
      </c>
      <c r="I33" s="22" t="s">
        <v>570</v>
      </c>
      <c r="J33" s="15"/>
      <c r="K33" s="15" t="s">
        <v>553</v>
      </c>
      <c r="L33" s="6" t="s">
        <v>571</v>
      </c>
      <c r="M33" s="16">
        <v>43580.628472222219</v>
      </c>
      <c r="N33" s="15"/>
      <c r="O33" s="15" t="s">
        <v>572</v>
      </c>
      <c r="P33" s="15" t="s">
        <v>101</v>
      </c>
      <c r="Q33" s="15" t="s">
        <v>574</v>
      </c>
      <c r="R33" s="15"/>
      <c r="S33" s="15" t="s">
        <v>575</v>
      </c>
      <c r="T33" s="16"/>
      <c r="U33" s="16"/>
      <c r="V33" s="36" t="s">
        <v>576</v>
      </c>
      <c r="W33" s="36" t="s">
        <v>577</v>
      </c>
      <c r="X33" s="17">
        <v>0</v>
      </c>
      <c r="Y33" s="33">
        <f>WEEKNUM(M33)</f>
        <v>17</v>
      </c>
      <c r="Z33" s="34">
        <f>YEAR(M33)</f>
        <v>2019</v>
      </c>
      <c r="AA33" s="33" t="str">
        <f t="shared" si="0"/>
        <v/>
      </c>
      <c r="AB33" s="35" t="str">
        <f t="shared" si="1"/>
        <v/>
      </c>
    </row>
    <row r="34" spans="1:28" x14ac:dyDescent="0.35">
      <c r="A34" s="10">
        <v>689</v>
      </c>
      <c r="B34" s="11" t="s">
        <v>32</v>
      </c>
      <c r="C34" s="11" t="s">
        <v>33</v>
      </c>
      <c r="D34" s="11" t="s">
        <v>568</v>
      </c>
      <c r="E34" s="11" t="s">
        <v>59</v>
      </c>
      <c r="F34" s="11" t="s">
        <v>567</v>
      </c>
      <c r="G34" s="5" t="s">
        <v>569</v>
      </c>
      <c r="H34" s="11" t="s">
        <v>30</v>
      </c>
      <c r="I34" s="22" t="s">
        <v>570</v>
      </c>
      <c r="J34" s="11"/>
      <c r="K34" s="11" t="s">
        <v>556</v>
      </c>
      <c r="L34" s="5" t="s">
        <v>571</v>
      </c>
      <c r="M34" s="12">
        <v>43580.365335648145</v>
      </c>
      <c r="N34" s="11"/>
      <c r="O34" s="11" t="s">
        <v>572</v>
      </c>
      <c r="P34" s="11" t="s">
        <v>35</v>
      </c>
      <c r="Q34" s="11" t="s">
        <v>574</v>
      </c>
      <c r="R34" s="11"/>
      <c r="S34" s="11" t="s">
        <v>575</v>
      </c>
      <c r="T34" s="12">
        <v>43581</v>
      </c>
      <c r="U34" s="12"/>
      <c r="V34" s="37" t="s">
        <v>576</v>
      </c>
      <c r="W34" s="37" t="s">
        <v>577</v>
      </c>
      <c r="X34" s="13">
        <v>0</v>
      </c>
      <c r="Y34" s="30">
        <f>WEEKNUM(M34)</f>
        <v>17</v>
      </c>
      <c r="Z34" s="31">
        <f>YEAR(M34)</f>
        <v>2019</v>
      </c>
      <c r="AA34" s="30" t="str">
        <f t="shared" si="0"/>
        <v/>
      </c>
      <c r="AB34" s="32" t="str">
        <f t="shared" si="1"/>
        <v/>
      </c>
    </row>
    <row r="35" spans="1:28" x14ac:dyDescent="0.35">
      <c r="A35" s="14">
        <v>688</v>
      </c>
      <c r="B35" s="15" t="s">
        <v>32</v>
      </c>
      <c r="C35" s="15" t="s">
        <v>102</v>
      </c>
      <c r="D35" s="15" t="s">
        <v>568</v>
      </c>
      <c r="E35" s="15" t="s">
        <v>103</v>
      </c>
      <c r="F35" s="15" t="s">
        <v>567</v>
      </c>
      <c r="G35" s="6" t="s">
        <v>569</v>
      </c>
      <c r="H35" s="15" t="s">
        <v>30</v>
      </c>
      <c r="I35" s="22" t="s">
        <v>570</v>
      </c>
      <c r="J35" s="15"/>
      <c r="K35" s="15" t="s">
        <v>556</v>
      </c>
      <c r="L35" s="6" t="s">
        <v>571</v>
      </c>
      <c r="M35" s="16">
        <v>43574.437083333331</v>
      </c>
      <c r="N35" s="15"/>
      <c r="O35" s="15" t="s">
        <v>572</v>
      </c>
      <c r="P35" s="15" t="s">
        <v>104</v>
      </c>
      <c r="Q35" s="15" t="s">
        <v>574</v>
      </c>
      <c r="R35" s="15"/>
      <c r="S35" s="15" t="s">
        <v>575</v>
      </c>
      <c r="T35" s="16"/>
      <c r="U35" s="16"/>
      <c r="V35" s="6" t="s">
        <v>576</v>
      </c>
      <c r="W35" s="6" t="s">
        <v>577</v>
      </c>
      <c r="X35" s="17">
        <v>0</v>
      </c>
      <c r="Y35" s="33">
        <f>WEEKNUM(M35)</f>
        <v>16</v>
      </c>
      <c r="Z35" s="34">
        <f>YEAR(M35)</f>
        <v>2019</v>
      </c>
      <c r="AA35" s="33" t="str">
        <f t="shared" si="0"/>
        <v/>
      </c>
      <c r="AB35" s="35" t="str">
        <f t="shared" si="1"/>
        <v/>
      </c>
    </row>
    <row r="36" spans="1:28" x14ac:dyDescent="0.35">
      <c r="A36" s="10">
        <v>687</v>
      </c>
      <c r="B36" s="11" t="s">
        <v>32</v>
      </c>
      <c r="C36" s="11" t="s">
        <v>105</v>
      </c>
      <c r="D36" s="11" t="s">
        <v>568</v>
      </c>
      <c r="E36" s="11" t="s">
        <v>106</v>
      </c>
      <c r="F36" s="11" t="s">
        <v>567</v>
      </c>
      <c r="G36" s="5" t="s">
        <v>569</v>
      </c>
      <c r="H36" s="11" t="s">
        <v>30</v>
      </c>
      <c r="I36" s="22" t="s">
        <v>570</v>
      </c>
      <c r="J36" s="11"/>
      <c r="K36" s="11" t="s">
        <v>552</v>
      </c>
      <c r="L36" s="5" t="s">
        <v>571</v>
      </c>
      <c r="M36" s="12">
        <v>43567.412951388891</v>
      </c>
      <c r="N36" s="11"/>
      <c r="O36" s="11" t="s">
        <v>572</v>
      </c>
      <c r="P36" s="11" t="s">
        <v>107</v>
      </c>
      <c r="Q36" s="11" t="s">
        <v>574</v>
      </c>
      <c r="R36" s="11"/>
      <c r="S36" s="11" t="s">
        <v>575</v>
      </c>
      <c r="T36" s="12"/>
      <c r="U36" s="12"/>
      <c r="V36" s="37" t="s">
        <v>576</v>
      </c>
      <c r="W36" s="37" t="s">
        <v>577</v>
      </c>
      <c r="X36" s="13">
        <v>0</v>
      </c>
      <c r="Y36" s="30">
        <f>WEEKNUM(M36)</f>
        <v>15</v>
      </c>
      <c r="Z36" s="31">
        <f>YEAR(M36)</f>
        <v>2019</v>
      </c>
      <c r="AA36" s="30" t="str">
        <f t="shared" si="0"/>
        <v/>
      </c>
      <c r="AB36" s="32" t="str">
        <f t="shared" si="1"/>
        <v/>
      </c>
    </row>
    <row r="37" spans="1:28" x14ac:dyDescent="0.35">
      <c r="A37" s="14">
        <v>686</v>
      </c>
      <c r="B37" s="15" t="s">
        <v>32</v>
      </c>
      <c r="C37" s="15" t="s">
        <v>108</v>
      </c>
      <c r="D37" s="15" t="s">
        <v>568</v>
      </c>
      <c r="E37" s="15" t="s">
        <v>109</v>
      </c>
      <c r="F37" s="15" t="s">
        <v>567</v>
      </c>
      <c r="G37" s="6" t="s">
        <v>569</v>
      </c>
      <c r="H37" s="15" t="s">
        <v>22</v>
      </c>
      <c r="I37" s="22" t="s">
        <v>570</v>
      </c>
      <c r="J37" s="15"/>
      <c r="K37" s="15" t="s">
        <v>552</v>
      </c>
      <c r="L37" s="6" t="s">
        <v>571</v>
      </c>
      <c r="M37" s="16">
        <v>43566.455567129633</v>
      </c>
      <c r="N37" s="15"/>
      <c r="O37" s="15" t="s">
        <v>572</v>
      </c>
      <c r="P37" s="15" t="s">
        <v>110</v>
      </c>
      <c r="Q37" s="15" t="s">
        <v>574</v>
      </c>
      <c r="R37" s="15"/>
      <c r="S37" s="15" t="s">
        <v>575</v>
      </c>
      <c r="T37" s="16">
        <v>43570</v>
      </c>
      <c r="U37" s="16">
        <v>43570</v>
      </c>
      <c r="V37" s="6" t="s">
        <v>576</v>
      </c>
      <c r="W37" s="6" t="s">
        <v>577</v>
      </c>
      <c r="X37" s="17">
        <v>0</v>
      </c>
      <c r="Y37" s="33">
        <f>WEEKNUM(M37)</f>
        <v>15</v>
      </c>
      <c r="Z37" s="34">
        <f>YEAR(M37)</f>
        <v>2019</v>
      </c>
      <c r="AA37" s="33">
        <f t="shared" si="0"/>
        <v>16</v>
      </c>
      <c r="AB37" s="35">
        <f t="shared" si="1"/>
        <v>2019</v>
      </c>
    </row>
    <row r="38" spans="1:28" x14ac:dyDescent="0.35">
      <c r="A38" s="10">
        <v>685</v>
      </c>
      <c r="B38" s="11" t="s">
        <v>32</v>
      </c>
      <c r="C38" s="11" t="s">
        <v>25</v>
      </c>
      <c r="D38" s="11" t="s">
        <v>568</v>
      </c>
      <c r="E38" s="11" t="s">
        <v>25</v>
      </c>
      <c r="F38" s="11" t="s">
        <v>567</v>
      </c>
      <c r="G38" s="5" t="s">
        <v>569</v>
      </c>
      <c r="H38" s="11" t="s">
        <v>22</v>
      </c>
      <c r="I38" s="22" t="s">
        <v>570</v>
      </c>
      <c r="J38" s="11"/>
      <c r="K38" s="11" t="s">
        <v>553</v>
      </c>
      <c r="L38" s="5" t="s">
        <v>571</v>
      </c>
      <c r="M38" s="12">
        <v>43565.446805555555</v>
      </c>
      <c r="N38" s="11"/>
      <c r="O38" s="11" t="s">
        <v>572</v>
      </c>
      <c r="P38" s="11"/>
      <c r="Q38" s="11" t="s">
        <v>573</v>
      </c>
      <c r="R38" s="11"/>
      <c r="S38" s="11" t="s">
        <v>575</v>
      </c>
      <c r="T38" s="12">
        <v>43565</v>
      </c>
      <c r="U38" s="12">
        <v>43565</v>
      </c>
      <c r="V38" s="5" t="s">
        <v>576</v>
      </c>
      <c r="W38" s="5" t="s">
        <v>577</v>
      </c>
      <c r="X38" s="13">
        <v>0</v>
      </c>
      <c r="Y38" s="30">
        <f>WEEKNUM(M38)</f>
        <v>15</v>
      </c>
      <c r="Z38" s="31">
        <f>YEAR(M38)</f>
        <v>2019</v>
      </c>
      <c r="AA38" s="30">
        <f t="shared" si="0"/>
        <v>15</v>
      </c>
      <c r="AB38" s="32">
        <f t="shared" si="1"/>
        <v>2019</v>
      </c>
    </row>
    <row r="39" spans="1:28" ht="29" x14ac:dyDescent="0.35">
      <c r="A39" s="14">
        <v>684</v>
      </c>
      <c r="B39" s="15" t="s">
        <v>32</v>
      </c>
      <c r="C39" s="15" t="s">
        <v>111</v>
      </c>
      <c r="D39" s="15" t="s">
        <v>568</v>
      </c>
      <c r="E39" s="15" t="s">
        <v>112</v>
      </c>
      <c r="F39" s="15" t="s">
        <v>567</v>
      </c>
      <c r="G39" s="6" t="s">
        <v>569</v>
      </c>
      <c r="H39" s="15" t="s">
        <v>26</v>
      </c>
      <c r="I39" s="22" t="s">
        <v>570</v>
      </c>
      <c r="J39" s="15"/>
      <c r="K39" s="15" t="s">
        <v>556</v>
      </c>
      <c r="L39" s="6" t="s">
        <v>571</v>
      </c>
      <c r="M39" s="16">
        <v>43563.738796296297</v>
      </c>
      <c r="N39" s="15"/>
      <c r="O39" s="15" t="s">
        <v>572</v>
      </c>
      <c r="P39" s="15" t="s">
        <v>113</v>
      </c>
      <c r="Q39" s="15" t="s">
        <v>574</v>
      </c>
      <c r="R39" s="15"/>
      <c r="S39" s="15" t="s">
        <v>575</v>
      </c>
      <c r="T39" s="16"/>
      <c r="U39" s="16">
        <v>43609</v>
      </c>
      <c r="V39" s="6" t="s">
        <v>576</v>
      </c>
      <c r="W39" s="6" t="s">
        <v>577</v>
      </c>
      <c r="X39" s="17">
        <v>0</v>
      </c>
      <c r="Y39" s="33">
        <f>WEEKNUM(M39)</f>
        <v>15</v>
      </c>
      <c r="Z39" s="34">
        <f>YEAR(M39)</f>
        <v>2019</v>
      </c>
      <c r="AA39" s="33">
        <f t="shared" si="0"/>
        <v>21</v>
      </c>
      <c r="AB39" s="35">
        <f t="shared" si="1"/>
        <v>2019</v>
      </c>
    </row>
    <row r="40" spans="1:28" ht="29" x14ac:dyDescent="0.35">
      <c r="A40" s="10">
        <v>683</v>
      </c>
      <c r="B40" s="11" t="s">
        <v>32</v>
      </c>
      <c r="C40" s="11" t="s">
        <v>114</v>
      </c>
      <c r="D40" s="11" t="s">
        <v>568</v>
      </c>
      <c r="E40" s="11" t="s">
        <v>57</v>
      </c>
      <c r="F40" s="11" t="s">
        <v>567</v>
      </c>
      <c r="G40" s="5" t="s">
        <v>569</v>
      </c>
      <c r="H40" s="11" t="s">
        <v>26</v>
      </c>
      <c r="I40" s="22" t="s">
        <v>570</v>
      </c>
      <c r="J40" s="11"/>
      <c r="K40" s="11" t="s">
        <v>556</v>
      </c>
      <c r="L40" s="5" t="s">
        <v>571</v>
      </c>
      <c r="M40" s="12">
        <v>43563.735567129632</v>
      </c>
      <c r="N40" s="11"/>
      <c r="O40" s="11" t="s">
        <v>572</v>
      </c>
      <c r="P40" s="11" t="s">
        <v>115</v>
      </c>
      <c r="Q40" s="11" t="s">
        <v>574</v>
      </c>
      <c r="R40" s="11"/>
      <c r="S40" s="11" t="s">
        <v>575</v>
      </c>
      <c r="T40" s="12"/>
      <c r="U40" s="12"/>
      <c r="V40" s="5" t="s">
        <v>576</v>
      </c>
      <c r="W40" s="5" t="s">
        <v>577</v>
      </c>
      <c r="X40" s="13">
        <v>0</v>
      </c>
      <c r="Y40" s="30">
        <f>WEEKNUM(M40)</f>
        <v>15</v>
      </c>
      <c r="Z40" s="31">
        <f>YEAR(M40)</f>
        <v>2019</v>
      </c>
      <c r="AA40" s="30" t="str">
        <f t="shared" si="0"/>
        <v/>
      </c>
      <c r="AB40" s="32" t="str">
        <f t="shared" si="1"/>
        <v/>
      </c>
    </row>
    <row r="41" spans="1:28" x14ac:dyDescent="0.35">
      <c r="A41" s="14">
        <v>682</v>
      </c>
      <c r="B41" s="15" t="s">
        <v>32</v>
      </c>
      <c r="C41" s="15" t="s">
        <v>116</v>
      </c>
      <c r="D41" s="15" t="s">
        <v>568</v>
      </c>
      <c r="E41" s="15" t="s">
        <v>21</v>
      </c>
      <c r="F41" s="15" t="s">
        <v>567</v>
      </c>
      <c r="G41" s="6" t="s">
        <v>569</v>
      </c>
      <c r="H41" s="15" t="s">
        <v>30</v>
      </c>
      <c r="I41" s="22" t="s">
        <v>570</v>
      </c>
      <c r="J41" s="15"/>
      <c r="K41" s="15" t="s">
        <v>556</v>
      </c>
      <c r="L41" s="6" t="s">
        <v>571</v>
      </c>
      <c r="M41" s="16">
        <v>43558.657812500001</v>
      </c>
      <c r="N41" s="15"/>
      <c r="O41" s="15" t="s">
        <v>572</v>
      </c>
      <c r="P41" s="15" t="s">
        <v>117</v>
      </c>
      <c r="Q41" s="15" t="s">
        <v>574</v>
      </c>
      <c r="R41" s="15"/>
      <c r="S41" s="15" t="s">
        <v>575</v>
      </c>
      <c r="T41" s="16">
        <v>43564</v>
      </c>
      <c r="U41" s="16">
        <v>43564</v>
      </c>
      <c r="V41" s="6" t="s">
        <v>576</v>
      </c>
      <c r="W41" s="6" t="s">
        <v>577</v>
      </c>
      <c r="X41" s="17">
        <v>0</v>
      </c>
      <c r="Y41" s="33">
        <f>WEEKNUM(M41)</f>
        <v>14</v>
      </c>
      <c r="Z41" s="34">
        <f>YEAR(M41)</f>
        <v>2019</v>
      </c>
      <c r="AA41" s="33">
        <f t="shared" si="0"/>
        <v>15</v>
      </c>
      <c r="AB41" s="35">
        <f t="shared" si="1"/>
        <v>2019</v>
      </c>
    </row>
    <row r="42" spans="1:28" ht="29" x14ac:dyDescent="0.35">
      <c r="A42" s="10">
        <v>681</v>
      </c>
      <c r="B42" s="11" t="s">
        <v>32</v>
      </c>
      <c r="C42" s="11" t="s">
        <v>118</v>
      </c>
      <c r="D42" s="11" t="s">
        <v>568</v>
      </c>
      <c r="E42" s="11" t="s">
        <v>96</v>
      </c>
      <c r="F42" s="11" t="s">
        <v>567</v>
      </c>
      <c r="G42" s="5" t="s">
        <v>569</v>
      </c>
      <c r="H42" s="11" t="s">
        <v>26</v>
      </c>
      <c r="I42" s="22" t="s">
        <v>570</v>
      </c>
      <c r="J42" s="11"/>
      <c r="K42" s="11" t="s">
        <v>556</v>
      </c>
      <c r="L42" s="5" t="s">
        <v>571</v>
      </c>
      <c r="M42" s="12">
        <v>43558.575844907406</v>
      </c>
      <c r="N42" s="11"/>
      <c r="O42" s="11" t="s">
        <v>572</v>
      </c>
      <c r="P42" s="11" t="s">
        <v>119</v>
      </c>
      <c r="Q42" s="11" t="s">
        <v>574</v>
      </c>
      <c r="R42" s="11"/>
      <c r="S42" s="11" t="s">
        <v>575</v>
      </c>
      <c r="T42" s="12"/>
      <c r="U42" s="12"/>
      <c r="V42" s="5" t="s">
        <v>576</v>
      </c>
      <c r="W42" s="5" t="s">
        <v>577</v>
      </c>
      <c r="X42" s="13">
        <v>0</v>
      </c>
      <c r="Y42" s="30">
        <f>WEEKNUM(M42)</f>
        <v>14</v>
      </c>
      <c r="Z42" s="31">
        <f>YEAR(M42)</f>
        <v>2019</v>
      </c>
      <c r="AA42" s="30" t="str">
        <f t="shared" si="0"/>
        <v/>
      </c>
      <c r="AB42" s="32" t="str">
        <f t="shared" si="1"/>
        <v/>
      </c>
    </row>
    <row r="43" spans="1:28" x14ac:dyDescent="0.35">
      <c r="A43" s="14">
        <v>680</v>
      </c>
      <c r="B43" s="15" t="s">
        <v>19</v>
      </c>
      <c r="C43" s="15" t="s">
        <v>105</v>
      </c>
      <c r="D43" s="15" t="s">
        <v>568</v>
      </c>
      <c r="E43" s="15" t="s">
        <v>106</v>
      </c>
      <c r="F43" s="15" t="s">
        <v>567</v>
      </c>
      <c r="G43" s="6" t="s">
        <v>569</v>
      </c>
      <c r="H43" s="15" t="s">
        <v>30</v>
      </c>
      <c r="I43" s="22" t="s">
        <v>570</v>
      </c>
      <c r="J43" s="15"/>
      <c r="K43" s="15" t="s">
        <v>556</v>
      </c>
      <c r="L43" s="6" t="s">
        <v>571</v>
      </c>
      <c r="M43" s="16">
        <v>43551.618854166663</v>
      </c>
      <c r="N43" s="15"/>
      <c r="O43" s="15" t="s">
        <v>572</v>
      </c>
      <c r="P43" s="15" t="s">
        <v>107</v>
      </c>
      <c r="Q43" s="15" t="s">
        <v>574</v>
      </c>
      <c r="R43" s="15"/>
      <c r="S43" s="15" t="s">
        <v>575</v>
      </c>
      <c r="T43" s="16"/>
      <c r="U43" s="16"/>
      <c r="V43" s="36" t="s">
        <v>576</v>
      </c>
      <c r="W43" s="36" t="s">
        <v>577</v>
      </c>
      <c r="X43" s="17">
        <v>0</v>
      </c>
      <c r="Y43" s="33">
        <f>WEEKNUM(M43)</f>
        <v>13</v>
      </c>
      <c r="Z43" s="34">
        <f>YEAR(M43)</f>
        <v>2019</v>
      </c>
      <c r="AA43" s="33" t="str">
        <f t="shared" si="0"/>
        <v/>
      </c>
      <c r="AB43" s="35" t="str">
        <f t="shared" si="1"/>
        <v/>
      </c>
    </row>
    <row r="44" spans="1:28" ht="29" x14ac:dyDescent="0.35">
      <c r="A44" s="10">
        <v>679</v>
      </c>
      <c r="B44" s="11" t="s">
        <v>32</v>
      </c>
      <c r="C44" s="11" t="s">
        <v>105</v>
      </c>
      <c r="D44" s="11" t="s">
        <v>568</v>
      </c>
      <c r="E44" s="11" t="s">
        <v>106</v>
      </c>
      <c r="F44" s="11" t="s">
        <v>567</v>
      </c>
      <c r="G44" s="5" t="s">
        <v>569</v>
      </c>
      <c r="H44" s="11" t="s">
        <v>26</v>
      </c>
      <c r="I44" s="22" t="s">
        <v>570</v>
      </c>
      <c r="J44" s="11"/>
      <c r="K44" s="11" t="s">
        <v>552</v>
      </c>
      <c r="L44" s="5" t="s">
        <v>571</v>
      </c>
      <c r="M44" s="12">
        <v>43551.49359953704</v>
      </c>
      <c r="N44" s="11"/>
      <c r="O44" s="11" t="s">
        <v>572</v>
      </c>
      <c r="P44" s="11" t="s">
        <v>68</v>
      </c>
      <c r="Q44" s="11" t="s">
        <v>574</v>
      </c>
      <c r="R44" s="11"/>
      <c r="S44" s="11" t="s">
        <v>575</v>
      </c>
      <c r="T44" s="12">
        <v>43656</v>
      </c>
      <c r="U44" s="12">
        <v>43656</v>
      </c>
      <c r="V44" s="5" t="s">
        <v>576</v>
      </c>
      <c r="W44" s="5" t="s">
        <v>577</v>
      </c>
      <c r="X44" s="13">
        <v>0</v>
      </c>
      <c r="Y44" s="30">
        <f>WEEKNUM(M44)</f>
        <v>13</v>
      </c>
      <c r="Z44" s="31">
        <f>YEAR(M44)</f>
        <v>2019</v>
      </c>
      <c r="AA44" s="30">
        <f t="shared" si="0"/>
        <v>28</v>
      </c>
      <c r="AB44" s="32">
        <f t="shared" si="1"/>
        <v>2019</v>
      </c>
    </row>
    <row r="45" spans="1:28" ht="43.5" x14ac:dyDescent="0.35">
      <c r="A45" s="14">
        <v>678</v>
      </c>
      <c r="B45" s="15" t="s">
        <v>39</v>
      </c>
      <c r="C45" s="15" t="s">
        <v>58</v>
      </c>
      <c r="D45" s="15" t="s">
        <v>568</v>
      </c>
      <c r="E45" s="15" t="s">
        <v>81</v>
      </c>
      <c r="F45" s="15" t="s">
        <v>567</v>
      </c>
      <c r="G45" s="6" t="s">
        <v>569</v>
      </c>
      <c r="H45" s="15" t="s">
        <v>22</v>
      </c>
      <c r="I45" s="22" t="s">
        <v>570</v>
      </c>
      <c r="J45" s="15"/>
      <c r="K45" s="15" t="s">
        <v>555</v>
      </c>
      <c r="L45" s="6" t="s">
        <v>571</v>
      </c>
      <c r="M45" s="16">
        <v>43544.415451388886</v>
      </c>
      <c r="N45" s="15"/>
      <c r="O45" s="15" t="s">
        <v>572</v>
      </c>
      <c r="P45" s="15" t="s">
        <v>120</v>
      </c>
      <c r="Q45" s="15" t="s">
        <v>574</v>
      </c>
      <c r="R45" s="15"/>
      <c r="S45" s="15" t="s">
        <v>575</v>
      </c>
      <c r="T45" s="16">
        <v>43549</v>
      </c>
      <c r="U45" s="16"/>
      <c r="V45" s="6" t="s">
        <v>576</v>
      </c>
      <c r="W45" s="6" t="s">
        <v>577</v>
      </c>
      <c r="X45" s="17">
        <v>0</v>
      </c>
      <c r="Y45" s="33">
        <f>WEEKNUM(M45)</f>
        <v>12</v>
      </c>
      <c r="Z45" s="34">
        <f>YEAR(M45)</f>
        <v>2019</v>
      </c>
      <c r="AA45" s="33" t="str">
        <f t="shared" si="0"/>
        <v/>
      </c>
      <c r="AB45" s="35" t="str">
        <f t="shared" si="1"/>
        <v/>
      </c>
    </row>
    <row r="46" spans="1:28" ht="29" x14ac:dyDescent="0.35">
      <c r="A46" s="10">
        <v>677</v>
      </c>
      <c r="B46" s="11" t="s">
        <v>32</v>
      </c>
      <c r="C46" s="11" t="s">
        <v>121</v>
      </c>
      <c r="D46" s="11" t="s">
        <v>568</v>
      </c>
      <c r="E46" s="11" t="s">
        <v>51</v>
      </c>
      <c r="F46" s="11" t="s">
        <v>567</v>
      </c>
      <c r="G46" s="5" t="s">
        <v>569</v>
      </c>
      <c r="H46" s="11" t="s">
        <v>26</v>
      </c>
      <c r="I46" s="22" t="s">
        <v>570</v>
      </c>
      <c r="J46" s="11"/>
      <c r="K46" s="11" t="s">
        <v>554</v>
      </c>
      <c r="L46" s="5" t="s">
        <v>571</v>
      </c>
      <c r="M46" s="12">
        <v>43542.60528935185</v>
      </c>
      <c r="N46" s="11"/>
      <c r="O46" s="11" t="s">
        <v>572</v>
      </c>
      <c r="P46" s="11" t="s">
        <v>53</v>
      </c>
      <c r="Q46" s="11" t="s">
        <v>574</v>
      </c>
      <c r="R46" s="11"/>
      <c r="S46" s="11" t="s">
        <v>575</v>
      </c>
      <c r="T46" s="12">
        <v>43544</v>
      </c>
      <c r="U46" s="12">
        <v>43550</v>
      </c>
      <c r="V46" s="5" t="s">
        <v>576</v>
      </c>
      <c r="W46" s="5" t="s">
        <v>577</v>
      </c>
      <c r="X46" s="13">
        <v>0</v>
      </c>
      <c r="Y46" s="30">
        <f>WEEKNUM(M46)</f>
        <v>12</v>
      </c>
      <c r="Z46" s="31">
        <f>YEAR(M46)</f>
        <v>2019</v>
      </c>
      <c r="AA46" s="30">
        <f t="shared" si="0"/>
        <v>13</v>
      </c>
      <c r="AB46" s="32">
        <f t="shared" si="1"/>
        <v>2019</v>
      </c>
    </row>
    <row r="47" spans="1:28" x14ac:dyDescent="0.35">
      <c r="A47" s="14">
        <v>676</v>
      </c>
      <c r="B47" s="15" t="s">
        <v>32</v>
      </c>
      <c r="C47" s="15" t="s">
        <v>122</v>
      </c>
      <c r="D47" s="15" t="s">
        <v>568</v>
      </c>
      <c r="E47" s="15" t="s">
        <v>123</v>
      </c>
      <c r="F47" s="15" t="s">
        <v>567</v>
      </c>
      <c r="G47" s="6" t="s">
        <v>569</v>
      </c>
      <c r="H47" s="15" t="s">
        <v>30</v>
      </c>
      <c r="I47" s="22" t="s">
        <v>570</v>
      </c>
      <c r="J47" s="15"/>
      <c r="K47" s="15" t="s">
        <v>556</v>
      </c>
      <c r="L47" s="6" t="s">
        <v>571</v>
      </c>
      <c r="M47" s="16">
        <v>43537.676064814812</v>
      </c>
      <c r="N47" s="15"/>
      <c r="O47" s="15" t="s">
        <v>572</v>
      </c>
      <c r="P47" s="15" t="s">
        <v>124</v>
      </c>
      <c r="Q47" s="15" t="s">
        <v>574</v>
      </c>
      <c r="R47" s="15"/>
      <c r="S47" s="15" t="s">
        <v>575</v>
      </c>
      <c r="T47" s="16">
        <v>43538</v>
      </c>
      <c r="U47" s="16">
        <v>43606</v>
      </c>
      <c r="V47" s="36" t="s">
        <v>576</v>
      </c>
      <c r="W47" s="36" t="s">
        <v>577</v>
      </c>
      <c r="X47" s="17">
        <v>0</v>
      </c>
      <c r="Y47" s="33">
        <f>WEEKNUM(M47)</f>
        <v>11</v>
      </c>
      <c r="Z47" s="34">
        <f>YEAR(M47)</f>
        <v>2019</v>
      </c>
      <c r="AA47" s="33">
        <f t="shared" si="0"/>
        <v>21</v>
      </c>
      <c r="AB47" s="35">
        <f t="shared" si="1"/>
        <v>2019</v>
      </c>
    </row>
    <row r="48" spans="1:28" x14ac:dyDescent="0.35">
      <c r="A48" s="10">
        <v>675</v>
      </c>
      <c r="B48" s="11" t="s">
        <v>32</v>
      </c>
      <c r="C48" s="11" t="s">
        <v>121</v>
      </c>
      <c r="D48" s="11" t="s">
        <v>568</v>
      </c>
      <c r="E48" s="11" t="s">
        <v>125</v>
      </c>
      <c r="F48" s="11" t="s">
        <v>567</v>
      </c>
      <c r="G48" s="5" t="s">
        <v>569</v>
      </c>
      <c r="H48" s="11" t="s">
        <v>30</v>
      </c>
      <c r="I48" s="22" t="s">
        <v>570</v>
      </c>
      <c r="J48" s="11"/>
      <c r="K48" s="11" t="s">
        <v>556</v>
      </c>
      <c r="L48" s="5" t="s">
        <v>571</v>
      </c>
      <c r="M48" s="12">
        <v>43531.611689814818</v>
      </c>
      <c r="N48" s="11"/>
      <c r="O48" s="11" t="s">
        <v>572</v>
      </c>
      <c r="P48" s="11" t="s">
        <v>53</v>
      </c>
      <c r="Q48" s="11" t="s">
        <v>574</v>
      </c>
      <c r="R48" s="11"/>
      <c r="S48" s="11" t="s">
        <v>575</v>
      </c>
      <c r="T48" s="12">
        <v>43537</v>
      </c>
      <c r="U48" s="12">
        <v>43537</v>
      </c>
      <c r="V48" s="5" t="s">
        <v>576</v>
      </c>
      <c r="W48" s="5" t="s">
        <v>577</v>
      </c>
      <c r="X48" s="13">
        <v>0</v>
      </c>
      <c r="Y48" s="30">
        <f>WEEKNUM(M48)</f>
        <v>10</v>
      </c>
      <c r="Z48" s="31">
        <f>YEAR(M48)</f>
        <v>2019</v>
      </c>
      <c r="AA48" s="30">
        <f t="shared" si="0"/>
        <v>11</v>
      </c>
      <c r="AB48" s="32">
        <f t="shared" si="1"/>
        <v>2019</v>
      </c>
    </row>
    <row r="49" spans="1:28" ht="43.5" x14ac:dyDescent="0.35">
      <c r="A49" s="14">
        <v>674</v>
      </c>
      <c r="B49" s="15" t="s">
        <v>39</v>
      </c>
      <c r="C49" s="15" t="s">
        <v>126</v>
      </c>
      <c r="D49" s="15" t="s">
        <v>568</v>
      </c>
      <c r="E49" s="15"/>
      <c r="F49" s="15" t="s">
        <v>567</v>
      </c>
      <c r="G49" s="6" t="s">
        <v>569</v>
      </c>
      <c r="H49" s="15" t="s">
        <v>30</v>
      </c>
      <c r="I49" s="22" t="s">
        <v>570</v>
      </c>
      <c r="J49" s="15"/>
      <c r="K49" s="15" t="s">
        <v>552</v>
      </c>
      <c r="L49" s="6" t="s">
        <v>571</v>
      </c>
      <c r="M49" s="16">
        <v>43528.468599537038</v>
      </c>
      <c r="N49" s="15"/>
      <c r="O49" s="15" t="s">
        <v>572</v>
      </c>
      <c r="P49" s="15"/>
      <c r="Q49" s="15" t="s">
        <v>573</v>
      </c>
      <c r="R49" s="15"/>
      <c r="S49" s="15" t="s">
        <v>575</v>
      </c>
      <c r="T49" s="16"/>
      <c r="U49" s="16"/>
      <c r="V49" s="6" t="s">
        <v>576</v>
      </c>
      <c r="W49" s="6" t="s">
        <v>577</v>
      </c>
      <c r="X49" s="17">
        <v>0</v>
      </c>
      <c r="Y49" s="33">
        <f>WEEKNUM(M49)</f>
        <v>10</v>
      </c>
      <c r="Z49" s="34">
        <f>YEAR(M49)</f>
        <v>2019</v>
      </c>
      <c r="AA49" s="33" t="str">
        <f t="shared" si="0"/>
        <v/>
      </c>
      <c r="AB49" s="35" t="str">
        <f t="shared" si="1"/>
        <v/>
      </c>
    </row>
    <row r="50" spans="1:28" ht="43.5" x14ac:dyDescent="0.35">
      <c r="A50" s="10">
        <v>673</v>
      </c>
      <c r="B50" s="11" t="s">
        <v>39</v>
      </c>
      <c r="C50" s="11" t="s">
        <v>127</v>
      </c>
      <c r="D50" s="11" t="s">
        <v>568</v>
      </c>
      <c r="E50" s="11"/>
      <c r="F50" s="11" t="s">
        <v>567</v>
      </c>
      <c r="G50" s="5" t="s">
        <v>569</v>
      </c>
      <c r="H50" s="11" t="s">
        <v>30</v>
      </c>
      <c r="I50" s="22" t="s">
        <v>570</v>
      </c>
      <c r="J50" s="11"/>
      <c r="K50" s="11" t="s">
        <v>552</v>
      </c>
      <c r="L50" s="5" t="s">
        <v>571</v>
      </c>
      <c r="M50" s="12">
        <v>43528.466597222221</v>
      </c>
      <c r="N50" s="11"/>
      <c r="O50" s="11" t="s">
        <v>572</v>
      </c>
      <c r="P50" s="11"/>
      <c r="Q50" s="11" t="s">
        <v>573</v>
      </c>
      <c r="R50" s="11"/>
      <c r="S50" s="11" t="s">
        <v>575</v>
      </c>
      <c r="T50" s="12">
        <v>43528</v>
      </c>
      <c r="U50" s="12"/>
      <c r="V50" s="5" t="s">
        <v>576</v>
      </c>
      <c r="W50" s="5" t="s">
        <v>577</v>
      </c>
      <c r="X50" s="13">
        <v>0</v>
      </c>
      <c r="Y50" s="30">
        <f>WEEKNUM(M50)</f>
        <v>10</v>
      </c>
      <c r="Z50" s="31">
        <f>YEAR(M50)</f>
        <v>2019</v>
      </c>
      <c r="AA50" s="30" t="str">
        <f t="shared" si="0"/>
        <v/>
      </c>
      <c r="AB50" s="32" t="str">
        <f t="shared" si="1"/>
        <v/>
      </c>
    </row>
    <row r="51" spans="1:28" x14ac:dyDescent="0.35">
      <c r="A51" s="14">
        <v>672</v>
      </c>
      <c r="B51" s="15" t="s">
        <v>32</v>
      </c>
      <c r="C51" s="15" t="s">
        <v>128</v>
      </c>
      <c r="D51" s="15" t="s">
        <v>568</v>
      </c>
      <c r="E51" s="15" t="s">
        <v>129</v>
      </c>
      <c r="F51" s="15" t="s">
        <v>567</v>
      </c>
      <c r="G51" s="6" t="s">
        <v>569</v>
      </c>
      <c r="H51" s="15" t="s">
        <v>30</v>
      </c>
      <c r="I51" s="22" t="s">
        <v>570</v>
      </c>
      <c r="J51" s="15"/>
      <c r="K51" s="15" t="s">
        <v>553</v>
      </c>
      <c r="L51" s="6" t="s">
        <v>571</v>
      </c>
      <c r="M51" s="16">
        <v>43528.428391203706</v>
      </c>
      <c r="N51" s="15"/>
      <c r="O51" s="15" t="s">
        <v>572</v>
      </c>
      <c r="P51" s="15" t="s">
        <v>130</v>
      </c>
      <c r="Q51" s="15" t="s">
        <v>574</v>
      </c>
      <c r="R51" s="15"/>
      <c r="S51" s="15" t="s">
        <v>575</v>
      </c>
      <c r="T51" s="16">
        <v>43535</v>
      </c>
      <c r="U51" s="16">
        <v>43535</v>
      </c>
      <c r="V51" s="6" t="s">
        <v>576</v>
      </c>
      <c r="W51" s="6" t="s">
        <v>577</v>
      </c>
      <c r="X51" s="17">
        <v>0</v>
      </c>
      <c r="Y51" s="33">
        <f>WEEKNUM(M51)</f>
        <v>10</v>
      </c>
      <c r="Z51" s="34">
        <f>YEAR(M51)</f>
        <v>2019</v>
      </c>
      <c r="AA51" s="33">
        <f t="shared" si="0"/>
        <v>11</v>
      </c>
      <c r="AB51" s="35">
        <f t="shared" si="1"/>
        <v>2019</v>
      </c>
    </row>
    <row r="52" spans="1:28" x14ac:dyDescent="0.35">
      <c r="A52" s="10">
        <v>671</v>
      </c>
      <c r="B52" s="11" t="s">
        <v>32</v>
      </c>
      <c r="C52" s="11" t="s">
        <v>131</v>
      </c>
      <c r="D52" s="11" t="s">
        <v>568</v>
      </c>
      <c r="E52" s="11" t="s">
        <v>44</v>
      </c>
      <c r="F52" s="11" t="s">
        <v>567</v>
      </c>
      <c r="G52" s="5" t="s">
        <v>569</v>
      </c>
      <c r="H52" s="11" t="s">
        <v>30</v>
      </c>
      <c r="I52" s="22" t="s">
        <v>570</v>
      </c>
      <c r="J52" s="11"/>
      <c r="K52" s="11" t="s">
        <v>553</v>
      </c>
      <c r="L52" s="5" t="s">
        <v>571</v>
      </c>
      <c r="M52" s="12">
        <v>43528.408252314817</v>
      </c>
      <c r="N52" s="11"/>
      <c r="O52" s="11" t="s">
        <v>572</v>
      </c>
      <c r="P52" s="11" t="s">
        <v>62</v>
      </c>
      <c r="Q52" s="11" t="s">
        <v>574</v>
      </c>
      <c r="R52" s="11"/>
      <c r="S52" s="11" t="s">
        <v>575</v>
      </c>
      <c r="T52" s="12">
        <v>43672</v>
      </c>
      <c r="U52" s="12">
        <v>43672</v>
      </c>
      <c r="V52" s="5" t="s">
        <v>576</v>
      </c>
      <c r="W52" s="5" t="s">
        <v>577</v>
      </c>
      <c r="X52" s="13">
        <v>0</v>
      </c>
      <c r="Y52" s="30">
        <f>WEEKNUM(M52)</f>
        <v>10</v>
      </c>
      <c r="Z52" s="31">
        <f>YEAR(M52)</f>
        <v>2019</v>
      </c>
      <c r="AA52" s="30">
        <f t="shared" si="0"/>
        <v>30</v>
      </c>
      <c r="AB52" s="32">
        <f t="shared" si="1"/>
        <v>2019</v>
      </c>
    </row>
    <row r="53" spans="1:28" x14ac:dyDescent="0.35">
      <c r="A53" s="14">
        <v>670</v>
      </c>
      <c r="B53" s="15" t="s">
        <v>19</v>
      </c>
      <c r="C53" s="15" t="s">
        <v>128</v>
      </c>
      <c r="D53" s="15" t="s">
        <v>568</v>
      </c>
      <c r="E53" s="15" t="s">
        <v>129</v>
      </c>
      <c r="F53" s="15" t="s">
        <v>567</v>
      </c>
      <c r="G53" s="6" t="s">
        <v>569</v>
      </c>
      <c r="H53" s="15" t="s">
        <v>30</v>
      </c>
      <c r="I53" s="22" t="s">
        <v>570</v>
      </c>
      <c r="J53" s="15"/>
      <c r="K53" s="15" t="s">
        <v>553</v>
      </c>
      <c r="L53" s="6" t="s">
        <v>571</v>
      </c>
      <c r="M53" s="16">
        <v>43516.706782407404</v>
      </c>
      <c r="N53" s="15"/>
      <c r="O53" s="15" t="s">
        <v>572</v>
      </c>
      <c r="P53" s="15" t="s">
        <v>132</v>
      </c>
      <c r="Q53" s="15" t="s">
        <v>574</v>
      </c>
      <c r="R53" s="15"/>
      <c r="S53" s="15" t="s">
        <v>575</v>
      </c>
      <c r="T53" s="16"/>
      <c r="U53" s="16"/>
      <c r="V53" s="6" t="s">
        <v>576</v>
      </c>
      <c r="W53" s="6" t="s">
        <v>577</v>
      </c>
      <c r="X53" s="17">
        <v>0</v>
      </c>
      <c r="Y53" s="33">
        <f>WEEKNUM(M53)</f>
        <v>8</v>
      </c>
      <c r="Z53" s="34">
        <f>YEAR(M53)</f>
        <v>2019</v>
      </c>
      <c r="AA53" s="33" t="str">
        <f t="shared" si="0"/>
        <v/>
      </c>
      <c r="AB53" s="35" t="str">
        <f t="shared" si="1"/>
        <v/>
      </c>
    </row>
    <row r="54" spans="1:28" ht="29" x14ac:dyDescent="0.35">
      <c r="A54" s="10">
        <v>669</v>
      </c>
      <c r="B54" s="11" t="s">
        <v>19</v>
      </c>
      <c r="C54" s="11" t="s">
        <v>133</v>
      </c>
      <c r="D54" s="11" t="s">
        <v>568</v>
      </c>
      <c r="E54" s="11" t="s">
        <v>134</v>
      </c>
      <c r="F54" s="11" t="s">
        <v>567</v>
      </c>
      <c r="G54" s="5" t="s">
        <v>569</v>
      </c>
      <c r="H54" s="11" t="s">
        <v>26</v>
      </c>
      <c r="I54" s="22" t="s">
        <v>570</v>
      </c>
      <c r="J54" s="11"/>
      <c r="K54" s="11" t="s">
        <v>556</v>
      </c>
      <c r="L54" s="5" t="s">
        <v>571</v>
      </c>
      <c r="M54" s="12">
        <v>43511.352442129632</v>
      </c>
      <c r="N54" s="11"/>
      <c r="O54" s="11" t="s">
        <v>572</v>
      </c>
      <c r="P54" s="11" t="s">
        <v>135</v>
      </c>
      <c r="Q54" s="11" t="s">
        <v>574</v>
      </c>
      <c r="R54" s="11"/>
      <c r="S54" s="11" t="s">
        <v>575</v>
      </c>
      <c r="T54" s="12"/>
      <c r="U54" s="12"/>
      <c r="V54" s="5" t="s">
        <v>576</v>
      </c>
      <c r="W54" s="5" t="s">
        <v>577</v>
      </c>
      <c r="X54" s="13">
        <v>0</v>
      </c>
      <c r="Y54" s="30">
        <f>WEEKNUM(M54)</f>
        <v>7</v>
      </c>
      <c r="Z54" s="31">
        <f>YEAR(M54)</f>
        <v>2019</v>
      </c>
      <c r="AA54" s="30" t="str">
        <f t="shared" si="0"/>
        <v/>
      </c>
      <c r="AB54" s="32" t="str">
        <f t="shared" si="1"/>
        <v/>
      </c>
    </row>
    <row r="55" spans="1:28" ht="29" x14ac:dyDescent="0.35">
      <c r="A55" s="14">
        <v>668</v>
      </c>
      <c r="B55" s="15" t="s">
        <v>19</v>
      </c>
      <c r="C55" s="15" t="s">
        <v>83</v>
      </c>
      <c r="D55" s="15" t="s">
        <v>568</v>
      </c>
      <c r="E55" s="15" t="s">
        <v>29</v>
      </c>
      <c r="F55" s="15" t="s">
        <v>567</v>
      </c>
      <c r="G55" s="6" t="s">
        <v>569</v>
      </c>
      <c r="H55" s="15" t="s">
        <v>26</v>
      </c>
      <c r="I55" s="22" t="s">
        <v>570</v>
      </c>
      <c r="J55" s="15"/>
      <c r="K55" s="15" t="s">
        <v>553</v>
      </c>
      <c r="L55" s="6" t="s">
        <v>571</v>
      </c>
      <c r="M55" s="16">
        <v>43507.629745370374</v>
      </c>
      <c r="N55" s="15"/>
      <c r="O55" s="15" t="s">
        <v>572</v>
      </c>
      <c r="P55" s="15" t="s">
        <v>84</v>
      </c>
      <c r="Q55" s="15" t="s">
        <v>574</v>
      </c>
      <c r="R55" s="15"/>
      <c r="S55" s="15" t="s">
        <v>575</v>
      </c>
      <c r="T55" s="16">
        <v>43668</v>
      </c>
      <c r="U55" s="16"/>
      <c r="V55" s="36" t="s">
        <v>576</v>
      </c>
      <c r="W55" s="36" t="s">
        <v>577</v>
      </c>
      <c r="X55" s="17">
        <v>0</v>
      </c>
      <c r="Y55" s="33">
        <f>WEEKNUM(M55)</f>
        <v>7</v>
      </c>
      <c r="Z55" s="34">
        <f>YEAR(M55)</f>
        <v>2019</v>
      </c>
      <c r="AA55" s="33" t="str">
        <f t="shared" si="0"/>
        <v/>
      </c>
      <c r="AB55" s="35" t="str">
        <f t="shared" si="1"/>
        <v/>
      </c>
    </row>
    <row r="56" spans="1:28" x14ac:dyDescent="0.35">
      <c r="A56" s="10">
        <v>667</v>
      </c>
      <c r="B56" s="11" t="s">
        <v>32</v>
      </c>
      <c r="C56" s="11" t="s">
        <v>74</v>
      </c>
      <c r="D56" s="11" t="s">
        <v>568</v>
      </c>
      <c r="E56" s="11"/>
      <c r="F56" s="11" t="s">
        <v>567</v>
      </c>
      <c r="G56" s="5" t="s">
        <v>569</v>
      </c>
      <c r="H56" s="11" t="s">
        <v>30</v>
      </c>
      <c r="I56" s="22" t="s">
        <v>570</v>
      </c>
      <c r="J56" s="11"/>
      <c r="K56" s="11" t="s">
        <v>552</v>
      </c>
      <c r="L56" s="5" t="s">
        <v>571</v>
      </c>
      <c r="M56" s="12">
        <v>43504.474618055552</v>
      </c>
      <c r="N56" s="11"/>
      <c r="O56" s="11" t="s">
        <v>572</v>
      </c>
      <c r="P56" s="11"/>
      <c r="Q56" s="11" t="s">
        <v>573</v>
      </c>
      <c r="R56" s="11"/>
      <c r="S56" s="11" t="s">
        <v>575</v>
      </c>
      <c r="T56" s="12">
        <v>43504</v>
      </c>
      <c r="U56" s="12"/>
      <c r="V56" s="37" t="s">
        <v>576</v>
      </c>
      <c r="W56" s="37" t="s">
        <v>577</v>
      </c>
      <c r="X56" s="13">
        <v>0</v>
      </c>
      <c r="Y56" s="30">
        <f>WEEKNUM(M56)</f>
        <v>6</v>
      </c>
      <c r="Z56" s="31">
        <f>YEAR(M56)</f>
        <v>2019</v>
      </c>
      <c r="AA56" s="30" t="str">
        <f t="shared" si="0"/>
        <v/>
      </c>
      <c r="AB56" s="32" t="str">
        <f t="shared" si="1"/>
        <v/>
      </c>
    </row>
    <row r="57" spans="1:28" x14ac:dyDescent="0.35">
      <c r="A57" s="14">
        <v>666</v>
      </c>
      <c r="B57" s="15" t="s">
        <v>32</v>
      </c>
      <c r="C57" s="15" t="s">
        <v>136</v>
      </c>
      <c r="D57" s="15" t="s">
        <v>568</v>
      </c>
      <c r="E57" s="15" t="s">
        <v>86</v>
      </c>
      <c r="F57" s="15" t="s">
        <v>567</v>
      </c>
      <c r="G57" s="6" t="s">
        <v>569</v>
      </c>
      <c r="H57" s="15" t="s">
        <v>30</v>
      </c>
      <c r="I57" s="22" t="s">
        <v>570</v>
      </c>
      <c r="J57" s="15"/>
      <c r="K57" s="15" t="s">
        <v>556</v>
      </c>
      <c r="L57" s="6" t="s">
        <v>571</v>
      </c>
      <c r="M57" s="16">
        <v>43504.413298611114</v>
      </c>
      <c r="N57" s="15"/>
      <c r="O57" s="15" t="s">
        <v>572</v>
      </c>
      <c r="P57" s="15" t="s">
        <v>137</v>
      </c>
      <c r="Q57" s="15" t="s">
        <v>574</v>
      </c>
      <c r="R57" s="15"/>
      <c r="S57" s="15" t="s">
        <v>575</v>
      </c>
      <c r="T57" s="16"/>
      <c r="U57" s="16"/>
      <c r="V57" s="6" t="s">
        <v>576</v>
      </c>
      <c r="W57" s="6" t="s">
        <v>577</v>
      </c>
      <c r="X57" s="17">
        <v>0</v>
      </c>
      <c r="Y57" s="33">
        <f>WEEKNUM(M57)</f>
        <v>6</v>
      </c>
      <c r="Z57" s="34">
        <f>YEAR(M57)</f>
        <v>2019</v>
      </c>
      <c r="AA57" s="33" t="str">
        <f t="shared" si="0"/>
        <v/>
      </c>
      <c r="AB57" s="35" t="str">
        <f t="shared" si="1"/>
        <v/>
      </c>
    </row>
    <row r="58" spans="1:28" x14ac:dyDescent="0.35">
      <c r="A58" s="10">
        <v>665</v>
      </c>
      <c r="B58" s="11" t="s">
        <v>32</v>
      </c>
      <c r="C58" s="11" t="s">
        <v>85</v>
      </c>
      <c r="D58" s="11" t="s">
        <v>568</v>
      </c>
      <c r="E58" s="11" t="s">
        <v>86</v>
      </c>
      <c r="F58" s="11" t="s">
        <v>567</v>
      </c>
      <c r="G58" s="5" t="s">
        <v>569</v>
      </c>
      <c r="H58" s="11" t="s">
        <v>30</v>
      </c>
      <c r="I58" s="22" t="s">
        <v>570</v>
      </c>
      <c r="J58" s="11"/>
      <c r="K58" s="11" t="s">
        <v>553</v>
      </c>
      <c r="L58" s="5" t="s">
        <v>571</v>
      </c>
      <c r="M58" s="12">
        <v>43503.74009259259</v>
      </c>
      <c r="N58" s="11"/>
      <c r="O58" s="11" t="s">
        <v>572</v>
      </c>
      <c r="P58" s="11" t="s">
        <v>138</v>
      </c>
      <c r="Q58" s="11" t="s">
        <v>574</v>
      </c>
      <c r="R58" s="11"/>
      <c r="S58" s="11" t="s">
        <v>575</v>
      </c>
      <c r="T58" s="12"/>
      <c r="U58" s="12">
        <v>43651</v>
      </c>
      <c r="V58" s="37" t="s">
        <v>576</v>
      </c>
      <c r="W58" s="37" t="s">
        <v>577</v>
      </c>
      <c r="X58" s="13">
        <v>0</v>
      </c>
      <c r="Y58" s="30">
        <f>WEEKNUM(M58)</f>
        <v>6</v>
      </c>
      <c r="Z58" s="31">
        <f>YEAR(M58)</f>
        <v>2019</v>
      </c>
      <c r="AA58" s="30">
        <f t="shared" si="0"/>
        <v>27</v>
      </c>
      <c r="AB58" s="32">
        <f t="shared" si="1"/>
        <v>2019</v>
      </c>
    </row>
    <row r="59" spans="1:28" ht="29" x14ac:dyDescent="0.35">
      <c r="A59" s="14">
        <v>664</v>
      </c>
      <c r="B59" s="15" t="s">
        <v>32</v>
      </c>
      <c r="C59" s="15" t="s">
        <v>139</v>
      </c>
      <c r="D59" s="15" t="s">
        <v>568</v>
      </c>
      <c r="E59" s="15" t="s">
        <v>96</v>
      </c>
      <c r="F59" s="15" t="s">
        <v>567</v>
      </c>
      <c r="G59" s="6" t="s">
        <v>569</v>
      </c>
      <c r="H59" s="15" t="s">
        <v>26</v>
      </c>
      <c r="I59" s="22" t="s">
        <v>570</v>
      </c>
      <c r="J59" s="15"/>
      <c r="K59" s="15" t="s">
        <v>554</v>
      </c>
      <c r="L59" s="6" t="s">
        <v>571</v>
      </c>
      <c r="M59" s="16">
        <v>43501.612905092596</v>
      </c>
      <c r="N59" s="15"/>
      <c r="O59" s="15" t="s">
        <v>572</v>
      </c>
      <c r="P59" s="15" t="s">
        <v>140</v>
      </c>
      <c r="Q59" s="15" t="s">
        <v>574</v>
      </c>
      <c r="R59" s="15"/>
      <c r="S59" s="15" t="s">
        <v>575</v>
      </c>
      <c r="T59" s="16">
        <v>43508</v>
      </c>
      <c r="U59" s="16">
        <v>43508</v>
      </c>
      <c r="V59" s="6" t="s">
        <v>576</v>
      </c>
      <c r="W59" s="6" t="s">
        <v>577</v>
      </c>
      <c r="X59" s="17">
        <v>0</v>
      </c>
      <c r="Y59" s="33">
        <f>WEEKNUM(M59)</f>
        <v>6</v>
      </c>
      <c r="Z59" s="34">
        <f>YEAR(M59)</f>
        <v>2019</v>
      </c>
      <c r="AA59" s="33">
        <f t="shared" si="0"/>
        <v>7</v>
      </c>
      <c r="AB59" s="35">
        <f t="shared" si="1"/>
        <v>2019</v>
      </c>
    </row>
    <row r="60" spans="1:28" ht="29" x14ac:dyDescent="0.35">
      <c r="A60" s="10">
        <v>663</v>
      </c>
      <c r="B60" s="11" t="s">
        <v>32</v>
      </c>
      <c r="C60" s="11" t="s">
        <v>141</v>
      </c>
      <c r="D60" s="11" t="s">
        <v>568</v>
      </c>
      <c r="E60" s="11" t="s">
        <v>21</v>
      </c>
      <c r="F60" s="11" t="s">
        <v>567</v>
      </c>
      <c r="G60" s="5" t="s">
        <v>569</v>
      </c>
      <c r="H60" s="11" t="s">
        <v>26</v>
      </c>
      <c r="I60" s="22" t="s">
        <v>570</v>
      </c>
      <c r="J60" s="11"/>
      <c r="K60" s="11" t="s">
        <v>554</v>
      </c>
      <c r="L60" s="5" t="s">
        <v>571</v>
      </c>
      <c r="M60" s="12">
        <v>43500.699490740742</v>
      </c>
      <c r="N60" s="11"/>
      <c r="O60" s="11" t="s">
        <v>572</v>
      </c>
      <c r="P60" s="11" t="s">
        <v>142</v>
      </c>
      <c r="Q60" s="11" t="s">
        <v>574</v>
      </c>
      <c r="R60" s="11"/>
      <c r="S60" s="11" t="s">
        <v>575</v>
      </c>
      <c r="T60" s="12">
        <v>43501</v>
      </c>
      <c r="U60" s="12"/>
      <c r="V60" s="5" t="s">
        <v>576</v>
      </c>
      <c r="W60" s="5" t="s">
        <v>577</v>
      </c>
      <c r="X60" s="13">
        <v>0</v>
      </c>
      <c r="Y60" s="30">
        <f>WEEKNUM(M60)</f>
        <v>6</v>
      </c>
      <c r="Z60" s="31">
        <f>YEAR(M60)</f>
        <v>2019</v>
      </c>
      <c r="AA60" s="30" t="str">
        <f t="shared" si="0"/>
        <v/>
      </c>
      <c r="AB60" s="32" t="str">
        <f t="shared" si="1"/>
        <v/>
      </c>
    </row>
    <row r="61" spans="1:28" x14ac:dyDescent="0.35">
      <c r="A61" s="14">
        <v>662</v>
      </c>
      <c r="B61" s="15" t="s">
        <v>32</v>
      </c>
      <c r="C61" s="15" t="s">
        <v>127</v>
      </c>
      <c r="D61" s="15" t="s">
        <v>568</v>
      </c>
      <c r="E61" s="15" t="s">
        <v>37</v>
      </c>
      <c r="F61" s="15" t="s">
        <v>567</v>
      </c>
      <c r="G61" s="6" t="s">
        <v>569</v>
      </c>
      <c r="H61" s="15" t="s">
        <v>30</v>
      </c>
      <c r="I61" s="22" t="s">
        <v>570</v>
      </c>
      <c r="J61" s="15"/>
      <c r="K61" s="15" t="s">
        <v>553</v>
      </c>
      <c r="L61" s="6" t="s">
        <v>571</v>
      </c>
      <c r="M61" s="16">
        <v>43497.473773148151</v>
      </c>
      <c r="N61" s="15"/>
      <c r="O61" s="15" t="s">
        <v>572</v>
      </c>
      <c r="P61" s="15" t="s">
        <v>143</v>
      </c>
      <c r="Q61" s="15" t="s">
        <v>574</v>
      </c>
      <c r="R61" s="15"/>
      <c r="S61" s="15" t="s">
        <v>575</v>
      </c>
      <c r="T61" s="16">
        <v>43507</v>
      </c>
      <c r="U61" s="16">
        <v>43508</v>
      </c>
      <c r="V61" s="36" t="s">
        <v>576</v>
      </c>
      <c r="W61" s="36" t="s">
        <v>577</v>
      </c>
      <c r="X61" s="17">
        <v>0</v>
      </c>
      <c r="Y61" s="33">
        <f>WEEKNUM(M61)</f>
        <v>5</v>
      </c>
      <c r="Z61" s="34">
        <f>YEAR(M61)</f>
        <v>2019</v>
      </c>
      <c r="AA61" s="33">
        <f t="shared" si="0"/>
        <v>7</v>
      </c>
      <c r="AB61" s="35">
        <f t="shared" si="1"/>
        <v>2019</v>
      </c>
    </row>
    <row r="62" spans="1:28" x14ac:dyDescent="0.35">
      <c r="A62" s="10">
        <v>661</v>
      </c>
      <c r="B62" s="11" t="s">
        <v>32</v>
      </c>
      <c r="C62" s="11" t="s">
        <v>144</v>
      </c>
      <c r="D62" s="11" t="s">
        <v>568</v>
      </c>
      <c r="E62" s="11" t="s">
        <v>123</v>
      </c>
      <c r="F62" s="11" t="s">
        <v>567</v>
      </c>
      <c r="G62" s="5" t="s">
        <v>569</v>
      </c>
      <c r="H62" s="11" t="s">
        <v>30</v>
      </c>
      <c r="I62" s="22" t="s">
        <v>570</v>
      </c>
      <c r="J62" s="11"/>
      <c r="K62" s="11" t="s">
        <v>556</v>
      </c>
      <c r="L62" s="5" t="s">
        <v>571</v>
      </c>
      <c r="M62" s="12">
        <v>43497.380416666667</v>
      </c>
      <c r="N62" s="11"/>
      <c r="O62" s="11" t="s">
        <v>572</v>
      </c>
      <c r="P62" s="11" t="s">
        <v>145</v>
      </c>
      <c r="Q62" s="11" t="s">
        <v>574</v>
      </c>
      <c r="R62" s="11"/>
      <c r="S62" s="11" t="s">
        <v>575</v>
      </c>
      <c r="T62" s="12"/>
      <c r="U62" s="12">
        <v>43636</v>
      </c>
      <c r="V62" s="5" t="s">
        <v>576</v>
      </c>
      <c r="W62" s="5" t="s">
        <v>577</v>
      </c>
      <c r="X62" s="13">
        <v>0</v>
      </c>
      <c r="Y62" s="30">
        <f>WEEKNUM(M62)</f>
        <v>5</v>
      </c>
      <c r="Z62" s="31">
        <f>YEAR(M62)</f>
        <v>2019</v>
      </c>
      <c r="AA62" s="30">
        <f t="shared" si="0"/>
        <v>25</v>
      </c>
      <c r="AB62" s="32">
        <f t="shared" si="1"/>
        <v>2019</v>
      </c>
    </row>
    <row r="63" spans="1:28" ht="29" x14ac:dyDescent="0.35">
      <c r="A63" s="14">
        <v>660</v>
      </c>
      <c r="B63" s="15" t="s">
        <v>19</v>
      </c>
      <c r="C63" s="15" t="s">
        <v>146</v>
      </c>
      <c r="D63" s="15" t="s">
        <v>568</v>
      </c>
      <c r="E63" s="15"/>
      <c r="F63" s="15" t="s">
        <v>567</v>
      </c>
      <c r="G63" s="6" t="s">
        <v>569</v>
      </c>
      <c r="H63" s="15" t="s">
        <v>26</v>
      </c>
      <c r="I63" s="22" t="s">
        <v>570</v>
      </c>
      <c r="J63" s="15"/>
      <c r="K63" s="15" t="s">
        <v>556</v>
      </c>
      <c r="L63" s="6" t="s">
        <v>571</v>
      </c>
      <c r="M63" s="16">
        <v>43496.643182870372</v>
      </c>
      <c r="N63" s="15"/>
      <c r="O63" s="15" t="s">
        <v>572</v>
      </c>
      <c r="P63" s="15" t="s">
        <v>148</v>
      </c>
      <c r="Q63" s="15" t="s">
        <v>574</v>
      </c>
      <c r="R63" s="15"/>
      <c r="S63" s="15" t="s">
        <v>575</v>
      </c>
      <c r="T63" s="16"/>
      <c r="U63" s="16"/>
      <c r="V63" s="36" t="s">
        <v>576</v>
      </c>
      <c r="W63" s="36" t="s">
        <v>577</v>
      </c>
      <c r="X63" s="17">
        <v>0</v>
      </c>
      <c r="Y63" s="33">
        <f>WEEKNUM(M63)</f>
        <v>5</v>
      </c>
      <c r="Z63" s="34">
        <f>YEAR(M63)</f>
        <v>2019</v>
      </c>
      <c r="AA63" s="33" t="str">
        <f t="shared" si="0"/>
        <v/>
      </c>
      <c r="AB63" s="35" t="str">
        <f t="shared" si="1"/>
        <v/>
      </c>
    </row>
    <row r="64" spans="1:28" x14ac:dyDescent="0.35">
      <c r="A64" s="10">
        <v>659</v>
      </c>
      <c r="B64" s="11" t="s">
        <v>32</v>
      </c>
      <c r="C64" s="11" t="s">
        <v>89</v>
      </c>
      <c r="D64" s="11" t="s">
        <v>568</v>
      </c>
      <c r="E64" s="11" t="s">
        <v>109</v>
      </c>
      <c r="F64" s="11" t="s">
        <v>567</v>
      </c>
      <c r="G64" s="5" t="s">
        <v>569</v>
      </c>
      <c r="H64" s="11" t="s">
        <v>30</v>
      </c>
      <c r="I64" s="22" t="s">
        <v>570</v>
      </c>
      <c r="J64" s="11"/>
      <c r="K64" s="11" t="s">
        <v>556</v>
      </c>
      <c r="L64" s="5" t="s">
        <v>571</v>
      </c>
      <c r="M64" s="12">
        <v>43496.333854166667</v>
      </c>
      <c r="N64" s="11"/>
      <c r="O64" s="11" t="s">
        <v>572</v>
      </c>
      <c r="P64" s="11" t="s">
        <v>91</v>
      </c>
      <c r="Q64" s="11" t="s">
        <v>574</v>
      </c>
      <c r="R64" s="11"/>
      <c r="S64" s="11" t="s">
        <v>575</v>
      </c>
      <c r="T64" s="12">
        <v>43508</v>
      </c>
      <c r="U64" s="12">
        <v>43509</v>
      </c>
      <c r="V64" s="5" t="s">
        <v>576</v>
      </c>
      <c r="W64" s="5" t="s">
        <v>577</v>
      </c>
      <c r="X64" s="13">
        <v>0</v>
      </c>
      <c r="Y64" s="30">
        <f>WEEKNUM(M64)</f>
        <v>5</v>
      </c>
      <c r="Z64" s="31">
        <f>YEAR(M64)</f>
        <v>2019</v>
      </c>
      <c r="AA64" s="30">
        <f t="shared" si="0"/>
        <v>7</v>
      </c>
      <c r="AB64" s="32">
        <f t="shared" si="1"/>
        <v>2019</v>
      </c>
    </row>
    <row r="65" spans="1:28" x14ac:dyDescent="0.35">
      <c r="A65" s="14">
        <v>658</v>
      </c>
      <c r="B65" s="15" t="s">
        <v>32</v>
      </c>
      <c r="C65" s="15" t="s">
        <v>149</v>
      </c>
      <c r="D65" s="15" t="s">
        <v>568</v>
      </c>
      <c r="E65" s="15" t="s">
        <v>150</v>
      </c>
      <c r="F65" s="15" t="s">
        <v>567</v>
      </c>
      <c r="G65" s="6" t="s">
        <v>569</v>
      </c>
      <c r="H65" s="15" t="s">
        <v>30</v>
      </c>
      <c r="I65" s="22" t="s">
        <v>570</v>
      </c>
      <c r="J65" s="15"/>
      <c r="K65" s="15" t="s">
        <v>552</v>
      </c>
      <c r="L65" s="6" t="s">
        <v>571</v>
      </c>
      <c r="M65" s="16">
        <v>43495.70113425926</v>
      </c>
      <c r="N65" s="15"/>
      <c r="O65" s="15" t="s">
        <v>572</v>
      </c>
      <c r="P65" s="15" t="s">
        <v>151</v>
      </c>
      <c r="Q65" s="15" t="s">
        <v>574</v>
      </c>
      <c r="R65" s="15"/>
      <c r="S65" s="15" t="s">
        <v>575</v>
      </c>
      <c r="T65" s="16"/>
      <c r="U65" s="16"/>
      <c r="V65" s="6" t="s">
        <v>576</v>
      </c>
      <c r="W65" s="6" t="s">
        <v>577</v>
      </c>
      <c r="X65" s="17">
        <v>0</v>
      </c>
      <c r="Y65" s="33">
        <f>WEEKNUM(M65)</f>
        <v>5</v>
      </c>
      <c r="Z65" s="34">
        <f>YEAR(M65)</f>
        <v>2019</v>
      </c>
      <c r="AA65" s="33" t="str">
        <f t="shared" si="0"/>
        <v/>
      </c>
      <c r="AB65" s="35" t="str">
        <f t="shared" si="1"/>
        <v/>
      </c>
    </row>
    <row r="66" spans="1:28" x14ac:dyDescent="0.35">
      <c r="A66" s="10">
        <v>657</v>
      </c>
      <c r="B66" s="11" t="s">
        <v>19</v>
      </c>
      <c r="C66" s="11" t="s">
        <v>152</v>
      </c>
      <c r="D66" s="11" t="s">
        <v>568</v>
      </c>
      <c r="E66" s="11" t="s">
        <v>109</v>
      </c>
      <c r="F66" s="11" t="s">
        <v>567</v>
      </c>
      <c r="G66" s="5" t="s">
        <v>569</v>
      </c>
      <c r="H66" s="11" t="s">
        <v>22</v>
      </c>
      <c r="I66" s="22" t="s">
        <v>570</v>
      </c>
      <c r="J66" s="11"/>
      <c r="K66" s="11" t="s">
        <v>556</v>
      </c>
      <c r="L66" s="5" t="s">
        <v>571</v>
      </c>
      <c r="M66" s="12">
        <v>43494.698912037034</v>
      </c>
      <c r="N66" s="11"/>
      <c r="O66" s="11" t="s">
        <v>572</v>
      </c>
      <c r="P66" s="11" t="s">
        <v>153</v>
      </c>
      <c r="Q66" s="11" t="s">
        <v>574</v>
      </c>
      <c r="R66" s="11"/>
      <c r="S66" s="11" t="s">
        <v>575</v>
      </c>
      <c r="T66" s="12"/>
      <c r="U66" s="12"/>
      <c r="V66" s="5" t="s">
        <v>576</v>
      </c>
      <c r="W66" s="5" t="s">
        <v>577</v>
      </c>
      <c r="X66" s="13">
        <v>0</v>
      </c>
      <c r="Y66" s="30">
        <f>WEEKNUM(M66)</f>
        <v>5</v>
      </c>
      <c r="Z66" s="31">
        <f>YEAR(M66)</f>
        <v>2019</v>
      </c>
      <c r="AA66" s="30" t="str">
        <f t="shared" si="0"/>
        <v/>
      </c>
      <c r="AB66" s="32" t="str">
        <f t="shared" si="1"/>
        <v/>
      </c>
    </row>
    <row r="67" spans="1:28" ht="29" x14ac:dyDescent="0.35">
      <c r="A67" s="14">
        <v>656</v>
      </c>
      <c r="B67" s="15" t="s">
        <v>19</v>
      </c>
      <c r="C67" s="15" t="s">
        <v>154</v>
      </c>
      <c r="D67" s="15" t="s">
        <v>568</v>
      </c>
      <c r="E67" s="15" t="s">
        <v>155</v>
      </c>
      <c r="F67" s="15" t="s">
        <v>567</v>
      </c>
      <c r="G67" s="6" t="s">
        <v>569</v>
      </c>
      <c r="H67" s="15" t="s">
        <v>26</v>
      </c>
      <c r="I67" s="22" t="s">
        <v>570</v>
      </c>
      <c r="J67" s="15"/>
      <c r="K67" s="15" t="s">
        <v>553</v>
      </c>
      <c r="L67" s="6" t="s">
        <v>571</v>
      </c>
      <c r="M67" s="16">
        <v>43494.616666666669</v>
      </c>
      <c r="N67" s="15"/>
      <c r="O67" s="15" t="s">
        <v>572</v>
      </c>
      <c r="P67" s="15"/>
      <c r="Q67" s="15" t="s">
        <v>574</v>
      </c>
      <c r="R67" s="15"/>
      <c r="S67" s="15" t="s">
        <v>575</v>
      </c>
      <c r="T67" s="16"/>
      <c r="U67" s="16"/>
      <c r="V67" s="6" t="s">
        <v>576</v>
      </c>
      <c r="W67" s="6" t="s">
        <v>577</v>
      </c>
      <c r="X67" s="17">
        <v>0</v>
      </c>
      <c r="Y67" s="33">
        <f>WEEKNUM(M67)</f>
        <v>5</v>
      </c>
      <c r="Z67" s="34">
        <f>YEAR(M67)</f>
        <v>2019</v>
      </c>
      <c r="AA67" s="33" t="str">
        <f t="shared" ref="AA67:AA130" si="2">IF(U67="","",WEEKNUM(U67))</f>
        <v/>
      </c>
      <c r="AB67" s="35" t="str">
        <f t="shared" ref="AB67:AB130" si="3">IF(U67="","",YEAR(U67))</f>
        <v/>
      </c>
    </row>
    <row r="68" spans="1:28" x14ac:dyDescent="0.35">
      <c r="A68" s="10">
        <v>655</v>
      </c>
      <c r="B68" s="11" t="s">
        <v>32</v>
      </c>
      <c r="C68" s="11" t="s">
        <v>156</v>
      </c>
      <c r="D68" s="11" t="s">
        <v>568</v>
      </c>
      <c r="E68" s="11" t="s">
        <v>155</v>
      </c>
      <c r="F68" s="11" t="s">
        <v>567</v>
      </c>
      <c r="G68" s="5" t="s">
        <v>569</v>
      </c>
      <c r="H68" s="11" t="s">
        <v>30</v>
      </c>
      <c r="I68" s="22" t="s">
        <v>570</v>
      </c>
      <c r="J68" s="11"/>
      <c r="K68" s="11" t="s">
        <v>556</v>
      </c>
      <c r="L68" s="5" t="s">
        <v>571</v>
      </c>
      <c r="M68" s="12">
        <v>43494.3753125</v>
      </c>
      <c r="N68" s="11"/>
      <c r="O68" s="11" t="s">
        <v>572</v>
      </c>
      <c r="P68" s="11" t="s">
        <v>157</v>
      </c>
      <c r="Q68" s="11" t="s">
        <v>574</v>
      </c>
      <c r="R68" s="11"/>
      <c r="S68" s="11" t="s">
        <v>575</v>
      </c>
      <c r="T68" s="12">
        <v>43501</v>
      </c>
      <c r="U68" s="12"/>
      <c r="V68" s="5" t="s">
        <v>576</v>
      </c>
      <c r="W68" s="5" t="s">
        <v>577</v>
      </c>
      <c r="X68" s="13">
        <v>0</v>
      </c>
      <c r="Y68" s="30">
        <f>WEEKNUM(M68)</f>
        <v>5</v>
      </c>
      <c r="Z68" s="31">
        <f>YEAR(M68)</f>
        <v>2019</v>
      </c>
      <c r="AA68" s="30" t="str">
        <f t="shared" si="2"/>
        <v/>
      </c>
      <c r="AB68" s="32" t="str">
        <f t="shared" si="3"/>
        <v/>
      </c>
    </row>
    <row r="69" spans="1:28" x14ac:dyDescent="0.35">
      <c r="A69" s="14">
        <v>654</v>
      </c>
      <c r="B69" s="15" t="s">
        <v>32</v>
      </c>
      <c r="C69" s="15" t="s">
        <v>158</v>
      </c>
      <c r="D69" s="15" t="s">
        <v>568</v>
      </c>
      <c r="E69" s="15" t="s">
        <v>41</v>
      </c>
      <c r="F69" s="15" t="s">
        <v>567</v>
      </c>
      <c r="G69" s="6" t="s">
        <v>569</v>
      </c>
      <c r="H69" s="15" t="s">
        <v>30</v>
      </c>
      <c r="I69" s="22" t="s">
        <v>570</v>
      </c>
      <c r="J69" s="15"/>
      <c r="K69" s="15" t="s">
        <v>556</v>
      </c>
      <c r="L69" s="6" t="s">
        <v>571</v>
      </c>
      <c r="M69" s="16">
        <v>43489.497291666667</v>
      </c>
      <c r="N69" s="15"/>
      <c r="O69" s="15" t="s">
        <v>572</v>
      </c>
      <c r="P69" s="15" t="s">
        <v>159</v>
      </c>
      <c r="Q69" s="15" t="s">
        <v>574</v>
      </c>
      <c r="R69" s="15"/>
      <c r="S69" s="15" t="s">
        <v>575</v>
      </c>
      <c r="T69" s="16">
        <v>43490</v>
      </c>
      <c r="U69" s="16"/>
      <c r="V69" s="6" t="s">
        <v>576</v>
      </c>
      <c r="W69" s="6" t="s">
        <v>577</v>
      </c>
      <c r="X69" s="17">
        <v>0</v>
      </c>
      <c r="Y69" s="33">
        <f>WEEKNUM(M69)</f>
        <v>4</v>
      </c>
      <c r="Z69" s="34">
        <f>YEAR(M69)</f>
        <v>2019</v>
      </c>
      <c r="AA69" s="33" t="str">
        <f t="shared" si="2"/>
        <v/>
      </c>
      <c r="AB69" s="35" t="str">
        <f t="shared" si="3"/>
        <v/>
      </c>
    </row>
    <row r="70" spans="1:28" ht="43.5" x14ac:dyDescent="0.35">
      <c r="A70" s="10">
        <v>653</v>
      </c>
      <c r="B70" s="11" t="s">
        <v>39</v>
      </c>
      <c r="C70" s="11" t="s">
        <v>92</v>
      </c>
      <c r="D70" s="11" t="s">
        <v>568</v>
      </c>
      <c r="E70" s="11" t="s">
        <v>93</v>
      </c>
      <c r="F70" s="11" t="s">
        <v>567</v>
      </c>
      <c r="G70" s="5" t="s">
        <v>569</v>
      </c>
      <c r="H70" s="11" t="s">
        <v>30</v>
      </c>
      <c r="I70" s="22" t="s">
        <v>570</v>
      </c>
      <c r="J70" s="11"/>
      <c r="K70" s="11" t="s">
        <v>556</v>
      </c>
      <c r="L70" s="5" t="s">
        <v>571</v>
      </c>
      <c r="M70" s="12">
        <v>43488.567233796297</v>
      </c>
      <c r="N70" s="11"/>
      <c r="O70" s="11" t="s">
        <v>572</v>
      </c>
      <c r="P70" s="11" t="s">
        <v>94</v>
      </c>
      <c r="Q70" s="11" t="s">
        <v>574</v>
      </c>
      <c r="R70" s="11"/>
      <c r="S70" s="11" t="s">
        <v>575</v>
      </c>
      <c r="T70" s="12">
        <v>43493</v>
      </c>
      <c r="U70" s="12"/>
      <c r="V70" s="37" t="s">
        <v>576</v>
      </c>
      <c r="W70" s="37" t="s">
        <v>577</v>
      </c>
      <c r="X70" s="13">
        <v>0</v>
      </c>
      <c r="Y70" s="30">
        <f>WEEKNUM(M70)</f>
        <v>4</v>
      </c>
      <c r="Z70" s="31">
        <f>YEAR(M70)</f>
        <v>2019</v>
      </c>
      <c r="AA70" s="30" t="str">
        <f t="shared" si="2"/>
        <v/>
      </c>
      <c r="AB70" s="32" t="str">
        <f t="shared" si="3"/>
        <v/>
      </c>
    </row>
    <row r="71" spans="1:28" x14ac:dyDescent="0.35">
      <c r="A71" s="14">
        <v>652</v>
      </c>
      <c r="B71" s="15" t="s">
        <v>32</v>
      </c>
      <c r="C71" s="15" t="s">
        <v>160</v>
      </c>
      <c r="D71" s="15" t="s">
        <v>568</v>
      </c>
      <c r="E71" s="15" t="s">
        <v>44</v>
      </c>
      <c r="F71" s="15" t="s">
        <v>567</v>
      </c>
      <c r="G71" s="6" t="s">
        <v>569</v>
      </c>
      <c r="H71" s="15" t="s">
        <v>30</v>
      </c>
      <c r="I71" s="22" t="s">
        <v>570</v>
      </c>
      <c r="J71" s="15"/>
      <c r="K71" s="15" t="s">
        <v>552</v>
      </c>
      <c r="L71" s="6" t="s">
        <v>571</v>
      </c>
      <c r="M71" s="16">
        <v>43488.365729166668</v>
      </c>
      <c r="N71" s="15"/>
      <c r="O71" s="15" t="s">
        <v>572</v>
      </c>
      <c r="P71" s="15" t="s">
        <v>161</v>
      </c>
      <c r="Q71" s="15" t="s">
        <v>574</v>
      </c>
      <c r="R71" s="15"/>
      <c r="S71" s="15" t="s">
        <v>575</v>
      </c>
      <c r="T71" s="16"/>
      <c r="U71" s="16"/>
      <c r="V71" s="6" t="s">
        <v>576</v>
      </c>
      <c r="W71" s="6" t="s">
        <v>577</v>
      </c>
      <c r="X71" s="17">
        <v>0</v>
      </c>
      <c r="Y71" s="33">
        <f>WEEKNUM(M71)</f>
        <v>4</v>
      </c>
      <c r="Z71" s="34">
        <f>YEAR(M71)</f>
        <v>2019</v>
      </c>
      <c r="AA71" s="33" t="str">
        <f t="shared" si="2"/>
        <v/>
      </c>
      <c r="AB71" s="35" t="str">
        <f t="shared" si="3"/>
        <v/>
      </c>
    </row>
    <row r="72" spans="1:28" x14ac:dyDescent="0.35">
      <c r="A72" s="10">
        <v>651</v>
      </c>
      <c r="B72" s="11" t="s">
        <v>32</v>
      </c>
      <c r="C72" s="11" t="s">
        <v>69</v>
      </c>
      <c r="D72" s="11" t="s">
        <v>568</v>
      </c>
      <c r="E72" s="11" t="s">
        <v>70</v>
      </c>
      <c r="F72" s="11" t="s">
        <v>567</v>
      </c>
      <c r="G72" s="5" t="s">
        <v>569</v>
      </c>
      <c r="H72" s="11" t="s">
        <v>30</v>
      </c>
      <c r="I72" s="22" t="s">
        <v>570</v>
      </c>
      <c r="J72" s="11"/>
      <c r="K72" s="11" t="s">
        <v>556</v>
      </c>
      <c r="L72" s="5" t="s">
        <v>571</v>
      </c>
      <c r="M72" s="12">
        <v>43487.745810185188</v>
      </c>
      <c r="N72" s="11"/>
      <c r="O72" s="11" t="s">
        <v>572</v>
      </c>
      <c r="P72" s="11" t="s">
        <v>71</v>
      </c>
      <c r="Q72" s="11" t="s">
        <v>574</v>
      </c>
      <c r="R72" s="11"/>
      <c r="S72" s="11" t="s">
        <v>575</v>
      </c>
      <c r="T72" s="12"/>
      <c r="U72" s="12"/>
      <c r="V72" s="37" t="s">
        <v>576</v>
      </c>
      <c r="W72" s="37" t="s">
        <v>577</v>
      </c>
      <c r="X72" s="13">
        <v>0</v>
      </c>
      <c r="Y72" s="30">
        <f>WEEKNUM(M72)</f>
        <v>4</v>
      </c>
      <c r="Z72" s="31">
        <f>YEAR(M72)</f>
        <v>2019</v>
      </c>
      <c r="AA72" s="30" t="str">
        <f t="shared" si="2"/>
        <v/>
      </c>
      <c r="AB72" s="32" t="str">
        <f t="shared" si="3"/>
        <v/>
      </c>
    </row>
    <row r="73" spans="1:28" x14ac:dyDescent="0.35">
      <c r="A73" s="14">
        <v>650</v>
      </c>
      <c r="B73" s="15" t="s">
        <v>32</v>
      </c>
      <c r="C73" s="15" t="s">
        <v>83</v>
      </c>
      <c r="D73" s="15" t="s">
        <v>568</v>
      </c>
      <c r="E73" s="15" t="s">
        <v>29</v>
      </c>
      <c r="F73" s="15" t="s">
        <v>567</v>
      </c>
      <c r="G73" s="6" t="s">
        <v>569</v>
      </c>
      <c r="H73" s="15" t="s">
        <v>22</v>
      </c>
      <c r="I73" s="22" t="s">
        <v>570</v>
      </c>
      <c r="J73" s="15"/>
      <c r="K73" s="15" t="s">
        <v>552</v>
      </c>
      <c r="L73" s="6" t="s">
        <v>571</v>
      </c>
      <c r="M73" s="16">
        <v>43487.393090277779</v>
      </c>
      <c r="N73" s="15"/>
      <c r="O73" s="15" t="s">
        <v>572</v>
      </c>
      <c r="P73" s="15" t="s">
        <v>84</v>
      </c>
      <c r="Q73" s="15" t="s">
        <v>574</v>
      </c>
      <c r="R73" s="15"/>
      <c r="S73" s="15" t="s">
        <v>575</v>
      </c>
      <c r="T73" s="16">
        <v>43621</v>
      </c>
      <c r="U73" s="16">
        <v>43621</v>
      </c>
      <c r="V73" s="36" t="s">
        <v>576</v>
      </c>
      <c r="W73" s="36" t="s">
        <v>577</v>
      </c>
      <c r="X73" s="17">
        <v>0</v>
      </c>
      <c r="Y73" s="33">
        <f>WEEKNUM(M73)</f>
        <v>4</v>
      </c>
      <c r="Z73" s="34">
        <f>YEAR(M73)</f>
        <v>2019</v>
      </c>
      <c r="AA73" s="33">
        <f t="shared" si="2"/>
        <v>23</v>
      </c>
      <c r="AB73" s="35">
        <f t="shared" si="3"/>
        <v>2019</v>
      </c>
    </row>
    <row r="74" spans="1:28" x14ac:dyDescent="0.35">
      <c r="A74" s="10">
        <v>649</v>
      </c>
      <c r="B74" s="11" t="s">
        <v>32</v>
      </c>
      <c r="C74" s="11" t="s">
        <v>114</v>
      </c>
      <c r="D74" s="11" t="s">
        <v>568</v>
      </c>
      <c r="E74" s="11" t="s">
        <v>57</v>
      </c>
      <c r="F74" s="11" t="s">
        <v>567</v>
      </c>
      <c r="G74" s="5" t="s">
        <v>569</v>
      </c>
      <c r="H74" s="11" t="s">
        <v>30</v>
      </c>
      <c r="I74" s="22" t="s">
        <v>570</v>
      </c>
      <c r="J74" s="11"/>
      <c r="K74" s="11" t="s">
        <v>554</v>
      </c>
      <c r="L74" s="5" t="s">
        <v>571</v>
      </c>
      <c r="M74" s="12">
        <v>43482.697384259256</v>
      </c>
      <c r="N74" s="11" t="s">
        <v>52</v>
      </c>
      <c r="O74" s="11" t="s">
        <v>572</v>
      </c>
      <c r="P74" s="11" t="s">
        <v>115</v>
      </c>
      <c r="Q74" s="11" t="s">
        <v>574</v>
      </c>
      <c r="R74" s="11"/>
      <c r="S74" s="11" t="s">
        <v>575</v>
      </c>
      <c r="T74" s="12">
        <v>43487</v>
      </c>
      <c r="U74" s="12">
        <v>43488</v>
      </c>
      <c r="V74" s="5" t="s">
        <v>576</v>
      </c>
      <c r="W74" s="5" t="s">
        <v>577</v>
      </c>
      <c r="X74" s="13">
        <v>0</v>
      </c>
      <c r="Y74" s="30">
        <f>WEEKNUM(M74)</f>
        <v>3</v>
      </c>
      <c r="Z74" s="31">
        <f>YEAR(M74)</f>
        <v>2019</v>
      </c>
      <c r="AA74" s="30">
        <f t="shared" si="2"/>
        <v>4</v>
      </c>
      <c r="AB74" s="32">
        <f t="shared" si="3"/>
        <v>2019</v>
      </c>
    </row>
    <row r="75" spans="1:28" x14ac:dyDescent="0.35">
      <c r="A75" s="14">
        <v>648</v>
      </c>
      <c r="B75" s="15" t="s">
        <v>32</v>
      </c>
      <c r="C75" s="15" t="s">
        <v>76</v>
      </c>
      <c r="D75" s="15" t="s">
        <v>568</v>
      </c>
      <c r="E75" s="15" t="s">
        <v>41</v>
      </c>
      <c r="F75" s="15" t="s">
        <v>567</v>
      </c>
      <c r="G75" s="6" t="s">
        <v>569</v>
      </c>
      <c r="H75" s="15" t="s">
        <v>30</v>
      </c>
      <c r="I75" s="22" t="s">
        <v>570</v>
      </c>
      <c r="J75" s="15"/>
      <c r="K75" s="15" t="s">
        <v>554</v>
      </c>
      <c r="L75" s="6" t="s">
        <v>571</v>
      </c>
      <c r="M75" s="16">
        <v>43482.673738425925</v>
      </c>
      <c r="N75" s="15"/>
      <c r="O75" s="15" t="s">
        <v>572</v>
      </c>
      <c r="P75" s="15" t="s">
        <v>162</v>
      </c>
      <c r="Q75" s="15" t="s">
        <v>574</v>
      </c>
      <c r="R75" s="15"/>
      <c r="S75" s="15" t="s">
        <v>575</v>
      </c>
      <c r="T75" s="16">
        <v>43487</v>
      </c>
      <c r="U75" s="16"/>
      <c r="V75" s="6" t="s">
        <v>576</v>
      </c>
      <c r="W75" s="6" t="s">
        <v>577</v>
      </c>
      <c r="X75" s="17">
        <v>0</v>
      </c>
      <c r="Y75" s="33">
        <f>WEEKNUM(M75)</f>
        <v>3</v>
      </c>
      <c r="Z75" s="34">
        <f>YEAR(M75)</f>
        <v>2019</v>
      </c>
      <c r="AA75" s="33" t="str">
        <f t="shared" si="2"/>
        <v/>
      </c>
      <c r="AB75" s="35" t="str">
        <f t="shared" si="3"/>
        <v/>
      </c>
    </row>
    <row r="76" spans="1:28" ht="29" x14ac:dyDescent="0.35">
      <c r="A76" s="10">
        <v>647</v>
      </c>
      <c r="B76" s="11" t="s">
        <v>32</v>
      </c>
      <c r="C76" s="11" t="s">
        <v>163</v>
      </c>
      <c r="D76" s="11" t="s">
        <v>568</v>
      </c>
      <c r="E76" s="11" t="s">
        <v>81</v>
      </c>
      <c r="F76" s="11" t="s">
        <v>567</v>
      </c>
      <c r="G76" s="5" t="s">
        <v>569</v>
      </c>
      <c r="H76" s="11" t="s">
        <v>26</v>
      </c>
      <c r="I76" s="22" t="s">
        <v>570</v>
      </c>
      <c r="J76" s="11"/>
      <c r="K76" s="11" t="s">
        <v>554</v>
      </c>
      <c r="L76" s="5" t="s">
        <v>571</v>
      </c>
      <c r="M76" s="12">
        <v>43482.652696759258</v>
      </c>
      <c r="N76" s="11"/>
      <c r="O76" s="11" t="s">
        <v>572</v>
      </c>
      <c r="P76" s="11" t="s">
        <v>164</v>
      </c>
      <c r="Q76" s="11" t="s">
        <v>574</v>
      </c>
      <c r="R76" s="11"/>
      <c r="S76" s="11" t="s">
        <v>575</v>
      </c>
      <c r="T76" s="12"/>
      <c r="U76" s="12"/>
      <c r="V76" s="5" t="s">
        <v>576</v>
      </c>
      <c r="W76" s="5" t="s">
        <v>577</v>
      </c>
      <c r="X76" s="13">
        <v>0</v>
      </c>
      <c r="Y76" s="30">
        <f>WEEKNUM(M76)</f>
        <v>3</v>
      </c>
      <c r="Z76" s="31">
        <f>YEAR(M76)</f>
        <v>2019</v>
      </c>
      <c r="AA76" s="30" t="str">
        <f t="shared" si="2"/>
        <v/>
      </c>
      <c r="AB76" s="32" t="str">
        <f t="shared" si="3"/>
        <v/>
      </c>
    </row>
    <row r="77" spans="1:28" ht="43.5" x14ac:dyDescent="0.35">
      <c r="A77" s="14">
        <v>646</v>
      </c>
      <c r="B77" s="15" t="s">
        <v>39</v>
      </c>
      <c r="C77" s="15" t="s">
        <v>165</v>
      </c>
      <c r="D77" s="15" t="s">
        <v>568</v>
      </c>
      <c r="E77" s="15" t="s">
        <v>64</v>
      </c>
      <c r="F77" s="15" t="s">
        <v>567</v>
      </c>
      <c r="G77" s="6" t="s">
        <v>569</v>
      </c>
      <c r="H77" s="15" t="s">
        <v>30</v>
      </c>
      <c r="I77" s="22" t="s">
        <v>570</v>
      </c>
      <c r="J77" s="15"/>
      <c r="K77" s="15" t="s">
        <v>553</v>
      </c>
      <c r="L77" s="6" t="s">
        <v>571</v>
      </c>
      <c r="M77" s="16">
        <v>43475.710451388892</v>
      </c>
      <c r="N77" s="15"/>
      <c r="O77" s="15" t="s">
        <v>572</v>
      </c>
      <c r="P77" s="15" t="s">
        <v>166</v>
      </c>
      <c r="Q77" s="15" t="s">
        <v>574</v>
      </c>
      <c r="R77" s="15"/>
      <c r="S77" s="15" t="s">
        <v>575</v>
      </c>
      <c r="T77" s="16">
        <v>43501</v>
      </c>
      <c r="U77" s="16"/>
      <c r="V77" s="6" t="s">
        <v>576</v>
      </c>
      <c r="W77" s="6" t="s">
        <v>577</v>
      </c>
      <c r="X77" s="17">
        <v>0</v>
      </c>
      <c r="Y77" s="33">
        <f>WEEKNUM(M77)</f>
        <v>2</v>
      </c>
      <c r="Z77" s="34">
        <f>YEAR(M77)</f>
        <v>2019</v>
      </c>
      <c r="AA77" s="33" t="str">
        <f t="shared" si="2"/>
        <v/>
      </c>
      <c r="AB77" s="35" t="str">
        <f t="shared" si="3"/>
        <v/>
      </c>
    </row>
    <row r="78" spans="1:28" x14ac:dyDescent="0.35">
      <c r="A78" s="10">
        <v>645</v>
      </c>
      <c r="B78" s="11" t="s">
        <v>32</v>
      </c>
      <c r="C78" s="11" t="s">
        <v>167</v>
      </c>
      <c r="D78" s="11" t="s">
        <v>568</v>
      </c>
      <c r="E78" s="11" t="s">
        <v>86</v>
      </c>
      <c r="F78" s="11" t="s">
        <v>567</v>
      </c>
      <c r="G78" s="5" t="s">
        <v>569</v>
      </c>
      <c r="H78" s="11" t="s">
        <v>30</v>
      </c>
      <c r="I78" s="22" t="s">
        <v>570</v>
      </c>
      <c r="J78" s="11"/>
      <c r="K78" s="11" t="s">
        <v>552</v>
      </c>
      <c r="L78" s="5" t="s">
        <v>571</v>
      </c>
      <c r="M78" s="12">
        <v>43475.674849537034</v>
      </c>
      <c r="N78" s="11" t="s">
        <v>52</v>
      </c>
      <c r="O78" s="11" t="s">
        <v>572</v>
      </c>
      <c r="P78" s="11" t="s">
        <v>168</v>
      </c>
      <c r="Q78" s="11" t="s">
        <v>574</v>
      </c>
      <c r="R78" s="11"/>
      <c r="S78" s="11" t="s">
        <v>575</v>
      </c>
      <c r="T78" s="12"/>
      <c r="U78" s="12"/>
      <c r="V78" s="5" t="s">
        <v>576</v>
      </c>
      <c r="W78" s="5" t="s">
        <v>577</v>
      </c>
      <c r="X78" s="13">
        <v>0</v>
      </c>
      <c r="Y78" s="30">
        <f>WEEKNUM(M78)</f>
        <v>2</v>
      </c>
      <c r="Z78" s="31">
        <f>YEAR(M78)</f>
        <v>2019</v>
      </c>
      <c r="AA78" s="30" t="str">
        <f t="shared" si="2"/>
        <v/>
      </c>
      <c r="AB78" s="32" t="str">
        <f t="shared" si="3"/>
        <v/>
      </c>
    </row>
    <row r="79" spans="1:28" ht="29" x14ac:dyDescent="0.35">
      <c r="A79" s="14">
        <v>644</v>
      </c>
      <c r="B79" s="15" t="s">
        <v>32</v>
      </c>
      <c r="C79" s="15" t="s">
        <v>69</v>
      </c>
      <c r="D79" s="15" t="s">
        <v>568</v>
      </c>
      <c r="E79" s="15" t="s">
        <v>70</v>
      </c>
      <c r="F79" s="15" t="s">
        <v>567</v>
      </c>
      <c r="G79" s="6" t="s">
        <v>569</v>
      </c>
      <c r="H79" s="15" t="s">
        <v>26</v>
      </c>
      <c r="I79" s="22" t="s">
        <v>570</v>
      </c>
      <c r="J79" s="15"/>
      <c r="K79" s="15" t="s">
        <v>554</v>
      </c>
      <c r="L79" s="6" t="s">
        <v>571</v>
      </c>
      <c r="M79" s="16">
        <v>43475.658784722225</v>
      </c>
      <c r="N79" s="15"/>
      <c r="O79" s="15" t="s">
        <v>572</v>
      </c>
      <c r="P79" s="15" t="s">
        <v>71</v>
      </c>
      <c r="Q79" s="15" t="s">
        <v>574</v>
      </c>
      <c r="R79" s="15"/>
      <c r="S79" s="15" t="s">
        <v>575</v>
      </c>
      <c r="T79" s="16">
        <v>43480</v>
      </c>
      <c r="U79" s="16"/>
      <c r="V79" s="36" t="s">
        <v>576</v>
      </c>
      <c r="W79" s="36" t="s">
        <v>577</v>
      </c>
      <c r="X79" s="17">
        <v>0</v>
      </c>
      <c r="Y79" s="33">
        <f>WEEKNUM(M79)</f>
        <v>2</v>
      </c>
      <c r="Z79" s="34">
        <f>YEAR(M79)</f>
        <v>2019</v>
      </c>
      <c r="AA79" s="33" t="str">
        <f t="shared" si="2"/>
        <v/>
      </c>
      <c r="AB79" s="35" t="str">
        <f t="shared" si="3"/>
        <v/>
      </c>
    </row>
    <row r="80" spans="1:28" x14ac:dyDescent="0.35">
      <c r="A80" s="10">
        <v>643</v>
      </c>
      <c r="B80" s="11" t="s">
        <v>19</v>
      </c>
      <c r="C80" s="11" t="s">
        <v>169</v>
      </c>
      <c r="D80" s="11" t="s">
        <v>568</v>
      </c>
      <c r="E80" s="11" t="s">
        <v>90</v>
      </c>
      <c r="F80" s="11" t="s">
        <v>567</v>
      </c>
      <c r="G80" s="5" t="s">
        <v>569</v>
      </c>
      <c r="H80" s="11" t="s">
        <v>30</v>
      </c>
      <c r="I80" s="22" t="s">
        <v>570</v>
      </c>
      <c r="J80" s="11"/>
      <c r="K80" s="11" t="s">
        <v>555</v>
      </c>
      <c r="L80" s="5" t="s">
        <v>571</v>
      </c>
      <c r="M80" s="12">
        <v>43474.605057870373</v>
      </c>
      <c r="N80" s="11"/>
      <c r="O80" s="11" t="s">
        <v>572</v>
      </c>
      <c r="P80" s="11" t="s">
        <v>170</v>
      </c>
      <c r="Q80" s="11" t="s">
        <v>574</v>
      </c>
      <c r="R80" s="11"/>
      <c r="S80" s="11" t="s">
        <v>575</v>
      </c>
      <c r="T80" s="12"/>
      <c r="U80" s="12"/>
      <c r="V80" s="5" t="s">
        <v>576</v>
      </c>
      <c r="W80" s="5" t="s">
        <v>577</v>
      </c>
      <c r="X80" s="13">
        <v>0</v>
      </c>
      <c r="Y80" s="30">
        <f>WEEKNUM(M80)</f>
        <v>2</v>
      </c>
      <c r="Z80" s="31">
        <f>YEAR(M80)</f>
        <v>2019</v>
      </c>
      <c r="AA80" s="30" t="str">
        <f t="shared" si="2"/>
        <v/>
      </c>
      <c r="AB80" s="32" t="str">
        <f t="shared" si="3"/>
        <v/>
      </c>
    </row>
    <row r="81" spans="1:28" x14ac:dyDescent="0.35">
      <c r="A81" s="14">
        <v>642</v>
      </c>
      <c r="B81" s="15" t="s">
        <v>32</v>
      </c>
      <c r="C81" s="15" t="s">
        <v>152</v>
      </c>
      <c r="D81" s="15" t="s">
        <v>568</v>
      </c>
      <c r="E81" s="15" t="s">
        <v>109</v>
      </c>
      <c r="F81" s="15" t="s">
        <v>567</v>
      </c>
      <c r="G81" s="6" t="s">
        <v>569</v>
      </c>
      <c r="H81" s="15" t="s">
        <v>30</v>
      </c>
      <c r="I81" s="22" t="s">
        <v>570</v>
      </c>
      <c r="J81" s="15"/>
      <c r="K81" s="15" t="s">
        <v>556</v>
      </c>
      <c r="L81" s="6" t="s">
        <v>571</v>
      </c>
      <c r="M81" s="16">
        <v>43474.384270833332</v>
      </c>
      <c r="N81" s="15"/>
      <c r="O81" s="15" t="s">
        <v>572</v>
      </c>
      <c r="P81" s="15" t="s">
        <v>153</v>
      </c>
      <c r="Q81" s="15" t="s">
        <v>574</v>
      </c>
      <c r="R81" s="15"/>
      <c r="S81" s="15" t="s">
        <v>575</v>
      </c>
      <c r="T81" s="16">
        <v>43479</v>
      </c>
      <c r="U81" s="16">
        <v>43479</v>
      </c>
      <c r="V81" s="6" t="s">
        <v>576</v>
      </c>
      <c r="W81" s="6" t="s">
        <v>577</v>
      </c>
      <c r="X81" s="17">
        <v>0</v>
      </c>
      <c r="Y81" s="33">
        <f>WEEKNUM(M81)</f>
        <v>2</v>
      </c>
      <c r="Z81" s="34">
        <f>YEAR(M81)</f>
        <v>2019</v>
      </c>
      <c r="AA81" s="33">
        <f t="shared" si="2"/>
        <v>3</v>
      </c>
      <c r="AB81" s="35">
        <f t="shared" si="3"/>
        <v>2019</v>
      </c>
    </row>
    <row r="82" spans="1:28" ht="29" x14ac:dyDescent="0.35">
      <c r="A82" s="10">
        <v>641</v>
      </c>
      <c r="B82" s="11" t="s">
        <v>32</v>
      </c>
      <c r="C82" s="11" t="s">
        <v>171</v>
      </c>
      <c r="D82" s="11" t="s">
        <v>568</v>
      </c>
      <c r="E82" s="11" t="s">
        <v>90</v>
      </c>
      <c r="F82" s="11" t="s">
        <v>567</v>
      </c>
      <c r="G82" s="5" t="s">
        <v>569</v>
      </c>
      <c r="H82" s="11" t="s">
        <v>26</v>
      </c>
      <c r="I82" s="22" t="s">
        <v>570</v>
      </c>
      <c r="J82" s="11"/>
      <c r="K82" s="11" t="s">
        <v>552</v>
      </c>
      <c r="L82" s="5" t="s">
        <v>571</v>
      </c>
      <c r="M82" s="12">
        <v>43472.362210648149</v>
      </c>
      <c r="N82" s="11"/>
      <c r="O82" s="11" t="s">
        <v>572</v>
      </c>
      <c r="P82" s="11" t="s">
        <v>172</v>
      </c>
      <c r="Q82" s="11" t="s">
        <v>574</v>
      </c>
      <c r="R82" s="11"/>
      <c r="S82" s="11" t="s">
        <v>575</v>
      </c>
      <c r="T82" s="12">
        <v>43663</v>
      </c>
      <c r="U82" s="12">
        <v>43663</v>
      </c>
      <c r="V82" s="5" t="s">
        <v>576</v>
      </c>
      <c r="W82" s="5" t="s">
        <v>577</v>
      </c>
      <c r="X82" s="13">
        <v>0</v>
      </c>
      <c r="Y82" s="30">
        <f>WEEKNUM(M82)</f>
        <v>2</v>
      </c>
      <c r="Z82" s="31">
        <f>YEAR(M82)</f>
        <v>2019</v>
      </c>
      <c r="AA82" s="30">
        <f t="shared" si="2"/>
        <v>29</v>
      </c>
      <c r="AB82" s="32">
        <f t="shared" si="3"/>
        <v>2019</v>
      </c>
    </row>
    <row r="83" spans="1:28" x14ac:dyDescent="0.35">
      <c r="A83" s="14">
        <v>640</v>
      </c>
      <c r="B83" s="15" t="s">
        <v>32</v>
      </c>
      <c r="C83" s="15" t="s">
        <v>173</v>
      </c>
      <c r="D83" s="15" t="s">
        <v>568</v>
      </c>
      <c r="E83" s="15" t="s">
        <v>59</v>
      </c>
      <c r="F83" s="15" t="s">
        <v>567</v>
      </c>
      <c r="G83" s="6" t="s">
        <v>569</v>
      </c>
      <c r="H83" s="15" t="s">
        <v>30</v>
      </c>
      <c r="I83" s="22" t="s">
        <v>570</v>
      </c>
      <c r="J83" s="15"/>
      <c r="K83" s="15" t="s">
        <v>556</v>
      </c>
      <c r="L83" s="6" t="s">
        <v>571</v>
      </c>
      <c r="M83" s="16">
        <v>43469.506157407406</v>
      </c>
      <c r="N83" s="15"/>
      <c r="O83" s="15" t="s">
        <v>572</v>
      </c>
      <c r="P83" s="15" t="s">
        <v>174</v>
      </c>
      <c r="Q83" s="15" t="s">
        <v>574</v>
      </c>
      <c r="R83" s="15"/>
      <c r="S83" s="15" t="s">
        <v>575</v>
      </c>
      <c r="T83" s="16"/>
      <c r="U83" s="16">
        <v>43580</v>
      </c>
      <c r="V83" s="36" t="s">
        <v>576</v>
      </c>
      <c r="W83" s="36" t="s">
        <v>577</v>
      </c>
      <c r="X83" s="17">
        <v>0</v>
      </c>
      <c r="Y83" s="33">
        <f>WEEKNUM(M83)</f>
        <v>1</v>
      </c>
      <c r="Z83" s="34">
        <f>YEAR(M83)</f>
        <v>2019</v>
      </c>
      <c r="AA83" s="33">
        <f t="shared" si="2"/>
        <v>17</v>
      </c>
      <c r="AB83" s="35">
        <f t="shared" si="3"/>
        <v>2019</v>
      </c>
    </row>
    <row r="84" spans="1:28" x14ac:dyDescent="0.35">
      <c r="A84" s="10">
        <v>639</v>
      </c>
      <c r="B84" s="11" t="s">
        <v>32</v>
      </c>
      <c r="C84" s="11" t="s">
        <v>175</v>
      </c>
      <c r="D84" s="11" t="s">
        <v>568</v>
      </c>
      <c r="E84" s="11" t="s">
        <v>93</v>
      </c>
      <c r="F84" s="11" t="s">
        <v>567</v>
      </c>
      <c r="G84" s="5" t="s">
        <v>569</v>
      </c>
      <c r="H84" s="11" t="s">
        <v>30</v>
      </c>
      <c r="I84" s="22" t="s">
        <v>570</v>
      </c>
      <c r="J84" s="11"/>
      <c r="K84" s="11" t="s">
        <v>553</v>
      </c>
      <c r="L84" s="5" t="s">
        <v>571</v>
      </c>
      <c r="M84" s="12">
        <v>43468.593958333331</v>
      </c>
      <c r="N84" s="11"/>
      <c r="O84" s="11" t="s">
        <v>572</v>
      </c>
      <c r="P84" s="11" t="s">
        <v>176</v>
      </c>
      <c r="Q84" s="11" t="s">
        <v>574</v>
      </c>
      <c r="R84" s="11"/>
      <c r="S84" s="11" t="s">
        <v>575</v>
      </c>
      <c r="T84" s="12">
        <v>43469</v>
      </c>
      <c r="U84" s="12"/>
      <c r="V84" s="5" t="s">
        <v>576</v>
      </c>
      <c r="W84" s="5" t="s">
        <v>577</v>
      </c>
      <c r="X84" s="13">
        <v>0</v>
      </c>
      <c r="Y84" s="30">
        <f>WEEKNUM(M84)</f>
        <v>1</v>
      </c>
      <c r="Z84" s="31">
        <f>YEAR(M84)</f>
        <v>2019</v>
      </c>
      <c r="AA84" s="30" t="str">
        <f t="shared" si="2"/>
        <v/>
      </c>
      <c r="AB84" s="32" t="str">
        <f t="shared" si="3"/>
        <v/>
      </c>
    </row>
    <row r="85" spans="1:28" x14ac:dyDescent="0.35">
      <c r="A85" s="14">
        <v>638</v>
      </c>
      <c r="B85" s="15" t="s">
        <v>32</v>
      </c>
      <c r="C85" s="15" t="s">
        <v>177</v>
      </c>
      <c r="D85" s="15" t="s">
        <v>568</v>
      </c>
      <c r="E85" s="15" t="s">
        <v>34</v>
      </c>
      <c r="F85" s="15" t="s">
        <v>567</v>
      </c>
      <c r="G85" s="6" t="s">
        <v>569</v>
      </c>
      <c r="H85" s="15" t="s">
        <v>30</v>
      </c>
      <c r="I85" s="22" t="s">
        <v>570</v>
      </c>
      <c r="J85" s="15"/>
      <c r="K85" s="15" t="s">
        <v>554</v>
      </c>
      <c r="L85" s="6" t="s">
        <v>571</v>
      </c>
      <c r="M85" s="16">
        <v>43468.490995370368</v>
      </c>
      <c r="N85" s="15"/>
      <c r="O85" s="15" t="s">
        <v>572</v>
      </c>
      <c r="P85" s="15" t="s">
        <v>178</v>
      </c>
      <c r="Q85" s="15" t="s">
        <v>574</v>
      </c>
      <c r="R85" s="15"/>
      <c r="S85" s="15" t="s">
        <v>575</v>
      </c>
      <c r="T85" s="16">
        <v>43473</v>
      </c>
      <c r="U85" s="16">
        <v>43564</v>
      </c>
      <c r="V85" s="6" t="s">
        <v>576</v>
      </c>
      <c r="W85" s="6" t="s">
        <v>577</v>
      </c>
      <c r="X85" s="17">
        <v>0</v>
      </c>
      <c r="Y85" s="33">
        <f>WEEKNUM(M85)</f>
        <v>1</v>
      </c>
      <c r="Z85" s="34">
        <f>YEAR(M85)</f>
        <v>2019</v>
      </c>
      <c r="AA85" s="33">
        <f t="shared" si="2"/>
        <v>15</v>
      </c>
      <c r="AB85" s="35">
        <f t="shared" si="3"/>
        <v>2019</v>
      </c>
    </row>
    <row r="86" spans="1:28" x14ac:dyDescent="0.35">
      <c r="A86" s="10">
        <v>637</v>
      </c>
      <c r="B86" s="11" t="s">
        <v>32</v>
      </c>
      <c r="C86" s="11" t="s">
        <v>179</v>
      </c>
      <c r="D86" s="11" t="s">
        <v>568</v>
      </c>
      <c r="E86" s="11" t="s">
        <v>86</v>
      </c>
      <c r="F86" s="11" t="s">
        <v>567</v>
      </c>
      <c r="G86" s="5" t="s">
        <v>569</v>
      </c>
      <c r="H86" s="11" t="s">
        <v>30</v>
      </c>
      <c r="I86" s="22" t="s">
        <v>570</v>
      </c>
      <c r="J86" s="11"/>
      <c r="K86" s="11" t="s">
        <v>552</v>
      </c>
      <c r="L86" s="5" t="s">
        <v>571</v>
      </c>
      <c r="M86" s="12">
        <v>43468.430393518516</v>
      </c>
      <c r="N86" s="11"/>
      <c r="O86" s="11" t="s">
        <v>572</v>
      </c>
      <c r="P86" s="11" t="s">
        <v>180</v>
      </c>
      <c r="Q86" s="11" t="s">
        <v>574</v>
      </c>
      <c r="R86" s="11"/>
      <c r="S86" s="11" t="s">
        <v>575</v>
      </c>
      <c r="T86" s="12">
        <v>43469</v>
      </c>
      <c r="U86" s="12"/>
      <c r="V86" s="5" t="s">
        <v>576</v>
      </c>
      <c r="W86" s="5" t="s">
        <v>577</v>
      </c>
      <c r="X86" s="13">
        <v>0</v>
      </c>
      <c r="Y86" s="30">
        <f>WEEKNUM(M86)</f>
        <v>1</v>
      </c>
      <c r="Z86" s="31">
        <f>YEAR(M86)</f>
        <v>2019</v>
      </c>
      <c r="AA86" s="30" t="str">
        <f t="shared" si="2"/>
        <v/>
      </c>
      <c r="AB86" s="32" t="str">
        <f t="shared" si="3"/>
        <v/>
      </c>
    </row>
    <row r="87" spans="1:28" ht="43.5" x14ac:dyDescent="0.35">
      <c r="A87" s="14">
        <v>636</v>
      </c>
      <c r="B87" s="15" t="s">
        <v>39</v>
      </c>
      <c r="C87" s="15" t="s">
        <v>175</v>
      </c>
      <c r="D87" s="15" t="s">
        <v>568</v>
      </c>
      <c r="E87" s="15"/>
      <c r="F87" s="15" t="s">
        <v>567</v>
      </c>
      <c r="G87" s="6" t="s">
        <v>569</v>
      </c>
      <c r="H87" s="15" t="s">
        <v>30</v>
      </c>
      <c r="I87" s="22" t="s">
        <v>570</v>
      </c>
      <c r="J87" s="15"/>
      <c r="K87" s="15" t="s">
        <v>552</v>
      </c>
      <c r="L87" s="6" t="s">
        <v>571</v>
      </c>
      <c r="M87" s="16">
        <v>43454.752581018518</v>
      </c>
      <c r="N87" s="15"/>
      <c r="O87" s="15" t="s">
        <v>572</v>
      </c>
      <c r="P87" s="15"/>
      <c r="Q87" s="15" t="s">
        <v>573</v>
      </c>
      <c r="R87" s="15"/>
      <c r="S87" s="15" t="s">
        <v>575</v>
      </c>
      <c r="T87" s="16">
        <v>43455</v>
      </c>
      <c r="U87" s="16"/>
      <c r="V87" s="36" t="s">
        <v>576</v>
      </c>
      <c r="W87" s="36" t="s">
        <v>577</v>
      </c>
      <c r="X87" s="17">
        <v>0</v>
      </c>
      <c r="Y87" s="33">
        <f>WEEKNUM(M87)</f>
        <v>51</v>
      </c>
      <c r="Z87" s="34">
        <f>YEAR(M87)</f>
        <v>2018</v>
      </c>
      <c r="AA87" s="33" t="str">
        <f t="shared" si="2"/>
        <v/>
      </c>
      <c r="AB87" s="35" t="str">
        <f t="shared" si="3"/>
        <v/>
      </c>
    </row>
    <row r="88" spans="1:28" x14ac:dyDescent="0.35">
      <c r="A88" s="10">
        <v>635</v>
      </c>
      <c r="B88" s="11" t="s">
        <v>19</v>
      </c>
      <c r="C88" s="11" t="s">
        <v>181</v>
      </c>
      <c r="D88" s="11" t="s">
        <v>568</v>
      </c>
      <c r="E88" s="11"/>
      <c r="F88" s="11" t="s">
        <v>567</v>
      </c>
      <c r="G88" s="5" t="s">
        <v>569</v>
      </c>
      <c r="H88" s="11" t="s">
        <v>30</v>
      </c>
      <c r="I88" s="22" t="s">
        <v>570</v>
      </c>
      <c r="J88" s="11"/>
      <c r="K88" s="11" t="s">
        <v>552</v>
      </c>
      <c r="L88" s="5" t="s">
        <v>571</v>
      </c>
      <c r="M88" s="12">
        <v>43454.684861111113</v>
      </c>
      <c r="N88" s="11"/>
      <c r="O88" s="11" t="s">
        <v>572</v>
      </c>
      <c r="P88" s="11"/>
      <c r="Q88" s="11" t="s">
        <v>573</v>
      </c>
      <c r="R88" s="11"/>
      <c r="S88" s="11" t="s">
        <v>575</v>
      </c>
      <c r="T88" s="12"/>
      <c r="U88" s="12"/>
      <c r="V88" s="5" t="s">
        <v>576</v>
      </c>
      <c r="W88" s="5" t="s">
        <v>577</v>
      </c>
      <c r="X88" s="13">
        <v>0</v>
      </c>
      <c r="Y88" s="30">
        <f>WEEKNUM(M88)</f>
        <v>51</v>
      </c>
      <c r="Z88" s="31">
        <f>YEAR(M88)</f>
        <v>2018</v>
      </c>
      <c r="AA88" s="30" t="str">
        <f t="shared" si="2"/>
        <v/>
      </c>
      <c r="AB88" s="32" t="str">
        <f t="shared" si="3"/>
        <v/>
      </c>
    </row>
    <row r="89" spans="1:28" ht="43.5" x14ac:dyDescent="0.35">
      <c r="A89" s="14">
        <v>634</v>
      </c>
      <c r="B89" s="15" t="s">
        <v>39</v>
      </c>
      <c r="C89" s="15" t="s">
        <v>121</v>
      </c>
      <c r="D89" s="15" t="s">
        <v>568</v>
      </c>
      <c r="E89" s="15"/>
      <c r="F89" s="15" t="s">
        <v>567</v>
      </c>
      <c r="G89" s="6" t="s">
        <v>569</v>
      </c>
      <c r="H89" s="15" t="s">
        <v>30</v>
      </c>
      <c r="I89" s="22" t="s">
        <v>570</v>
      </c>
      <c r="J89" s="15"/>
      <c r="K89" s="15" t="s">
        <v>552</v>
      </c>
      <c r="L89" s="6" t="s">
        <v>571</v>
      </c>
      <c r="M89" s="16">
        <v>43453.599189814813</v>
      </c>
      <c r="N89" s="15"/>
      <c r="O89" s="15" t="s">
        <v>572</v>
      </c>
      <c r="P89" s="15"/>
      <c r="Q89" s="15" t="s">
        <v>573</v>
      </c>
      <c r="R89" s="15"/>
      <c r="S89" s="15" t="s">
        <v>575</v>
      </c>
      <c r="T89" s="16">
        <v>43454</v>
      </c>
      <c r="U89" s="16"/>
      <c r="V89" s="36" t="s">
        <v>576</v>
      </c>
      <c r="W89" s="36" t="s">
        <v>577</v>
      </c>
      <c r="X89" s="17">
        <v>0</v>
      </c>
      <c r="Y89" s="33">
        <f>WEEKNUM(M89)</f>
        <v>51</v>
      </c>
      <c r="Z89" s="34">
        <f>YEAR(M89)</f>
        <v>2018</v>
      </c>
      <c r="AA89" s="33" t="str">
        <f t="shared" si="2"/>
        <v/>
      </c>
      <c r="AB89" s="35" t="str">
        <f t="shared" si="3"/>
        <v/>
      </c>
    </row>
    <row r="90" spans="1:28" ht="43.5" x14ac:dyDescent="0.35">
      <c r="A90" s="10">
        <v>633</v>
      </c>
      <c r="B90" s="11" t="s">
        <v>39</v>
      </c>
      <c r="C90" s="11" t="s">
        <v>121</v>
      </c>
      <c r="D90" s="11" t="s">
        <v>568</v>
      </c>
      <c r="E90" s="11"/>
      <c r="F90" s="11" t="s">
        <v>567</v>
      </c>
      <c r="G90" s="5" t="s">
        <v>569</v>
      </c>
      <c r="H90" s="11" t="s">
        <v>30</v>
      </c>
      <c r="I90" s="22" t="s">
        <v>570</v>
      </c>
      <c r="J90" s="11"/>
      <c r="K90" s="11" t="s">
        <v>552</v>
      </c>
      <c r="L90" s="5" t="s">
        <v>571</v>
      </c>
      <c r="M90" s="12">
        <v>43452.695451388892</v>
      </c>
      <c r="N90" s="11"/>
      <c r="O90" s="11" t="s">
        <v>572</v>
      </c>
      <c r="P90" s="11"/>
      <c r="Q90" s="11" t="s">
        <v>573</v>
      </c>
      <c r="R90" s="11"/>
      <c r="S90" s="11" t="s">
        <v>575</v>
      </c>
      <c r="T90" s="12">
        <v>43453</v>
      </c>
      <c r="U90" s="12"/>
      <c r="V90" s="37" t="s">
        <v>576</v>
      </c>
      <c r="W90" s="37" t="s">
        <v>577</v>
      </c>
      <c r="X90" s="13">
        <v>0</v>
      </c>
      <c r="Y90" s="30">
        <f>WEEKNUM(M90)</f>
        <v>51</v>
      </c>
      <c r="Z90" s="31">
        <f>YEAR(M90)</f>
        <v>2018</v>
      </c>
      <c r="AA90" s="30" t="str">
        <f t="shared" si="2"/>
        <v/>
      </c>
      <c r="AB90" s="32" t="str">
        <f t="shared" si="3"/>
        <v/>
      </c>
    </row>
    <row r="91" spans="1:28" ht="29" x14ac:dyDescent="0.35">
      <c r="A91" s="14">
        <v>632</v>
      </c>
      <c r="B91" s="15" t="s">
        <v>32</v>
      </c>
      <c r="C91" s="15" t="s">
        <v>36</v>
      </c>
      <c r="D91" s="15" t="s">
        <v>568</v>
      </c>
      <c r="E91" s="15" t="s">
        <v>44</v>
      </c>
      <c r="F91" s="15" t="s">
        <v>567</v>
      </c>
      <c r="G91" s="6" t="s">
        <v>569</v>
      </c>
      <c r="H91" s="15" t="s">
        <v>26</v>
      </c>
      <c r="I91" s="22" t="s">
        <v>570</v>
      </c>
      <c r="J91" s="15"/>
      <c r="K91" s="15" t="s">
        <v>554</v>
      </c>
      <c r="L91" s="6" t="s">
        <v>571</v>
      </c>
      <c r="M91" s="16">
        <v>43452.582025462965</v>
      </c>
      <c r="N91" s="15"/>
      <c r="O91" s="15" t="s">
        <v>572</v>
      </c>
      <c r="P91" s="15" t="s">
        <v>38</v>
      </c>
      <c r="Q91" s="15" t="s">
        <v>574</v>
      </c>
      <c r="R91" s="15"/>
      <c r="S91" s="15" t="s">
        <v>575</v>
      </c>
      <c r="T91" s="16">
        <v>43473</v>
      </c>
      <c r="U91" s="16">
        <v>43473</v>
      </c>
      <c r="V91" s="6" t="s">
        <v>576</v>
      </c>
      <c r="W91" s="6" t="s">
        <v>577</v>
      </c>
      <c r="X91" s="17">
        <v>0</v>
      </c>
      <c r="Y91" s="33">
        <f>WEEKNUM(M91)</f>
        <v>51</v>
      </c>
      <c r="Z91" s="34">
        <f>YEAR(M91)</f>
        <v>2018</v>
      </c>
      <c r="AA91" s="33">
        <f t="shared" si="2"/>
        <v>2</v>
      </c>
      <c r="AB91" s="35">
        <f t="shared" si="3"/>
        <v>2019</v>
      </c>
    </row>
    <row r="92" spans="1:28" ht="29" x14ac:dyDescent="0.35">
      <c r="A92" s="10">
        <v>631</v>
      </c>
      <c r="B92" s="11" t="s">
        <v>19</v>
      </c>
      <c r="C92" s="11" t="s">
        <v>182</v>
      </c>
      <c r="D92" s="11" t="s">
        <v>568</v>
      </c>
      <c r="E92" s="11" t="s">
        <v>41</v>
      </c>
      <c r="F92" s="11" t="s">
        <v>567</v>
      </c>
      <c r="G92" s="5" t="s">
        <v>569</v>
      </c>
      <c r="H92" s="11" t="s">
        <v>26</v>
      </c>
      <c r="I92" s="22" t="s">
        <v>570</v>
      </c>
      <c r="J92" s="11"/>
      <c r="K92" s="11" t="s">
        <v>556</v>
      </c>
      <c r="L92" s="5" t="s">
        <v>571</v>
      </c>
      <c r="M92" s="12">
        <v>43452.410775462966</v>
      </c>
      <c r="N92" s="11"/>
      <c r="O92" s="11" t="s">
        <v>572</v>
      </c>
      <c r="P92" s="11" t="s">
        <v>159</v>
      </c>
      <c r="Q92" s="11" t="s">
        <v>574</v>
      </c>
      <c r="R92" s="11"/>
      <c r="S92" s="11" t="s">
        <v>575</v>
      </c>
      <c r="T92" s="12"/>
      <c r="U92" s="12"/>
      <c r="V92" s="5" t="s">
        <v>576</v>
      </c>
      <c r="W92" s="5" t="s">
        <v>577</v>
      </c>
      <c r="X92" s="13">
        <v>0</v>
      </c>
      <c r="Y92" s="30">
        <f>WEEKNUM(M92)</f>
        <v>51</v>
      </c>
      <c r="Z92" s="31">
        <f>YEAR(M92)</f>
        <v>2018</v>
      </c>
      <c r="AA92" s="30" t="str">
        <f t="shared" si="2"/>
        <v/>
      </c>
      <c r="AB92" s="32" t="str">
        <f t="shared" si="3"/>
        <v/>
      </c>
    </row>
    <row r="93" spans="1:28" x14ac:dyDescent="0.35">
      <c r="A93" s="14">
        <v>630</v>
      </c>
      <c r="B93" s="15" t="s">
        <v>32</v>
      </c>
      <c r="C93" s="15" t="s">
        <v>179</v>
      </c>
      <c r="D93" s="15" t="s">
        <v>568</v>
      </c>
      <c r="E93" s="15"/>
      <c r="F93" s="15" t="s">
        <v>567</v>
      </c>
      <c r="G93" s="6" t="s">
        <v>569</v>
      </c>
      <c r="H93" s="15" t="s">
        <v>30</v>
      </c>
      <c r="I93" s="22" t="s">
        <v>570</v>
      </c>
      <c r="J93" s="15"/>
      <c r="K93" s="15" t="s">
        <v>552</v>
      </c>
      <c r="L93" s="6" t="s">
        <v>571</v>
      </c>
      <c r="M93" s="16">
        <v>43452.368078703701</v>
      </c>
      <c r="N93" s="15"/>
      <c r="O93" s="15" t="s">
        <v>572</v>
      </c>
      <c r="P93" s="15"/>
      <c r="Q93" s="15" t="s">
        <v>573</v>
      </c>
      <c r="R93" s="15"/>
      <c r="S93" s="15" t="s">
        <v>575</v>
      </c>
      <c r="T93" s="16">
        <v>43452</v>
      </c>
      <c r="U93" s="16">
        <v>43480</v>
      </c>
      <c r="V93" s="36" t="s">
        <v>576</v>
      </c>
      <c r="W93" s="36" t="s">
        <v>577</v>
      </c>
      <c r="X93" s="17">
        <v>0</v>
      </c>
      <c r="Y93" s="33">
        <f>WEEKNUM(M93)</f>
        <v>51</v>
      </c>
      <c r="Z93" s="34">
        <f>YEAR(M93)</f>
        <v>2018</v>
      </c>
      <c r="AA93" s="33">
        <f t="shared" si="2"/>
        <v>3</v>
      </c>
      <c r="AB93" s="35">
        <f t="shared" si="3"/>
        <v>2019</v>
      </c>
    </row>
    <row r="94" spans="1:28" x14ac:dyDescent="0.35">
      <c r="A94" s="10">
        <v>629</v>
      </c>
      <c r="B94" s="11" t="s">
        <v>183</v>
      </c>
      <c r="C94" s="11" t="s">
        <v>184</v>
      </c>
      <c r="D94" s="11" t="s">
        <v>568</v>
      </c>
      <c r="E94" s="11"/>
      <c r="F94" s="11" t="s">
        <v>567</v>
      </c>
      <c r="G94" s="5" t="s">
        <v>569</v>
      </c>
      <c r="H94" s="11" t="s">
        <v>30</v>
      </c>
      <c r="I94" s="22" t="s">
        <v>570</v>
      </c>
      <c r="J94" s="11"/>
      <c r="K94" s="11" t="s">
        <v>553</v>
      </c>
      <c r="L94" s="5" t="s">
        <v>571</v>
      </c>
      <c r="M94" s="12">
        <v>43448.408090277779</v>
      </c>
      <c r="N94" s="11"/>
      <c r="O94" s="11" t="s">
        <v>572</v>
      </c>
      <c r="P94" s="11"/>
      <c r="Q94" s="11" t="s">
        <v>573</v>
      </c>
      <c r="R94" s="11"/>
      <c r="S94" s="11" t="s">
        <v>575</v>
      </c>
      <c r="T94" s="12"/>
      <c r="U94" s="12"/>
      <c r="V94" s="5" t="s">
        <v>576</v>
      </c>
      <c r="W94" s="5" t="s">
        <v>577</v>
      </c>
      <c r="X94" s="13">
        <v>0</v>
      </c>
      <c r="Y94" s="30">
        <f>WEEKNUM(M94)</f>
        <v>50</v>
      </c>
      <c r="Z94" s="31">
        <f>YEAR(M94)</f>
        <v>2018</v>
      </c>
      <c r="AA94" s="30" t="str">
        <f t="shared" si="2"/>
        <v/>
      </c>
      <c r="AB94" s="32" t="str">
        <f t="shared" si="3"/>
        <v/>
      </c>
    </row>
    <row r="95" spans="1:28" ht="43.5" x14ac:dyDescent="0.35">
      <c r="A95" s="14">
        <v>628</v>
      </c>
      <c r="B95" s="15" t="s">
        <v>39</v>
      </c>
      <c r="C95" s="15" t="s">
        <v>185</v>
      </c>
      <c r="D95" s="15" t="s">
        <v>568</v>
      </c>
      <c r="E95" s="15" t="s">
        <v>86</v>
      </c>
      <c r="F95" s="15" t="s">
        <v>567</v>
      </c>
      <c r="G95" s="6" t="s">
        <v>569</v>
      </c>
      <c r="H95" s="15" t="s">
        <v>30</v>
      </c>
      <c r="I95" s="22" t="s">
        <v>570</v>
      </c>
      <c r="J95" s="15"/>
      <c r="K95" s="15" t="s">
        <v>552</v>
      </c>
      <c r="L95" s="6" t="s">
        <v>571</v>
      </c>
      <c r="M95" s="16">
        <v>43446.594340277778</v>
      </c>
      <c r="N95" s="15"/>
      <c r="O95" s="15" t="s">
        <v>572</v>
      </c>
      <c r="P95" s="15"/>
      <c r="Q95" s="15" t="s">
        <v>573</v>
      </c>
      <c r="R95" s="15"/>
      <c r="S95" s="15" t="s">
        <v>575</v>
      </c>
      <c r="T95" s="16">
        <v>43452</v>
      </c>
      <c r="U95" s="16"/>
      <c r="V95" s="36" t="s">
        <v>576</v>
      </c>
      <c r="W95" s="36" t="s">
        <v>577</v>
      </c>
      <c r="X95" s="17">
        <v>0</v>
      </c>
      <c r="Y95" s="33">
        <f>WEEKNUM(M95)</f>
        <v>50</v>
      </c>
      <c r="Z95" s="34">
        <f>YEAR(M95)</f>
        <v>2018</v>
      </c>
      <c r="AA95" s="33" t="str">
        <f t="shared" si="2"/>
        <v/>
      </c>
      <c r="AB95" s="35" t="str">
        <f t="shared" si="3"/>
        <v/>
      </c>
    </row>
    <row r="96" spans="1:28" ht="29" x14ac:dyDescent="0.35">
      <c r="A96" s="10">
        <v>627</v>
      </c>
      <c r="B96" s="11" t="s">
        <v>32</v>
      </c>
      <c r="C96" s="11" t="s">
        <v>20</v>
      </c>
      <c r="D96" s="11" t="s">
        <v>568</v>
      </c>
      <c r="E96" s="11" t="s">
        <v>21</v>
      </c>
      <c r="F96" s="11" t="s">
        <v>567</v>
      </c>
      <c r="G96" s="5" t="s">
        <v>569</v>
      </c>
      <c r="H96" s="11" t="s">
        <v>26</v>
      </c>
      <c r="I96" s="22" t="s">
        <v>570</v>
      </c>
      <c r="J96" s="11"/>
      <c r="K96" s="11" t="s">
        <v>554</v>
      </c>
      <c r="L96" s="5" t="s">
        <v>571</v>
      </c>
      <c r="M96" s="12">
        <v>43445.377199074072</v>
      </c>
      <c r="N96" s="11"/>
      <c r="O96" s="11" t="s">
        <v>572</v>
      </c>
      <c r="P96" s="11" t="s">
        <v>77</v>
      </c>
      <c r="Q96" s="11" t="s">
        <v>574</v>
      </c>
      <c r="R96" s="11"/>
      <c r="S96" s="11" t="s">
        <v>575</v>
      </c>
      <c r="T96" s="12">
        <v>43446</v>
      </c>
      <c r="U96" s="12">
        <v>43446</v>
      </c>
      <c r="V96" s="5" t="s">
        <v>576</v>
      </c>
      <c r="W96" s="5" t="s">
        <v>577</v>
      </c>
      <c r="X96" s="13">
        <v>0</v>
      </c>
      <c r="Y96" s="30">
        <f>WEEKNUM(M96)</f>
        <v>50</v>
      </c>
      <c r="Z96" s="31">
        <f>YEAR(M96)</f>
        <v>2018</v>
      </c>
      <c r="AA96" s="30">
        <f t="shared" si="2"/>
        <v>50</v>
      </c>
      <c r="AB96" s="32">
        <f t="shared" si="3"/>
        <v>2018</v>
      </c>
    </row>
    <row r="97" spans="1:28" ht="29" x14ac:dyDescent="0.35">
      <c r="A97" s="14">
        <v>626</v>
      </c>
      <c r="B97" s="15" t="s">
        <v>32</v>
      </c>
      <c r="C97" s="15" t="s">
        <v>121</v>
      </c>
      <c r="D97" s="15" t="s">
        <v>568</v>
      </c>
      <c r="E97" s="15" t="s">
        <v>125</v>
      </c>
      <c r="F97" s="15" t="s">
        <v>567</v>
      </c>
      <c r="G97" s="6" t="s">
        <v>569</v>
      </c>
      <c r="H97" s="15" t="s">
        <v>26</v>
      </c>
      <c r="I97" s="22" t="s">
        <v>570</v>
      </c>
      <c r="J97" s="15"/>
      <c r="K97" s="15" t="s">
        <v>554</v>
      </c>
      <c r="L97" s="6" t="s">
        <v>571</v>
      </c>
      <c r="M97" s="16">
        <v>43444.596493055556</v>
      </c>
      <c r="N97" s="15"/>
      <c r="O97" s="15" t="s">
        <v>572</v>
      </c>
      <c r="P97" s="15" t="s">
        <v>53</v>
      </c>
      <c r="Q97" s="15" t="s">
        <v>574</v>
      </c>
      <c r="R97" s="15"/>
      <c r="S97" s="15" t="s">
        <v>575</v>
      </c>
      <c r="T97" s="16">
        <v>43446</v>
      </c>
      <c r="U97" s="16">
        <v>43446</v>
      </c>
      <c r="V97" s="6" t="s">
        <v>576</v>
      </c>
      <c r="W97" s="6" t="s">
        <v>577</v>
      </c>
      <c r="X97" s="17">
        <v>0</v>
      </c>
      <c r="Y97" s="33">
        <f>WEEKNUM(M97)</f>
        <v>50</v>
      </c>
      <c r="Z97" s="34">
        <f>YEAR(M97)</f>
        <v>2018</v>
      </c>
      <c r="AA97" s="33">
        <f t="shared" si="2"/>
        <v>50</v>
      </c>
      <c r="AB97" s="35">
        <f t="shared" si="3"/>
        <v>2018</v>
      </c>
    </row>
    <row r="98" spans="1:28" x14ac:dyDescent="0.35">
      <c r="A98" s="10">
        <v>625</v>
      </c>
      <c r="B98" s="11" t="s">
        <v>32</v>
      </c>
      <c r="C98" s="11" t="s">
        <v>98</v>
      </c>
      <c r="D98" s="11" t="s">
        <v>568</v>
      </c>
      <c r="E98" s="11" t="s">
        <v>44</v>
      </c>
      <c r="F98" s="11" t="s">
        <v>567</v>
      </c>
      <c r="G98" s="5" t="s">
        <v>569</v>
      </c>
      <c r="H98" s="11" t="s">
        <v>30</v>
      </c>
      <c r="I98" s="22" t="s">
        <v>570</v>
      </c>
      <c r="J98" s="11"/>
      <c r="K98" s="11" t="s">
        <v>553</v>
      </c>
      <c r="L98" s="5" t="s">
        <v>571</v>
      </c>
      <c r="M98" s="12">
        <v>43444.475717592592</v>
      </c>
      <c r="N98" s="11"/>
      <c r="O98" s="11" t="s">
        <v>572</v>
      </c>
      <c r="P98" s="11" t="s">
        <v>99</v>
      </c>
      <c r="Q98" s="11" t="s">
        <v>574</v>
      </c>
      <c r="R98" s="11"/>
      <c r="S98" s="11" t="s">
        <v>575</v>
      </c>
      <c r="T98" s="12">
        <v>43468</v>
      </c>
      <c r="U98" s="12"/>
      <c r="V98" s="5" t="s">
        <v>576</v>
      </c>
      <c r="W98" s="5" t="s">
        <v>577</v>
      </c>
      <c r="X98" s="13">
        <v>0</v>
      </c>
      <c r="Y98" s="30">
        <f>WEEKNUM(M98)</f>
        <v>50</v>
      </c>
      <c r="Z98" s="31">
        <f>YEAR(M98)</f>
        <v>2018</v>
      </c>
      <c r="AA98" s="30" t="str">
        <f t="shared" si="2"/>
        <v/>
      </c>
      <c r="AB98" s="32" t="str">
        <f t="shared" si="3"/>
        <v/>
      </c>
    </row>
    <row r="99" spans="1:28" x14ac:dyDescent="0.35">
      <c r="A99" s="14">
        <v>624</v>
      </c>
      <c r="B99" s="15" t="s">
        <v>32</v>
      </c>
      <c r="C99" s="15" t="s">
        <v>122</v>
      </c>
      <c r="D99" s="15" t="s">
        <v>568</v>
      </c>
      <c r="E99" s="15" t="s">
        <v>123</v>
      </c>
      <c r="F99" s="15" t="s">
        <v>567</v>
      </c>
      <c r="G99" s="6" t="s">
        <v>569</v>
      </c>
      <c r="H99" s="15" t="s">
        <v>30</v>
      </c>
      <c r="I99" s="22" t="s">
        <v>570</v>
      </c>
      <c r="J99" s="15"/>
      <c r="K99" s="15" t="s">
        <v>553</v>
      </c>
      <c r="L99" s="6" t="s">
        <v>571</v>
      </c>
      <c r="M99" s="16">
        <v>43444.456180555557</v>
      </c>
      <c r="N99" s="15"/>
      <c r="O99" s="15" t="s">
        <v>572</v>
      </c>
      <c r="P99" s="15" t="s">
        <v>124</v>
      </c>
      <c r="Q99" s="15" t="s">
        <v>574</v>
      </c>
      <c r="R99" s="15"/>
      <c r="S99" s="15" t="s">
        <v>575</v>
      </c>
      <c r="T99" s="16"/>
      <c r="U99" s="16">
        <v>43564</v>
      </c>
      <c r="V99" s="6" t="s">
        <v>576</v>
      </c>
      <c r="W99" s="6" t="s">
        <v>577</v>
      </c>
      <c r="X99" s="17">
        <v>0</v>
      </c>
      <c r="Y99" s="33">
        <f>WEEKNUM(M99)</f>
        <v>50</v>
      </c>
      <c r="Z99" s="34">
        <f>YEAR(M99)</f>
        <v>2018</v>
      </c>
      <c r="AA99" s="33">
        <f t="shared" si="2"/>
        <v>15</v>
      </c>
      <c r="AB99" s="35">
        <f t="shared" si="3"/>
        <v>2019</v>
      </c>
    </row>
    <row r="100" spans="1:28" x14ac:dyDescent="0.35">
      <c r="A100" s="10">
        <v>623</v>
      </c>
      <c r="B100" s="11" t="s">
        <v>32</v>
      </c>
      <c r="C100" s="11" t="s">
        <v>102</v>
      </c>
      <c r="D100" s="11" t="s">
        <v>568</v>
      </c>
      <c r="E100" s="11" t="s">
        <v>103</v>
      </c>
      <c r="F100" s="11" t="s">
        <v>567</v>
      </c>
      <c r="G100" s="5" t="s">
        <v>569</v>
      </c>
      <c r="H100" s="11" t="s">
        <v>30</v>
      </c>
      <c r="I100" s="22" t="s">
        <v>570</v>
      </c>
      <c r="J100" s="11"/>
      <c r="K100" s="11" t="s">
        <v>554</v>
      </c>
      <c r="L100" s="5" t="s">
        <v>571</v>
      </c>
      <c r="M100" s="12">
        <v>43440.480416666665</v>
      </c>
      <c r="N100" s="11"/>
      <c r="O100" s="11" t="s">
        <v>572</v>
      </c>
      <c r="P100" s="11" t="s">
        <v>104</v>
      </c>
      <c r="Q100" s="11" t="s">
        <v>574</v>
      </c>
      <c r="R100" s="11"/>
      <c r="S100" s="11" t="s">
        <v>575</v>
      </c>
      <c r="T100" s="12">
        <v>43446</v>
      </c>
      <c r="U100" s="12"/>
      <c r="V100" s="5" t="s">
        <v>576</v>
      </c>
      <c r="W100" s="5" t="s">
        <v>577</v>
      </c>
      <c r="X100" s="13">
        <v>0</v>
      </c>
      <c r="Y100" s="30">
        <f>WEEKNUM(M100)</f>
        <v>49</v>
      </c>
      <c r="Z100" s="31">
        <f>YEAR(M100)</f>
        <v>2018</v>
      </c>
      <c r="AA100" s="30" t="str">
        <f t="shared" si="2"/>
        <v/>
      </c>
      <c r="AB100" s="32" t="str">
        <f t="shared" si="3"/>
        <v/>
      </c>
    </row>
    <row r="101" spans="1:28" ht="29" x14ac:dyDescent="0.35">
      <c r="A101" s="14">
        <v>622</v>
      </c>
      <c r="B101" s="15" t="s">
        <v>32</v>
      </c>
      <c r="C101" s="15" t="s">
        <v>102</v>
      </c>
      <c r="D101" s="15" t="s">
        <v>568</v>
      </c>
      <c r="E101" s="15" t="s">
        <v>103</v>
      </c>
      <c r="F101" s="15" t="s">
        <v>567</v>
      </c>
      <c r="G101" s="6" t="s">
        <v>569</v>
      </c>
      <c r="H101" s="15" t="s">
        <v>26</v>
      </c>
      <c r="I101" s="22" t="s">
        <v>570</v>
      </c>
      <c r="J101" s="15"/>
      <c r="K101" s="15" t="s">
        <v>554</v>
      </c>
      <c r="L101" s="6" t="s">
        <v>571</v>
      </c>
      <c r="M101" s="16">
        <v>43440.477256944447</v>
      </c>
      <c r="N101" s="15"/>
      <c r="O101" s="15" t="s">
        <v>572</v>
      </c>
      <c r="P101" s="15" t="s">
        <v>104</v>
      </c>
      <c r="Q101" s="15" t="s">
        <v>574</v>
      </c>
      <c r="R101" s="15"/>
      <c r="S101" s="15" t="s">
        <v>575</v>
      </c>
      <c r="T101" s="16">
        <v>43446</v>
      </c>
      <c r="U101" s="16">
        <v>43446</v>
      </c>
      <c r="V101" s="6" t="s">
        <v>576</v>
      </c>
      <c r="W101" s="6" t="s">
        <v>577</v>
      </c>
      <c r="X101" s="17">
        <v>0</v>
      </c>
      <c r="Y101" s="33">
        <f>WEEKNUM(M101)</f>
        <v>49</v>
      </c>
      <c r="Z101" s="34">
        <f>YEAR(M101)</f>
        <v>2018</v>
      </c>
      <c r="AA101" s="33">
        <f t="shared" si="2"/>
        <v>50</v>
      </c>
      <c r="AB101" s="35">
        <f t="shared" si="3"/>
        <v>2018</v>
      </c>
    </row>
    <row r="102" spans="1:28" ht="43.5" x14ac:dyDescent="0.35">
      <c r="A102" s="10">
        <v>621</v>
      </c>
      <c r="B102" s="11" t="s">
        <v>39</v>
      </c>
      <c r="C102" s="11" t="s">
        <v>186</v>
      </c>
      <c r="D102" s="11" t="s">
        <v>568</v>
      </c>
      <c r="E102" s="11"/>
      <c r="F102" s="11" t="s">
        <v>567</v>
      </c>
      <c r="G102" s="5" t="s">
        <v>569</v>
      </c>
      <c r="H102" s="11" t="s">
        <v>26</v>
      </c>
      <c r="I102" s="22" t="s">
        <v>570</v>
      </c>
      <c r="J102" s="11"/>
      <c r="K102" s="11" t="s">
        <v>553</v>
      </c>
      <c r="L102" s="5" t="s">
        <v>571</v>
      </c>
      <c r="M102" s="12">
        <v>43437.702789351853</v>
      </c>
      <c r="N102" s="11" t="s">
        <v>52</v>
      </c>
      <c r="O102" s="11" t="s">
        <v>572</v>
      </c>
      <c r="P102" s="11" t="s">
        <v>187</v>
      </c>
      <c r="Q102" s="11" t="s">
        <v>574</v>
      </c>
      <c r="R102" s="11" t="s">
        <v>557</v>
      </c>
      <c r="S102" s="11" t="s">
        <v>575</v>
      </c>
      <c r="T102" s="12"/>
      <c r="U102" s="12"/>
      <c r="V102" s="37" t="s">
        <v>576</v>
      </c>
      <c r="W102" s="37" t="s">
        <v>577</v>
      </c>
      <c r="X102" s="13">
        <v>0</v>
      </c>
      <c r="Y102" s="30">
        <f>WEEKNUM(M102)</f>
        <v>49</v>
      </c>
      <c r="Z102" s="31">
        <f>YEAR(M102)</f>
        <v>2018</v>
      </c>
      <c r="AA102" s="30" t="str">
        <f t="shared" si="2"/>
        <v/>
      </c>
      <c r="AB102" s="32" t="str">
        <f t="shared" si="3"/>
        <v/>
      </c>
    </row>
    <row r="103" spans="1:28" x14ac:dyDescent="0.35">
      <c r="A103" s="14">
        <v>620</v>
      </c>
      <c r="B103" s="15" t="s">
        <v>19</v>
      </c>
      <c r="C103" s="15" t="s">
        <v>149</v>
      </c>
      <c r="D103" s="15" t="s">
        <v>568</v>
      </c>
      <c r="E103" s="15" t="s">
        <v>150</v>
      </c>
      <c r="F103" s="15" t="s">
        <v>567</v>
      </c>
      <c r="G103" s="6" t="s">
        <v>569</v>
      </c>
      <c r="H103" s="15" t="s">
        <v>30</v>
      </c>
      <c r="I103" s="22" t="s">
        <v>570</v>
      </c>
      <c r="J103" s="15"/>
      <c r="K103" s="15" t="s">
        <v>553</v>
      </c>
      <c r="L103" s="6" t="s">
        <v>571</v>
      </c>
      <c r="M103" s="16">
        <v>43437.628460648149</v>
      </c>
      <c r="N103" s="15"/>
      <c r="O103" s="15" t="s">
        <v>572</v>
      </c>
      <c r="P103" s="15" t="s">
        <v>151</v>
      </c>
      <c r="Q103" s="15" t="s">
        <v>574</v>
      </c>
      <c r="R103" s="15"/>
      <c r="S103" s="15" t="s">
        <v>575</v>
      </c>
      <c r="T103" s="16"/>
      <c r="U103" s="16"/>
      <c r="V103" s="36" t="s">
        <v>576</v>
      </c>
      <c r="W103" s="36" t="s">
        <v>577</v>
      </c>
      <c r="X103" s="17">
        <v>0</v>
      </c>
      <c r="Y103" s="33">
        <f>WEEKNUM(M103)</f>
        <v>49</v>
      </c>
      <c r="Z103" s="34">
        <f>YEAR(M103)</f>
        <v>2018</v>
      </c>
      <c r="AA103" s="33" t="str">
        <f t="shared" si="2"/>
        <v/>
      </c>
      <c r="AB103" s="35" t="str">
        <f t="shared" si="3"/>
        <v/>
      </c>
    </row>
    <row r="104" spans="1:28" ht="29" x14ac:dyDescent="0.35">
      <c r="A104" s="10">
        <v>619</v>
      </c>
      <c r="B104" s="11" t="s">
        <v>19</v>
      </c>
      <c r="C104" s="11" t="s">
        <v>122</v>
      </c>
      <c r="D104" s="11" t="s">
        <v>568</v>
      </c>
      <c r="E104" s="11" t="s">
        <v>123</v>
      </c>
      <c r="F104" s="11" t="s">
        <v>567</v>
      </c>
      <c r="G104" s="5" t="s">
        <v>569</v>
      </c>
      <c r="H104" s="11" t="s">
        <v>26</v>
      </c>
      <c r="I104" s="22" t="s">
        <v>570</v>
      </c>
      <c r="J104" s="11"/>
      <c r="K104" s="11" t="s">
        <v>556</v>
      </c>
      <c r="L104" s="5" t="s">
        <v>571</v>
      </c>
      <c r="M104" s="12">
        <v>43437.578969907408</v>
      </c>
      <c r="N104" s="11"/>
      <c r="O104" s="11" t="s">
        <v>572</v>
      </c>
      <c r="P104" s="11" t="s">
        <v>124</v>
      </c>
      <c r="Q104" s="11" t="s">
        <v>574</v>
      </c>
      <c r="R104" s="11"/>
      <c r="S104" s="11" t="s">
        <v>575</v>
      </c>
      <c r="T104" s="12"/>
      <c r="U104" s="12"/>
      <c r="V104" s="5" t="s">
        <v>576</v>
      </c>
      <c r="W104" s="5" t="s">
        <v>577</v>
      </c>
      <c r="X104" s="13">
        <v>0</v>
      </c>
      <c r="Y104" s="30">
        <f>WEEKNUM(M104)</f>
        <v>49</v>
      </c>
      <c r="Z104" s="31">
        <f>YEAR(M104)</f>
        <v>2018</v>
      </c>
      <c r="AA104" s="30" t="str">
        <f t="shared" si="2"/>
        <v/>
      </c>
      <c r="AB104" s="32" t="str">
        <f t="shared" si="3"/>
        <v/>
      </c>
    </row>
    <row r="105" spans="1:28" x14ac:dyDescent="0.35">
      <c r="A105" s="14">
        <v>618</v>
      </c>
      <c r="B105" s="15" t="s">
        <v>32</v>
      </c>
      <c r="C105" s="15" t="s">
        <v>122</v>
      </c>
      <c r="D105" s="15" t="s">
        <v>568</v>
      </c>
      <c r="E105" s="15" t="s">
        <v>123</v>
      </c>
      <c r="F105" s="15" t="s">
        <v>567</v>
      </c>
      <c r="G105" s="6" t="s">
        <v>569</v>
      </c>
      <c r="H105" s="15" t="s">
        <v>22</v>
      </c>
      <c r="I105" s="22" t="s">
        <v>570</v>
      </c>
      <c r="J105" s="15"/>
      <c r="K105" s="15" t="s">
        <v>556</v>
      </c>
      <c r="L105" s="6" t="s">
        <v>571</v>
      </c>
      <c r="M105" s="16">
        <v>43434.373368055552</v>
      </c>
      <c r="N105" s="15"/>
      <c r="O105" s="15" t="s">
        <v>572</v>
      </c>
      <c r="P105" s="15" t="s">
        <v>124</v>
      </c>
      <c r="Q105" s="15" t="s">
        <v>574</v>
      </c>
      <c r="R105" s="15"/>
      <c r="S105" s="15" t="s">
        <v>575</v>
      </c>
      <c r="T105" s="16">
        <v>43549</v>
      </c>
      <c r="U105" s="16">
        <v>43549</v>
      </c>
      <c r="V105" s="6" t="s">
        <v>576</v>
      </c>
      <c r="W105" s="6" t="s">
        <v>577</v>
      </c>
      <c r="X105" s="17">
        <v>0</v>
      </c>
      <c r="Y105" s="33">
        <f>WEEKNUM(M105)</f>
        <v>48</v>
      </c>
      <c r="Z105" s="34">
        <f>YEAR(M105)</f>
        <v>2018</v>
      </c>
      <c r="AA105" s="33">
        <f t="shared" si="2"/>
        <v>13</v>
      </c>
      <c r="AB105" s="35">
        <f t="shared" si="3"/>
        <v>2019</v>
      </c>
    </row>
    <row r="106" spans="1:28" x14ac:dyDescent="0.35">
      <c r="A106" s="10">
        <v>617</v>
      </c>
      <c r="B106" s="11" t="s">
        <v>32</v>
      </c>
      <c r="C106" s="11" t="s">
        <v>122</v>
      </c>
      <c r="D106" s="11" t="s">
        <v>568</v>
      </c>
      <c r="E106" s="11" t="s">
        <v>123</v>
      </c>
      <c r="F106" s="11" t="s">
        <v>567</v>
      </c>
      <c r="G106" s="5" t="s">
        <v>569</v>
      </c>
      <c r="H106" s="11" t="s">
        <v>22</v>
      </c>
      <c r="I106" s="22" t="s">
        <v>570</v>
      </c>
      <c r="J106" s="11"/>
      <c r="K106" s="11" t="s">
        <v>554</v>
      </c>
      <c r="L106" s="5" t="s">
        <v>571</v>
      </c>
      <c r="M106" s="12">
        <v>43432.620243055557</v>
      </c>
      <c r="N106" s="11"/>
      <c r="O106" s="11" t="s">
        <v>572</v>
      </c>
      <c r="P106" s="11" t="s">
        <v>124</v>
      </c>
      <c r="Q106" s="11" t="s">
        <v>574</v>
      </c>
      <c r="R106" s="11"/>
      <c r="S106" s="11" t="s">
        <v>575</v>
      </c>
      <c r="T106" s="12">
        <v>43438</v>
      </c>
      <c r="U106" s="12">
        <v>43438</v>
      </c>
      <c r="V106" s="5" t="s">
        <v>576</v>
      </c>
      <c r="W106" s="5" t="s">
        <v>577</v>
      </c>
      <c r="X106" s="13">
        <v>0</v>
      </c>
      <c r="Y106" s="30">
        <f>WEEKNUM(M106)</f>
        <v>48</v>
      </c>
      <c r="Z106" s="31">
        <f>YEAR(M106)</f>
        <v>2018</v>
      </c>
      <c r="AA106" s="30">
        <f t="shared" si="2"/>
        <v>49</v>
      </c>
      <c r="AB106" s="32">
        <f t="shared" si="3"/>
        <v>2018</v>
      </c>
    </row>
    <row r="107" spans="1:28" x14ac:dyDescent="0.35">
      <c r="A107" s="14">
        <v>616</v>
      </c>
      <c r="B107" s="15" t="s">
        <v>32</v>
      </c>
      <c r="C107" s="15" t="s">
        <v>163</v>
      </c>
      <c r="D107" s="15" t="s">
        <v>568</v>
      </c>
      <c r="E107" s="15" t="s">
        <v>81</v>
      </c>
      <c r="F107" s="15" t="s">
        <v>567</v>
      </c>
      <c r="G107" s="6" t="s">
        <v>569</v>
      </c>
      <c r="H107" s="15" t="s">
        <v>22</v>
      </c>
      <c r="I107" s="22" t="s">
        <v>570</v>
      </c>
      <c r="J107" s="15"/>
      <c r="K107" s="15" t="s">
        <v>554</v>
      </c>
      <c r="L107" s="6" t="s">
        <v>571</v>
      </c>
      <c r="M107" s="16">
        <v>43432.500011574077</v>
      </c>
      <c r="N107" s="15"/>
      <c r="O107" s="15" t="s">
        <v>572</v>
      </c>
      <c r="P107" s="15" t="s">
        <v>164</v>
      </c>
      <c r="Q107" s="15" t="s">
        <v>574</v>
      </c>
      <c r="R107" s="15"/>
      <c r="S107" s="15" t="s">
        <v>575</v>
      </c>
      <c r="T107" s="16">
        <v>43438</v>
      </c>
      <c r="U107" s="16">
        <v>43438</v>
      </c>
      <c r="V107" s="6" t="s">
        <v>576</v>
      </c>
      <c r="W107" s="6" t="s">
        <v>577</v>
      </c>
      <c r="X107" s="17">
        <v>0</v>
      </c>
      <c r="Y107" s="33">
        <f>WEEKNUM(M107)</f>
        <v>48</v>
      </c>
      <c r="Z107" s="34">
        <f>YEAR(M107)</f>
        <v>2018</v>
      </c>
      <c r="AA107" s="33">
        <f t="shared" si="2"/>
        <v>49</v>
      </c>
      <c r="AB107" s="35">
        <f t="shared" si="3"/>
        <v>2018</v>
      </c>
    </row>
    <row r="108" spans="1:28" x14ac:dyDescent="0.35">
      <c r="A108" s="10">
        <v>615</v>
      </c>
      <c r="B108" s="11" t="s">
        <v>32</v>
      </c>
      <c r="C108" s="11" t="s">
        <v>139</v>
      </c>
      <c r="D108" s="11" t="s">
        <v>568</v>
      </c>
      <c r="E108" s="11" t="s">
        <v>57</v>
      </c>
      <c r="F108" s="11" t="s">
        <v>567</v>
      </c>
      <c r="G108" s="5" t="s">
        <v>569</v>
      </c>
      <c r="H108" s="11" t="s">
        <v>22</v>
      </c>
      <c r="I108" s="22" t="s">
        <v>570</v>
      </c>
      <c r="J108" s="11"/>
      <c r="K108" s="11" t="s">
        <v>554</v>
      </c>
      <c r="L108" s="5" t="s">
        <v>571</v>
      </c>
      <c r="M108" s="12">
        <v>43432.489988425928</v>
      </c>
      <c r="N108" s="11"/>
      <c r="O108" s="11" t="s">
        <v>572</v>
      </c>
      <c r="P108" s="11" t="s">
        <v>140</v>
      </c>
      <c r="Q108" s="11" t="s">
        <v>574</v>
      </c>
      <c r="R108" s="11"/>
      <c r="S108" s="11" t="s">
        <v>575</v>
      </c>
      <c r="T108" s="12">
        <v>43438</v>
      </c>
      <c r="U108" s="12">
        <v>43438</v>
      </c>
      <c r="V108" s="5" t="s">
        <v>576</v>
      </c>
      <c r="W108" s="5" t="s">
        <v>577</v>
      </c>
      <c r="X108" s="13">
        <v>0</v>
      </c>
      <c r="Y108" s="30">
        <f>WEEKNUM(M108)</f>
        <v>48</v>
      </c>
      <c r="Z108" s="31">
        <f>YEAR(M108)</f>
        <v>2018</v>
      </c>
      <c r="AA108" s="30">
        <f t="shared" si="2"/>
        <v>49</v>
      </c>
      <c r="AB108" s="32">
        <f t="shared" si="3"/>
        <v>2018</v>
      </c>
    </row>
    <row r="109" spans="1:28" x14ac:dyDescent="0.35">
      <c r="A109" s="14">
        <v>614</v>
      </c>
      <c r="B109" s="15" t="s">
        <v>32</v>
      </c>
      <c r="C109" s="15" t="s">
        <v>188</v>
      </c>
      <c r="D109" s="15" t="s">
        <v>568</v>
      </c>
      <c r="E109" s="15" t="s">
        <v>189</v>
      </c>
      <c r="F109" s="15" t="s">
        <v>567</v>
      </c>
      <c r="G109" s="6" t="s">
        <v>569</v>
      </c>
      <c r="H109" s="15" t="s">
        <v>22</v>
      </c>
      <c r="I109" s="22" t="s">
        <v>570</v>
      </c>
      <c r="J109" s="15"/>
      <c r="K109" s="15" t="s">
        <v>554</v>
      </c>
      <c r="L109" s="6" t="s">
        <v>571</v>
      </c>
      <c r="M109" s="16">
        <v>43430.369189814817</v>
      </c>
      <c r="N109" s="15"/>
      <c r="O109" s="15" t="s">
        <v>572</v>
      </c>
      <c r="P109" s="15" t="s">
        <v>190</v>
      </c>
      <c r="Q109" s="15" t="s">
        <v>574</v>
      </c>
      <c r="R109" s="15"/>
      <c r="S109" s="15" t="s">
        <v>575</v>
      </c>
      <c r="T109" s="16"/>
      <c r="U109" s="16"/>
      <c r="V109" s="6" t="s">
        <v>576</v>
      </c>
      <c r="W109" s="6" t="s">
        <v>577</v>
      </c>
      <c r="X109" s="17">
        <v>0</v>
      </c>
      <c r="Y109" s="33">
        <f>WEEKNUM(M109)</f>
        <v>48</v>
      </c>
      <c r="Z109" s="34">
        <f>YEAR(M109)</f>
        <v>2018</v>
      </c>
      <c r="AA109" s="33" t="str">
        <f t="shared" si="2"/>
        <v/>
      </c>
      <c r="AB109" s="35" t="str">
        <f t="shared" si="3"/>
        <v/>
      </c>
    </row>
    <row r="110" spans="1:28" ht="29" x14ac:dyDescent="0.35">
      <c r="A110" s="10">
        <v>613</v>
      </c>
      <c r="B110" s="11" t="s">
        <v>32</v>
      </c>
      <c r="C110" s="11" t="s">
        <v>191</v>
      </c>
      <c r="D110" s="11" t="s">
        <v>568</v>
      </c>
      <c r="E110" s="11" t="s">
        <v>192</v>
      </c>
      <c r="F110" s="11" t="s">
        <v>567</v>
      </c>
      <c r="G110" s="5" t="s">
        <v>569</v>
      </c>
      <c r="H110" s="11" t="s">
        <v>26</v>
      </c>
      <c r="I110" s="22" t="s">
        <v>570</v>
      </c>
      <c r="J110" s="11"/>
      <c r="K110" s="11" t="s">
        <v>554</v>
      </c>
      <c r="L110" s="5" t="s">
        <v>571</v>
      </c>
      <c r="M110" s="12">
        <v>43427.479513888888</v>
      </c>
      <c r="N110" s="11"/>
      <c r="O110" s="11" t="s">
        <v>572</v>
      </c>
      <c r="P110" s="11" t="s">
        <v>193</v>
      </c>
      <c r="Q110" s="11" t="s">
        <v>574</v>
      </c>
      <c r="R110" s="11"/>
      <c r="S110" s="11" t="s">
        <v>575</v>
      </c>
      <c r="T110" s="12"/>
      <c r="U110" s="12"/>
      <c r="V110" s="5" t="s">
        <v>576</v>
      </c>
      <c r="W110" s="5" t="s">
        <v>577</v>
      </c>
      <c r="X110" s="13">
        <v>0</v>
      </c>
      <c r="Y110" s="30">
        <f>WEEKNUM(M110)</f>
        <v>47</v>
      </c>
      <c r="Z110" s="31">
        <f>YEAR(M110)</f>
        <v>2018</v>
      </c>
      <c r="AA110" s="30" t="str">
        <f t="shared" si="2"/>
        <v/>
      </c>
      <c r="AB110" s="32" t="str">
        <f t="shared" si="3"/>
        <v/>
      </c>
    </row>
    <row r="111" spans="1:28" x14ac:dyDescent="0.35">
      <c r="A111" s="14">
        <v>612</v>
      </c>
      <c r="B111" s="15" t="s">
        <v>32</v>
      </c>
      <c r="C111" s="15" t="s">
        <v>85</v>
      </c>
      <c r="D111" s="15" t="s">
        <v>568</v>
      </c>
      <c r="E111" s="15" t="s">
        <v>86</v>
      </c>
      <c r="F111" s="15" t="s">
        <v>567</v>
      </c>
      <c r="G111" s="6" t="s">
        <v>569</v>
      </c>
      <c r="H111" s="15" t="s">
        <v>30</v>
      </c>
      <c r="I111" s="22" t="s">
        <v>570</v>
      </c>
      <c r="J111" s="15"/>
      <c r="K111" s="15" t="s">
        <v>552</v>
      </c>
      <c r="L111" s="6" t="s">
        <v>571</v>
      </c>
      <c r="M111" s="16">
        <v>43427.451793981483</v>
      </c>
      <c r="N111" s="15"/>
      <c r="O111" s="15" t="s">
        <v>572</v>
      </c>
      <c r="P111" s="15" t="s">
        <v>87</v>
      </c>
      <c r="Q111" s="15" t="s">
        <v>574</v>
      </c>
      <c r="R111" s="15" t="s">
        <v>24</v>
      </c>
      <c r="S111" s="15" t="s">
        <v>575</v>
      </c>
      <c r="T111" s="16"/>
      <c r="U111" s="16"/>
      <c r="V111" s="6" t="s">
        <v>576</v>
      </c>
      <c r="W111" s="6" t="s">
        <v>577</v>
      </c>
      <c r="X111" s="17">
        <v>0</v>
      </c>
      <c r="Y111" s="33">
        <f>WEEKNUM(M111)</f>
        <v>47</v>
      </c>
      <c r="Z111" s="34">
        <f>YEAR(M111)</f>
        <v>2018</v>
      </c>
      <c r="AA111" s="33" t="str">
        <f t="shared" si="2"/>
        <v/>
      </c>
      <c r="AB111" s="35" t="str">
        <f t="shared" si="3"/>
        <v/>
      </c>
    </row>
    <row r="112" spans="1:28" ht="29" x14ac:dyDescent="0.35">
      <c r="A112" s="10">
        <v>611</v>
      </c>
      <c r="B112" s="11" t="s">
        <v>19</v>
      </c>
      <c r="C112" s="11" t="s">
        <v>171</v>
      </c>
      <c r="D112" s="11" t="s">
        <v>568</v>
      </c>
      <c r="E112" s="11" t="s">
        <v>90</v>
      </c>
      <c r="F112" s="11" t="s">
        <v>567</v>
      </c>
      <c r="G112" s="5" t="s">
        <v>569</v>
      </c>
      <c r="H112" s="11" t="s">
        <v>26</v>
      </c>
      <c r="I112" s="22" t="s">
        <v>570</v>
      </c>
      <c r="J112" s="11"/>
      <c r="K112" s="11" t="s">
        <v>553</v>
      </c>
      <c r="L112" s="5" t="s">
        <v>571</v>
      </c>
      <c r="M112" s="12">
        <v>43427.429398148146</v>
      </c>
      <c r="N112" s="11"/>
      <c r="O112" s="11" t="s">
        <v>572</v>
      </c>
      <c r="P112" s="11" t="s">
        <v>172</v>
      </c>
      <c r="Q112" s="11" t="s">
        <v>573</v>
      </c>
      <c r="R112" s="11"/>
      <c r="S112" s="11" t="s">
        <v>575</v>
      </c>
      <c r="T112" s="12"/>
      <c r="U112" s="12"/>
      <c r="V112" s="5" t="s">
        <v>576</v>
      </c>
      <c r="W112" s="5" t="s">
        <v>577</v>
      </c>
      <c r="X112" s="13">
        <v>0</v>
      </c>
      <c r="Y112" s="30">
        <f>WEEKNUM(M112)</f>
        <v>47</v>
      </c>
      <c r="Z112" s="31">
        <f>YEAR(M112)</f>
        <v>2018</v>
      </c>
      <c r="AA112" s="30" t="str">
        <f t="shared" si="2"/>
        <v/>
      </c>
      <c r="AB112" s="32" t="str">
        <f t="shared" si="3"/>
        <v/>
      </c>
    </row>
    <row r="113" spans="1:28" ht="29" x14ac:dyDescent="0.35">
      <c r="A113" s="14">
        <v>610</v>
      </c>
      <c r="B113" s="15" t="s">
        <v>19</v>
      </c>
      <c r="C113" s="15" t="s">
        <v>171</v>
      </c>
      <c r="D113" s="15" t="s">
        <v>568</v>
      </c>
      <c r="E113" s="15" t="s">
        <v>90</v>
      </c>
      <c r="F113" s="15" t="s">
        <v>567</v>
      </c>
      <c r="G113" s="6" t="s">
        <v>569</v>
      </c>
      <c r="H113" s="15" t="s">
        <v>26</v>
      </c>
      <c r="I113" s="22" t="s">
        <v>570</v>
      </c>
      <c r="J113" s="15"/>
      <c r="K113" s="15" t="s">
        <v>553</v>
      </c>
      <c r="L113" s="6" t="s">
        <v>571</v>
      </c>
      <c r="M113" s="16">
        <v>43427.409884259258</v>
      </c>
      <c r="N113" s="15"/>
      <c r="O113" s="15" t="s">
        <v>572</v>
      </c>
      <c r="P113" s="15" t="s">
        <v>172</v>
      </c>
      <c r="Q113" s="15" t="s">
        <v>574</v>
      </c>
      <c r="R113" s="15"/>
      <c r="S113" s="15" t="s">
        <v>575</v>
      </c>
      <c r="T113" s="16"/>
      <c r="U113" s="16"/>
      <c r="V113" s="36" t="s">
        <v>576</v>
      </c>
      <c r="W113" s="36" t="s">
        <v>577</v>
      </c>
      <c r="X113" s="17">
        <v>0</v>
      </c>
      <c r="Y113" s="33">
        <f>WEEKNUM(M113)</f>
        <v>47</v>
      </c>
      <c r="Z113" s="34">
        <f>YEAR(M113)</f>
        <v>2018</v>
      </c>
      <c r="AA113" s="33" t="str">
        <f t="shared" si="2"/>
        <v/>
      </c>
      <c r="AB113" s="35" t="str">
        <f t="shared" si="3"/>
        <v/>
      </c>
    </row>
    <row r="114" spans="1:28" ht="29" x14ac:dyDescent="0.35">
      <c r="A114" s="10">
        <v>609</v>
      </c>
      <c r="B114" s="11" t="s">
        <v>19</v>
      </c>
      <c r="C114" s="11" t="s">
        <v>171</v>
      </c>
      <c r="D114" s="11" t="s">
        <v>568</v>
      </c>
      <c r="E114" s="11" t="s">
        <v>90</v>
      </c>
      <c r="F114" s="11" t="s">
        <v>567</v>
      </c>
      <c r="G114" s="5" t="s">
        <v>569</v>
      </c>
      <c r="H114" s="11" t="s">
        <v>26</v>
      </c>
      <c r="I114" s="22" t="s">
        <v>570</v>
      </c>
      <c r="J114" s="11"/>
      <c r="K114" s="11" t="s">
        <v>553</v>
      </c>
      <c r="L114" s="5" t="s">
        <v>571</v>
      </c>
      <c r="M114" s="12">
        <v>43427.404143518521</v>
      </c>
      <c r="N114" s="11"/>
      <c r="O114" s="11" t="s">
        <v>572</v>
      </c>
      <c r="P114" s="11" t="s">
        <v>172</v>
      </c>
      <c r="Q114" s="11" t="s">
        <v>574</v>
      </c>
      <c r="R114" s="11"/>
      <c r="S114" s="11" t="s">
        <v>575</v>
      </c>
      <c r="T114" s="12"/>
      <c r="U114" s="12"/>
      <c r="V114" s="5" t="s">
        <v>576</v>
      </c>
      <c r="W114" s="5" t="s">
        <v>577</v>
      </c>
      <c r="X114" s="13">
        <v>0</v>
      </c>
      <c r="Y114" s="30">
        <f>WEEKNUM(M114)</f>
        <v>47</v>
      </c>
      <c r="Z114" s="31">
        <f>YEAR(M114)</f>
        <v>2018</v>
      </c>
      <c r="AA114" s="30" t="str">
        <f t="shared" si="2"/>
        <v/>
      </c>
      <c r="AB114" s="32" t="str">
        <f t="shared" si="3"/>
        <v/>
      </c>
    </row>
    <row r="115" spans="1:28" x14ac:dyDescent="0.35">
      <c r="A115" s="14">
        <v>608</v>
      </c>
      <c r="B115" s="15" t="s">
        <v>32</v>
      </c>
      <c r="C115" s="15" t="s">
        <v>100</v>
      </c>
      <c r="D115" s="15" t="s">
        <v>568</v>
      </c>
      <c r="E115" s="15" t="s">
        <v>34</v>
      </c>
      <c r="F115" s="15" t="s">
        <v>567</v>
      </c>
      <c r="G115" s="6" t="s">
        <v>569</v>
      </c>
      <c r="H115" s="15" t="s">
        <v>22</v>
      </c>
      <c r="I115" s="22" t="s">
        <v>570</v>
      </c>
      <c r="J115" s="15"/>
      <c r="K115" s="15" t="s">
        <v>554</v>
      </c>
      <c r="L115" s="6" t="s">
        <v>571</v>
      </c>
      <c r="M115" s="16">
        <v>43427.360729166663</v>
      </c>
      <c r="N115" s="15"/>
      <c r="O115" s="15" t="s">
        <v>572</v>
      </c>
      <c r="P115" s="15" t="s">
        <v>101</v>
      </c>
      <c r="Q115" s="15" t="s">
        <v>574</v>
      </c>
      <c r="R115" s="15"/>
      <c r="S115" s="15" t="s">
        <v>575</v>
      </c>
      <c r="T115" s="16"/>
      <c r="U115" s="16"/>
      <c r="V115" s="6" t="s">
        <v>576</v>
      </c>
      <c r="W115" s="6" t="s">
        <v>577</v>
      </c>
      <c r="X115" s="17">
        <v>0</v>
      </c>
      <c r="Y115" s="33">
        <f>WEEKNUM(M115)</f>
        <v>47</v>
      </c>
      <c r="Z115" s="34">
        <f>YEAR(M115)</f>
        <v>2018</v>
      </c>
      <c r="AA115" s="33" t="str">
        <f t="shared" si="2"/>
        <v/>
      </c>
      <c r="AB115" s="35" t="str">
        <f t="shared" si="3"/>
        <v/>
      </c>
    </row>
    <row r="116" spans="1:28" x14ac:dyDescent="0.35">
      <c r="A116" s="10">
        <v>607</v>
      </c>
      <c r="B116" s="11" t="s">
        <v>32</v>
      </c>
      <c r="C116" s="11" t="s">
        <v>128</v>
      </c>
      <c r="D116" s="11" t="s">
        <v>568</v>
      </c>
      <c r="E116" s="11" t="s">
        <v>129</v>
      </c>
      <c r="F116" s="11" t="s">
        <v>567</v>
      </c>
      <c r="G116" s="5" t="s">
        <v>569</v>
      </c>
      <c r="H116" s="11" t="s">
        <v>30</v>
      </c>
      <c r="I116" s="22" t="s">
        <v>570</v>
      </c>
      <c r="J116" s="11"/>
      <c r="K116" s="11" t="s">
        <v>554</v>
      </c>
      <c r="L116" s="5" t="s">
        <v>571</v>
      </c>
      <c r="M116" s="12">
        <v>43425.449120370373</v>
      </c>
      <c r="N116" s="11"/>
      <c r="O116" s="11" t="s">
        <v>572</v>
      </c>
      <c r="P116" s="11" t="s">
        <v>132</v>
      </c>
      <c r="Q116" s="11" t="s">
        <v>574</v>
      </c>
      <c r="R116" s="11"/>
      <c r="S116" s="11" t="s">
        <v>575</v>
      </c>
      <c r="T116" s="12">
        <v>43431</v>
      </c>
      <c r="U116" s="12">
        <v>43431</v>
      </c>
      <c r="V116" s="37" t="s">
        <v>576</v>
      </c>
      <c r="W116" s="37" t="s">
        <v>577</v>
      </c>
      <c r="X116" s="13">
        <v>0</v>
      </c>
      <c r="Y116" s="30">
        <f>WEEKNUM(M116)</f>
        <v>47</v>
      </c>
      <c r="Z116" s="31">
        <f>YEAR(M116)</f>
        <v>2018</v>
      </c>
      <c r="AA116" s="30">
        <f t="shared" si="2"/>
        <v>48</v>
      </c>
      <c r="AB116" s="32">
        <f t="shared" si="3"/>
        <v>2018</v>
      </c>
    </row>
    <row r="117" spans="1:28" x14ac:dyDescent="0.35">
      <c r="A117" s="14">
        <v>606</v>
      </c>
      <c r="B117" s="15" t="s">
        <v>32</v>
      </c>
      <c r="C117" s="15" t="s">
        <v>194</v>
      </c>
      <c r="D117" s="15" t="s">
        <v>568</v>
      </c>
      <c r="E117" s="15" t="s">
        <v>129</v>
      </c>
      <c r="F117" s="15" t="s">
        <v>567</v>
      </c>
      <c r="G117" s="6" t="s">
        <v>569</v>
      </c>
      <c r="H117" s="15" t="s">
        <v>30</v>
      </c>
      <c r="I117" s="22" t="s">
        <v>570</v>
      </c>
      <c r="J117" s="15"/>
      <c r="K117" s="15" t="s">
        <v>554</v>
      </c>
      <c r="L117" s="6" t="s">
        <v>571</v>
      </c>
      <c r="M117" s="16">
        <v>43419.586840277778</v>
      </c>
      <c r="N117" s="15"/>
      <c r="O117" s="15" t="s">
        <v>572</v>
      </c>
      <c r="P117" s="15" t="s">
        <v>195</v>
      </c>
      <c r="Q117" s="15" t="s">
        <v>574</v>
      </c>
      <c r="R117" s="15"/>
      <c r="S117" s="15" t="s">
        <v>575</v>
      </c>
      <c r="T117" s="16">
        <v>43420</v>
      </c>
      <c r="U117" s="16">
        <v>43424</v>
      </c>
      <c r="V117" s="6" t="s">
        <v>576</v>
      </c>
      <c r="W117" s="6" t="s">
        <v>577</v>
      </c>
      <c r="X117" s="17">
        <v>0</v>
      </c>
      <c r="Y117" s="33">
        <f>WEEKNUM(M117)</f>
        <v>46</v>
      </c>
      <c r="Z117" s="34">
        <f>YEAR(M117)</f>
        <v>2018</v>
      </c>
      <c r="AA117" s="33">
        <f t="shared" si="2"/>
        <v>47</v>
      </c>
      <c r="AB117" s="35">
        <f t="shared" si="3"/>
        <v>2018</v>
      </c>
    </row>
    <row r="118" spans="1:28" x14ac:dyDescent="0.35">
      <c r="A118" s="10">
        <v>605</v>
      </c>
      <c r="B118" s="11" t="s">
        <v>32</v>
      </c>
      <c r="C118" s="11" t="s">
        <v>196</v>
      </c>
      <c r="D118" s="11" t="s">
        <v>568</v>
      </c>
      <c r="E118" s="11" t="s">
        <v>29</v>
      </c>
      <c r="F118" s="11" t="s">
        <v>567</v>
      </c>
      <c r="G118" s="5" t="s">
        <v>569</v>
      </c>
      <c r="H118" s="11" t="s">
        <v>30</v>
      </c>
      <c r="I118" s="22" t="s">
        <v>570</v>
      </c>
      <c r="J118" s="11"/>
      <c r="K118" s="11" t="s">
        <v>552</v>
      </c>
      <c r="L118" s="5" t="s">
        <v>571</v>
      </c>
      <c r="M118" s="12">
        <v>43417.458194444444</v>
      </c>
      <c r="N118" s="11"/>
      <c r="O118" s="11" t="s">
        <v>572</v>
      </c>
      <c r="P118" s="11" t="s">
        <v>197</v>
      </c>
      <c r="Q118" s="11" t="s">
        <v>574</v>
      </c>
      <c r="R118" s="11"/>
      <c r="S118" s="11" t="s">
        <v>575</v>
      </c>
      <c r="T118" s="12">
        <v>43508</v>
      </c>
      <c r="U118" s="12"/>
      <c r="V118" s="37" t="s">
        <v>576</v>
      </c>
      <c r="W118" s="37" t="s">
        <v>577</v>
      </c>
      <c r="X118" s="13">
        <v>0</v>
      </c>
      <c r="Y118" s="30">
        <f>WEEKNUM(M118)</f>
        <v>46</v>
      </c>
      <c r="Z118" s="31">
        <f>YEAR(M118)</f>
        <v>2018</v>
      </c>
      <c r="AA118" s="30" t="str">
        <f t="shared" si="2"/>
        <v/>
      </c>
      <c r="AB118" s="32" t="str">
        <f t="shared" si="3"/>
        <v/>
      </c>
    </row>
    <row r="119" spans="1:28" ht="29" x14ac:dyDescent="0.35">
      <c r="A119" s="14">
        <v>604</v>
      </c>
      <c r="B119" s="15" t="s">
        <v>32</v>
      </c>
      <c r="C119" s="15" t="s">
        <v>126</v>
      </c>
      <c r="D119" s="15" t="s">
        <v>568</v>
      </c>
      <c r="E119" s="15" t="s">
        <v>81</v>
      </c>
      <c r="F119" s="15" t="s">
        <v>567</v>
      </c>
      <c r="G119" s="6" t="s">
        <v>569</v>
      </c>
      <c r="H119" s="15" t="s">
        <v>26</v>
      </c>
      <c r="I119" s="22" t="s">
        <v>570</v>
      </c>
      <c r="J119" s="15"/>
      <c r="K119" s="15" t="s">
        <v>554</v>
      </c>
      <c r="L119" s="6" t="s">
        <v>571</v>
      </c>
      <c r="M119" s="16">
        <v>43416.571435185186</v>
      </c>
      <c r="N119" s="15"/>
      <c r="O119" s="15" t="s">
        <v>572</v>
      </c>
      <c r="P119" s="15" t="s">
        <v>120</v>
      </c>
      <c r="Q119" s="15" t="s">
        <v>574</v>
      </c>
      <c r="R119" s="15"/>
      <c r="S119" s="15" t="s">
        <v>575</v>
      </c>
      <c r="T119" s="16">
        <v>43417</v>
      </c>
      <c r="U119" s="16"/>
      <c r="V119" s="6" t="s">
        <v>576</v>
      </c>
      <c r="W119" s="6" t="s">
        <v>577</v>
      </c>
      <c r="X119" s="17">
        <v>0</v>
      </c>
      <c r="Y119" s="33">
        <f>WEEKNUM(M119)</f>
        <v>46</v>
      </c>
      <c r="Z119" s="34">
        <f>YEAR(M119)</f>
        <v>2018</v>
      </c>
      <c r="AA119" s="33" t="str">
        <f t="shared" si="2"/>
        <v/>
      </c>
      <c r="AB119" s="35" t="str">
        <f t="shared" si="3"/>
        <v/>
      </c>
    </row>
    <row r="120" spans="1:28" x14ac:dyDescent="0.35">
      <c r="A120" s="10">
        <v>603</v>
      </c>
      <c r="B120" s="11" t="s">
        <v>32</v>
      </c>
      <c r="C120" s="11" t="s">
        <v>198</v>
      </c>
      <c r="D120" s="11" t="s">
        <v>568</v>
      </c>
      <c r="E120" s="11" t="s">
        <v>34</v>
      </c>
      <c r="F120" s="11" t="s">
        <v>567</v>
      </c>
      <c r="G120" s="5" t="s">
        <v>569</v>
      </c>
      <c r="H120" s="11" t="s">
        <v>22</v>
      </c>
      <c r="I120" s="22" t="s">
        <v>570</v>
      </c>
      <c r="J120" s="11"/>
      <c r="K120" s="11" t="s">
        <v>556</v>
      </c>
      <c r="L120" s="5" t="s">
        <v>571</v>
      </c>
      <c r="M120" s="12">
        <v>43416.370775462965</v>
      </c>
      <c r="N120" s="11"/>
      <c r="O120" s="11" t="s">
        <v>572</v>
      </c>
      <c r="P120" s="11" t="s">
        <v>199</v>
      </c>
      <c r="Q120" s="11" t="s">
        <v>574</v>
      </c>
      <c r="R120" s="11"/>
      <c r="S120" s="11" t="s">
        <v>575</v>
      </c>
      <c r="T120" s="12">
        <v>43419</v>
      </c>
      <c r="U120" s="12"/>
      <c r="V120" s="5" t="s">
        <v>576</v>
      </c>
      <c r="W120" s="5" t="s">
        <v>577</v>
      </c>
      <c r="X120" s="13">
        <v>0</v>
      </c>
      <c r="Y120" s="30">
        <f>WEEKNUM(M120)</f>
        <v>46</v>
      </c>
      <c r="Z120" s="31">
        <f>YEAR(M120)</f>
        <v>2018</v>
      </c>
      <c r="AA120" s="30" t="str">
        <f t="shared" si="2"/>
        <v/>
      </c>
      <c r="AB120" s="32" t="str">
        <f t="shared" si="3"/>
        <v/>
      </c>
    </row>
    <row r="121" spans="1:28" ht="43.5" x14ac:dyDescent="0.35">
      <c r="A121" s="14">
        <v>602</v>
      </c>
      <c r="B121" s="15" t="s">
        <v>39</v>
      </c>
      <c r="C121" s="15" t="s">
        <v>200</v>
      </c>
      <c r="D121" s="15" t="s">
        <v>568</v>
      </c>
      <c r="E121" s="15" t="s">
        <v>86</v>
      </c>
      <c r="F121" s="15" t="s">
        <v>567</v>
      </c>
      <c r="G121" s="6" t="s">
        <v>569</v>
      </c>
      <c r="H121" s="15" t="s">
        <v>22</v>
      </c>
      <c r="I121" s="22" t="s">
        <v>570</v>
      </c>
      <c r="J121" s="15"/>
      <c r="K121" s="15" t="s">
        <v>552</v>
      </c>
      <c r="L121" s="6" t="s">
        <v>571</v>
      </c>
      <c r="M121" s="16">
        <v>43413.496932870374</v>
      </c>
      <c r="N121" s="15"/>
      <c r="O121" s="15" t="s">
        <v>572</v>
      </c>
      <c r="P121" s="15" t="s">
        <v>201</v>
      </c>
      <c r="Q121" s="15" t="s">
        <v>574</v>
      </c>
      <c r="R121" s="15"/>
      <c r="S121" s="15" t="s">
        <v>575</v>
      </c>
      <c r="T121" s="16">
        <v>43508</v>
      </c>
      <c r="U121" s="16"/>
      <c r="V121" s="6" t="s">
        <v>576</v>
      </c>
      <c r="W121" s="6" t="s">
        <v>577</v>
      </c>
      <c r="X121" s="17">
        <v>0</v>
      </c>
      <c r="Y121" s="33">
        <f>WEEKNUM(M121)</f>
        <v>45</v>
      </c>
      <c r="Z121" s="34">
        <f>YEAR(M121)</f>
        <v>2018</v>
      </c>
      <c r="AA121" s="33" t="str">
        <f t="shared" si="2"/>
        <v/>
      </c>
      <c r="AB121" s="35" t="str">
        <f t="shared" si="3"/>
        <v/>
      </c>
    </row>
    <row r="122" spans="1:28" x14ac:dyDescent="0.35">
      <c r="A122" s="10">
        <v>601</v>
      </c>
      <c r="B122" s="11" t="s">
        <v>32</v>
      </c>
      <c r="C122" s="11" t="s">
        <v>202</v>
      </c>
      <c r="D122" s="11" t="s">
        <v>568</v>
      </c>
      <c r="E122" s="11" t="s">
        <v>109</v>
      </c>
      <c r="F122" s="11" t="s">
        <v>567</v>
      </c>
      <c r="G122" s="5" t="s">
        <v>569</v>
      </c>
      <c r="H122" s="11" t="s">
        <v>30</v>
      </c>
      <c r="I122" s="22" t="s">
        <v>570</v>
      </c>
      <c r="J122" s="11"/>
      <c r="K122" s="11" t="s">
        <v>556</v>
      </c>
      <c r="L122" s="5" t="s">
        <v>571</v>
      </c>
      <c r="M122" s="12">
        <v>43412.429398148146</v>
      </c>
      <c r="N122" s="11"/>
      <c r="O122" s="11" t="s">
        <v>572</v>
      </c>
      <c r="P122" s="11" t="s">
        <v>203</v>
      </c>
      <c r="Q122" s="11" t="s">
        <v>574</v>
      </c>
      <c r="R122" s="11"/>
      <c r="S122" s="11" t="s">
        <v>575</v>
      </c>
      <c r="T122" s="12">
        <v>43412</v>
      </c>
      <c r="U122" s="12"/>
      <c r="V122" s="5" t="s">
        <v>576</v>
      </c>
      <c r="W122" s="5" t="s">
        <v>577</v>
      </c>
      <c r="X122" s="13">
        <v>0</v>
      </c>
      <c r="Y122" s="30">
        <f>WEEKNUM(M122)</f>
        <v>45</v>
      </c>
      <c r="Z122" s="31">
        <f>YEAR(M122)</f>
        <v>2018</v>
      </c>
      <c r="AA122" s="30" t="str">
        <f t="shared" si="2"/>
        <v/>
      </c>
      <c r="AB122" s="32" t="str">
        <f t="shared" si="3"/>
        <v/>
      </c>
    </row>
    <row r="123" spans="1:28" ht="43.5" x14ac:dyDescent="0.35">
      <c r="A123" s="14">
        <v>600</v>
      </c>
      <c r="B123" s="15" t="s">
        <v>39</v>
      </c>
      <c r="C123" s="15" t="s">
        <v>118</v>
      </c>
      <c r="D123" s="15" t="s">
        <v>568</v>
      </c>
      <c r="E123" s="15"/>
      <c r="F123" s="15" t="s">
        <v>567</v>
      </c>
      <c r="G123" s="6" t="s">
        <v>569</v>
      </c>
      <c r="H123" s="15" t="s">
        <v>30</v>
      </c>
      <c r="I123" s="22" t="s">
        <v>570</v>
      </c>
      <c r="J123" s="15"/>
      <c r="K123" s="15" t="s">
        <v>556</v>
      </c>
      <c r="L123" s="6" t="s">
        <v>571</v>
      </c>
      <c r="M123" s="16">
        <v>43411.732418981483</v>
      </c>
      <c r="N123" s="15"/>
      <c r="O123" s="15" t="s">
        <v>572</v>
      </c>
      <c r="P123" s="15" t="s">
        <v>119</v>
      </c>
      <c r="Q123" s="15" t="s">
        <v>574</v>
      </c>
      <c r="R123" s="15"/>
      <c r="S123" s="15" t="s">
        <v>575</v>
      </c>
      <c r="T123" s="16">
        <v>43423</v>
      </c>
      <c r="U123" s="16"/>
      <c r="V123" s="36" t="s">
        <v>576</v>
      </c>
      <c r="W123" s="36" t="s">
        <v>577</v>
      </c>
      <c r="X123" s="17">
        <v>0</v>
      </c>
      <c r="Y123" s="33">
        <f>WEEKNUM(M123)</f>
        <v>45</v>
      </c>
      <c r="Z123" s="34">
        <f>YEAR(M123)</f>
        <v>2018</v>
      </c>
      <c r="AA123" s="33" t="str">
        <f t="shared" si="2"/>
        <v/>
      </c>
      <c r="AB123" s="35" t="str">
        <f t="shared" si="3"/>
        <v/>
      </c>
    </row>
    <row r="124" spans="1:28" ht="29" x14ac:dyDescent="0.35">
      <c r="A124" s="10">
        <v>599</v>
      </c>
      <c r="B124" s="11" t="s">
        <v>32</v>
      </c>
      <c r="C124" s="11" t="s">
        <v>54</v>
      </c>
      <c r="D124" s="11" t="s">
        <v>568</v>
      </c>
      <c r="E124" s="11" t="s">
        <v>55</v>
      </c>
      <c r="F124" s="11" t="s">
        <v>567</v>
      </c>
      <c r="G124" s="5" t="s">
        <v>569</v>
      </c>
      <c r="H124" s="11" t="s">
        <v>26</v>
      </c>
      <c r="I124" s="22" t="s">
        <v>570</v>
      </c>
      <c r="J124" s="11"/>
      <c r="K124" s="11" t="s">
        <v>556</v>
      </c>
      <c r="L124" s="5" t="s">
        <v>571</v>
      </c>
      <c r="M124" s="12">
        <v>43411.399571759262</v>
      </c>
      <c r="N124" s="11"/>
      <c r="O124" s="11" t="s">
        <v>572</v>
      </c>
      <c r="P124" s="11" t="s">
        <v>56</v>
      </c>
      <c r="Q124" s="11" t="s">
        <v>574</v>
      </c>
      <c r="R124" s="11"/>
      <c r="S124" s="11" t="s">
        <v>575</v>
      </c>
      <c r="T124" s="12">
        <v>43411</v>
      </c>
      <c r="U124" s="12"/>
      <c r="V124" s="37" t="s">
        <v>576</v>
      </c>
      <c r="W124" s="37" t="s">
        <v>577</v>
      </c>
      <c r="X124" s="13">
        <v>0</v>
      </c>
      <c r="Y124" s="30">
        <f>WEEKNUM(M124)</f>
        <v>45</v>
      </c>
      <c r="Z124" s="31">
        <f>YEAR(M124)</f>
        <v>2018</v>
      </c>
      <c r="AA124" s="30" t="str">
        <f t="shared" si="2"/>
        <v/>
      </c>
      <c r="AB124" s="32" t="str">
        <f t="shared" si="3"/>
        <v/>
      </c>
    </row>
    <row r="125" spans="1:28" ht="29" x14ac:dyDescent="0.35">
      <c r="A125" s="14">
        <v>598</v>
      </c>
      <c r="B125" s="15" t="s">
        <v>32</v>
      </c>
      <c r="C125" s="15" t="s">
        <v>116</v>
      </c>
      <c r="D125" s="15" t="s">
        <v>568</v>
      </c>
      <c r="E125" s="15" t="s">
        <v>21</v>
      </c>
      <c r="F125" s="15" t="s">
        <v>567</v>
      </c>
      <c r="G125" s="6" t="s">
        <v>569</v>
      </c>
      <c r="H125" s="15" t="s">
        <v>26</v>
      </c>
      <c r="I125" s="22" t="s">
        <v>570</v>
      </c>
      <c r="J125" s="15"/>
      <c r="K125" s="15" t="s">
        <v>552</v>
      </c>
      <c r="L125" s="6" t="s">
        <v>571</v>
      </c>
      <c r="M125" s="16">
        <v>43399.48673611111</v>
      </c>
      <c r="N125" s="15"/>
      <c r="O125" s="15" t="s">
        <v>572</v>
      </c>
      <c r="P125" s="15" t="s">
        <v>117</v>
      </c>
      <c r="Q125" s="15" t="s">
        <v>574</v>
      </c>
      <c r="R125" s="15"/>
      <c r="S125" s="15" t="s">
        <v>575</v>
      </c>
      <c r="T125" s="16">
        <v>43411</v>
      </c>
      <c r="U125" s="16"/>
      <c r="V125" s="6" t="s">
        <v>576</v>
      </c>
      <c r="W125" s="6" t="s">
        <v>577</v>
      </c>
      <c r="X125" s="17">
        <v>0</v>
      </c>
      <c r="Y125" s="33">
        <f>WEEKNUM(M125)</f>
        <v>43</v>
      </c>
      <c r="Z125" s="34">
        <f>YEAR(M125)</f>
        <v>2018</v>
      </c>
      <c r="AA125" s="33" t="str">
        <f t="shared" si="2"/>
        <v/>
      </c>
      <c r="AB125" s="35" t="str">
        <f t="shared" si="3"/>
        <v/>
      </c>
    </row>
    <row r="126" spans="1:28" x14ac:dyDescent="0.35">
      <c r="A126" s="10">
        <v>597</v>
      </c>
      <c r="B126" s="11" t="s">
        <v>32</v>
      </c>
      <c r="C126" s="11" t="s">
        <v>149</v>
      </c>
      <c r="D126" s="11" t="s">
        <v>568</v>
      </c>
      <c r="E126" s="11"/>
      <c r="F126" s="11" t="s">
        <v>567</v>
      </c>
      <c r="G126" s="5" t="s">
        <v>569</v>
      </c>
      <c r="H126" s="11" t="s">
        <v>22</v>
      </c>
      <c r="I126" s="22" t="s">
        <v>570</v>
      </c>
      <c r="J126" s="11"/>
      <c r="K126" s="11" t="s">
        <v>552</v>
      </c>
      <c r="L126" s="5" t="s">
        <v>571</v>
      </c>
      <c r="M126" s="12">
        <v>43398.481122685182</v>
      </c>
      <c r="N126" s="11"/>
      <c r="O126" s="11" t="s">
        <v>572</v>
      </c>
      <c r="P126" s="11"/>
      <c r="Q126" s="11" t="s">
        <v>573</v>
      </c>
      <c r="R126" s="11" t="s">
        <v>27</v>
      </c>
      <c r="S126" s="11" t="s">
        <v>575</v>
      </c>
      <c r="T126" s="12">
        <v>43398</v>
      </c>
      <c r="U126" s="12">
        <v>43437</v>
      </c>
      <c r="V126" s="5" t="s">
        <v>576</v>
      </c>
      <c r="W126" s="5" t="s">
        <v>577</v>
      </c>
      <c r="X126" s="13">
        <v>0</v>
      </c>
      <c r="Y126" s="30">
        <f>WEEKNUM(M126)</f>
        <v>43</v>
      </c>
      <c r="Z126" s="31">
        <f>YEAR(M126)</f>
        <v>2018</v>
      </c>
      <c r="AA126" s="30">
        <f t="shared" si="2"/>
        <v>49</v>
      </c>
      <c r="AB126" s="32">
        <f t="shared" si="3"/>
        <v>2018</v>
      </c>
    </row>
    <row r="127" spans="1:28" x14ac:dyDescent="0.35">
      <c r="A127" s="14">
        <v>596</v>
      </c>
      <c r="B127" s="15" t="s">
        <v>32</v>
      </c>
      <c r="C127" s="15" t="s">
        <v>204</v>
      </c>
      <c r="D127" s="15" t="s">
        <v>568</v>
      </c>
      <c r="E127" s="15" t="s">
        <v>93</v>
      </c>
      <c r="F127" s="15" t="s">
        <v>567</v>
      </c>
      <c r="G127" s="6" t="s">
        <v>569</v>
      </c>
      <c r="H127" s="15" t="s">
        <v>30</v>
      </c>
      <c r="I127" s="22" t="s">
        <v>570</v>
      </c>
      <c r="J127" s="15"/>
      <c r="K127" s="15" t="s">
        <v>552</v>
      </c>
      <c r="L127" s="6" t="s">
        <v>571</v>
      </c>
      <c r="M127" s="16">
        <v>43390.595312500001</v>
      </c>
      <c r="N127" s="15"/>
      <c r="O127" s="15" t="s">
        <v>572</v>
      </c>
      <c r="P127" s="15" t="s">
        <v>205</v>
      </c>
      <c r="Q127" s="15" t="s">
        <v>574</v>
      </c>
      <c r="R127" s="15"/>
      <c r="S127" s="15" t="s">
        <v>575</v>
      </c>
      <c r="T127" s="16">
        <v>43411</v>
      </c>
      <c r="U127" s="16">
        <v>43412</v>
      </c>
      <c r="V127" s="6" t="s">
        <v>576</v>
      </c>
      <c r="W127" s="6" t="s">
        <v>577</v>
      </c>
      <c r="X127" s="17">
        <v>0</v>
      </c>
      <c r="Y127" s="33">
        <f>WEEKNUM(M127)</f>
        <v>42</v>
      </c>
      <c r="Z127" s="34">
        <f>YEAR(M127)</f>
        <v>2018</v>
      </c>
      <c r="AA127" s="33">
        <f t="shared" si="2"/>
        <v>45</v>
      </c>
      <c r="AB127" s="35">
        <f t="shared" si="3"/>
        <v>2018</v>
      </c>
    </row>
    <row r="128" spans="1:28" ht="43.5" x14ac:dyDescent="0.35">
      <c r="A128" s="10">
        <v>595</v>
      </c>
      <c r="B128" s="11" t="s">
        <v>206</v>
      </c>
      <c r="C128" s="11" t="s">
        <v>207</v>
      </c>
      <c r="D128" s="11" t="s">
        <v>568</v>
      </c>
      <c r="E128" s="11" t="s">
        <v>208</v>
      </c>
      <c r="F128" s="11" t="s">
        <v>567</v>
      </c>
      <c r="G128" s="5" t="s">
        <v>569</v>
      </c>
      <c r="H128" s="11" t="s">
        <v>22</v>
      </c>
      <c r="I128" s="22" t="s">
        <v>570</v>
      </c>
      <c r="J128" s="11"/>
      <c r="K128" s="11" t="s">
        <v>552</v>
      </c>
      <c r="L128" s="5" t="s">
        <v>571</v>
      </c>
      <c r="M128" s="12">
        <v>43390.589097222219</v>
      </c>
      <c r="N128" s="11"/>
      <c r="O128" s="11" t="s">
        <v>572</v>
      </c>
      <c r="P128" s="11" t="s">
        <v>209</v>
      </c>
      <c r="Q128" s="11" t="s">
        <v>574</v>
      </c>
      <c r="R128" s="11" t="s">
        <v>24</v>
      </c>
      <c r="S128" s="11" t="s">
        <v>575</v>
      </c>
      <c r="T128" s="12">
        <v>43434</v>
      </c>
      <c r="U128" s="12">
        <v>43434</v>
      </c>
      <c r="V128" s="5" t="s">
        <v>576</v>
      </c>
      <c r="W128" s="5" t="s">
        <v>577</v>
      </c>
      <c r="X128" s="13">
        <v>0</v>
      </c>
      <c r="Y128" s="30">
        <f>WEEKNUM(M128)</f>
        <v>42</v>
      </c>
      <c r="Z128" s="31">
        <f>YEAR(M128)</f>
        <v>2018</v>
      </c>
      <c r="AA128" s="30">
        <f t="shared" si="2"/>
        <v>48</v>
      </c>
      <c r="AB128" s="32">
        <f t="shared" si="3"/>
        <v>2018</v>
      </c>
    </row>
    <row r="129" spans="1:28" x14ac:dyDescent="0.35">
      <c r="A129" s="14">
        <v>594</v>
      </c>
      <c r="B129" s="15" t="s">
        <v>19</v>
      </c>
      <c r="C129" s="15" t="s">
        <v>54</v>
      </c>
      <c r="D129" s="15" t="s">
        <v>568</v>
      </c>
      <c r="E129" s="15" t="s">
        <v>55</v>
      </c>
      <c r="F129" s="15" t="s">
        <v>567</v>
      </c>
      <c r="G129" s="6" t="s">
        <v>569</v>
      </c>
      <c r="H129" s="15" t="s">
        <v>22</v>
      </c>
      <c r="I129" s="22" t="s">
        <v>570</v>
      </c>
      <c r="J129" s="15"/>
      <c r="K129" s="15" t="s">
        <v>556</v>
      </c>
      <c r="L129" s="6" t="s">
        <v>571</v>
      </c>
      <c r="M129" s="16">
        <v>43384.704664351855</v>
      </c>
      <c r="N129" s="15"/>
      <c r="O129" s="15" t="s">
        <v>572</v>
      </c>
      <c r="P129" s="15" t="s">
        <v>56</v>
      </c>
      <c r="Q129" s="15" t="s">
        <v>574</v>
      </c>
      <c r="R129" s="15"/>
      <c r="S129" s="15" t="s">
        <v>575</v>
      </c>
      <c r="T129" s="16"/>
      <c r="U129" s="16"/>
      <c r="V129" s="6" t="s">
        <v>576</v>
      </c>
      <c r="W129" s="6" t="s">
        <v>577</v>
      </c>
      <c r="X129" s="17">
        <v>0</v>
      </c>
      <c r="Y129" s="33">
        <f>WEEKNUM(M129)</f>
        <v>41</v>
      </c>
      <c r="Z129" s="34">
        <f>YEAR(M129)</f>
        <v>2018</v>
      </c>
      <c r="AA129" s="33" t="str">
        <f t="shared" si="2"/>
        <v/>
      </c>
      <c r="AB129" s="35" t="str">
        <f t="shared" si="3"/>
        <v/>
      </c>
    </row>
    <row r="130" spans="1:28" ht="43.5" x14ac:dyDescent="0.35">
      <c r="A130" s="10">
        <v>593</v>
      </c>
      <c r="B130" s="11" t="s">
        <v>39</v>
      </c>
      <c r="C130" s="11" t="s">
        <v>114</v>
      </c>
      <c r="D130" s="11" t="s">
        <v>568</v>
      </c>
      <c r="E130" s="11" t="s">
        <v>57</v>
      </c>
      <c r="F130" s="11" t="s">
        <v>567</v>
      </c>
      <c r="G130" s="5" t="s">
        <v>569</v>
      </c>
      <c r="H130" s="11" t="s">
        <v>26</v>
      </c>
      <c r="I130" s="22" t="s">
        <v>570</v>
      </c>
      <c r="J130" s="11"/>
      <c r="K130" s="11" t="s">
        <v>552</v>
      </c>
      <c r="L130" s="5" t="s">
        <v>571</v>
      </c>
      <c r="M130" s="12">
        <v>43381.627812500003</v>
      </c>
      <c r="N130" s="11"/>
      <c r="O130" s="11" t="s">
        <v>572</v>
      </c>
      <c r="P130" s="11" t="s">
        <v>115</v>
      </c>
      <c r="Q130" s="11" t="s">
        <v>574</v>
      </c>
      <c r="R130" s="11"/>
      <c r="S130" s="11" t="s">
        <v>575</v>
      </c>
      <c r="T130" s="12">
        <v>43565</v>
      </c>
      <c r="U130" s="12"/>
      <c r="V130" s="5" t="s">
        <v>576</v>
      </c>
      <c r="W130" s="5" t="s">
        <v>577</v>
      </c>
      <c r="X130" s="13">
        <v>0</v>
      </c>
      <c r="Y130" s="30">
        <f>WEEKNUM(M130)</f>
        <v>41</v>
      </c>
      <c r="Z130" s="31">
        <f>YEAR(M130)</f>
        <v>2018</v>
      </c>
      <c r="AA130" s="30" t="str">
        <f t="shared" si="2"/>
        <v/>
      </c>
      <c r="AB130" s="32" t="str">
        <f t="shared" si="3"/>
        <v/>
      </c>
    </row>
    <row r="131" spans="1:28" x14ac:dyDescent="0.35">
      <c r="A131" s="14">
        <v>592</v>
      </c>
      <c r="B131" s="15" t="s">
        <v>32</v>
      </c>
      <c r="C131" s="15" t="s">
        <v>210</v>
      </c>
      <c r="D131" s="15" t="s">
        <v>568</v>
      </c>
      <c r="E131" s="15"/>
      <c r="F131" s="15" t="s">
        <v>567</v>
      </c>
      <c r="G131" s="6" t="s">
        <v>569</v>
      </c>
      <c r="H131" s="15" t="s">
        <v>30</v>
      </c>
      <c r="I131" s="22" t="s">
        <v>570</v>
      </c>
      <c r="J131" s="15"/>
      <c r="K131" s="15" t="s">
        <v>552</v>
      </c>
      <c r="L131" s="6" t="s">
        <v>571</v>
      </c>
      <c r="M131" s="16">
        <v>43381.318564814814</v>
      </c>
      <c r="N131" s="15"/>
      <c r="O131" s="15" t="s">
        <v>572</v>
      </c>
      <c r="P131" s="15"/>
      <c r="Q131" s="15" t="s">
        <v>573</v>
      </c>
      <c r="R131" s="15"/>
      <c r="S131" s="15" t="s">
        <v>575</v>
      </c>
      <c r="T131" s="16"/>
      <c r="U131" s="16"/>
      <c r="V131" s="6" t="s">
        <v>576</v>
      </c>
      <c r="W131" s="6" t="s">
        <v>577</v>
      </c>
      <c r="X131" s="17">
        <v>0</v>
      </c>
      <c r="Y131" s="33">
        <f>WEEKNUM(M131)</f>
        <v>41</v>
      </c>
      <c r="Z131" s="34">
        <f>YEAR(M131)</f>
        <v>2018</v>
      </c>
      <c r="AA131" s="33" t="str">
        <f t="shared" ref="AA131:AA194" si="4">IF(U131="","",WEEKNUM(U131))</f>
        <v/>
      </c>
      <c r="AB131" s="35" t="str">
        <f t="shared" ref="AB131:AB194" si="5">IF(U131="","",YEAR(U131))</f>
        <v/>
      </c>
    </row>
    <row r="132" spans="1:28" ht="29" x14ac:dyDescent="0.35">
      <c r="A132" s="10">
        <v>591</v>
      </c>
      <c r="B132" s="11" t="s">
        <v>32</v>
      </c>
      <c r="C132" s="11" t="s">
        <v>196</v>
      </c>
      <c r="D132" s="11" t="s">
        <v>568</v>
      </c>
      <c r="E132" s="11" t="s">
        <v>29</v>
      </c>
      <c r="F132" s="11" t="s">
        <v>567</v>
      </c>
      <c r="G132" s="5" t="s">
        <v>569</v>
      </c>
      <c r="H132" s="11" t="s">
        <v>26</v>
      </c>
      <c r="I132" s="22" t="s">
        <v>570</v>
      </c>
      <c r="J132" s="11"/>
      <c r="K132" s="11" t="s">
        <v>556</v>
      </c>
      <c r="L132" s="5" t="s">
        <v>571</v>
      </c>
      <c r="M132" s="12">
        <v>43378.456689814811</v>
      </c>
      <c r="N132" s="11"/>
      <c r="O132" s="11" t="s">
        <v>572</v>
      </c>
      <c r="P132" s="11" t="s">
        <v>197</v>
      </c>
      <c r="Q132" s="11" t="s">
        <v>574</v>
      </c>
      <c r="R132" s="11"/>
      <c r="S132" s="11" t="s">
        <v>575</v>
      </c>
      <c r="T132" s="12">
        <v>43383</v>
      </c>
      <c r="U132" s="12">
        <v>43383</v>
      </c>
      <c r="V132" s="5" t="s">
        <v>576</v>
      </c>
      <c r="W132" s="5" t="s">
        <v>577</v>
      </c>
      <c r="X132" s="13">
        <v>0</v>
      </c>
      <c r="Y132" s="30">
        <f>WEEKNUM(M132)</f>
        <v>40</v>
      </c>
      <c r="Z132" s="31">
        <f>YEAR(M132)</f>
        <v>2018</v>
      </c>
      <c r="AA132" s="30">
        <f t="shared" si="4"/>
        <v>41</v>
      </c>
      <c r="AB132" s="32">
        <f t="shared" si="5"/>
        <v>2018</v>
      </c>
    </row>
    <row r="133" spans="1:28" ht="29" x14ac:dyDescent="0.35">
      <c r="A133" s="14">
        <v>590</v>
      </c>
      <c r="B133" s="15" t="s">
        <v>32</v>
      </c>
      <c r="C133" s="15" t="s">
        <v>211</v>
      </c>
      <c r="D133" s="15" t="s">
        <v>568</v>
      </c>
      <c r="E133" s="15" t="s">
        <v>212</v>
      </c>
      <c r="F133" s="15" t="s">
        <v>567</v>
      </c>
      <c r="G133" s="6" t="s">
        <v>569</v>
      </c>
      <c r="H133" s="15" t="s">
        <v>26</v>
      </c>
      <c r="I133" s="22" t="s">
        <v>570</v>
      </c>
      <c r="J133" s="15"/>
      <c r="K133" s="15" t="s">
        <v>556</v>
      </c>
      <c r="L133" s="6" t="s">
        <v>571</v>
      </c>
      <c r="M133" s="16">
        <v>43374.658125000002</v>
      </c>
      <c r="N133" s="15"/>
      <c r="O133" s="15" t="s">
        <v>572</v>
      </c>
      <c r="P133" s="15" t="s">
        <v>213</v>
      </c>
      <c r="Q133" s="15" t="s">
        <v>574</v>
      </c>
      <c r="R133" s="15"/>
      <c r="S133" s="15" t="s">
        <v>575</v>
      </c>
      <c r="T133" s="16">
        <v>43508</v>
      </c>
      <c r="U133" s="16"/>
      <c r="V133" s="36" t="s">
        <v>576</v>
      </c>
      <c r="W133" s="36" t="s">
        <v>577</v>
      </c>
      <c r="X133" s="17">
        <v>0</v>
      </c>
      <c r="Y133" s="33">
        <f>WEEKNUM(M133)</f>
        <v>40</v>
      </c>
      <c r="Z133" s="34">
        <f>YEAR(M133)</f>
        <v>2018</v>
      </c>
      <c r="AA133" s="33" t="str">
        <f t="shared" si="4"/>
        <v/>
      </c>
      <c r="AB133" s="35" t="str">
        <f t="shared" si="5"/>
        <v/>
      </c>
    </row>
    <row r="134" spans="1:28" x14ac:dyDescent="0.35">
      <c r="A134" s="10">
        <v>589</v>
      </c>
      <c r="B134" s="11" t="s">
        <v>32</v>
      </c>
      <c r="C134" s="11" t="s">
        <v>133</v>
      </c>
      <c r="D134" s="11" t="s">
        <v>568</v>
      </c>
      <c r="E134" s="11"/>
      <c r="F134" s="11" t="s">
        <v>567</v>
      </c>
      <c r="G134" s="5" t="s">
        <v>569</v>
      </c>
      <c r="H134" s="11" t="s">
        <v>22</v>
      </c>
      <c r="I134" s="22" t="s">
        <v>570</v>
      </c>
      <c r="J134" s="11"/>
      <c r="K134" s="11" t="s">
        <v>552</v>
      </c>
      <c r="L134" s="5" t="s">
        <v>571</v>
      </c>
      <c r="M134" s="12">
        <v>43370.578599537039</v>
      </c>
      <c r="N134" s="11"/>
      <c r="O134" s="11" t="s">
        <v>572</v>
      </c>
      <c r="P134" s="11"/>
      <c r="Q134" s="11" t="s">
        <v>573</v>
      </c>
      <c r="R134" s="11" t="s">
        <v>27</v>
      </c>
      <c r="S134" s="11" t="s">
        <v>575</v>
      </c>
      <c r="T134" s="12">
        <v>43370</v>
      </c>
      <c r="U134" s="12">
        <v>43600</v>
      </c>
      <c r="V134" s="37" t="s">
        <v>576</v>
      </c>
      <c r="W134" s="37" t="s">
        <v>577</v>
      </c>
      <c r="X134" s="13">
        <v>0</v>
      </c>
      <c r="Y134" s="30">
        <f>WEEKNUM(M134)</f>
        <v>39</v>
      </c>
      <c r="Z134" s="31">
        <f>YEAR(M134)</f>
        <v>2018</v>
      </c>
      <c r="AA134" s="30">
        <f t="shared" si="4"/>
        <v>20</v>
      </c>
      <c r="AB134" s="32">
        <f t="shared" si="5"/>
        <v>2019</v>
      </c>
    </row>
    <row r="135" spans="1:28" x14ac:dyDescent="0.35">
      <c r="A135" s="14">
        <v>588</v>
      </c>
      <c r="B135" s="15" t="s">
        <v>32</v>
      </c>
      <c r="C135" s="15" t="s">
        <v>194</v>
      </c>
      <c r="D135" s="15" t="s">
        <v>568</v>
      </c>
      <c r="E135" s="15"/>
      <c r="F135" s="15" t="s">
        <v>567</v>
      </c>
      <c r="G135" s="6" t="s">
        <v>569</v>
      </c>
      <c r="H135" s="15" t="s">
        <v>22</v>
      </c>
      <c r="I135" s="22" t="s">
        <v>570</v>
      </c>
      <c r="J135" s="15"/>
      <c r="K135" s="15" t="s">
        <v>552</v>
      </c>
      <c r="L135" s="6" t="s">
        <v>571</v>
      </c>
      <c r="M135" s="16">
        <v>43369.551562499997</v>
      </c>
      <c r="N135" s="15"/>
      <c r="O135" s="15" t="s">
        <v>572</v>
      </c>
      <c r="P135" s="15"/>
      <c r="Q135" s="15" t="s">
        <v>573</v>
      </c>
      <c r="R135" s="15" t="s">
        <v>27</v>
      </c>
      <c r="S135" s="15" t="s">
        <v>575</v>
      </c>
      <c r="T135" s="16">
        <v>43370</v>
      </c>
      <c r="U135" s="16">
        <v>43423</v>
      </c>
      <c r="V135" s="36" t="s">
        <v>576</v>
      </c>
      <c r="W135" s="36" t="s">
        <v>577</v>
      </c>
      <c r="X135" s="17">
        <v>0</v>
      </c>
      <c r="Y135" s="33">
        <f>WEEKNUM(M135)</f>
        <v>39</v>
      </c>
      <c r="Z135" s="34">
        <f>YEAR(M135)</f>
        <v>2018</v>
      </c>
      <c r="AA135" s="33">
        <f t="shared" si="4"/>
        <v>47</v>
      </c>
      <c r="AB135" s="35">
        <f t="shared" si="5"/>
        <v>2018</v>
      </c>
    </row>
    <row r="136" spans="1:28" x14ac:dyDescent="0.35">
      <c r="A136" s="10">
        <v>587</v>
      </c>
      <c r="B136" s="11" t="s">
        <v>32</v>
      </c>
      <c r="C136" s="11" t="s">
        <v>214</v>
      </c>
      <c r="D136" s="11" t="s">
        <v>568</v>
      </c>
      <c r="E136" s="11" t="s">
        <v>41</v>
      </c>
      <c r="F136" s="11" t="s">
        <v>567</v>
      </c>
      <c r="G136" s="5" t="s">
        <v>569</v>
      </c>
      <c r="H136" s="11" t="s">
        <v>30</v>
      </c>
      <c r="I136" s="22" t="s">
        <v>570</v>
      </c>
      <c r="J136" s="11"/>
      <c r="K136" s="11" t="s">
        <v>556</v>
      </c>
      <c r="L136" s="5" t="s">
        <v>571</v>
      </c>
      <c r="M136" s="12">
        <v>43368.435208333336</v>
      </c>
      <c r="N136" s="11"/>
      <c r="O136" s="11" t="s">
        <v>572</v>
      </c>
      <c r="P136" s="11" t="s">
        <v>215</v>
      </c>
      <c r="Q136" s="11" t="s">
        <v>574</v>
      </c>
      <c r="R136" s="11"/>
      <c r="S136" s="11" t="s">
        <v>575</v>
      </c>
      <c r="T136" s="12">
        <v>43369</v>
      </c>
      <c r="U136" s="12"/>
      <c r="V136" s="5" t="s">
        <v>576</v>
      </c>
      <c r="W136" s="5" t="s">
        <v>577</v>
      </c>
      <c r="X136" s="13">
        <v>0</v>
      </c>
      <c r="Y136" s="30">
        <f>WEEKNUM(M136)</f>
        <v>39</v>
      </c>
      <c r="Z136" s="31">
        <f>YEAR(M136)</f>
        <v>2018</v>
      </c>
      <c r="AA136" s="30" t="str">
        <f t="shared" si="4"/>
        <v/>
      </c>
      <c r="AB136" s="32" t="str">
        <f t="shared" si="5"/>
        <v/>
      </c>
    </row>
    <row r="137" spans="1:28" ht="29" x14ac:dyDescent="0.35">
      <c r="A137" s="14">
        <v>586</v>
      </c>
      <c r="B137" s="15" t="s">
        <v>32</v>
      </c>
      <c r="C137" s="15" t="s">
        <v>92</v>
      </c>
      <c r="D137" s="15" t="s">
        <v>568</v>
      </c>
      <c r="E137" s="15" t="s">
        <v>93</v>
      </c>
      <c r="F137" s="15" t="s">
        <v>567</v>
      </c>
      <c r="G137" s="6" t="s">
        <v>569</v>
      </c>
      <c r="H137" s="15" t="s">
        <v>26</v>
      </c>
      <c r="I137" s="22" t="s">
        <v>570</v>
      </c>
      <c r="J137" s="15"/>
      <c r="K137" s="15" t="s">
        <v>556</v>
      </c>
      <c r="L137" s="6" t="s">
        <v>571</v>
      </c>
      <c r="M137" s="16">
        <v>43367.600648148145</v>
      </c>
      <c r="N137" s="15"/>
      <c r="O137" s="15" t="s">
        <v>572</v>
      </c>
      <c r="P137" s="15" t="s">
        <v>94</v>
      </c>
      <c r="Q137" s="15" t="s">
        <v>574</v>
      </c>
      <c r="R137" s="15" t="s">
        <v>24</v>
      </c>
      <c r="S137" s="15" t="s">
        <v>575</v>
      </c>
      <c r="T137" s="16">
        <v>43434</v>
      </c>
      <c r="U137" s="16">
        <v>43434</v>
      </c>
      <c r="V137" s="36" t="s">
        <v>576</v>
      </c>
      <c r="W137" s="36" t="s">
        <v>577</v>
      </c>
      <c r="X137" s="17">
        <v>0</v>
      </c>
      <c r="Y137" s="33">
        <f>WEEKNUM(M137)</f>
        <v>39</v>
      </c>
      <c r="Z137" s="34">
        <f>YEAR(M137)</f>
        <v>2018</v>
      </c>
      <c r="AA137" s="33">
        <f t="shared" si="4"/>
        <v>48</v>
      </c>
      <c r="AB137" s="35">
        <f t="shared" si="5"/>
        <v>2018</v>
      </c>
    </row>
    <row r="138" spans="1:28" x14ac:dyDescent="0.35">
      <c r="A138" s="10">
        <v>585</v>
      </c>
      <c r="B138" s="11" t="s">
        <v>32</v>
      </c>
      <c r="C138" s="11" t="s">
        <v>98</v>
      </c>
      <c r="D138" s="11" t="s">
        <v>568</v>
      </c>
      <c r="E138" s="11" t="s">
        <v>44</v>
      </c>
      <c r="F138" s="11" t="s">
        <v>567</v>
      </c>
      <c r="G138" s="5" t="s">
        <v>569</v>
      </c>
      <c r="H138" s="11" t="s">
        <v>30</v>
      </c>
      <c r="I138" s="22" t="s">
        <v>570</v>
      </c>
      <c r="J138" s="11"/>
      <c r="K138" s="11" t="s">
        <v>552</v>
      </c>
      <c r="L138" s="5" t="s">
        <v>571</v>
      </c>
      <c r="M138" s="12">
        <v>43367.412581018521</v>
      </c>
      <c r="N138" s="11"/>
      <c r="O138" s="11" t="s">
        <v>572</v>
      </c>
      <c r="P138" s="11" t="s">
        <v>99</v>
      </c>
      <c r="Q138" s="11" t="s">
        <v>574</v>
      </c>
      <c r="R138" s="11"/>
      <c r="S138" s="11" t="s">
        <v>575</v>
      </c>
      <c r="T138" s="12"/>
      <c r="U138" s="12"/>
      <c r="V138" s="37" t="s">
        <v>576</v>
      </c>
      <c r="W138" s="37" t="s">
        <v>577</v>
      </c>
      <c r="X138" s="13">
        <v>0</v>
      </c>
      <c r="Y138" s="30">
        <f>WEEKNUM(M138)</f>
        <v>39</v>
      </c>
      <c r="Z138" s="31">
        <f>YEAR(M138)</f>
        <v>2018</v>
      </c>
      <c r="AA138" s="30" t="str">
        <f t="shared" si="4"/>
        <v/>
      </c>
      <c r="AB138" s="32" t="str">
        <f t="shared" si="5"/>
        <v/>
      </c>
    </row>
    <row r="139" spans="1:28" ht="29" x14ac:dyDescent="0.35">
      <c r="A139" s="14">
        <v>584</v>
      </c>
      <c r="B139" s="15" t="s">
        <v>32</v>
      </c>
      <c r="C139" s="15" t="s">
        <v>85</v>
      </c>
      <c r="D139" s="15" t="s">
        <v>568</v>
      </c>
      <c r="E139" s="15" t="s">
        <v>86</v>
      </c>
      <c r="F139" s="15" t="s">
        <v>567</v>
      </c>
      <c r="G139" s="6" t="s">
        <v>569</v>
      </c>
      <c r="H139" s="15" t="s">
        <v>26</v>
      </c>
      <c r="I139" s="22" t="s">
        <v>570</v>
      </c>
      <c r="J139" s="15"/>
      <c r="K139" s="15" t="s">
        <v>553</v>
      </c>
      <c r="L139" s="6" t="s">
        <v>571</v>
      </c>
      <c r="M139" s="16">
        <v>43360.583148148151</v>
      </c>
      <c r="N139" s="15"/>
      <c r="O139" s="15" t="s">
        <v>572</v>
      </c>
      <c r="P139" s="15" t="s">
        <v>87</v>
      </c>
      <c r="Q139" s="15" t="s">
        <v>574</v>
      </c>
      <c r="R139" s="15"/>
      <c r="S139" s="15" t="s">
        <v>575</v>
      </c>
      <c r="T139" s="16">
        <v>43411</v>
      </c>
      <c r="U139" s="16"/>
      <c r="V139" s="6" t="s">
        <v>576</v>
      </c>
      <c r="W139" s="6" t="s">
        <v>577</v>
      </c>
      <c r="X139" s="17">
        <v>0</v>
      </c>
      <c r="Y139" s="33">
        <f>WEEKNUM(M139)</f>
        <v>38</v>
      </c>
      <c r="Z139" s="34">
        <f>YEAR(M139)</f>
        <v>2018</v>
      </c>
      <c r="AA139" s="33" t="str">
        <f t="shared" si="4"/>
        <v/>
      </c>
      <c r="AB139" s="35" t="str">
        <f t="shared" si="5"/>
        <v/>
      </c>
    </row>
    <row r="140" spans="1:28" ht="29" x14ac:dyDescent="0.35">
      <c r="A140" s="10">
        <v>583</v>
      </c>
      <c r="B140" s="11" t="s">
        <v>32</v>
      </c>
      <c r="C140" s="11" t="s">
        <v>200</v>
      </c>
      <c r="D140" s="11" t="s">
        <v>568</v>
      </c>
      <c r="E140" s="11" t="s">
        <v>86</v>
      </c>
      <c r="F140" s="11" t="s">
        <v>567</v>
      </c>
      <c r="G140" s="5" t="s">
        <v>569</v>
      </c>
      <c r="H140" s="11" t="s">
        <v>26</v>
      </c>
      <c r="I140" s="22" t="s">
        <v>570</v>
      </c>
      <c r="J140" s="11"/>
      <c r="K140" s="11" t="s">
        <v>552</v>
      </c>
      <c r="L140" s="5" t="s">
        <v>571</v>
      </c>
      <c r="M140" s="12">
        <v>43354.627800925926</v>
      </c>
      <c r="N140" s="11"/>
      <c r="O140" s="11" t="s">
        <v>572</v>
      </c>
      <c r="P140" s="11" t="s">
        <v>201</v>
      </c>
      <c r="Q140" s="11" t="s">
        <v>574</v>
      </c>
      <c r="R140" s="11"/>
      <c r="S140" s="11" t="s">
        <v>575</v>
      </c>
      <c r="T140" s="12">
        <v>43364</v>
      </c>
      <c r="U140" s="12">
        <v>43364</v>
      </c>
      <c r="V140" s="5" t="s">
        <v>576</v>
      </c>
      <c r="W140" s="5" t="s">
        <v>577</v>
      </c>
      <c r="X140" s="13">
        <v>0</v>
      </c>
      <c r="Y140" s="30">
        <f>WEEKNUM(M140)</f>
        <v>37</v>
      </c>
      <c r="Z140" s="31">
        <f>YEAR(M140)</f>
        <v>2018</v>
      </c>
      <c r="AA140" s="30">
        <f t="shared" si="4"/>
        <v>38</v>
      </c>
      <c r="AB140" s="32">
        <f t="shared" si="5"/>
        <v>2018</v>
      </c>
    </row>
    <row r="141" spans="1:28" x14ac:dyDescent="0.35">
      <c r="A141" s="14">
        <v>582</v>
      </c>
      <c r="B141" s="15" t="s">
        <v>19</v>
      </c>
      <c r="C141" s="15" t="s">
        <v>216</v>
      </c>
      <c r="D141" s="15" t="s">
        <v>568</v>
      </c>
      <c r="E141" s="15" t="s">
        <v>129</v>
      </c>
      <c r="F141" s="15" t="s">
        <v>567</v>
      </c>
      <c r="G141" s="6" t="s">
        <v>569</v>
      </c>
      <c r="H141" s="15" t="s">
        <v>22</v>
      </c>
      <c r="I141" s="22" t="s">
        <v>570</v>
      </c>
      <c r="J141" s="15"/>
      <c r="K141" s="15" t="s">
        <v>556</v>
      </c>
      <c r="L141" s="6" t="s">
        <v>571</v>
      </c>
      <c r="M141" s="16">
        <v>43350.345150462963</v>
      </c>
      <c r="N141" s="15"/>
      <c r="O141" s="15" t="s">
        <v>572</v>
      </c>
      <c r="P141" s="15" t="s">
        <v>217</v>
      </c>
      <c r="Q141" s="15" t="s">
        <v>574</v>
      </c>
      <c r="R141" s="15"/>
      <c r="S141" s="15" t="s">
        <v>575</v>
      </c>
      <c r="T141" s="16"/>
      <c r="U141" s="16"/>
      <c r="V141" s="6" t="s">
        <v>576</v>
      </c>
      <c r="W141" s="6" t="s">
        <v>577</v>
      </c>
      <c r="X141" s="17">
        <v>0</v>
      </c>
      <c r="Y141" s="33">
        <f>WEEKNUM(M141)</f>
        <v>36</v>
      </c>
      <c r="Z141" s="34">
        <f>YEAR(M141)</f>
        <v>2018</v>
      </c>
      <c r="AA141" s="33" t="str">
        <f t="shared" si="4"/>
        <v/>
      </c>
      <c r="AB141" s="35" t="str">
        <f t="shared" si="5"/>
        <v/>
      </c>
    </row>
    <row r="142" spans="1:28" ht="29" x14ac:dyDescent="0.35">
      <c r="A142" s="10">
        <v>581</v>
      </c>
      <c r="B142" s="11" t="s">
        <v>32</v>
      </c>
      <c r="C142" s="11" t="s">
        <v>116</v>
      </c>
      <c r="D142" s="11" t="s">
        <v>568</v>
      </c>
      <c r="E142" s="11" t="s">
        <v>21</v>
      </c>
      <c r="F142" s="11" t="s">
        <v>567</v>
      </c>
      <c r="G142" s="5" t="s">
        <v>569</v>
      </c>
      <c r="H142" s="11" t="s">
        <v>26</v>
      </c>
      <c r="I142" s="22" t="s">
        <v>570</v>
      </c>
      <c r="J142" s="11"/>
      <c r="K142" s="11" t="s">
        <v>553</v>
      </c>
      <c r="L142" s="5" t="s">
        <v>571</v>
      </c>
      <c r="M142" s="12">
        <v>43346.647349537037</v>
      </c>
      <c r="N142" s="11"/>
      <c r="O142" s="11" t="s">
        <v>572</v>
      </c>
      <c r="P142" s="11" t="s">
        <v>117</v>
      </c>
      <c r="Q142" s="11" t="s">
        <v>574</v>
      </c>
      <c r="R142" s="11"/>
      <c r="S142" s="11" t="s">
        <v>575</v>
      </c>
      <c r="T142" s="12"/>
      <c r="U142" s="12"/>
      <c r="V142" s="37" t="s">
        <v>576</v>
      </c>
      <c r="W142" s="37" t="s">
        <v>577</v>
      </c>
      <c r="X142" s="13">
        <v>0</v>
      </c>
      <c r="Y142" s="30">
        <f>WEEKNUM(M142)</f>
        <v>36</v>
      </c>
      <c r="Z142" s="31">
        <f>YEAR(M142)</f>
        <v>2018</v>
      </c>
      <c r="AA142" s="30" t="str">
        <f t="shared" si="4"/>
        <v/>
      </c>
      <c r="AB142" s="32" t="str">
        <f t="shared" si="5"/>
        <v/>
      </c>
    </row>
    <row r="143" spans="1:28" ht="29" x14ac:dyDescent="0.35">
      <c r="A143" s="14">
        <v>580</v>
      </c>
      <c r="B143" s="15" t="s">
        <v>32</v>
      </c>
      <c r="C143" s="15" t="s">
        <v>165</v>
      </c>
      <c r="D143" s="15" t="s">
        <v>568</v>
      </c>
      <c r="E143" s="15" t="s">
        <v>64</v>
      </c>
      <c r="F143" s="15" t="s">
        <v>567</v>
      </c>
      <c r="G143" s="6" t="s">
        <v>569</v>
      </c>
      <c r="H143" s="15" t="s">
        <v>26</v>
      </c>
      <c r="I143" s="22" t="s">
        <v>570</v>
      </c>
      <c r="J143" s="15"/>
      <c r="K143" s="15" t="s">
        <v>552</v>
      </c>
      <c r="L143" s="6" t="s">
        <v>571</v>
      </c>
      <c r="M143" s="16">
        <v>43342.425057870372</v>
      </c>
      <c r="N143" s="15" t="s">
        <v>52</v>
      </c>
      <c r="O143" s="15" t="s">
        <v>572</v>
      </c>
      <c r="P143" s="15" t="s">
        <v>166</v>
      </c>
      <c r="Q143" s="15" t="s">
        <v>574</v>
      </c>
      <c r="R143" s="15"/>
      <c r="S143" s="15" t="s">
        <v>575</v>
      </c>
      <c r="T143" s="16">
        <v>43362</v>
      </c>
      <c r="U143" s="16">
        <v>43476</v>
      </c>
      <c r="V143" s="6" t="s">
        <v>576</v>
      </c>
      <c r="W143" s="6" t="s">
        <v>577</v>
      </c>
      <c r="X143" s="17">
        <v>0</v>
      </c>
      <c r="Y143" s="33">
        <f>WEEKNUM(M143)</f>
        <v>35</v>
      </c>
      <c r="Z143" s="34">
        <f>YEAR(M143)</f>
        <v>2018</v>
      </c>
      <c r="AA143" s="33">
        <f t="shared" si="4"/>
        <v>2</v>
      </c>
      <c r="AB143" s="35">
        <f t="shared" si="5"/>
        <v>2019</v>
      </c>
    </row>
    <row r="144" spans="1:28" x14ac:dyDescent="0.35">
      <c r="A144" s="10">
        <v>579</v>
      </c>
      <c r="B144" s="11" t="s">
        <v>32</v>
      </c>
      <c r="C144" s="11" t="s">
        <v>122</v>
      </c>
      <c r="D144" s="11" t="s">
        <v>568</v>
      </c>
      <c r="E144" s="11"/>
      <c r="F144" s="11" t="s">
        <v>567</v>
      </c>
      <c r="G144" s="5" t="s">
        <v>569</v>
      </c>
      <c r="H144" s="11" t="s">
        <v>30</v>
      </c>
      <c r="I144" s="22" t="s">
        <v>570</v>
      </c>
      <c r="J144" s="11"/>
      <c r="K144" s="11" t="s">
        <v>552</v>
      </c>
      <c r="L144" s="5" t="s">
        <v>571</v>
      </c>
      <c r="M144" s="12">
        <v>43339.599988425929</v>
      </c>
      <c r="N144" s="11"/>
      <c r="O144" s="11" t="s">
        <v>572</v>
      </c>
      <c r="P144" s="11"/>
      <c r="Q144" s="11" t="s">
        <v>573</v>
      </c>
      <c r="R144" s="11" t="s">
        <v>27</v>
      </c>
      <c r="S144" s="11" t="s">
        <v>575</v>
      </c>
      <c r="T144" s="12">
        <v>43340</v>
      </c>
      <c r="U144" s="12"/>
      <c r="V144" s="37" t="s">
        <v>576</v>
      </c>
      <c r="W144" s="37" t="s">
        <v>577</v>
      </c>
      <c r="X144" s="13">
        <v>0</v>
      </c>
      <c r="Y144" s="30">
        <f>WEEKNUM(M144)</f>
        <v>35</v>
      </c>
      <c r="Z144" s="31">
        <f>YEAR(M144)</f>
        <v>2018</v>
      </c>
      <c r="AA144" s="30" t="str">
        <f t="shared" si="4"/>
        <v/>
      </c>
      <c r="AB144" s="32" t="str">
        <f t="shared" si="5"/>
        <v/>
      </c>
    </row>
    <row r="145" spans="1:28" x14ac:dyDescent="0.35">
      <c r="A145" s="14">
        <v>578</v>
      </c>
      <c r="B145" s="15" t="s">
        <v>32</v>
      </c>
      <c r="C145" s="15" t="s">
        <v>83</v>
      </c>
      <c r="D145" s="15" t="s">
        <v>568</v>
      </c>
      <c r="E145" s="15" t="s">
        <v>29</v>
      </c>
      <c r="F145" s="15" t="s">
        <v>567</v>
      </c>
      <c r="G145" s="6" t="s">
        <v>569</v>
      </c>
      <c r="H145" s="15" t="s">
        <v>22</v>
      </c>
      <c r="I145" s="22" t="s">
        <v>570</v>
      </c>
      <c r="J145" s="15"/>
      <c r="K145" s="15" t="s">
        <v>552</v>
      </c>
      <c r="L145" s="6" t="s">
        <v>571</v>
      </c>
      <c r="M145" s="16">
        <v>43336.5858912037</v>
      </c>
      <c r="N145" s="15"/>
      <c r="O145" s="15" t="s">
        <v>572</v>
      </c>
      <c r="P145" s="15"/>
      <c r="Q145" s="15" t="s">
        <v>573</v>
      </c>
      <c r="R145" s="15" t="s">
        <v>27</v>
      </c>
      <c r="S145" s="15" t="s">
        <v>575</v>
      </c>
      <c r="T145" s="16">
        <v>43340</v>
      </c>
      <c r="U145" s="16">
        <v>43487</v>
      </c>
      <c r="V145" s="36" t="s">
        <v>576</v>
      </c>
      <c r="W145" s="36" t="s">
        <v>577</v>
      </c>
      <c r="X145" s="17">
        <v>0</v>
      </c>
      <c r="Y145" s="33">
        <f>WEEKNUM(M145)</f>
        <v>34</v>
      </c>
      <c r="Z145" s="34">
        <f>YEAR(M145)</f>
        <v>2018</v>
      </c>
      <c r="AA145" s="33">
        <f t="shared" si="4"/>
        <v>4</v>
      </c>
      <c r="AB145" s="35">
        <f t="shared" si="5"/>
        <v>2019</v>
      </c>
    </row>
    <row r="146" spans="1:28" x14ac:dyDescent="0.35">
      <c r="A146" s="10">
        <v>577</v>
      </c>
      <c r="B146" s="11" t="s">
        <v>32</v>
      </c>
      <c r="C146" s="11" t="s">
        <v>126</v>
      </c>
      <c r="D146" s="11" t="s">
        <v>568</v>
      </c>
      <c r="E146" s="11"/>
      <c r="F146" s="11" t="s">
        <v>567</v>
      </c>
      <c r="G146" s="5" t="s">
        <v>569</v>
      </c>
      <c r="H146" s="11" t="s">
        <v>22</v>
      </c>
      <c r="I146" s="22" t="s">
        <v>570</v>
      </c>
      <c r="J146" s="11"/>
      <c r="K146" s="11" t="s">
        <v>552</v>
      </c>
      <c r="L146" s="5" t="s">
        <v>571</v>
      </c>
      <c r="M146" s="12">
        <v>43328.601168981484</v>
      </c>
      <c r="N146" s="11"/>
      <c r="O146" s="11" t="s">
        <v>572</v>
      </c>
      <c r="P146" s="11"/>
      <c r="Q146" s="11" t="s">
        <v>573</v>
      </c>
      <c r="R146" s="11" t="s">
        <v>27</v>
      </c>
      <c r="S146" s="11" t="s">
        <v>575</v>
      </c>
      <c r="T146" s="12">
        <v>43340</v>
      </c>
      <c r="U146" s="12"/>
      <c r="V146" s="37" t="s">
        <v>576</v>
      </c>
      <c r="W146" s="37" t="s">
        <v>577</v>
      </c>
      <c r="X146" s="13">
        <v>0</v>
      </c>
      <c r="Y146" s="30">
        <f>WEEKNUM(M146)</f>
        <v>33</v>
      </c>
      <c r="Z146" s="31">
        <f>YEAR(M146)</f>
        <v>2018</v>
      </c>
      <c r="AA146" s="30" t="str">
        <f t="shared" si="4"/>
        <v/>
      </c>
      <c r="AB146" s="32" t="str">
        <f t="shared" si="5"/>
        <v/>
      </c>
    </row>
    <row r="147" spans="1:28" x14ac:dyDescent="0.35">
      <c r="A147" s="14">
        <v>576</v>
      </c>
      <c r="B147" s="15" t="s">
        <v>32</v>
      </c>
      <c r="C147" s="15" t="s">
        <v>191</v>
      </c>
      <c r="D147" s="15" t="s">
        <v>568</v>
      </c>
      <c r="E147" s="15" t="s">
        <v>192</v>
      </c>
      <c r="F147" s="15" t="s">
        <v>567</v>
      </c>
      <c r="G147" s="6" t="s">
        <v>569</v>
      </c>
      <c r="H147" s="15" t="s">
        <v>22</v>
      </c>
      <c r="I147" s="22" t="s">
        <v>570</v>
      </c>
      <c r="J147" s="15"/>
      <c r="K147" s="15" t="s">
        <v>556</v>
      </c>
      <c r="L147" s="6" t="s">
        <v>571</v>
      </c>
      <c r="M147" s="16">
        <v>43312.66914351852</v>
      </c>
      <c r="N147" s="15"/>
      <c r="O147" s="15" t="s">
        <v>572</v>
      </c>
      <c r="P147" s="15" t="s">
        <v>193</v>
      </c>
      <c r="Q147" s="15" t="s">
        <v>574</v>
      </c>
      <c r="R147" s="15"/>
      <c r="S147" s="15" t="s">
        <v>575</v>
      </c>
      <c r="T147" s="16">
        <v>43382</v>
      </c>
      <c r="U147" s="16">
        <v>43382</v>
      </c>
      <c r="V147" s="6" t="s">
        <v>576</v>
      </c>
      <c r="W147" s="6" t="s">
        <v>577</v>
      </c>
      <c r="X147" s="17">
        <v>0</v>
      </c>
      <c r="Y147" s="33">
        <f>WEEKNUM(M147)</f>
        <v>31</v>
      </c>
      <c r="Z147" s="34">
        <f>YEAR(M147)</f>
        <v>2018</v>
      </c>
      <c r="AA147" s="33">
        <f t="shared" si="4"/>
        <v>41</v>
      </c>
      <c r="AB147" s="35">
        <f t="shared" si="5"/>
        <v>2018</v>
      </c>
    </row>
    <row r="148" spans="1:28" ht="29" x14ac:dyDescent="0.35">
      <c r="A148" s="10">
        <v>575</v>
      </c>
      <c r="B148" s="11" t="s">
        <v>32</v>
      </c>
      <c r="C148" s="11" t="s">
        <v>85</v>
      </c>
      <c r="D148" s="11" t="s">
        <v>568</v>
      </c>
      <c r="E148" s="11" t="s">
        <v>93</v>
      </c>
      <c r="F148" s="11" t="s">
        <v>567</v>
      </c>
      <c r="G148" s="5" t="s">
        <v>569</v>
      </c>
      <c r="H148" s="11" t="s">
        <v>26</v>
      </c>
      <c r="I148" s="22" t="s">
        <v>570</v>
      </c>
      <c r="J148" s="11"/>
      <c r="K148" s="11" t="s">
        <v>554</v>
      </c>
      <c r="L148" s="5" t="s">
        <v>571</v>
      </c>
      <c r="M148" s="12">
        <v>43312.428969907407</v>
      </c>
      <c r="N148" s="11"/>
      <c r="O148" s="11" t="s">
        <v>572</v>
      </c>
      <c r="P148" s="11" t="s">
        <v>87</v>
      </c>
      <c r="Q148" s="11" t="s">
        <v>574</v>
      </c>
      <c r="R148" s="11"/>
      <c r="S148" s="11" t="s">
        <v>575</v>
      </c>
      <c r="T148" s="12"/>
      <c r="U148" s="12"/>
      <c r="V148" s="37" t="s">
        <v>576</v>
      </c>
      <c r="W148" s="37" t="s">
        <v>577</v>
      </c>
      <c r="X148" s="13">
        <v>0</v>
      </c>
      <c r="Y148" s="30">
        <f>WEEKNUM(M148)</f>
        <v>31</v>
      </c>
      <c r="Z148" s="31">
        <f>YEAR(M148)</f>
        <v>2018</v>
      </c>
      <c r="AA148" s="30" t="str">
        <f t="shared" si="4"/>
        <v/>
      </c>
      <c r="AB148" s="32" t="str">
        <f t="shared" si="5"/>
        <v/>
      </c>
    </row>
    <row r="149" spans="1:28" ht="29" x14ac:dyDescent="0.35">
      <c r="A149" s="14">
        <v>574</v>
      </c>
      <c r="B149" s="15" t="s">
        <v>32</v>
      </c>
      <c r="C149" s="15" t="s">
        <v>173</v>
      </c>
      <c r="D149" s="15" t="s">
        <v>568</v>
      </c>
      <c r="E149" s="15" t="s">
        <v>86</v>
      </c>
      <c r="F149" s="15" t="s">
        <v>567</v>
      </c>
      <c r="G149" s="6" t="s">
        <v>569</v>
      </c>
      <c r="H149" s="15" t="s">
        <v>26</v>
      </c>
      <c r="I149" s="22" t="s">
        <v>570</v>
      </c>
      <c r="J149" s="15"/>
      <c r="K149" s="15" t="s">
        <v>552</v>
      </c>
      <c r="L149" s="6" t="s">
        <v>571</v>
      </c>
      <c r="M149" s="16">
        <v>43304.69872685185</v>
      </c>
      <c r="N149" s="15"/>
      <c r="O149" s="15" t="s">
        <v>572</v>
      </c>
      <c r="P149" s="15" t="s">
        <v>174</v>
      </c>
      <c r="Q149" s="15" t="s">
        <v>574</v>
      </c>
      <c r="R149" s="15"/>
      <c r="S149" s="15" t="s">
        <v>575</v>
      </c>
      <c r="T149" s="16">
        <v>43329</v>
      </c>
      <c r="U149" s="16">
        <v>43364</v>
      </c>
      <c r="V149" s="6" t="s">
        <v>576</v>
      </c>
      <c r="W149" s="6" t="s">
        <v>577</v>
      </c>
      <c r="X149" s="17">
        <v>0</v>
      </c>
      <c r="Y149" s="33">
        <f>WEEKNUM(M149)</f>
        <v>30</v>
      </c>
      <c r="Z149" s="34">
        <f>YEAR(M149)</f>
        <v>2018</v>
      </c>
      <c r="AA149" s="33">
        <f t="shared" si="4"/>
        <v>38</v>
      </c>
      <c r="AB149" s="35">
        <f t="shared" si="5"/>
        <v>2018</v>
      </c>
    </row>
    <row r="150" spans="1:28" ht="29" x14ac:dyDescent="0.35">
      <c r="A150" s="10">
        <v>573</v>
      </c>
      <c r="B150" s="11" t="s">
        <v>32</v>
      </c>
      <c r="C150" s="11" t="s">
        <v>207</v>
      </c>
      <c r="D150" s="11" t="s">
        <v>568</v>
      </c>
      <c r="E150" s="11" t="s">
        <v>208</v>
      </c>
      <c r="F150" s="11" t="s">
        <v>567</v>
      </c>
      <c r="G150" s="5" t="s">
        <v>569</v>
      </c>
      <c r="H150" s="11" t="s">
        <v>26</v>
      </c>
      <c r="I150" s="22" t="s">
        <v>570</v>
      </c>
      <c r="J150" s="11"/>
      <c r="K150" s="11" t="s">
        <v>552</v>
      </c>
      <c r="L150" s="5" t="s">
        <v>571</v>
      </c>
      <c r="M150" s="12">
        <v>43304.696932870371</v>
      </c>
      <c r="N150" s="11" t="s">
        <v>52</v>
      </c>
      <c r="O150" s="11" t="s">
        <v>572</v>
      </c>
      <c r="P150" s="11" t="s">
        <v>209</v>
      </c>
      <c r="Q150" s="11" t="s">
        <v>574</v>
      </c>
      <c r="R150" s="11"/>
      <c r="S150" s="11" t="s">
        <v>575</v>
      </c>
      <c r="T150" s="12">
        <v>43332</v>
      </c>
      <c r="U150" s="12">
        <v>43364</v>
      </c>
      <c r="V150" s="5" t="s">
        <v>576</v>
      </c>
      <c r="W150" s="5" t="s">
        <v>577</v>
      </c>
      <c r="X150" s="13">
        <v>0</v>
      </c>
      <c r="Y150" s="30">
        <f>WEEKNUM(M150)</f>
        <v>30</v>
      </c>
      <c r="Z150" s="31">
        <f>YEAR(M150)</f>
        <v>2018</v>
      </c>
      <c r="AA150" s="30">
        <f t="shared" si="4"/>
        <v>38</v>
      </c>
      <c r="AB150" s="32">
        <f t="shared" si="5"/>
        <v>2018</v>
      </c>
    </row>
    <row r="151" spans="1:28" ht="29" x14ac:dyDescent="0.35">
      <c r="A151" s="14">
        <v>572</v>
      </c>
      <c r="B151" s="15" t="s">
        <v>32</v>
      </c>
      <c r="C151" s="15" t="s">
        <v>69</v>
      </c>
      <c r="D151" s="15" t="s">
        <v>568</v>
      </c>
      <c r="E151" s="15" t="s">
        <v>218</v>
      </c>
      <c r="F151" s="15" t="s">
        <v>567</v>
      </c>
      <c r="G151" s="6" t="s">
        <v>569</v>
      </c>
      <c r="H151" s="15" t="s">
        <v>26</v>
      </c>
      <c r="I151" s="22" t="s">
        <v>570</v>
      </c>
      <c r="J151" s="15"/>
      <c r="K151" s="15" t="s">
        <v>552</v>
      </c>
      <c r="L151" s="6" t="s">
        <v>571</v>
      </c>
      <c r="M151" s="16">
        <v>43304.694918981484</v>
      </c>
      <c r="N151" s="15"/>
      <c r="O151" s="15" t="s">
        <v>572</v>
      </c>
      <c r="P151" s="15" t="s">
        <v>71</v>
      </c>
      <c r="Q151" s="15" t="s">
        <v>574</v>
      </c>
      <c r="R151" s="15"/>
      <c r="S151" s="15" t="s">
        <v>575</v>
      </c>
      <c r="T151" s="16">
        <v>43332</v>
      </c>
      <c r="U151" s="16">
        <v>43364</v>
      </c>
      <c r="V151" s="6" t="s">
        <v>576</v>
      </c>
      <c r="W151" s="6" t="s">
        <v>577</v>
      </c>
      <c r="X151" s="17">
        <v>0</v>
      </c>
      <c r="Y151" s="33">
        <f>WEEKNUM(M151)</f>
        <v>30</v>
      </c>
      <c r="Z151" s="34">
        <f>YEAR(M151)</f>
        <v>2018</v>
      </c>
      <c r="AA151" s="33">
        <f t="shared" si="4"/>
        <v>38</v>
      </c>
      <c r="AB151" s="35">
        <f t="shared" si="5"/>
        <v>2018</v>
      </c>
    </row>
    <row r="152" spans="1:28" ht="29" x14ac:dyDescent="0.35">
      <c r="A152" s="10">
        <v>571</v>
      </c>
      <c r="B152" s="11" t="s">
        <v>32</v>
      </c>
      <c r="C152" s="11" t="s">
        <v>171</v>
      </c>
      <c r="D152" s="11" t="s">
        <v>568</v>
      </c>
      <c r="E152" s="11" t="s">
        <v>34</v>
      </c>
      <c r="F152" s="11" t="s">
        <v>567</v>
      </c>
      <c r="G152" s="5" t="s">
        <v>569</v>
      </c>
      <c r="H152" s="11" t="s">
        <v>26</v>
      </c>
      <c r="I152" s="22" t="s">
        <v>570</v>
      </c>
      <c r="J152" s="11"/>
      <c r="K152" s="11" t="s">
        <v>552</v>
      </c>
      <c r="L152" s="5" t="s">
        <v>571</v>
      </c>
      <c r="M152" s="12">
        <v>43304.6796875</v>
      </c>
      <c r="N152" s="11"/>
      <c r="O152" s="11" t="s">
        <v>572</v>
      </c>
      <c r="P152" s="11" t="s">
        <v>172</v>
      </c>
      <c r="Q152" s="11" t="s">
        <v>574</v>
      </c>
      <c r="R152" s="11"/>
      <c r="S152" s="11" t="s">
        <v>575</v>
      </c>
      <c r="T152" s="12">
        <v>43332</v>
      </c>
      <c r="U152" s="12">
        <v>43364</v>
      </c>
      <c r="V152" s="5" t="s">
        <v>576</v>
      </c>
      <c r="W152" s="5" t="s">
        <v>577</v>
      </c>
      <c r="X152" s="13">
        <v>0</v>
      </c>
      <c r="Y152" s="30">
        <f>WEEKNUM(M152)</f>
        <v>30</v>
      </c>
      <c r="Z152" s="31">
        <f>YEAR(M152)</f>
        <v>2018</v>
      </c>
      <c r="AA152" s="30">
        <f t="shared" si="4"/>
        <v>38</v>
      </c>
      <c r="AB152" s="32">
        <f t="shared" si="5"/>
        <v>2018</v>
      </c>
    </row>
    <row r="153" spans="1:28" ht="29" x14ac:dyDescent="0.35">
      <c r="A153" s="14">
        <v>570</v>
      </c>
      <c r="B153" s="15" t="s">
        <v>32</v>
      </c>
      <c r="C153" s="15" t="s">
        <v>126</v>
      </c>
      <c r="D153" s="15" t="s">
        <v>568</v>
      </c>
      <c r="E153" s="15" t="s">
        <v>129</v>
      </c>
      <c r="F153" s="15" t="s">
        <v>567</v>
      </c>
      <c r="G153" s="6" t="s">
        <v>569</v>
      </c>
      <c r="H153" s="15" t="s">
        <v>26</v>
      </c>
      <c r="I153" s="22" t="s">
        <v>570</v>
      </c>
      <c r="J153" s="15"/>
      <c r="K153" s="15" t="s">
        <v>552</v>
      </c>
      <c r="L153" s="6" t="s">
        <v>571</v>
      </c>
      <c r="M153" s="16">
        <v>43304.671273148146</v>
      </c>
      <c r="N153" s="15"/>
      <c r="O153" s="15" t="s">
        <v>572</v>
      </c>
      <c r="P153" s="15" t="s">
        <v>120</v>
      </c>
      <c r="Q153" s="15" t="s">
        <v>574</v>
      </c>
      <c r="R153" s="15"/>
      <c r="S153" s="15" t="s">
        <v>575</v>
      </c>
      <c r="T153" s="16">
        <v>43332</v>
      </c>
      <c r="U153" s="16">
        <v>43364</v>
      </c>
      <c r="V153" s="6" t="s">
        <v>576</v>
      </c>
      <c r="W153" s="6" t="s">
        <v>577</v>
      </c>
      <c r="X153" s="17">
        <v>0</v>
      </c>
      <c r="Y153" s="33">
        <f>WEEKNUM(M153)</f>
        <v>30</v>
      </c>
      <c r="Z153" s="34">
        <f>YEAR(M153)</f>
        <v>2018</v>
      </c>
      <c r="AA153" s="33">
        <f t="shared" si="4"/>
        <v>38</v>
      </c>
      <c r="AB153" s="35">
        <f t="shared" si="5"/>
        <v>2018</v>
      </c>
    </row>
    <row r="154" spans="1:28" ht="29" x14ac:dyDescent="0.35">
      <c r="A154" s="10">
        <v>569</v>
      </c>
      <c r="B154" s="11" t="s">
        <v>32</v>
      </c>
      <c r="C154" s="11" t="s">
        <v>219</v>
      </c>
      <c r="D154" s="11" t="s">
        <v>568</v>
      </c>
      <c r="E154" s="11" t="s">
        <v>64</v>
      </c>
      <c r="F154" s="11" t="s">
        <v>567</v>
      </c>
      <c r="G154" s="5" t="s">
        <v>569</v>
      </c>
      <c r="H154" s="11" t="s">
        <v>26</v>
      </c>
      <c r="I154" s="22" t="s">
        <v>570</v>
      </c>
      <c r="J154" s="11"/>
      <c r="K154" s="11" t="s">
        <v>552</v>
      </c>
      <c r="L154" s="5" t="s">
        <v>571</v>
      </c>
      <c r="M154" s="12">
        <v>43304.669386574074</v>
      </c>
      <c r="N154" s="11"/>
      <c r="O154" s="11" t="s">
        <v>572</v>
      </c>
      <c r="P154" s="11" t="s">
        <v>220</v>
      </c>
      <c r="Q154" s="11" t="s">
        <v>574</v>
      </c>
      <c r="R154" s="11"/>
      <c r="S154" s="11" t="s">
        <v>575</v>
      </c>
      <c r="T154" s="12">
        <v>43332</v>
      </c>
      <c r="U154" s="12">
        <v>43364</v>
      </c>
      <c r="V154" s="5" t="s">
        <v>576</v>
      </c>
      <c r="W154" s="5" t="s">
        <v>577</v>
      </c>
      <c r="X154" s="13">
        <v>0</v>
      </c>
      <c r="Y154" s="30">
        <f>WEEKNUM(M154)</f>
        <v>30</v>
      </c>
      <c r="Z154" s="31">
        <f>YEAR(M154)</f>
        <v>2018</v>
      </c>
      <c r="AA154" s="30">
        <f t="shared" si="4"/>
        <v>38</v>
      </c>
      <c r="AB154" s="32">
        <f t="shared" si="5"/>
        <v>2018</v>
      </c>
    </row>
    <row r="155" spans="1:28" ht="29" x14ac:dyDescent="0.35">
      <c r="A155" s="14">
        <v>568</v>
      </c>
      <c r="B155" s="15" t="s">
        <v>32</v>
      </c>
      <c r="C155" s="15" t="s">
        <v>221</v>
      </c>
      <c r="D155" s="15" t="s">
        <v>568</v>
      </c>
      <c r="E155" s="15"/>
      <c r="F155" s="15" t="s">
        <v>567</v>
      </c>
      <c r="G155" s="6" t="s">
        <v>569</v>
      </c>
      <c r="H155" s="15" t="s">
        <v>26</v>
      </c>
      <c r="I155" s="22" t="s">
        <v>570</v>
      </c>
      <c r="J155" s="15"/>
      <c r="K155" s="15" t="s">
        <v>556</v>
      </c>
      <c r="L155" s="6" t="s">
        <v>571</v>
      </c>
      <c r="M155" s="16">
        <v>43301.599421296298</v>
      </c>
      <c r="N155" s="15"/>
      <c r="O155" s="15" t="s">
        <v>572</v>
      </c>
      <c r="P155" s="15"/>
      <c r="Q155" s="15" t="s">
        <v>574</v>
      </c>
      <c r="R155" s="15"/>
      <c r="S155" s="15" t="s">
        <v>575</v>
      </c>
      <c r="T155" s="16">
        <v>43411</v>
      </c>
      <c r="U155" s="16"/>
      <c r="V155" s="6" t="s">
        <v>576</v>
      </c>
      <c r="W155" s="6" t="s">
        <v>577</v>
      </c>
      <c r="X155" s="17">
        <v>0</v>
      </c>
      <c r="Y155" s="33">
        <f>WEEKNUM(M155)</f>
        <v>29</v>
      </c>
      <c r="Z155" s="34">
        <f>YEAR(M155)</f>
        <v>2018</v>
      </c>
      <c r="AA155" s="33" t="str">
        <f t="shared" si="4"/>
        <v/>
      </c>
      <c r="AB155" s="35" t="str">
        <f t="shared" si="5"/>
        <v/>
      </c>
    </row>
    <row r="156" spans="1:28" x14ac:dyDescent="0.35">
      <c r="A156" s="10">
        <v>567</v>
      </c>
      <c r="B156" s="11" t="s">
        <v>32</v>
      </c>
      <c r="C156" s="11" t="s">
        <v>173</v>
      </c>
      <c r="D156" s="11" t="s">
        <v>568</v>
      </c>
      <c r="E156" s="11"/>
      <c r="F156" s="11" t="s">
        <v>567</v>
      </c>
      <c r="G156" s="5" t="s">
        <v>569</v>
      </c>
      <c r="H156" s="11" t="s">
        <v>22</v>
      </c>
      <c r="I156" s="22" t="s">
        <v>570</v>
      </c>
      <c r="J156" s="11"/>
      <c r="K156" s="11" t="s">
        <v>552</v>
      </c>
      <c r="L156" s="5" t="s">
        <v>571</v>
      </c>
      <c r="M156" s="12">
        <v>43299.718402777777</v>
      </c>
      <c r="N156" s="11"/>
      <c r="O156" s="11" t="s">
        <v>572</v>
      </c>
      <c r="P156" s="11"/>
      <c r="Q156" s="11" t="s">
        <v>573</v>
      </c>
      <c r="R156" s="11" t="s">
        <v>27</v>
      </c>
      <c r="S156" s="11" t="s">
        <v>575</v>
      </c>
      <c r="T156" s="12">
        <v>43300</v>
      </c>
      <c r="U156" s="12">
        <v>43341</v>
      </c>
      <c r="V156" s="37" t="s">
        <v>576</v>
      </c>
      <c r="W156" s="37" t="s">
        <v>577</v>
      </c>
      <c r="X156" s="13">
        <v>0</v>
      </c>
      <c r="Y156" s="30">
        <f>WEEKNUM(M156)</f>
        <v>29</v>
      </c>
      <c r="Z156" s="31">
        <f>YEAR(M156)</f>
        <v>2018</v>
      </c>
      <c r="AA156" s="30">
        <f t="shared" si="4"/>
        <v>35</v>
      </c>
      <c r="AB156" s="32">
        <f t="shared" si="5"/>
        <v>2018</v>
      </c>
    </row>
    <row r="157" spans="1:28" x14ac:dyDescent="0.35">
      <c r="A157" s="14">
        <v>566</v>
      </c>
      <c r="B157" s="15" t="s">
        <v>32</v>
      </c>
      <c r="C157" s="15" t="s">
        <v>222</v>
      </c>
      <c r="D157" s="15" t="s">
        <v>568</v>
      </c>
      <c r="E157" s="15"/>
      <c r="F157" s="15" t="s">
        <v>567</v>
      </c>
      <c r="G157" s="6" t="s">
        <v>569</v>
      </c>
      <c r="H157" s="15" t="s">
        <v>22</v>
      </c>
      <c r="I157" s="22" t="s">
        <v>570</v>
      </c>
      <c r="J157" s="15"/>
      <c r="K157" s="15" t="s">
        <v>552</v>
      </c>
      <c r="L157" s="6" t="s">
        <v>571</v>
      </c>
      <c r="M157" s="16">
        <v>43299.445428240739</v>
      </c>
      <c r="N157" s="15"/>
      <c r="O157" s="15" t="s">
        <v>572</v>
      </c>
      <c r="P157" s="15"/>
      <c r="Q157" s="15" t="s">
        <v>573</v>
      </c>
      <c r="R157" s="15" t="s">
        <v>27</v>
      </c>
      <c r="S157" s="15" t="s">
        <v>575</v>
      </c>
      <c r="T157" s="16">
        <v>43299</v>
      </c>
      <c r="U157" s="16">
        <v>43342</v>
      </c>
      <c r="V157" s="36" t="s">
        <v>576</v>
      </c>
      <c r="W157" s="36" t="s">
        <v>577</v>
      </c>
      <c r="X157" s="17">
        <v>0</v>
      </c>
      <c r="Y157" s="33">
        <f>WEEKNUM(M157)</f>
        <v>29</v>
      </c>
      <c r="Z157" s="34">
        <f>YEAR(M157)</f>
        <v>2018</v>
      </c>
      <c r="AA157" s="33">
        <f t="shared" si="4"/>
        <v>35</v>
      </c>
      <c r="AB157" s="35">
        <f t="shared" si="5"/>
        <v>2018</v>
      </c>
    </row>
    <row r="158" spans="1:28" x14ac:dyDescent="0.35">
      <c r="A158" s="10">
        <v>565</v>
      </c>
      <c r="B158" s="11" t="s">
        <v>32</v>
      </c>
      <c r="C158" s="11" t="s">
        <v>207</v>
      </c>
      <c r="D158" s="11" t="s">
        <v>568</v>
      </c>
      <c r="E158" s="11"/>
      <c r="F158" s="11" t="s">
        <v>567</v>
      </c>
      <c r="G158" s="5" t="s">
        <v>569</v>
      </c>
      <c r="H158" s="11" t="s">
        <v>22</v>
      </c>
      <c r="I158" s="22" t="s">
        <v>570</v>
      </c>
      <c r="J158" s="11"/>
      <c r="K158" s="11" t="s">
        <v>552</v>
      </c>
      <c r="L158" s="5" t="s">
        <v>571</v>
      </c>
      <c r="M158" s="12">
        <v>43298.76734953704</v>
      </c>
      <c r="N158" s="11"/>
      <c r="O158" s="11" t="s">
        <v>572</v>
      </c>
      <c r="P158" s="11"/>
      <c r="Q158" s="11" t="s">
        <v>573</v>
      </c>
      <c r="R158" s="11" t="s">
        <v>27</v>
      </c>
      <c r="S158" s="11" t="s">
        <v>575</v>
      </c>
      <c r="T158" s="12">
        <v>43299</v>
      </c>
      <c r="U158" s="12">
        <v>43389</v>
      </c>
      <c r="V158" s="37" t="s">
        <v>576</v>
      </c>
      <c r="W158" s="37" t="s">
        <v>577</v>
      </c>
      <c r="X158" s="13">
        <v>0</v>
      </c>
      <c r="Y158" s="30">
        <f>WEEKNUM(M158)</f>
        <v>29</v>
      </c>
      <c r="Z158" s="31">
        <f>YEAR(M158)</f>
        <v>2018</v>
      </c>
      <c r="AA158" s="30">
        <f t="shared" si="4"/>
        <v>42</v>
      </c>
      <c r="AB158" s="32">
        <f t="shared" si="5"/>
        <v>2018</v>
      </c>
    </row>
    <row r="159" spans="1:28" x14ac:dyDescent="0.35">
      <c r="A159" s="14">
        <v>564</v>
      </c>
      <c r="B159" s="15" t="s">
        <v>32</v>
      </c>
      <c r="C159" s="15" t="s">
        <v>216</v>
      </c>
      <c r="D159" s="15" t="s">
        <v>568</v>
      </c>
      <c r="E159" s="15"/>
      <c r="F159" s="15" t="s">
        <v>567</v>
      </c>
      <c r="G159" s="6" t="s">
        <v>569</v>
      </c>
      <c r="H159" s="15" t="s">
        <v>22</v>
      </c>
      <c r="I159" s="22" t="s">
        <v>570</v>
      </c>
      <c r="J159" s="15"/>
      <c r="K159" s="15" t="s">
        <v>552</v>
      </c>
      <c r="L159" s="6" t="s">
        <v>571</v>
      </c>
      <c r="M159" s="16">
        <v>43298.698229166665</v>
      </c>
      <c r="N159" s="15"/>
      <c r="O159" s="15" t="s">
        <v>572</v>
      </c>
      <c r="P159" s="15"/>
      <c r="Q159" s="15" t="s">
        <v>573</v>
      </c>
      <c r="R159" s="15" t="s">
        <v>27</v>
      </c>
      <c r="S159" s="15" t="s">
        <v>575</v>
      </c>
      <c r="T159" s="16">
        <v>43298</v>
      </c>
      <c r="U159" s="16">
        <v>43341</v>
      </c>
      <c r="V159" s="36" t="s">
        <v>576</v>
      </c>
      <c r="W159" s="36" t="s">
        <v>577</v>
      </c>
      <c r="X159" s="17">
        <v>0</v>
      </c>
      <c r="Y159" s="33">
        <f>WEEKNUM(M159)</f>
        <v>29</v>
      </c>
      <c r="Z159" s="34">
        <f>YEAR(M159)</f>
        <v>2018</v>
      </c>
      <c r="AA159" s="33">
        <f t="shared" si="4"/>
        <v>35</v>
      </c>
      <c r="AB159" s="35">
        <f t="shared" si="5"/>
        <v>2018</v>
      </c>
    </row>
    <row r="160" spans="1:28" x14ac:dyDescent="0.35">
      <c r="A160" s="10">
        <v>563</v>
      </c>
      <c r="B160" s="11" t="s">
        <v>32</v>
      </c>
      <c r="C160" s="11" t="s">
        <v>219</v>
      </c>
      <c r="D160" s="11" t="s">
        <v>568</v>
      </c>
      <c r="E160" s="11"/>
      <c r="F160" s="11" t="s">
        <v>567</v>
      </c>
      <c r="G160" s="5" t="s">
        <v>569</v>
      </c>
      <c r="H160" s="11" t="s">
        <v>22</v>
      </c>
      <c r="I160" s="22" t="s">
        <v>570</v>
      </c>
      <c r="J160" s="11"/>
      <c r="K160" s="11" t="s">
        <v>552</v>
      </c>
      <c r="L160" s="5" t="s">
        <v>571</v>
      </c>
      <c r="M160" s="12">
        <v>43298.445914351854</v>
      </c>
      <c r="N160" s="11"/>
      <c r="O160" s="11" t="s">
        <v>572</v>
      </c>
      <c r="P160" s="11"/>
      <c r="Q160" s="11" t="s">
        <v>573</v>
      </c>
      <c r="R160" s="11" t="s">
        <v>27</v>
      </c>
      <c r="S160" s="11" t="s">
        <v>575</v>
      </c>
      <c r="T160" s="12">
        <v>43298</v>
      </c>
      <c r="U160" s="12">
        <v>43349</v>
      </c>
      <c r="V160" s="37" t="s">
        <v>576</v>
      </c>
      <c r="W160" s="37" t="s">
        <v>577</v>
      </c>
      <c r="X160" s="13">
        <v>0</v>
      </c>
      <c r="Y160" s="30">
        <f>WEEKNUM(M160)</f>
        <v>29</v>
      </c>
      <c r="Z160" s="31">
        <f>YEAR(M160)</f>
        <v>2018</v>
      </c>
      <c r="AA160" s="30">
        <f t="shared" si="4"/>
        <v>36</v>
      </c>
      <c r="AB160" s="32">
        <f t="shared" si="5"/>
        <v>2018</v>
      </c>
    </row>
    <row r="161" spans="1:28" x14ac:dyDescent="0.35">
      <c r="A161" s="14">
        <v>562</v>
      </c>
      <c r="B161" s="15" t="s">
        <v>32</v>
      </c>
      <c r="C161" s="15" t="s">
        <v>223</v>
      </c>
      <c r="D161" s="15" t="s">
        <v>568</v>
      </c>
      <c r="E161" s="15"/>
      <c r="F161" s="15" t="s">
        <v>567</v>
      </c>
      <c r="G161" s="6" t="s">
        <v>569</v>
      </c>
      <c r="H161" s="15" t="s">
        <v>22</v>
      </c>
      <c r="I161" s="22" t="s">
        <v>570</v>
      </c>
      <c r="J161" s="15"/>
      <c r="K161" s="15" t="s">
        <v>552</v>
      </c>
      <c r="L161" s="6" t="s">
        <v>571</v>
      </c>
      <c r="M161" s="16">
        <v>43298.357812499999</v>
      </c>
      <c r="N161" s="15"/>
      <c r="O161" s="15" t="s">
        <v>572</v>
      </c>
      <c r="P161" s="15"/>
      <c r="Q161" s="15" t="s">
        <v>573</v>
      </c>
      <c r="R161" s="15" t="s">
        <v>27</v>
      </c>
      <c r="S161" s="15" t="s">
        <v>575</v>
      </c>
      <c r="T161" s="16">
        <v>43298</v>
      </c>
      <c r="U161" s="16">
        <v>43341</v>
      </c>
      <c r="V161" s="36" t="s">
        <v>576</v>
      </c>
      <c r="W161" s="36" t="s">
        <v>577</v>
      </c>
      <c r="X161" s="17">
        <v>0</v>
      </c>
      <c r="Y161" s="33">
        <f>WEEKNUM(M161)</f>
        <v>29</v>
      </c>
      <c r="Z161" s="34">
        <f>YEAR(M161)</f>
        <v>2018</v>
      </c>
      <c r="AA161" s="33">
        <f t="shared" si="4"/>
        <v>35</v>
      </c>
      <c r="AB161" s="35">
        <f t="shared" si="5"/>
        <v>2018</v>
      </c>
    </row>
    <row r="162" spans="1:28" ht="43.5" x14ac:dyDescent="0.35">
      <c r="A162" s="10">
        <v>561</v>
      </c>
      <c r="B162" s="11" t="s">
        <v>39</v>
      </c>
      <c r="C162" s="11" t="s">
        <v>224</v>
      </c>
      <c r="D162" s="11" t="s">
        <v>568</v>
      </c>
      <c r="E162" s="11" t="s">
        <v>112</v>
      </c>
      <c r="F162" s="11" t="s">
        <v>567</v>
      </c>
      <c r="G162" s="5" t="s">
        <v>569</v>
      </c>
      <c r="H162" s="11" t="s">
        <v>22</v>
      </c>
      <c r="I162" s="22" t="s">
        <v>570</v>
      </c>
      <c r="J162" s="11"/>
      <c r="K162" s="11" t="s">
        <v>552</v>
      </c>
      <c r="L162" s="5" t="s">
        <v>571</v>
      </c>
      <c r="M162" s="12">
        <v>43297.456805555557</v>
      </c>
      <c r="N162" s="11"/>
      <c r="O162" s="11" t="s">
        <v>572</v>
      </c>
      <c r="P162" s="11"/>
      <c r="Q162" s="11" t="s">
        <v>573</v>
      </c>
      <c r="R162" s="11" t="s">
        <v>27</v>
      </c>
      <c r="S162" s="11" t="s">
        <v>575</v>
      </c>
      <c r="T162" s="12">
        <v>43298</v>
      </c>
      <c r="U162" s="12"/>
      <c r="V162" s="37" t="s">
        <v>576</v>
      </c>
      <c r="W162" s="37" t="s">
        <v>577</v>
      </c>
      <c r="X162" s="13">
        <v>0</v>
      </c>
      <c r="Y162" s="30">
        <f>WEEKNUM(M162)</f>
        <v>29</v>
      </c>
      <c r="Z162" s="31">
        <f>YEAR(M162)</f>
        <v>2018</v>
      </c>
      <c r="AA162" s="30" t="str">
        <f t="shared" si="4"/>
        <v/>
      </c>
      <c r="AB162" s="32" t="str">
        <f t="shared" si="5"/>
        <v/>
      </c>
    </row>
    <row r="163" spans="1:28" ht="43.5" x14ac:dyDescent="0.35">
      <c r="A163" s="14">
        <v>560</v>
      </c>
      <c r="B163" s="15" t="s">
        <v>206</v>
      </c>
      <c r="C163" s="15" t="s">
        <v>225</v>
      </c>
      <c r="D163" s="15" t="s">
        <v>568</v>
      </c>
      <c r="E163" s="15" t="s">
        <v>129</v>
      </c>
      <c r="F163" s="15" t="s">
        <v>567</v>
      </c>
      <c r="G163" s="6" t="s">
        <v>569</v>
      </c>
      <c r="H163" s="15" t="s">
        <v>26</v>
      </c>
      <c r="I163" s="22" t="s">
        <v>570</v>
      </c>
      <c r="J163" s="15"/>
      <c r="K163" s="15" t="s">
        <v>552</v>
      </c>
      <c r="L163" s="6" t="s">
        <v>571</v>
      </c>
      <c r="M163" s="16">
        <v>43293.687152777777</v>
      </c>
      <c r="N163" s="15"/>
      <c r="O163" s="15" t="s">
        <v>572</v>
      </c>
      <c r="P163" s="15" t="s">
        <v>226</v>
      </c>
      <c r="Q163" s="15" t="s">
        <v>574</v>
      </c>
      <c r="R163" s="15"/>
      <c r="S163" s="15" t="s">
        <v>575</v>
      </c>
      <c r="T163" s="16">
        <v>43332</v>
      </c>
      <c r="U163" s="16">
        <v>43369</v>
      </c>
      <c r="V163" s="6" t="s">
        <v>576</v>
      </c>
      <c r="W163" s="6" t="s">
        <v>577</v>
      </c>
      <c r="X163" s="17">
        <v>0</v>
      </c>
      <c r="Y163" s="33">
        <f>WEEKNUM(M163)</f>
        <v>28</v>
      </c>
      <c r="Z163" s="34">
        <f>YEAR(M163)</f>
        <v>2018</v>
      </c>
      <c r="AA163" s="33">
        <f t="shared" si="4"/>
        <v>39</v>
      </c>
      <c r="AB163" s="35">
        <f t="shared" si="5"/>
        <v>2018</v>
      </c>
    </row>
    <row r="164" spans="1:28" ht="29" x14ac:dyDescent="0.35">
      <c r="A164" s="10">
        <v>559</v>
      </c>
      <c r="B164" s="11" t="s">
        <v>32</v>
      </c>
      <c r="C164" s="11" t="s">
        <v>28</v>
      </c>
      <c r="D164" s="11" t="s">
        <v>568</v>
      </c>
      <c r="E164" s="11" t="s">
        <v>29</v>
      </c>
      <c r="F164" s="11" t="s">
        <v>567</v>
      </c>
      <c r="G164" s="5" t="s">
        <v>569</v>
      </c>
      <c r="H164" s="11" t="s">
        <v>26</v>
      </c>
      <c r="I164" s="22" t="s">
        <v>570</v>
      </c>
      <c r="J164" s="11"/>
      <c r="K164" s="11" t="s">
        <v>552</v>
      </c>
      <c r="L164" s="5" t="s">
        <v>571</v>
      </c>
      <c r="M164" s="12">
        <v>43293.655162037037</v>
      </c>
      <c r="N164" s="11"/>
      <c r="O164" s="11" t="s">
        <v>572</v>
      </c>
      <c r="P164" s="11" t="s">
        <v>31</v>
      </c>
      <c r="Q164" s="11" t="s">
        <v>574</v>
      </c>
      <c r="R164" s="11"/>
      <c r="S164" s="11" t="s">
        <v>575</v>
      </c>
      <c r="T164" s="12"/>
      <c r="U164" s="12"/>
      <c r="V164" s="37" t="s">
        <v>576</v>
      </c>
      <c r="W164" s="37" t="s">
        <v>577</v>
      </c>
      <c r="X164" s="13">
        <v>0</v>
      </c>
      <c r="Y164" s="30">
        <f>WEEKNUM(M164)</f>
        <v>28</v>
      </c>
      <c r="Z164" s="31">
        <f>YEAR(M164)</f>
        <v>2018</v>
      </c>
      <c r="AA164" s="30" t="str">
        <f t="shared" si="4"/>
        <v/>
      </c>
      <c r="AB164" s="32" t="str">
        <f t="shared" si="5"/>
        <v/>
      </c>
    </row>
    <row r="165" spans="1:28" x14ac:dyDescent="0.35">
      <c r="A165" s="14">
        <v>558</v>
      </c>
      <c r="B165" s="15" t="s">
        <v>32</v>
      </c>
      <c r="C165" s="15" t="s">
        <v>227</v>
      </c>
      <c r="D165" s="15" t="s">
        <v>568</v>
      </c>
      <c r="E165" s="15" t="s">
        <v>64</v>
      </c>
      <c r="F165" s="15" t="s">
        <v>567</v>
      </c>
      <c r="G165" s="6" t="s">
        <v>569</v>
      </c>
      <c r="H165" s="15" t="s">
        <v>30</v>
      </c>
      <c r="I165" s="22" t="s">
        <v>570</v>
      </c>
      <c r="J165" s="15"/>
      <c r="K165" s="15" t="s">
        <v>552</v>
      </c>
      <c r="L165" s="6" t="s">
        <v>571</v>
      </c>
      <c r="M165" s="16">
        <v>43293.434131944443</v>
      </c>
      <c r="N165" s="15"/>
      <c r="O165" s="15" t="s">
        <v>572</v>
      </c>
      <c r="P165" s="15" t="s">
        <v>228</v>
      </c>
      <c r="Q165" s="15" t="s">
        <v>574</v>
      </c>
      <c r="R165" s="15"/>
      <c r="S165" s="15" t="s">
        <v>575</v>
      </c>
      <c r="T165" s="16"/>
      <c r="U165" s="16"/>
      <c r="V165" s="36" t="s">
        <v>576</v>
      </c>
      <c r="W165" s="36" t="s">
        <v>577</v>
      </c>
      <c r="X165" s="17">
        <v>0</v>
      </c>
      <c r="Y165" s="33">
        <f>WEEKNUM(M165)</f>
        <v>28</v>
      </c>
      <c r="Z165" s="34">
        <f>YEAR(M165)</f>
        <v>2018</v>
      </c>
      <c r="AA165" s="33" t="str">
        <f t="shared" si="4"/>
        <v/>
      </c>
      <c r="AB165" s="35" t="str">
        <f t="shared" si="5"/>
        <v/>
      </c>
    </row>
    <row r="166" spans="1:28" x14ac:dyDescent="0.35">
      <c r="A166" s="10">
        <v>557</v>
      </c>
      <c r="B166" s="11" t="s">
        <v>32</v>
      </c>
      <c r="C166" s="11" t="s">
        <v>229</v>
      </c>
      <c r="D166" s="11" t="s">
        <v>568</v>
      </c>
      <c r="E166" s="11" t="s">
        <v>37</v>
      </c>
      <c r="F166" s="11" t="s">
        <v>567</v>
      </c>
      <c r="G166" s="5" t="s">
        <v>569</v>
      </c>
      <c r="H166" s="11" t="s">
        <v>30</v>
      </c>
      <c r="I166" s="22" t="s">
        <v>570</v>
      </c>
      <c r="J166" s="11"/>
      <c r="K166" s="11" t="s">
        <v>553</v>
      </c>
      <c r="L166" s="5" t="s">
        <v>571</v>
      </c>
      <c r="M166" s="12">
        <v>43293.362013888887</v>
      </c>
      <c r="N166" s="11"/>
      <c r="O166" s="11" t="s">
        <v>572</v>
      </c>
      <c r="P166" s="11" t="s">
        <v>230</v>
      </c>
      <c r="Q166" s="11" t="s">
        <v>574</v>
      </c>
      <c r="R166" s="11"/>
      <c r="S166" s="11" t="s">
        <v>575</v>
      </c>
      <c r="T166" s="12"/>
      <c r="U166" s="12"/>
      <c r="V166" s="5" t="s">
        <v>576</v>
      </c>
      <c r="W166" s="5" t="s">
        <v>577</v>
      </c>
      <c r="X166" s="13">
        <v>0</v>
      </c>
      <c r="Y166" s="30">
        <f>WEEKNUM(M166)</f>
        <v>28</v>
      </c>
      <c r="Z166" s="31">
        <f>YEAR(M166)</f>
        <v>2018</v>
      </c>
      <c r="AA166" s="30" t="str">
        <f t="shared" si="4"/>
        <v/>
      </c>
      <c r="AB166" s="32" t="str">
        <f t="shared" si="5"/>
        <v/>
      </c>
    </row>
    <row r="167" spans="1:28" ht="29" x14ac:dyDescent="0.35">
      <c r="A167" s="14">
        <v>556</v>
      </c>
      <c r="B167" s="15" t="s">
        <v>32</v>
      </c>
      <c r="C167" s="15" t="s">
        <v>231</v>
      </c>
      <c r="D167" s="15" t="s">
        <v>568</v>
      </c>
      <c r="E167" s="15" t="s">
        <v>112</v>
      </c>
      <c r="F167" s="15" t="s">
        <v>567</v>
      </c>
      <c r="G167" s="6" t="s">
        <v>569</v>
      </c>
      <c r="H167" s="15" t="s">
        <v>26</v>
      </c>
      <c r="I167" s="22" t="s">
        <v>570</v>
      </c>
      <c r="J167" s="15"/>
      <c r="K167" s="15" t="s">
        <v>556</v>
      </c>
      <c r="L167" s="6" t="s">
        <v>571</v>
      </c>
      <c r="M167" s="16">
        <v>43286.448692129627</v>
      </c>
      <c r="N167" s="15"/>
      <c r="O167" s="15" t="s">
        <v>572</v>
      </c>
      <c r="P167" s="15" t="s">
        <v>232</v>
      </c>
      <c r="Q167" s="15" t="s">
        <v>574</v>
      </c>
      <c r="R167" s="15" t="s">
        <v>24</v>
      </c>
      <c r="S167" s="15" t="s">
        <v>575</v>
      </c>
      <c r="T167" s="16">
        <v>43311</v>
      </c>
      <c r="U167" s="16">
        <v>43311</v>
      </c>
      <c r="V167" s="36" t="s">
        <v>576</v>
      </c>
      <c r="W167" s="36" t="s">
        <v>577</v>
      </c>
      <c r="X167" s="17">
        <v>0</v>
      </c>
      <c r="Y167" s="33">
        <f>WEEKNUM(M167)</f>
        <v>27</v>
      </c>
      <c r="Z167" s="34">
        <f>YEAR(M167)</f>
        <v>2018</v>
      </c>
      <c r="AA167" s="33">
        <f t="shared" si="4"/>
        <v>31</v>
      </c>
      <c r="AB167" s="35">
        <f t="shared" si="5"/>
        <v>2018</v>
      </c>
    </row>
    <row r="168" spans="1:28" ht="29" x14ac:dyDescent="0.35">
      <c r="A168" s="10">
        <v>555</v>
      </c>
      <c r="B168" s="11" t="s">
        <v>32</v>
      </c>
      <c r="C168" s="11" t="s">
        <v>229</v>
      </c>
      <c r="D168" s="11" t="s">
        <v>568</v>
      </c>
      <c r="E168" s="11" t="s">
        <v>37</v>
      </c>
      <c r="F168" s="11" t="s">
        <v>567</v>
      </c>
      <c r="G168" s="5" t="s">
        <v>569</v>
      </c>
      <c r="H168" s="11" t="s">
        <v>26</v>
      </c>
      <c r="I168" s="22" t="s">
        <v>570</v>
      </c>
      <c r="J168" s="11"/>
      <c r="K168" s="11" t="s">
        <v>552</v>
      </c>
      <c r="L168" s="5" t="s">
        <v>571</v>
      </c>
      <c r="M168" s="12">
        <v>43286.400451388887</v>
      </c>
      <c r="N168" s="11"/>
      <c r="O168" s="11" t="s">
        <v>572</v>
      </c>
      <c r="P168" s="11" t="s">
        <v>230</v>
      </c>
      <c r="Q168" s="11" t="s">
        <v>574</v>
      </c>
      <c r="R168" s="11"/>
      <c r="S168" s="11" t="s">
        <v>575</v>
      </c>
      <c r="T168" s="12">
        <v>43286</v>
      </c>
      <c r="U168" s="12">
        <v>43286</v>
      </c>
      <c r="V168" s="37" t="s">
        <v>576</v>
      </c>
      <c r="W168" s="37" t="s">
        <v>577</v>
      </c>
      <c r="X168" s="13">
        <v>0</v>
      </c>
      <c r="Y168" s="30">
        <f>WEEKNUM(M168)</f>
        <v>27</v>
      </c>
      <c r="Z168" s="31">
        <f>YEAR(M168)</f>
        <v>2018</v>
      </c>
      <c r="AA168" s="30">
        <f t="shared" si="4"/>
        <v>27</v>
      </c>
      <c r="AB168" s="32">
        <f t="shared" si="5"/>
        <v>2018</v>
      </c>
    </row>
    <row r="169" spans="1:28" ht="29" x14ac:dyDescent="0.35">
      <c r="A169" s="14">
        <v>554</v>
      </c>
      <c r="B169" s="15" t="s">
        <v>32</v>
      </c>
      <c r="C169" s="15" t="s">
        <v>28</v>
      </c>
      <c r="D169" s="15" t="s">
        <v>568</v>
      </c>
      <c r="E169" s="15" t="s">
        <v>44</v>
      </c>
      <c r="F169" s="15" t="s">
        <v>567</v>
      </c>
      <c r="G169" s="6" t="s">
        <v>569</v>
      </c>
      <c r="H169" s="15" t="s">
        <v>26</v>
      </c>
      <c r="I169" s="22" t="s">
        <v>570</v>
      </c>
      <c r="J169" s="15"/>
      <c r="K169" s="15" t="s">
        <v>556</v>
      </c>
      <c r="L169" s="6" t="s">
        <v>571</v>
      </c>
      <c r="M169" s="16">
        <v>43285.617303240739</v>
      </c>
      <c r="N169" s="15"/>
      <c r="O169" s="15" t="s">
        <v>572</v>
      </c>
      <c r="P169" s="15" t="s">
        <v>31</v>
      </c>
      <c r="Q169" s="15" t="s">
        <v>574</v>
      </c>
      <c r="R169" s="15"/>
      <c r="S169" s="15" t="s">
        <v>575</v>
      </c>
      <c r="T169" s="16">
        <v>43286</v>
      </c>
      <c r="U169" s="16">
        <v>43286</v>
      </c>
      <c r="V169" s="6" t="s">
        <v>576</v>
      </c>
      <c r="W169" s="6" t="s">
        <v>577</v>
      </c>
      <c r="X169" s="17">
        <v>0</v>
      </c>
      <c r="Y169" s="33">
        <f>WEEKNUM(M169)</f>
        <v>27</v>
      </c>
      <c r="Z169" s="34">
        <f>YEAR(M169)</f>
        <v>2018</v>
      </c>
      <c r="AA169" s="33">
        <f t="shared" si="4"/>
        <v>27</v>
      </c>
      <c r="AB169" s="35">
        <f t="shared" si="5"/>
        <v>2018</v>
      </c>
    </row>
    <row r="170" spans="1:28" x14ac:dyDescent="0.35">
      <c r="A170" s="10">
        <v>553</v>
      </c>
      <c r="B170" s="11" t="s">
        <v>32</v>
      </c>
      <c r="C170" s="11" t="s">
        <v>211</v>
      </c>
      <c r="D170" s="11" t="s">
        <v>568</v>
      </c>
      <c r="E170" s="11"/>
      <c r="F170" s="11" t="s">
        <v>567</v>
      </c>
      <c r="G170" s="5" t="s">
        <v>569</v>
      </c>
      <c r="H170" s="11" t="s">
        <v>22</v>
      </c>
      <c r="I170" s="22" t="s">
        <v>570</v>
      </c>
      <c r="J170" s="11"/>
      <c r="K170" s="11" t="s">
        <v>552</v>
      </c>
      <c r="L170" s="5" t="s">
        <v>571</v>
      </c>
      <c r="M170" s="12">
        <v>43283.75476851852</v>
      </c>
      <c r="N170" s="11"/>
      <c r="O170" s="11" t="s">
        <v>572</v>
      </c>
      <c r="P170" s="11"/>
      <c r="Q170" s="11" t="s">
        <v>573</v>
      </c>
      <c r="R170" s="11" t="s">
        <v>27</v>
      </c>
      <c r="S170" s="11" t="s">
        <v>575</v>
      </c>
      <c r="T170" s="12">
        <v>43284</v>
      </c>
      <c r="U170" s="12">
        <v>43354</v>
      </c>
      <c r="V170" s="37" t="s">
        <v>576</v>
      </c>
      <c r="W170" s="37" t="s">
        <v>577</v>
      </c>
      <c r="X170" s="13">
        <v>0</v>
      </c>
      <c r="Y170" s="30">
        <f>WEEKNUM(M170)</f>
        <v>27</v>
      </c>
      <c r="Z170" s="31">
        <f>YEAR(M170)</f>
        <v>2018</v>
      </c>
      <c r="AA170" s="30">
        <f t="shared" si="4"/>
        <v>37</v>
      </c>
      <c r="AB170" s="32">
        <f t="shared" si="5"/>
        <v>2018</v>
      </c>
    </row>
    <row r="171" spans="1:28" ht="29" x14ac:dyDescent="0.35">
      <c r="A171" s="14">
        <v>552</v>
      </c>
      <c r="B171" s="15" t="s">
        <v>32</v>
      </c>
      <c r="C171" s="15" t="s">
        <v>188</v>
      </c>
      <c r="D171" s="15" t="s">
        <v>568</v>
      </c>
      <c r="E171" s="15" t="s">
        <v>189</v>
      </c>
      <c r="F171" s="15" t="s">
        <v>567</v>
      </c>
      <c r="G171" s="6" t="s">
        <v>569</v>
      </c>
      <c r="H171" s="15" t="s">
        <v>26</v>
      </c>
      <c r="I171" s="22" t="s">
        <v>570</v>
      </c>
      <c r="J171" s="15"/>
      <c r="K171" s="15" t="s">
        <v>552</v>
      </c>
      <c r="L171" s="6" t="s">
        <v>571</v>
      </c>
      <c r="M171" s="16">
        <v>43279.65965277778</v>
      </c>
      <c r="N171" s="15"/>
      <c r="O171" s="15" t="s">
        <v>572</v>
      </c>
      <c r="P171" s="15" t="s">
        <v>190</v>
      </c>
      <c r="Q171" s="15" t="s">
        <v>574</v>
      </c>
      <c r="R171" s="15"/>
      <c r="S171" s="15" t="s">
        <v>575</v>
      </c>
      <c r="T171" s="16"/>
      <c r="U171" s="16"/>
      <c r="V171" s="36" t="s">
        <v>576</v>
      </c>
      <c r="W171" s="36" t="s">
        <v>577</v>
      </c>
      <c r="X171" s="17">
        <v>0</v>
      </c>
      <c r="Y171" s="33">
        <f>WEEKNUM(M171)</f>
        <v>26</v>
      </c>
      <c r="Z171" s="34">
        <f>YEAR(M171)</f>
        <v>2018</v>
      </c>
      <c r="AA171" s="33" t="str">
        <f t="shared" si="4"/>
        <v/>
      </c>
      <c r="AB171" s="35" t="str">
        <f t="shared" si="5"/>
        <v/>
      </c>
    </row>
    <row r="172" spans="1:28" ht="29" x14ac:dyDescent="0.35">
      <c r="A172" s="10">
        <v>551</v>
      </c>
      <c r="B172" s="11" t="s">
        <v>32</v>
      </c>
      <c r="C172" s="11" t="s">
        <v>233</v>
      </c>
      <c r="D172" s="11" t="s">
        <v>568</v>
      </c>
      <c r="E172" s="11" t="s">
        <v>155</v>
      </c>
      <c r="F172" s="11" t="s">
        <v>567</v>
      </c>
      <c r="G172" s="5" t="s">
        <v>569</v>
      </c>
      <c r="H172" s="11" t="s">
        <v>26</v>
      </c>
      <c r="I172" s="22" t="s">
        <v>570</v>
      </c>
      <c r="J172" s="11"/>
      <c r="K172" s="11" t="s">
        <v>552</v>
      </c>
      <c r="L172" s="5" t="s">
        <v>571</v>
      </c>
      <c r="M172" s="12">
        <v>43278.39366898148</v>
      </c>
      <c r="N172" s="11"/>
      <c r="O172" s="11" t="s">
        <v>572</v>
      </c>
      <c r="P172" s="11" t="s">
        <v>234</v>
      </c>
      <c r="Q172" s="11" t="s">
        <v>574</v>
      </c>
      <c r="R172" s="11"/>
      <c r="S172" s="11" t="s">
        <v>575</v>
      </c>
      <c r="T172" s="12"/>
      <c r="U172" s="12"/>
      <c r="V172" s="37" t="s">
        <v>576</v>
      </c>
      <c r="W172" s="37" t="s">
        <v>577</v>
      </c>
      <c r="X172" s="13">
        <v>0</v>
      </c>
      <c r="Y172" s="30">
        <f>WEEKNUM(M172)</f>
        <v>26</v>
      </c>
      <c r="Z172" s="31">
        <f>YEAR(M172)</f>
        <v>2018</v>
      </c>
      <c r="AA172" s="30" t="str">
        <f t="shared" si="4"/>
        <v/>
      </c>
      <c r="AB172" s="32" t="str">
        <f t="shared" si="5"/>
        <v/>
      </c>
    </row>
    <row r="173" spans="1:28" ht="29" x14ac:dyDescent="0.35">
      <c r="A173" s="14">
        <v>550</v>
      </c>
      <c r="B173" s="15" t="s">
        <v>32</v>
      </c>
      <c r="C173" s="15" t="s">
        <v>235</v>
      </c>
      <c r="D173" s="15" t="s">
        <v>568</v>
      </c>
      <c r="E173" s="15" t="s">
        <v>236</v>
      </c>
      <c r="F173" s="15" t="s">
        <v>567</v>
      </c>
      <c r="G173" s="6" t="s">
        <v>569</v>
      </c>
      <c r="H173" s="15" t="s">
        <v>26</v>
      </c>
      <c r="I173" s="22" t="s">
        <v>570</v>
      </c>
      <c r="J173" s="15"/>
      <c r="K173" s="15" t="s">
        <v>556</v>
      </c>
      <c r="L173" s="6" t="s">
        <v>571</v>
      </c>
      <c r="M173" s="16">
        <v>43277.436203703706</v>
      </c>
      <c r="N173" s="15"/>
      <c r="O173" s="15" t="s">
        <v>572</v>
      </c>
      <c r="P173" s="15" t="s">
        <v>237</v>
      </c>
      <c r="Q173" s="15" t="s">
        <v>574</v>
      </c>
      <c r="R173" s="15"/>
      <c r="S173" s="15" t="s">
        <v>575</v>
      </c>
      <c r="T173" s="16"/>
      <c r="U173" s="16"/>
      <c r="V173" s="6" t="s">
        <v>576</v>
      </c>
      <c r="W173" s="6" t="s">
        <v>577</v>
      </c>
      <c r="X173" s="17">
        <v>0</v>
      </c>
      <c r="Y173" s="33">
        <f>WEEKNUM(M173)</f>
        <v>26</v>
      </c>
      <c r="Z173" s="34">
        <f>YEAR(M173)</f>
        <v>2018</v>
      </c>
      <c r="AA173" s="33" t="str">
        <f t="shared" si="4"/>
        <v/>
      </c>
      <c r="AB173" s="35" t="str">
        <f t="shared" si="5"/>
        <v/>
      </c>
    </row>
    <row r="174" spans="1:28" ht="29" x14ac:dyDescent="0.35">
      <c r="A174" s="10">
        <v>549</v>
      </c>
      <c r="B174" s="11" t="s">
        <v>32</v>
      </c>
      <c r="C174" s="11" t="s">
        <v>238</v>
      </c>
      <c r="D174" s="11" t="s">
        <v>568</v>
      </c>
      <c r="E174" s="11" t="s">
        <v>86</v>
      </c>
      <c r="F174" s="11" t="s">
        <v>567</v>
      </c>
      <c r="G174" s="5" t="s">
        <v>569</v>
      </c>
      <c r="H174" s="11" t="s">
        <v>26</v>
      </c>
      <c r="I174" s="22" t="s">
        <v>570</v>
      </c>
      <c r="J174" s="11"/>
      <c r="K174" s="11" t="s">
        <v>556</v>
      </c>
      <c r="L174" s="5" t="s">
        <v>571</v>
      </c>
      <c r="M174" s="12">
        <v>43276.607870370368</v>
      </c>
      <c r="N174" s="11"/>
      <c r="O174" s="11" t="s">
        <v>572</v>
      </c>
      <c r="P174" s="11" t="s">
        <v>239</v>
      </c>
      <c r="Q174" s="11" t="s">
        <v>574</v>
      </c>
      <c r="R174" s="11" t="s">
        <v>24</v>
      </c>
      <c r="S174" s="11" t="s">
        <v>575</v>
      </c>
      <c r="T174" s="12">
        <v>43289</v>
      </c>
      <c r="U174" s="12"/>
      <c r="V174" s="37" t="s">
        <v>576</v>
      </c>
      <c r="W174" s="37" t="s">
        <v>577</v>
      </c>
      <c r="X174" s="13">
        <v>0</v>
      </c>
      <c r="Y174" s="30">
        <f>WEEKNUM(M174)</f>
        <v>26</v>
      </c>
      <c r="Z174" s="31">
        <f>YEAR(M174)</f>
        <v>2018</v>
      </c>
      <c r="AA174" s="30" t="str">
        <f t="shared" si="4"/>
        <v/>
      </c>
      <c r="AB174" s="32" t="str">
        <f t="shared" si="5"/>
        <v/>
      </c>
    </row>
    <row r="175" spans="1:28" x14ac:dyDescent="0.35">
      <c r="A175" s="14">
        <v>548</v>
      </c>
      <c r="B175" s="15" t="s">
        <v>32</v>
      </c>
      <c r="C175" s="15" t="s">
        <v>240</v>
      </c>
      <c r="D175" s="15" t="s">
        <v>568</v>
      </c>
      <c r="E175" s="15"/>
      <c r="F175" s="15" t="s">
        <v>567</v>
      </c>
      <c r="G175" s="6" t="s">
        <v>569</v>
      </c>
      <c r="H175" s="15" t="s">
        <v>22</v>
      </c>
      <c r="I175" s="22" t="s">
        <v>570</v>
      </c>
      <c r="J175" s="15"/>
      <c r="K175" s="15" t="s">
        <v>552</v>
      </c>
      <c r="L175" s="6" t="s">
        <v>571</v>
      </c>
      <c r="M175" s="16">
        <v>43276.601493055554</v>
      </c>
      <c r="N175" s="15"/>
      <c r="O175" s="15" t="s">
        <v>572</v>
      </c>
      <c r="P175" s="15"/>
      <c r="Q175" s="15" t="s">
        <v>573</v>
      </c>
      <c r="R175" s="15"/>
      <c r="S175" s="15" t="s">
        <v>575</v>
      </c>
      <c r="T175" s="16">
        <v>43313</v>
      </c>
      <c r="U175" s="16">
        <v>43313</v>
      </c>
      <c r="V175" s="36" t="s">
        <v>576</v>
      </c>
      <c r="W175" s="36" t="s">
        <v>577</v>
      </c>
      <c r="X175" s="17">
        <v>0</v>
      </c>
      <c r="Y175" s="33">
        <f>WEEKNUM(M175)</f>
        <v>26</v>
      </c>
      <c r="Z175" s="34">
        <f>YEAR(M175)</f>
        <v>2018</v>
      </c>
      <c r="AA175" s="33">
        <f t="shared" si="4"/>
        <v>31</v>
      </c>
      <c r="AB175" s="35">
        <f t="shared" si="5"/>
        <v>2018</v>
      </c>
    </row>
    <row r="176" spans="1:28" ht="29" x14ac:dyDescent="0.35">
      <c r="A176" s="10">
        <v>547</v>
      </c>
      <c r="B176" s="11" t="s">
        <v>32</v>
      </c>
      <c r="C176" s="11" t="s">
        <v>127</v>
      </c>
      <c r="D176" s="11" t="s">
        <v>568</v>
      </c>
      <c r="E176" s="11" t="s">
        <v>37</v>
      </c>
      <c r="F176" s="11" t="s">
        <v>567</v>
      </c>
      <c r="G176" s="5" t="s">
        <v>569</v>
      </c>
      <c r="H176" s="11" t="s">
        <v>26</v>
      </c>
      <c r="I176" s="22" t="s">
        <v>570</v>
      </c>
      <c r="J176" s="11"/>
      <c r="K176" s="11" t="s">
        <v>552</v>
      </c>
      <c r="L176" s="5" t="s">
        <v>571</v>
      </c>
      <c r="M176" s="12">
        <v>43272.664675925924</v>
      </c>
      <c r="N176" s="11"/>
      <c r="O176" s="11" t="s">
        <v>572</v>
      </c>
      <c r="P176" s="11" t="s">
        <v>143</v>
      </c>
      <c r="Q176" s="11" t="s">
        <v>574</v>
      </c>
      <c r="R176" s="11"/>
      <c r="S176" s="11" t="s">
        <v>575</v>
      </c>
      <c r="T176" s="12">
        <v>43347</v>
      </c>
      <c r="U176" s="12">
        <v>43350</v>
      </c>
      <c r="V176" s="37" t="s">
        <v>576</v>
      </c>
      <c r="W176" s="37" t="s">
        <v>577</v>
      </c>
      <c r="X176" s="13">
        <v>0</v>
      </c>
      <c r="Y176" s="30">
        <f>WEEKNUM(M176)</f>
        <v>25</v>
      </c>
      <c r="Z176" s="31">
        <f>YEAR(M176)</f>
        <v>2018</v>
      </c>
      <c r="AA176" s="30">
        <f t="shared" si="4"/>
        <v>36</v>
      </c>
      <c r="AB176" s="32">
        <f t="shared" si="5"/>
        <v>2018</v>
      </c>
    </row>
    <row r="177" spans="1:28" ht="29" x14ac:dyDescent="0.35">
      <c r="A177" s="14">
        <v>546</v>
      </c>
      <c r="B177" s="15" t="s">
        <v>32</v>
      </c>
      <c r="C177" s="15" t="s">
        <v>241</v>
      </c>
      <c r="D177" s="15" t="s">
        <v>568</v>
      </c>
      <c r="E177" s="15" t="s">
        <v>29</v>
      </c>
      <c r="F177" s="15" t="s">
        <v>567</v>
      </c>
      <c r="G177" s="6" t="s">
        <v>569</v>
      </c>
      <c r="H177" s="15" t="s">
        <v>26</v>
      </c>
      <c r="I177" s="22" t="s">
        <v>570</v>
      </c>
      <c r="J177" s="15"/>
      <c r="K177" s="15" t="s">
        <v>552</v>
      </c>
      <c r="L177" s="6" t="s">
        <v>571</v>
      </c>
      <c r="M177" s="16">
        <v>43271.669803240744</v>
      </c>
      <c r="N177" s="15"/>
      <c r="O177" s="15" t="s">
        <v>572</v>
      </c>
      <c r="P177" s="15" t="s">
        <v>242</v>
      </c>
      <c r="Q177" s="15" t="s">
        <v>574</v>
      </c>
      <c r="R177" s="15"/>
      <c r="S177" s="15" t="s">
        <v>575</v>
      </c>
      <c r="T177" s="16"/>
      <c r="U177" s="16"/>
      <c r="V177" s="36" t="s">
        <v>576</v>
      </c>
      <c r="W177" s="36" t="s">
        <v>577</v>
      </c>
      <c r="X177" s="17">
        <v>0</v>
      </c>
      <c r="Y177" s="33">
        <f>WEEKNUM(M177)</f>
        <v>25</v>
      </c>
      <c r="Z177" s="34">
        <f>YEAR(M177)</f>
        <v>2018</v>
      </c>
      <c r="AA177" s="33" t="str">
        <f t="shared" si="4"/>
        <v/>
      </c>
      <c r="AB177" s="35" t="str">
        <f t="shared" si="5"/>
        <v/>
      </c>
    </row>
    <row r="178" spans="1:28" x14ac:dyDescent="0.35">
      <c r="A178" s="10">
        <v>545</v>
      </c>
      <c r="B178" s="11" t="s">
        <v>32</v>
      </c>
      <c r="C178" s="11" t="s">
        <v>229</v>
      </c>
      <c r="D178" s="11" t="s">
        <v>568</v>
      </c>
      <c r="E178" s="11" t="s">
        <v>37</v>
      </c>
      <c r="F178" s="11" t="s">
        <v>567</v>
      </c>
      <c r="G178" s="5" t="s">
        <v>569</v>
      </c>
      <c r="H178" s="11" t="s">
        <v>30</v>
      </c>
      <c r="I178" s="22" t="s">
        <v>570</v>
      </c>
      <c r="J178" s="11"/>
      <c r="K178" s="11" t="s">
        <v>552</v>
      </c>
      <c r="L178" s="5" t="s">
        <v>571</v>
      </c>
      <c r="M178" s="12">
        <v>43271.392916666664</v>
      </c>
      <c r="N178" s="11"/>
      <c r="O178" s="11" t="s">
        <v>572</v>
      </c>
      <c r="P178" s="11" t="s">
        <v>230</v>
      </c>
      <c r="Q178" s="11" t="s">
        <v>574</v>
      </c>
      <c r="R178" s="11"/>
      <c r="S178" s="11" t="s">
        <v>575</v>
      </c>
      <c r="T178" s="12">
        <v>43273</v>
      </c>
      <c r="U178" s="12">
        <v>43273</v>
      </c>
      <c r="V178" s="5" t="s">
        <v>576</v>
      </c>
      <c r="W178" s="5" t="s">
        <v>577</v>
      </c>
      <c r="X178" s="13">
        <v>0</v>
      </c>
      <c r="Y178" s="30">
        <f>WEEKNUM(M178)</f>
        <v>25</v>
      </c>
      <c r="Z178" s="31">
        <f>YEAR(M178)</f>
        <v>2018</v>
      </c>
      <c r="AA178" s="30">
        <f t="shared" si="4"/>
        <v>25</v>
      </c>
      <c r="AB178" s="32">
        <f t="shared" si="5"/>
        <v>2018</v>
      </c>
    </row>
    <row r="179" spans="1:28" x14ac:dyDescent="0.35">
      <c r="A179" s="14">
        <v>544</v>
      </c>
      <c r="B179" s="15" t="s">
        <v>32</v>
      </c>
      <c r="C179" s="15" t="s">
        <v>191</v>
      </c>
      <c r="D179" s="15" t="s">
        <v>568</v>
      </c>
      <c r="E179" s="15" t="s">
        <v>192</v>
      </c>
      <c r="F179" s="15" t="s">
        <v>567</v>
      </c>
      <c r="G179" s="6" t="s">
        <v>569</v>
      </c>
      <c r="H179" s="15" t="s">
        <v>30</v>
      </c>
      <c r="I179" s="22" t="s">
        <v>570</v>
      </c>
      <c r="J179" s="15"/>
      <c r="K179" s="15" t="s">
        <v>552</v>
      </c>
      <c r="L179" s="6" t="s">
        <v>571</v>
      </c>
      <c r="M179" s="16">
        <v>43271.358807870369</v>
      </c>
      <c r="N179" s="15"/>
      <c r="O179" s="15" t="s">
        <v>572</v>
      </c>
      <c r="P179" s="15" t="s">
        <v>193</v>
      </c>
      <c r="Q179" s="15" t="s">
        <v>574</v>
      </c>
      <c r="R179" s="15"/>
      <c r="S179" s="15" t="s">
        <v>575</v>
      </c>
      <c r="T179" s="16"/>
      <c r="U179" s="16"/>
      <c r="V179" s="36" t="s">
        <v>576</v>
      </c>
      <c r="W179" s="36" t="s">
        <v>577</v>
      </c>
      <c r="X179" s="17">
        <v>0</v>
      </c>
      <c r="Y179" s="33">
        <f>WEEKNUM(M179)</f>
        <v>25</v>
      </c>
      <c r="Z179" s="34">
        <f>YEAR(M179)</f>
        <v>2018</v>
      </c>
      <c r="AA179" s="33" t="str">
        <f t="shared" si="4"/>
        <v/>
      </c>
      <c r="AB179" s="35" t="str">
        <f t="shared" si="5"/>
        <v/>
      </c>
    </row>
    <row r="180" spans="1:28" ht="29" x14ac:dyDescent="0.35">
      <c r="A180" s="10">
        <v>543</v>
      </c>
      <c r="B180" s="11" t="s">
        <v>32</v>
      </c>
      <c r="C180" s="11" t="s">
        <v>165</v>
      </c>
      <c r="D180" s="11" t="s">
        <v>568</v>
      </c>
      <c r="E180" s="11" t="s">
        <v>155</v>
      </c>
      <c r="F180" s="11" t="s">
        <v>567</v>
      </c>
      <c r="G180" s="5" t="s">
        <v>569</v>
      </c>
      <c r="H180" s="11" t="s">
        <v>26</v>
      </c>
      <c r="I180" s="22" t="s">
        <v>570</v>
      </c>
      <c r="J180" s="11"/>
      <c r="K180" s="11" t="s">
        <v>552</v>
      </c>
      <c r="L180" s="5" t="s">
        <v>571</v>
      </c>
      <c r="M180" s="12">
        <v>43270.618611111109</v>
      </c>
      <c r="N180" s="11"/>
      <c r="O180" s="11" t="s">
        <v>572</v>
      </c>
      <c r="P180" s="11" t="s">
        <v>166</v>
      </c>
      <c r="Q180" s="11" t="s">
        <v>574</v>
      </c>
      <c r="R180" s="11"/>
      <c r="S180" s="11" t="s">
        <v>575</v>
      </c>
      <c r="T180" s="12">
        <v>43363</v>
      </c>
      <c r="U180" s="12">
        <v>43363</v>
      </c>
      <c r="V180" s="37" t="s">
        <v>576</v>
      </c>
      <c r="W180" s="37" t="s">
        <v>577</v>
      </c>
      <c r="X180" s="13">
        <v>0</v>
      </c>
      <c r="Y180" s="30">
        <f>WEEKNUM(M180)</f>
        <v>25</v>
      </c>
      <c r="Z180" s="31">
        <f>YEAR(M180)</f>
        <v>2018</v>
      </c>
      <c r="AA180" s="30">
        <f t="shared" si="4"/>
        <v>38</v>
      </c>
      <c r="AB180" s="32">
        <f t="shared" si="5"/>
        <v>2018</v>
      </c>
    </row>
    <row r="181" spans="1:28" x14ac:dyDescent="0.35">
      <c r="A181" s="14">
        <v>542</v>
      </c>
      <c r="B181" s="15" t="s">
        <v>32</v>
      </c>
      <c r="C181" s="15" t="s">
        <v>85</v>
      </c>
      <c r="D181" s="15" t="s">
        <v>568</v>
      </c>
      <c r="E181" s="15"/>
      <c r="F181" s="15" t="s">
        <v>567</v>
      </c>
      <c r="G181" s="6" t="s">
        <v>569</v>
      </c>
      <c r="H181" s="15" t="s">
        <v>22</v>
      </c>
      <c r="I181" s="22" t="s">
        <v>570</v>
      </c>
      <c r="J181" s="15"/>
      <c r="K181" s="15" t="s">
        <v>552</v>
      </c>
      <c r="L181" s="6" t="s">
        <v>571</v>
      </c>
      <c r="M181" s="16">
        <v>43266.598287037035</v>
      </c>
      <c r="N181" s="15"/>
      <c r="O181" s="15" t="s">
        <v>572</v>
      </c>
      <c r="P181" s="15"/>
      <c r="Q181" s="15" t="s">
        <v>573</v>
      </c>
      <c r="R181" s="15" t="s">
        <v>27</v>
      </c>
      <c r="S181" s="15" t="s">
        <v>575</v>
      </c>
      <c r="T181" s="16">
        <v>43270</v>
      </c>
      <c r="U181" s="16">
        <v>43342</v>
      </c>
      <c r="V181" s="36" t="s">
        <v>576</v>
      </c>
      <c r="W181" s="36" t="s">
        <v>577</v>
      </c>
      <c r="X181" s="17">
        <v>0</v>
      </c>
      <c r="Y181" s="33">
        <f>WEEKNUM(M181)</f>
        <v>24</v>
      </c>
      <c r="Z181" s="34">
        <f>YEAR(M181)</f>
        <v>2018</v>
      </c>
      <c r="AA181" s="33">
        <f t="shared" si="4"/>
        <v>35</v>
      </c>
      <c r="AB181" s="35">
        <f t="shared" si="5"/>
        <v>2018</v>
      </c>
    </row>
    <row r="182" spans="1:28" x14ac:dyDescent="0.35">
      <c r="A182" s="10">
        <v>541</v>
      </c>
      <c r="B182" s="11" t="s">
        <v>32</v>
      </c>
      <c r="C182" s="11" t="s">
        <v>131</v>
      </c>
      <c r="D182" s="11" t="s">
        <v>568</v>
      </c>
      <c r="E182" s="11"/>
      <c r="F182" s="11" t="s">
        <v>567</v>
      </c>
      <c r="G182" s="5" t="s">
        <v>569</v>
      </c>
      <c r="H182" s="11" t="s">
        <v>22</v>
      </c>
      <c r="I182" s="22" t="s">
        <v>570</v>
      </c>
      <c r="J182" s="11"/>
      <c r="K182" s="11" t="s">
        <v>552</v>
      </c>
      <c r="L182" s="5" t="s">
        <v>571</v>
      </c>
      <c r="M182" s="12">
        <v>43266.592395833337</v>
      </c>
      <c r="N182" s="11"/>
      <c r="O182" s="11" t="s">
        <v>572</v>
      </c>
      <c r="P182" s="11"/>
      <c r="Q182" s="11" t="s">
        <v>573</v>
      </c>
      <c r="R182" s="11" t="s">
        <v>27</v>
      </c>
      <c r="S182" s="11" t="s">
        <v>575</v>
      </c>
      <c r="T182" s="12">
        <v>43270</v>
      </c>
      <c r="U182" s="12">
        <v>43294</v>
      </c>
      <c r="V182" s="37" t="s">
        <v>576</v>
      </c>
      <c r="W182" s="37" t="s">
        <v>577</v>
      </c>
      <c r="X182" s="13">
        <v>0</v>
      </c>
      <c r="Y182" s="30">
        <f>WEEKNUM(M182)</f>
        <v>24</v>
      </c>
      <c r="Z182" s="31">
        <f>YEAR(M182)</f>
        <v>2018</v>
      </c>
      <c r="AA182" s="30">
        <f t="shared" si="4"/>
        <v>28</v>
      </c>
      <c r="AB182" s="32">
        <f t="shared" si="5"/>
        <v>2018</v>
      </c>
    </row>
    <row r="183" spans="1:28" ht="43.5" x14ac:dyDescent="0.35">
      <c r="A183" s="14">
        <v>540</v>
      </c>
      <c r="B183" s="15" t="s">
        <v>39</v>
      </c>
      <c r="C183" s="15" t="s">
        <v>69</v>
      </c>
      <c r="D183" s="15" t="s">
        <v>568</v>
      </c>
      <c r="E183" s="15"/>
      <c r="F183" s="15" t="s">
        <v>567</v>
      </c>
      <c r="G183" s="6" t="s">
        <v>569</v>
      </c>
      <c r="H183" s="15" t="s">
        <v>22</v>
      </c>
      <c r="I183" s="22" t="s">
        <v>570</v>
      </c>
      <c r="J183" s="15"/>
      <c r="K183" s="15" t="s">
        <v>552</v>
      </c>
      <c r="L183" s="6" t="s">
        <v>571</v>
      </c>
      <c r="M183" s="16">
        <v>43266.591493055559</v>
      </c>
      <c r="N183" s="15"/>
      <c r="O183" s="15" t="s">
        <v>572</v>
      </c>
      <c r="P183" s="15"/>
      <c r="Q183" s="15" t="s">
        <v>573</v>
      </c>
      <c r="R183" s="15" t="s">
        <v>27</v>
      </c>
      <c r="S183" s="15" t="s">
        <v>575</v>
      </c>
      <c r="T183" s="16">
        <v>43269</v>
      </c>
      <c r="U183" s="16"/>
      <c r="V183" s="36" t="s">
        <v>576</v>
      </c>
      <c r="W183" s="36" t="s">
        <v>577</v>
      </c>
      <c r="X183" s="17">
        <v>0</v>
      </c>
      <c r="Y183" s="33">
        <f>WEEKNUM(M183)</f>
        <v>24</v>
      </c>
      <c r="Z183" s="34">
        <f>YEAR(M183)</f>
        <v>2018</v>
      </c>
      <c r="AA183" s="33" t="str">
        <f t="shared" si="4"/>
        <v/>
      </c>
      <c r="AB183" s="35" t="str">
        <f t="shared" si="5"/>
        <v/>
      </c>
    </row>
    <row r="184" spans="1:28" x14ac:dyDescent="0.35">
      <c r="A184" s="10">
        <v>539</v>
      </c>
      <c r="B184" s="11" t="s">
        <v>32</v>
      </c>
      <c r="C184" s="11" t="s">
        <v>28</v>
      </c>
      <c r="D184" s="11" t="s">
        <v>568</v>
      </c>
      <c r="E184" s="11"/>
      <c r="F184" s="11" t="s">
        <v>567</v>
      </c>
      <c r="G184" s="5" t="s">
        <v>569</v>
      </c>
      <c r="H184" s="11" t="s">
        <v>22</v>
      </c>
      <c r="I184" s="22" t="s">
        <v>570</v>
      </c>
      <c r="J184" s="11"/>
      <c r="K184" s="11" t="s">
        <v>552</v>
      </c>
      <c r="L184" s="5" t="s">
        <v>571</v>
      </c>
      <c r="M184" s="12">
        <v>43266.589849537035</v>
      </c>
      <c r="N184" s="11"/>
      <c r="O184" s="11" t="s">
        <v>572</v>
      </c>
      <c r="P184" s="11"/>
      <c r="Q184" s="11" t="s">
        <v>573</v>
      </c>
      <c r="R184" s="11" t="s">
        <v>27</v>
      </c>
      <c r="S184" s="11" t="s">
        <v>575</v>
      </c>
      <c r="T184" s="12">
        <v>43269</v>
      </c>
      <c r="U184" s="12">
        <v>43293</v>
      </c>
      <c r="V184" s="37" t="s">
        <v>576</v>
      </c>
      <c r="W184" s="37" t="s">
        <v>577</v>
      </c>
      <c r="X184" s="13">
        <v>0</v>
      </c>
      <c r="Y184" s="30">
        <f>WEEKNUM(M184)</f>
        <v>24</v>
      </c>
      <c r="Z184" s="31">
        <f>YEAR(M184)</f>
        <v>2018</v>
      </c>
      <c r="AA184" s="30">
        <f t="shared" si="4"/>
        <v>28</v>
      </c>
      <c r="AB184" s="32">
        <f t="shared" si="5"/>
        <v>2018</v>
      </c>
    </row>
    <row r="185" spans="1:28" x14ac:dyDescent="0.35">
      <c r="A185" s="14">
        <v>538</v>
      </c>
      <c r="B185" s="15" t="s">
        <v>32</v>
      </c>
      <c r="C185" s="15" t="s">
        <v>33</v>
      </c>
      <c r="D185" s="15" t="s">
        <v>568</v>
      </c>
      <c r="E185" s="15" t="s">
        <v>41</v>
      </c>
      <c r="F185" s="15" t="s">
        <v>567</v>
      </c>
      <c r="G185" s="6" t="s">
        <v>569</v>
      </c>
      <c r="H185" s="15" t="s">
        <v>22</v>
      </c>
      <c r="I185" s="22" t="s">
        <v>570</v>
      </c>
      <c r="J185" s="15"/>
      <c r="K185" s="15" t="s">
        <v>556</v>
      </c>
      <c r="L185" s="6" t="s">
        <v>571</v>
      </c>
      <c r="M185" s="16">
        <v>43265.433611111112</v>
      </c>
      <c r="N185" s="15"/>
      <c r="O185" s="15" t="s">
        <v>572</v>
      </c>
      <c r="P185" s="15" t="s">
        <v>35</v>
      </c>
      <c r="Q185" s="15" t="s">
        <v>574</v>
      </c>
      <c r="R185" s="15"/>
      <c r="S185" s="15" t="s">
        <v>575</v>
      </c>
      <c r="T185" s="16">
        <v>43291</v>
      </c>
      <c r="U185" s="16">
        <v>43291</v>
      </c>
      <c r="V185" s="6" t="s">
        <v>576</v>
      </c>
      <c r="W185" s="6" t="s">
        <v>577</v>
      </c>
      <c r="X185" s="17">
        <v>0</v>
      </c>
      <c r="Y185" s="33">
        <f>WEEKNUM(M185)</f>
        <v>24</v>
      </c>
      <c r="Z185" s="34">
        <f>YEAR(M185)</f>
        <v>2018</v>
      </c>
      <c r="AA185" s="33">
        <f t="shared" si="4"/>
        <v>28</v>
      </c>
      <c r="AB185" s="35">
        <f t="shared" si="5"/>
        <v>2018</v>
      </c>
    </row>
    <row r="186" spans="1:28" ht="29" x14ac:dyDescent="0.35">
      <c r="A186" s="10">
        <v>537</v>
      </c>
      <c r="B186" s="11" t="s">
        <v>32</v>
      </c>
      <c r="C186" s="11" t="s">
        <v>118</v>
      </c>
      <c r="D186" s="11" t="s">
        <v>568</v>
      </c>
      <c r="E186" s="11" t="s">
        <v>96</v>
      </c>
      <c r="F186" s="11" t="s">
        <v>567</v>
      </c>
      <c r="G186" s="5" t="s">
        <v>569</v>
      </c>
      <c r="H186" s="11" t="s">
        <v>26</v>
      </c>
      <c r="I186" s="22" t="s">
        <v>570</v>
      </c>
      <c r="J186" s="11"/>
      <c r="K186" s="11" t="s">
        <v>556</v>
      </c>
      <c r="L186" s="5" t="s">
        <v>571</v>
      </c>
      <c r="M186" s="12">
        <v>43251.412627314814</v>
      </c>
      <c r="N186" s="11"/>
      <c r="O186" s="11" t="s">
        <v>572</v>
      </c>
      <c r="P186" s="11" t="s">
        <v>119</v>
      </c>
      <c r="Q186" s="11" t="s">
        <v>574</v>
      </c>
      <c r="R186" s="11"/>
      <c r="S186" s="11" t="s">
        <v>575</v>
      </c>
      <c r="T186" s="12">
        <v>43255</v>
      </c>
      <c r="U186" s="12">
        <v>43255</v>
      </c>
      <c r="V186" s="5" t="s">
        <v>576</v>
      </c>
      <c r="W186" s="5" t="s">
        <v>577</v>
      </c>
      <c r="X186" s="13">
        <v>0</v>
      </c>
      <c r="Y186" s="30">
        <f>WEEKNUM(M186)</f>
        <v>22</v>
      </c>
      <c r="Z186" s="31">
        <f>YEAR(M186)</f>
        <v>2018</v>
      </c>
      <c r="AA186" s="30">
        <f t="shared" si="4"/>
        <v>23</v>
      </c>
      <c r="AB186" s="32">
        <f t="shared" si="5"/>
        <v>2018</v>
      </c>
    </row>
    <row r="187" spans="1:28" ht="29" x14ac:dyDescent="0.35">
      <c r="A187" s="14">
        <v>536</v>
      </c>
      <c r="B187" s="15" t="s">
        <v>32</v>
      </c>
      <c r="C187" s="15" t="s">
        <v>227</v>
      </c>
      <c r="D187" s="15" t="s">
        <v>568</v>
      </c>
      <c r="E187" s="15"/>
      <c r="F187" s="15" t="s">
        <v>567</v>
      </c>
      <c r="G187" s="6" t="s">
        <v>569</v>
      </c>
      <c r="H187" s="15" t="s">
        <v>26</v>
      </c>
      <c r="I187" s="22" t="s">
        <v>570</v>
      </c>
      <c r="J187" s="15"/>
      <c r="K187" s="15" t="s">
        <v>552</v>
      </c>
      <c r="L187" s="6" t="s">
        <v>571</v>
      </c>
      <c r="M187" s="16">
        <v>43250.664826388886</v>
      </c>
      <c r="N187" s="15"/>
      <c r="O187" s="15" t="s">
        <v>572</v>
      </c>
      <c r="P187" s="15"/>
      <c r="Q187" s="15" t="s">
        <v>573</v>
      </c>
      <c r="R187" s="15" t="s">
        <v>27</v>
      </c>
      <c r="S187" s="15" t="s">
        <v>575</v>
      </c>
      <c r="T187" s="16">
        <v>43251</v>
      </c>
      <c r="U187" s="16"/>
      <c r="V187" s="36" t="s">
        <v>576</v>
      </c>
      <c r="W187" s="36" t="s">
        <v>577</v>
      </c>
      <c r="X187" s="17">
        <v>0</v>
      </c>
      <c r="Y187" s="33">
        <f>WEEKNUM(M187)</f>
        <v>22</v>
      </c>
      <c r="Z187" s="34">
        <f>YEAR(M187)</f>
        <v>2018</v>
      </c>
      <c r="AA187" s="33" t="str">
        <f t="shared" si="4"/>
        <v/>
      </c>
      <c r="AB187" s="35" t="str">
        <f t="shared" si="5"/>
        <v/>
      </c>
    </row>
    <row r="188" spans="1:28" x14ac:dyDescent="0.35">
      <c r="A188" s="10">
        <v>535</v>
      </c>
      <c r="B188" s="11" t="s">
        <v>32</v>
      </c>
      <c r="C188" s="11" t="s">
        <v>200</v>
      </c>
      <c r="D188" s="11" t="s">
        <v>568</v>
      </c>
      <c r="E188" s="11"/>
      <c r="F188" s="11" t="s">
        <v>567</v>
      </c>
      <c r="G188" s="5" t="s">
        <v>569</v>
      </c>
      <c r="H188" s="11" t="s">
        <v>22</v>
      </c>
      <c r="I188" s="22" t="s">
        <v>570</v>
      </c>
      <c r="J188" s="11"/>
      <c r="K188" s="11" t="s">
        <v>552</v>
      </c>
      <c r="L188" s="5" t="s">
        <v>571</v>
      </c>
      <c r="M188" s="12">
        <v>43250.662962962961</v>
      </c>
      <c r="N188" s="11"/>
      <c r="O188" s="11" t="s">
        <v>572</v>
      </c>
      <c r="P188" s="11"/>
      <c r="Q188" s="11" t="s">
        <v>573</v>
      </c>
      <c r="R188" s="11" t="s">
        <v>27</v>
      </c>
      <c r="S188" s="11" t="s">
        <v>575</v>
      </c>
      <c r="T188" s="12">
        <v>43250</v>
      </c>
      <c r="U188" s="12">
        <v>43425</v>
      </c>
      <c r="V188" s="37" t="s">
        <v>576</v>
      </c>
      <c r="W188" s="37" t="s">
        <v>577</v>
      </c>
      <c r="X188" s="13">
        <v>0</v>
      </c>
      <c r="Y188" s="30">
        <f>WEEKNUM(M188)</f>
        <v>22</v>
      </c>
      <c r="Z188" s="31">
        <f>YEAR(M188)</f>
        <v>2018</v>
      </c>
      <c r="AA188" s="30">
        <f t="shared" si="4"/>
        <v>47</v>
      </c>
      <c r="AB188" s="32">
        <f t="shared" si="5"/>
        <v>2018</v>
      </c>
    </row>
    <row r="189" spans="1:28" ht="43.5" x14ac:dyDescent="0.35">
      <c r="A189" s="14">
        <v>534</v>
      </c>
      <c r="B189" s="15" t="s">
        <v>39</v>
      </c>
      <c r="C189" s="15" t="s">
        <v>204</v>
      </c>
      <c r="D189" s="15" t="s">
        <v>568</v>
      </c>
      <c r="E189" s="15"/>
      <c r="F189" s="15" t="s">
        <v>567</v>
      </c>
      <c r="G189" s="6" t="s">
        <v>569</v>
      </c>
      <c r="H189" s="15" t="s">
        <v>22</v>
      </c>
      <c r="I189" s="22" t="s">
        <v>570</v>
      </c>
      <c r="J189" s="15"/>
      <c r="K189" s="15" t="s">
        <v>552</v>
      </c>
      <c r="L189" s="6" t="s">
        <v>571</v>
      </c>
      <c r="M189" s="16">
        <v>43250.659884259258</v>
      </c>
      <c r="N189" s="15"/>
      <c r="O189" s="15" t="s">
        <v>572</v>
      </c>
      <c r="P189" s="15"/>
      <c r="Q189" s="15" t="s">
        <v>573</v>
      </c>
      <c r="R189" s="15" t="s">
        <v>27</v>
      </c>
      <c r="S189" s="15" t="s">
        <v>575</v>
      </c>
      <c r="T189" s="16">
        <v>43250</v>
      </c>
      <c r="U189" s="16"/>
      <c r="V189" s="36" t="s">
        <v>576</v>
      </c>
      <c r="W189" s="36" t="s">
        <v>577</v>
      </c>
      <c r="X189" s="17">
        <v>0</v>
      </c>
      <c r="Y189" s="33">
        <f>WEEKNUM(M189)</f>
        <v>22</v>
      </c>
      <c r="Z189" s="34">
        <f>YEAR(M189)</f>
        <v>2018</v>
      </c>
      <c r="AA189" s="33" t="str">
        <f t="shared" si="4"/>
        <v/>
      </c>
      <c r="AB189" s="35" t="str">
        <f t="shared" si="5"/>
        <v/>
      </c>
    </row>
    <row r="190" spans="1:28" x14ac:dyDescent="0.35">
      <c r="A190" s="10">
        <v>533</v>
      </c>
      <c r="B190" s="11" t="s">
        <v>32</v>
      </c>
      <c r="C190" s="11" t="s">
        <v>243</v>
      </c>
      <c r="D190" s="11" t="s">
        <v>568</v>
      </c>
      <c r="E190" s="11"/>
      <c r="F190" s="11" t="s">
        <v>567</v>
      </c>
      <c r="G190" s="5" t="s">
        <v>569</v>
      </c>
      <c r="H190" s="11" t="s">
        <v>22</v>
      </c>
      <c r="I190" s="22" t="s">
        <v>570</v>
      </c>
      <c r="J190" s="11"/>
      <c r="K190" s="11" t="s">
        <v>552</v>
      </c>
      <c r="L190" s="5" t="s">
        <v>571</v>
      </c>
      <c r="M190" s="12">
        <v>43248.604895833334</v>
      </c>
      <c r="N190" s="11"/>
      <c r="O190" s="11" t="s">
        <v>572</v>
      </c>
      <c r="P190" s="11"/>
      <c r="Q190" s="11" t="s">
        <v>573</v>
      </c>
      <c r="R190" s="11" t="s">
        <v>27</v>
      </c>
      <c r="S190" s="11" t="s">
        <v>575</v>
      </c>
      <c r="T190" s="12">
        <v>43248</v>
      </c>
      <c r="U190" s="12">
        <v>43370</v>
      </c>
      <c r="V190" s="37" t="s">
        <v>576</v>
      </c>
      <c r="W190" s="37" t="s">
        <v>577</v>
      </c>
      <c r="X190" s="13">
        <v>0</v>
      </c>
      <c r="Y190" s="30">
        <f>WEEKNUM(M190)</f>
        <v>22</v>
      </c>
      <c r="Z190" s="31">
        <f>YEAR(M190)</f>
        <v>2018</v>
      </c>
      <c r="AA190" s="30">
        <f t="shared" si="4"/>
        <v>39</v>
      </c>
      <c r="AB190" s="32">
        <f t="shared" si="5"/>
        <v>2018</v>
      </c>
    </row>
    <row r="191" spans="1:28" ht="29" x14ac:dyDescent="0.35">
      <c r="A191" s="14">
        <v>532</v>
      </c>
      <c r="B191" s="15" t="s">
        <v>32</v>
      </c>
      <c r="C191" s="15" t="s">
        <v>118</v>
      </c>
      <c r="D191" s="15" t="s">
        <v>568</v>
      </c>
      <c r="E191" s="15" t="s">
        <v>96</v>
      </c>
      <c r="F191" s="15" t="s">
        <v>567</v>
      </c>
      <c r="G191" s="6" t="s">
        <v>569</v>
      </c>
      <c r="H191" s="15" t="s">
        <v>26</v>
      </c>
      <c r="I191" s="22" t="s">
        <v>570</v>
      </c>
      <c r="J191" s="15"/>
      <c r="K191" s="15" t="s">
        <v>556</v>
      </c>
      <c r="L191" s="6" t="s">
        <v>571</v>
      </c>
      <c r="M191" s="16">
        <v>43245.38</v>
      </c>
      <c r="N191" s="15"/>
      <c r="O191" s="15" t="s">
        <v>572</v>
      </c>
      <c r="P191" s="15" t="s">
        <v>119</v>
      </c>
      <c r="Q191" s="15" t="s">
        <v>574</v>
      </c>
      <c r="R191" s="15"/>
      <c r="S191" s="15" t="s">
        <v>575</v>
      </c>
      <c r="T191" s="16">
        <v>43245</v>
      </c>
      <c r="U191" s="16"/>
      <c r="V191" s="6" t="s">
        <v>576</v>
      </c>
      <c r="W191" s="6" t="s">
        <v>577</v>
      </c>
      <c r="X191" s="17">
        <v>0</v>
      </c>
      <c r="Y191" s="33">
        <f>WEEKNUM(M191)</f>
        <v>21</v>
      </c>
      <c r="Z191" s="34">
        <f>YEAR(M191)</f>
        <v>2018</v>
      </c>
      <c r="AA191" s="33" t="str">
        <f t="shared" si="4"/>
        <v/>
      </c>
      <c r="AB191" s="35" t="str">
        <f t="shared" si="5"/>
        <v/>
      </c>
    </row>
    <row r="192" spans="1:28" ht="29" x14ac:dyDescent="0.35">
      <c r="A192" s="10">
        <v>531</v>
      </c>
      <c r="B192" s="11" t="s">
        <v>32</v>
      </c>
      <c r="C192" s="11" t="s">
        <v>118</v>
      </c>
      <c r="D192" s="11" t="s">
        <v>568</v>
      </c>
      <c r="E192" s="11" t="s">
        <v>96</v>
      </c>
      <c r="F192" s="11" t="s">
        <v>567</v>
      </c>
      <c r="G192" s="5" t="s">
        <v>569</v>
      </c>
      <c r="H192" s="11" t="s">
        <v>26</v>
      </c>
      <c r="I192" s="22" t="s">
        <v>570</v>
      </c>
      <c r="J192" s="11"/>
      <c r="K192" s="11" t="s">
        <v>556</v>
      </c>
      <c r="L192" s="5" t="s">
        <v>571</v>
      </c>
      <c r="M192" s="12">
        <v>43245.373032407406</v>
      </c>
      <c r="N192" s="11"/>
      <c r="O192" s="11" t="s">
        <v>572</v>
      </c>
      <c r="P192" s="11" t="s">
        <v>119</v>
      </c>
      <c r="Q192" s="11" t="s">
        <v>574</v>
      </c>
      <c r="R192" s="11"/>
      <c r="S192" s="11" t="s">
        <v>575</v>
      </c>
      <c r="T192" s="12">
        <v>43245</v>
      </c>
      <c r="U192" s="12"/>
      <c r="V192" s="5" t="s">
        <v>576</v>
      </c>
      <c r="W192" s="5" t="s">
        <v>577</v>
      </c>
      <c r="X192" s="13">
        <v>0</v>
      </c>
      <c r="Y192" s="30">
        <f>WEEKNUM(M192)</f>
        <v>21</v>
      </c>
      <c r="Z192" s="31">
        <f>YEAR(M192)</f>
        <v>2018</v>
      </c>
      <c r="AA192" s="30" t="str">
        <f t="shared" si="4"/>
        <v/>
      </c>
      <c r="AB192" s="32" t="str">
        <f t="shared" si="5"/>
        <v/>
      </c>
    </row>
    <row r="193" spans="1:28" x14ac:dyDescent="0.35">
      <c r="A193" s="14">
        <v>530</v>
      </c>
      <c r="B193" s="15" t="s">
        <v>32</v>
      </c>
      <c r="C193" s="15" t="s">
        <v>244</v>
      </c>
      <c r="D193" s="15" t="s">
        <v>568</v>
      </c>
      <c r="E193" s="15" t="s">
        <v>123</v>
      </c>
      <c r="F193" s="15" t="s">
        <v>567</v>
      </c>
      <c r="G193" s="6" t="s">
        <v>569</v>
      </c>
      <c r="H193" s="15" t="s">
        <v>30</v>
      </c>
      <c r="I193" s="22" t="s">
        <v>570</v>
      </c>
      <c r="J193" s="15"/>
      <c r="K193" s="15" t="s">
        <v>556</v>
      </c>
      <c r="L193" s="6" t="s">
        <v>571</v>
      </c>
      <c r="M193" s="16">
        <v>43244.695972222224</v>
      </c>
      <c r="N193" s="15"/>
      <c r="O193" s="15" t="s">
        <v>572</v>
      </c>
      <c r="P193" s="15" t="s">
        <v>245</v>
      </c>
      <c r="Q193" s="15" t="s">
        <v>574</v>
      </c>
      <c r="R193" s="15"/>
      <c r="S193" s="15" t="s">
        <v>575</v>
      </c>
      <c r="T193" s="16">
        <v>43245</v>
      </c>
      <c r="U193" s="16">
        <v>43277</v>
      </c>
      <c r="V193" s="6" t="s">
        <v>576</v>
      </c>
      <c r="W193" s="6" t="s">
        <v>577</v>
      </c>
      <c r="X193" s="17">
        <v>0</v>
      </c>
      <c r="Y193" s="33">
        <f>WEEKNUM(M193)</f>
        <v>21</v>
      </c>
      <c r="Z193" s="34">
        <f>YEAR(M193)</f>
        <v>2018</v>
      </c>
      <c r="AA193" s="33">
        <f t="shared" si="4"/>
        <v>26</v>
      </c>
      <c r="AB193" s="35">
        <f t="shared" si="5"/>
        <v>2018</v>
      </c>
    </row>
    <row r="194" spans="1:28" x14ac:dyDescent="0.35">
      <c r="A194" s="10">
        <v>529</v>
      </c>
      <c r="B194" s="11" t="s">
        <v>32</v>
      </c>
      <c r="C194" s="11" t="s">
        <v>246</v>
      </c>
      <c r="D194" s="11" t="s">
        <v>568</v>
      </c>
      <c r="E194" s="11"/>
      <c r="F194" s="11" t="s">
        <v>567</v>
      </c>
      <c r="G194" s="5" t="s">
        <v>569</v>
      </c>
      <c r="H194" s="11" t="s">
        <v>30</v>
      </c>
      <c r="I194" s="22" t="s">
        <v>570</v>
      </c>
      <c r="J194" s="11"/>
      <c r="K194" s="11" t="s">
        <v>552</v>
      </c>
      <c r="L194" s="5" t="s">
        <v>571</v>
      </c>
      <c r="M194" s="12">
        <v>43243.702777777777</v>
      </c>
      <c r="N194" s="11"/>
      <c r="O194" s="11" t="s">
        <v>572</v>
      </c>
      <c r="P194" s="11"/>
      <c r="Q194" s="11" t="s">
        <v>573</v>
      </c>
      <c r="R194" s="11" t="s">
        <v>27</v>
      </c>
      <c r="S194" s="11" t="s">
        <v>575</v>
      </c>
      <c r="T194" s="12">
        <v>43244</v>
      </c>
      <c r="U194" s="12">
        <v>43592</v>
      </c>
      <c r="V194" s="37" t="s">
        <v>576</v>
      </c>
      <c r="W194" s="37" t="s">
        <v>577</v>
      </c>
      <c r="X194" s="13">
        <v>0</v>
      </c>
      <c r="Y194" s="30">
        <f>WEEKNUM(M194)</f>
        <v>21</v>
      </c>
      <c r="Z194" s="31">
        <f>YEAR(M194)</f>
        <v>2018</v>
      </c>
      <c r="AA194" s="30">
        <f t="shared" si="4"/>
        <v>19</v>
      </c>
      <c r="AB194" s="32">
        <f t="shared" si="5"/>
        <v>2019</v>
      </c>
    </row>
    <row r="195" spans="1:28" x14ac:dyDescent="0.35">
      <c r="A195" s="14">
        <v>528</v>
      </c>
      <c r="B195" s="15" t="s">
        <v>32</v>
      </c>
      <c r="C195" s="15" t="s">
        <v>247</v>
      </c>
      <c r="D195" s="15" t="s">
        <v>568</v>
      </c>
      <c r="E195" s="15"/>
      <c r="F195" s="15" t="s">
        <v>567</v>
      </c>
      <c r="G195" s="6" t="s">
        <v>569</v>
      </c>
      <c r="H195" s="15" t="s">
        <v>22</v>
      </c>
      <c r="I195" s="22" t="s">
        <v>570</v>
      </c>
      <c r="J195" s="15"/>
      <c r="K195" s="15" t="s">
        <v>552</v>
      </c>
      <c r="L195" s="6" t="s">
        <v>571</v>
      </c>
      <c r="M195" s="16">
        <v>43243.697662037041</v>
      </c>
      <c r="N195" s="15"/>
      <c r="O195" s="15" t="s">
        <v>572</v>
      </c>
      <c r="P195" s="15"/>
      <c r="Q195" s="15" t="s">
        <v>573</v>
      </c>
      <c r="R195" s="15" t="s">
        <v>27</v>
      </c>
      <c r="S195" s="15" t="s">
        <v>575</v>
      </c>
      <c r="T195" s="16">
        <v>43243</v>
      </c>
      <c r="U195" s="16"/>
      <c r="V195" s="36" t="s">
        <v>576</v>
      </c>
      <c r="W195" s="36" t="s">
        <v>577</v>
      </c>
      <c r="X195" s="17">
        <v>0</v>
      </c>
      <c r="Y195" s="33">
        <f>WEEKNUM(M195)</f>
        <v>21</v>
      </c>
      <c r="Z195" s="34">
        <f>YEAR(M195)</f>
        <v>2018</v>
      </c>
      <c r="AA195" s="33" t="str">
        <f t="shared" ref="AA195:AA258" si="6">IF(U195="","",WEEKNUM(U195))</f>
        <v/>
      </c>
      <c r="AB195" s="35" t="str">
        <f t="shared" ref="AB195:AB258" si="7">IF(U195="","",YEAR(U195))</f>
        <v/>
      </c>
    </row>
    <row r="196" spans="1:28" x14ac:dyDescent="0.35">
      <c r="A196" s="10">
        <v>527</v>
      </c>
      <c r="B196" s="11" t="s">
        <v>32</v>
      </c>
      <c r="C196" s="11" t="s">
        <v>116</v>
      </c>
      <c r="D196" s="11" t="s">
        <v>568</v>
      </c>
      <c r="E196" s="11"/>
      <c r="F196" s="11" t="s">
        <v>567</v>
      </c>
      <c r="G196" s="5" t="s">
        <v>569</v>
      </c>
      <c r="H196" s="11" t="s">
        <v>22</v>
      </c>
      <c r="I196" s="22" t="s">
        <v>570</v>
      </c>
      <c r="J196" s="11"/>
      <c r="K196" s="11" t="s">
        <v>552</v>
      </c>
      <c r="L196" s="5" t="s">
        <v>571</v>
      </c>
      <c r="M196" s="12">
        <v>43243.696608796294</v>
      </c>
      <c r="N196" s="11"/>
      <c r="O196" s="11" t="s">
        <v>572</v>
      </c>
      <c r="P196" s="11"/>
      <c r="Q196" s="11" t="s">
        <v>573</v>
      </c>
      <c r="R196" s="11" t="s">
        <v>27</v>
      </c>
      <c r="S196" s="11" t="s">
        <v>575</v>
      </c>
      <c r="T196" s="12">
        <v>43243</v>
      </c>
      <c r="U196" s="12">
        <v>43388</v>
      </c>
      <c r="V196" s="37" t="s">
        <v>576</v>
      </c>
      <c r="W196" s="37" t="s">
        <v>577</v>
      </c>
      <c r="X196" s="13">
        <v>0</v>
      </c>
      <c r="Y196" s="30">
        <f>WEEKNUM(M196)</f>
        <v>21</v>
      </c>
      <c r="Z196" s="31">
        <f>YEAR(M196)</f>
        <v>2018</v>
      </c>
      <c r="AA196" s="30">
        <f t="shared" si="6"/>
        <v>42</v>
      </c>
      <c r="AB196" s="32">
        <f t="shared" si="7"/>
        <v>2018</v>
      </c>
    </row>
    <row r="197" spans="1:28" x14ac:dyDescent="0.35">
      <c r="A197" s="14">
        <v>526</v>
      </c>
      <c r="B197" s="15" t="s">
        <v>32</v>
      </c>
      <c r="C197" s="15" t="s">
        <v>248</v>
      </c>
      <c r="D197" s="15" t="s">
        <v>568</v>
      </c>
      <c r="E197" s="15"/>
      <c r="F197" s="15" t="s">
        <v>567</v>
      </c>
      <c r="G197" s="6" t="s">
        <v>569</v>
      </c>
      <c r="H197" s="15" t="s">
        <v>22</v>
      </c>
      <c r="I197" s="22" t="s">
        <v>570</v>
      </c>
      <c r="J197" s="15"/>
      <c r="K197" s="15" t="s">
        <v>552</v>
      </c>
      <c r="L197" s="6" t="s">
        <v>571</v>
      </c>
      <c r="M197" s="16">
        <v>43243.695543981485</v>
      </c>
      <c r="N197" s="15"/>
      <c r="O197" s="15" t="s">
        <v>572</v>
      </c>
      <c r="P197" s="15"/>
      <c r="Q197" s="15" t="s">
        <v>573</v>
      </c>
      <c r="R197" s="15" t="s">
        <v>27</v>
      </c>
      <c r="S197" s="15" t="s">
        <v>575</v>
      </c>
      <c r="T197" s="16">
        <v>43244</v>
      </c>
      <c r="U197" s="16">
        <v>43516</v>
      </c>
      <c r="V197" s="36" t="s">
        <v>576</v>
      </c>
      <c r="W197" s="36" t="s">
        <v>577</v>
      </c>
      <c r="X197" s="17">
        <v>0</v>
      </c>
      <c r="Y197" s="33">
        <f>WEEKNUM(M197)</f>
        <v>21</v>
      </c>
      <c r="Z197" s="34">
        <f>YEAR(M197)</f>
        <v>2018</v>
      </c>
      <c r="AA197" s="33">
        <f t="shared" si="6"/>
        <v>8</v>
      </c>
      <c r="AB197" s="35">
        <f t="shared" si="7"/>
        <v>2019</v>
      </c>
    </row>
    <row r="198" spans="1:28" x14ac:dyDescent="0.35">
      <c r="A198" s="10">
        <v>525</v>
      </c>
      <c r="B198" s="11" t="s">
        <v>32</v>
      </c>
      <c r="C198" s="11" t="s">
        <v>249</v>
      </c>
      <c r="D198" s="11" t="s">
        <v>568</v>
      </c>
      <c r="E198" s="11"/>
      <c r="F198" s="11" t="s">
        <v>567</v>
      </c>
      <c r="G198" s="5" t="s">
        <v>569</v>
      </c>
      <c r="H198" s="11" t="s">
        <v>22</v>
      </c>
      <c r="I198" s="22" t="s">
        <v>570</v>
      </c>
      <c r="J198" s="11"/>
      <c r="K198" s="11" t="s">
        <v>552</v>
      </c>
      <c r="L198" s="5" t="s">
        <v>571</v>
      </c>
      <c r="M198" s="12">
        <v>43243.55810185185</v>
      </c>
      <c r="N198" s="11"/>
      <c r="O198" s="11" t="s">
        <v>572</v>
      </c>
      <c r="P198" s="11"/>
      <c r="Q198" s="11" t="s">
        <v>573</v>
      </c>
      <c r="R198" s="11" t="s">
        <v>27</v>
      </c>
      <c r="S198" s="11" t="s">
        <v>575</v>
      </c>
      <c r="T198" s="12">
        <v>43243</v>
      </c>
      <c r="U198" s="12">
        <v>43277</v>
      </c>
      <c r="V198" s="37" t="s">
        <v>576</v>
      </c>
      <c r="W198" s="37" t="s">
        <v>577</v>
      </c>
      <c r="X198" s="13">
        <v>0</v>
      </c>
      <c r="Y198" s="30">
        <f>WEEKNUM(M198)</f>
        <v>21</v>
      </c>
      <c r="Z198" s="31">
        <f>YEAR(M198)</f>
        <v>2018</v>
      </c>
      <c r="AA198" s="30">
        <f t="shared" si="6"/>
        <v>26</v>
      </c>
      <c r="AB198" s="32">
        <f t="shared" si="7"/>
        <v>2018</v>
      </c>
    </row>
    <row r="199" spans="1:28" ht="29" x14ac:dyDescent="0.35">
      <c r="A199" s="14">
        <v>524</v>
      </c>
      <c r="B199" s="15" t="s">
        <v>32</v>
      </c>
      <c r="C199" s="15" t="s">
        <v>250</v>
      </c>
      <c r="D199" s="15" t="s">
        <v>568</v>
      </c>
      <c r="E199" s="15" t="s">
        <v>251</v>
      </c>
      <c r="F199" s="15" t="s">
        <v>567</v>
      </c>
      <c r="G199" s="6" t="s">
        <v>569</v>
      </c>
      <c r="H199" s="15" t="s">
        <v>26</v>
      </c>
      <c r="I199" s="22" t="s">
        <v>570</v>
      </c>
      <c r="J199" s="15"/>
      <c r="K199" s="15" t="s">
        <v>556</v>
      </c>
      <c r="L199" s="6" t="s">
        <v>571</v>
      </c>
      <c r="M199" s="16">
        <v>43235.710879629631</v>
      </c>
      <c r="N199" s="15"/>
      <c r="O199" s="15" t="s">
        <v>572</v>
      </c>
      <c r="P199" s="15" t="s">
        <v>252</v>
      </c>
      <c r="Q199" s="15" t="s">
        <v>574</v>
      </c>
      <c r="R199" s="15"/>
      <c r="S199" s="15" t="s">
        <v>575</v>
      </c>
      <c r="T199" s="16">
        <v>43235</v>
      </c>
      <c r="U199" s="16">
        <v>43235</v>
      </c>
      <c r="V199" s="6" t="s">
        <v>576</v>
      </c>
      <c r="W199" s="6" t="s">
        <v>577</v>
      </c>
      <c r="X199" s="17">
        <v>0</v>
      </c>
      <c r="Y199" s="33">
        <f>WEEKNUM(M199)</f>
        <v>20</v>
      </c>
      <c r="Z199" s="34">
        <f>YEAR(M199)</f>
        <v>2018</v>
      </c>
      <c r="AA199" s="33">
        <f t="shared" si="6"/>
        <v>20</v>
      </c>
      <c r="AB199" s="35">
        <f t="shared" si="7"/>
        <v>2018</v>
      </c>
    </row>
    <row r="200" spans="1:28" x14ac:dyDescent="0.35">
      <c r="A200" s="10">
        <v>523</v>
      </c>
      <c r="B200" s="11" t="s">
        <v>32</v>
      </c>
      <c r="C200" s="11" t="s">
        <v>253</v>
      </c>
      <c r="D200" s="11" t="s">
        <v>568</v>
      </c>
      <c r="E200" s="11"/>
      <c r="F200" s="11" t="s">
        <v>567</v>
      </c>
      <c r="G200" s="5" t="s">
        <v>569</v>
      </c>
      <c r="H200" s="11" t="s">
        <v>22</v>
      </c>
      <c r="I200" s="22" t="s">
        <v>570</v>
      </c>
      <c r="J200" s="11"/>
      <c r="K200" s="11" t="s">
        <v>552</v>
      </c>
      <c r="L200" s="5" t="s">
        <v>571</v>
      </c>
      <c r="M200" s="12">
        <v>43235.393391203703</v>
      </c>
      <c r="N200" s="11"/>
      <c r="O200" s="11" t="s">
        <v>572</v>
      </c>
      <c r="P200" s="11"/>
      <c r="Q200" s="11" t="s">
        <v>573</v>
      </c>
      <c r="R200" s="11" t="s">
        <v>27</v>
      </c>
      <c r="S200" s="11" t="s">
        <v>575</v>
      </c>
      <c r="T200" s="12">
        <v>43235</v>
      </c>
      <c r="U200" s="12">
        <v>43293</v>
      </c>
      <c r="V200" s="37" t="s">
        <v>576</v>
      </c>
      <c r="W200" s="37" t="s">
        <v>577</v>
      </c>
      <c r="X200" s="13">
        <v>0</v>
      </c>
      <c r="Y200" s="30">
        <f>WEEKNUM(M200)</f>
        <v>20</v>
      </c>
      <c r="Z200" s="31">
        <f>YEAR(M200)</f>
        <v>2018</v>
      </c>
      <c r="AA200" s="30">
        <f t="shared" si="6"/>
        <v>28</v>
      </c>
      <c r="AB200" s="32">
        <f t="shared" si="7"/>
        <v>2018</v>
      </c>
    </row>
    <row r="201" spans="1:28" ht="43.5" x14ac:dyDescent="0.35">
      <c r="A201" s="14">
        <v>522</v>
      </c>
      <c r="B201" s="15" t="s">
        <v>32</v>
      </c>
      <c r="C201" s="15" t="s">
        <v>146</v>
      </c>
      <c r="D201" s="15" t="s">
        <v>568</v>
      </c>
      <c r="E201" s="15"/>
      <c r="F201" s="15" t="s">
        <v>567</v>
      </c>
      <c r="G201" s="6" t="s">
        <v>569</v>
      </c>
      <c r="H201" s="15" t="s">
        <v>26</v>
      </c>
      <c r="I201" s="22" t="s">
        <v>570</v>
      </c>
      <c r="J201" s="15"/>
      <c r="K201" s="15" t="s">
        <v>556</v>
      </c>
      <c r="L201" s="6" t="s">
        <v>571</v>
      </c>
      <c r="M201" s="16">
        <v>43224.364363425928</v>
      </c>
      <c r="N201" s="15"/>
      <c r="O201" s="15" t="s">
        <v>572</v>
      </c>
      <c r="P201" s="15" t="s">
        <v>254</v>
      </c>
      <c r="Q201" s="15" t="s">
        <v>574</v>
      </c>
      <c r="R201" s="15"/>
      <c r="S201" s="15" t="s">
        <v>575</v>
      </c>
      <c r="T201" s="16">
        <v>43224</v>
      </c>
      <c r="U201" s="16">
        <v>43224</v>
      </c>
      <c r="V201" s="6" t="s">
        <v>576</v>
      </c>
      <c r="W201" s="6" t="s">
        <v>577</v>
      </c>
      <c r="X201" s="17">
        <v>0</v>
      </c>
      <c r="Y201" s="33">
        <f>WEEKNUM(M201)</f>
        <v>18</v>
      </c>
      <c r="Z201" s="34">
        <f>YEAR(M201)</f>
        <v>2018</v>
      </c>
      <c r="AA201" s="33">
        <f t="shared" si="6"/>
        <v>18</v>
      </c>
      <c r="AB201" s="35">
        <f t="shared" si="7"/>
        <v>2018</v>
      </c>
    </row>
    <row r="202" spans="1:28" ht="43.5" x14ac:dyDescent="0.35">
      <c r="A202" s="10">
        <v>521</v>
      </c>
      <c r="B202" s="11" t="s">
        <v>206</v>
      </c>
      <c r="C202" s="11" t="s">
        <v>255</v>
      </c>
      <c r="D202" s="11" t="s">
        <v>568</v>
      </c>
      <c r="E202" s="11" t="s">
        <v>64</v>
      </c>
      <c r="F202" s="11" t="s">
        <v>567</v>
      </c>
      <c r="G202" s="5" t="s">
        <v>569</v>
      </c>
      <c r="H202" s="11" t="s">
        <v>26</v>
      </c>
      <c r="I202" s="22" t="s">
        <v>570</v>
      </c>
      <c r="J202" s="11"/>
      <c r="K202" s="11" t="s">
        <v>553</v>
      </c>
      <c r="L202" s="5" t="s">
        <v>571</v>
      </c>
      <c r="M202" s="12">
        <v>43223.73133101852</v>
      </c>
      <c r="N202" s="11"/>
      <c r="O202" s="11" t="s">
        <v>572</v>
      </c>
      <c r="P202" s="11" t="s">
        <v>256</v>
      </c>
      <c r="Q202" s="11" t="s">
        <v>574</v>
      </c>
      <c r="R202" s="11"/>
      <c r="S202" s="11" t="s">
        <v>575</v>
      </c>
      <c r="T202" s="12">
        <v>43364</v>
      </c>
      <c r="U202" s="12"/>
      <c r="V202" s="5" t="s">
        <v>576</v>
      </c>
      <c r="W202" s="5" t="s">
        <v>577</v>
      </c>
      <c r="X202" s="13">
        <v>0</v>
      </c>
      <c r="Y202" s="30">
        <f>WEEKNUM(M202)</f>
        <v>18</v>
      </c>
      <c r="Z202" s="31">
        <f>YEAR(M202)</f>
        <v>2018</v>
      </c>
      <c r="AA202" s="30" t="str">
        <f t="shared" si="6"/>
        <v/>
      </c>
      <c r="AB202" s="32" t="str">
        <f t="shared" si="7"/>
        <v/>
      </c>
    </row>
    <row r="203" spans="1:28" ht="43.5" x14ac:dyDescent="0.35">
      <c r="A203" s="14">
        <v>520</v>
      </c>
      <c r="B203" s="15" t="s">
        <v>39</v>
      </c>
      <c r="C203" s="15" t="s">
        <v>257</v>
      </c>
      <c r="D203" s="15" t="s">
        <v>568</v>
      </c>
      <c r="E203" s="15" t="s">
        <v>86</v>
      </c>
      <c r="F203" s="15" t="s">
        <v>567</v>
      </c>
      <c r="G203" s="6" t="s">
        <v>569</v>
      </c>
      <c r="H203" s="15" t="s">
        <v>22</v>
      </c>
      <c r="I203" s="22" t="s">
        <v>570</v>
      </c>
      <c r="J203" s="15"/>
      <c r="K203" s="15" t="s">
        <v>553</v>
      </c>
      <c r="L203" s="6" t="s">
        <v>571</v>
      </c>
      <c r="M203" s="16">
        <v>43223.726388888892</v>
      </c>
      <c r="N203" s="15"/>
      <c r="O203" s="15" t="s">
        <v>572</v>
      </c>
      <c r="P203" s="15" t="s">
        <v>258</v>
      </c>
      <c r="Q203" s="15" t="s">
        <v>574</v>
      </c>
      <c r="R203" s="15"/>
      <c r="S203" s="15" t="s">
        <v>575</v>
      </c>
      <c r="T203" s="16">
        <v>43368</v>
      </c>
      <c r="U203" s="16"/>
      <c r="V203" s="6" t="s">
        <v>576</v>
      </c>
      <c r="W203" s="6" t="s">
        <v>577</v>
      </c>
      <c r="X203" s="17">
        <v>0</v>
      </c>
      <c r="Y203" s="33">
        <f>WEEKNUM(M203)</f>
        <v>18</v>
      </c>
      <c r="Z203" s="34">
        <f>YEAR(M203)</f>
        <v>2018</v>
      </c>
      <c r="AA203" s="33" t="str">
        <f t="shared" si="6"/>
        <v/>
      </c>
      <c r="AB203" s="35" t="str">
        <f t="shared" si="7"/>
        <v/>
      </c>
    </row>
    <row r="204" spans="1:28" ht="29" x14ac:dyDescent="0.35">
      <c r="A204" s="10">
        <v>519</v>
      </c>
      <c r="B204" s="11" t="s">
        <v>32</v>
      </c>
      <c r="C204" s="11" t="s">
        <v>223</v>
      </c>
      <c r="D204" s="11" t="s">
        <v>568</v>
      </c>
      <c r="E204" s="11" t="s">
        <v>29</v>
      </c>
      <c r="F204" s="11" t="s">
        <v>567</v>
      </c>
      <c r="G204" s="5" t="s">
        <v>569</v>
      </c>
      <c r="H204" s="11" t="s">
        <v>26</v>
      </c>
      <c r="I204" s="22" t="s">
        <v>570</v>
      </c>
      <c r="J204" s="11"/>
      <c r="K204" s="11" t="s">
        <v>556</v>
      </c>
      <c r="L204" s="5" t="s">
        <v>571</v>
      </c>
      <c r="M204" s="12">
        <v>43222.373842592591</v>
      </c>
      <c r="N204" s="11"/>
      <c r="O204" s="11" t="s">
        <v>572</v>
      </c>
      <c r="P204" s="11" t="s">
        <v>259</v>
      </c>
      <c r="Q204" s="11" t="s">
        <v>574</v>
      </c>
      <c r="R204" s="11"/>
      <c r="S204" s="11" t="s">
        <v>575</v>
      </c>
      <c r="T204" s="12">
        <v>43222</v>
      </c>
      <c r="U204" s="12">
        <v>43222</v>
      </c>
      <c r="V204" s="5" t="s">
        <v>576</v>
      </c>
      <c r="W204" s="5" t="s">
        <v>577</v>
      </c>
      <c r="X204" s="13">
        <v>0</v>
      </c>
      <c r="Y204" s="30">
        <f>WEEKNUM(M204)</f>
        <v>18</v>
      </c>
      <c r="Z204" s="31">
        <f>YEAR(M204)</f>
        <v>2018</v>
      </c>
      <c r="AA204" s="30">
        <f t="shared" si="6"/>
        <v>18</v>
      </c>
      <c r="AB204" s="32">
        <f t="shared" si="7"/>
        <v>2018</v>
      </c>
    </row>
    <row r="205" spans="1:28" ht="29" x14ac:dyDescent="0.35">
      <c r="A205" s="14">
        <v>518</v>
      </c>
      <c r="B205" s="15" t="s">
        <v>32</v>
      </c>
      <c r="C205" s="15" t="s">
        <v>223</v>
      </c>
      <c r="D205" s="15" t="s">
        <v>568</v>
      </c>
      <c r="E205" s="15" t="s">
        <v>29</v>
      </c>
      <c r="F205" s="15" t="s">
        <v>567</v>
      </c>
      <c r="G205" s="6" t="s">
        <v>569</v>
      </c>
      <c r="H205" s="15" t="s">
        <v>26</v>
      </c>
      <c r="I205" s="22" t="s">
        <v>570</v>
      </c>
      <c r="J205" s="15"/>
      <c r="K205" s="15" t="s">
        <v>556</v>
      </c>
      <c r="L205" s="6" t="s">
        <v>571</v>
      </c>
      <c r="M205" s="16">
        <v>43220.701122685183</v>
      </c>
      <c r="N205" s="15"/>
      <c r="O205" s="15" t="s">
        <v>572</v>
      </c>
      <c r="P205" s="15" t="s">
        <v>259</v>
      </c>
      <c r="Q205" s="15" t="s">
        <v>574</v>
      </c>
      <c r="R205" s="15"/>
      <c r="S205" s="15" t="s">
        <v>575</v>
      </c>
      <c r="T205" s="16">
        <v>43222</v>
      </c>
      <c r="U205" s="16">
        <v>43222</v>
      </c>
      <c r="V205" s="6" t="s">
        <v>576</v>
      </c>
      <c r="W205" s="6" t="s">
        <v>577</v>
      </c>
      <c r="X205" s="17">
        <v>0</v>
      </c>
      <c r="Y205" s="33">
        <f>WEEKNUM(M205)</f>
        <v>18</v>
      </c>
      <c r="Z205" s="34">
        <f>YEAR(M205)</f>
        <v>2018</v>
      </c>
      <c r="AA205" s="33">
        <f t="shared" si="6"/>
        <v>18</v>
      </c>
      <c r="AB205" s="35">
        <f t="shared" si="7"/>
        <v>2018</v>
      </c>
    </row>
    <row r="206" spans="1:28" ht="29" x14ac:dyDescent="0.35">
      <c r="A206" s="10">
        <v>517</v>
      </c>
      <c r="B206" s="11" t="s">
        <v>32</v>
      </c>
      <c r="C206" s="11" t="s">
        <v>233</v>
      </c>
      <c r="D206" s="11" t="s">
        <v>568</v>
      </c>
      <c r="E206" s="11" t="s">
        <v>81</v>
      </c>
      <c r="F206" s="11" t="s">
        <v>567</v>
      </c>
      <c r="G206" s="5" t="s">
        <v>569</v>
      </c>
      <c r="H206" s="11" t="s">
        <v>26</v>
      </c>
      <c r="I206" s="22" t="s">
        <v>570</v>
      </c>
      <c r="J206" s="11"/>
      <c r="K206" s="11" t="s">
        <v>556</v>
      </c>
      <c r="L206" s="5" t="s">
        <v>571</v>
      </c>
      <c r="M206" s="12">
        <v>43220.695729166669</v>
      </c>
      <c r="N206" s="11"/>
      <c r="O206" s="11" t="s">
        <v>572</v>
      </c>
      <c r="P206" s="11" t="s">
        <v>234</v>
      </c>
      <c r="Q206" s="11" t="s">
        <v>574</v>
      </c>
      <c r="R206" s="11"/>
      <c r="S206" s="11" t="s">
        <v>575</v>
      </c>
      <c r="T206" s="12"/>
      <c r="U206" s="12">
        <v>43276</v>
      </c>
      <c r="V206" s="5" t="s">
        <v>576</v>
      </c>
      <c r="W206" s="5" t="s">
        <v>577</v>
      </c>
      <c r="X206" s="13">
        <v>0</v>
      </c>
      <c r="Y206" s="30">
        <f>WEEKNUM(M206)</f>
        <v>18</v>
      </c>
      <c r="Z206" s="31">
        <f>YEAR(M206)</f>
        <v>2018</v>
      </c>
      <c r="AA206" s="30">
        <f t="shared" si="6"/>
        <v>26</v>
      </c>
      <c r="AB206" s="32">
        <f t="shared" si="7"/>
        <v>2018</v>
      </c>
    </row>
    <row r="207" spans="1:28" ht="29" x14ac:dyDescent="0.35">
      <c r="A207" s="14">
        <v>516</v>
      </c>
      <c r="B207" s="15" t="s">
        <v>32</v>
      </c>
      <c r="C207" s="15" t="s">
        <v>260</v>
      </c>
      <c r="D207" s="15" t="s">
        <v>568</v>
      </c>
      <c r="E207" s="15" t="s">
        <v>59</v>
      </c>
      <c r="F207" s="15" t="s">
        <v>567</v>
      </c>
      <c r="G207" s="6" t="s">
        <v>569</v>
      </c>
      <c r="H207" s="15" t="s">
        <v>26</v>
      </c>
      <c r="I207" s="22" t="s">
        <v>570</v>
      </c>
      <c r="J207" s="15"/>
      <c r="K207" s="15" t="s">
        <v>552</v>
      </c>
      <c r="L207" s="6" t="s">
        <v>571</v>
      </c>
      <c r="M207" s="16">
        <v>43215.350451388891</v>
      </c>
      <c r="N207" s="15"/>
      <c r="O207" s="15" t="s">
        <v>572</v>
      </c>
      <c r="P207" s="15" t="s">
        <v>261</v>
      </c>
      <c r="Q207" s="15" t="s">
        <v>574</v>
      </c>
      <c r="R207" s="15"/>
      <c r="S207" s="15" t="s">
        <v>575</v>
      </c>
      <c r="T207" s="16"/>
      <c r="U207" s="16">
        <v>43252</v>
      </c>
      <c r="V207" s="36" t="s">
        <v>576</v>
      </c>
      <c r="W207" s="36" t="s">
        <v>577</v>
      </c>
      <c r="X207" s="17">
        <v>0</v>
      </c>
      <c r="Y207" s="33">
        <f>WEEKNUM(M207)</f>
        <v>17</v>
      </c>
      <c r="Z207" s="34">
        <f>YEAR(M207)</f>
        <v>2018</v>
      </c>
      <c r="AA207" s="33">
        <f t="shared" si="6"/>
        <v>22</v>
      </c>
      <c r="AB207" s="35">
        <f t="shared" si="7"/>
        <v>2018</v>
      </c>
    </row>
    <row r="208" spans="1:28" x14ac:dyDescent="0.35">
      <c r="A208" s="10">
        <v>515</v>
      </c>
      <c r="B208" s="11" t="s">
        <v>32</v>
      </c>
      <c r="C208" s="11" t="s">
        <v>165</v>
      </c>
      <c r="D208" s="11" t="s">
        <v>568</v>
      </c>
      <c r="E208" s="11"/>
      <c r="F208" s="11" t="s">
        <v>567</v>
      </c>
      <c r="G208" s="5" t="s">
        <v>569</v>
      </c>
      <c r="H208" s="11" t="s">
        <v>22</v>
      </c>
      <c r="I208" s="22" t="s">
        <v>570</v>
      </c>
      <c r="J208" s="11"/>
      <c r="K208" s="11" t="s">
        <v>552</v>
      </c>
      <c r="L208" s="5" t="s">
        <v>571</v>
      </c>
      <c r="M208" s="12">
        <v>43214.774444444447</v>
      </c>
      <c r="N208" s="11"/>
      <c r="O208" s="11" t="s">
        <v>572</v>
      </c>
      <c r="P208" s="11"/>
      <c r="Q208" s="11" t="s">
        <v>573</v>
      </c>
      <c r="R208" s="11" t="s">
        <v>27</v>
      </c>
      <c r="S208" s="11" t="s">
        <v>575</v>
      </c>
      <c r="T208" s="12">
        <v>43216</v>
      </c>
      <c r="U208" s="12">
        <v>43342</v>
      </c>
      <c r="V208" s="37" t="s">
        <v>576</v>
      </c>
      <c r="W208" s="37" t="s">
        <v>577</v>
      </c>
      <c r="X208" s="13">
        <v>0</v>
      </c>
      <c r="Y208" s="30">
        <f>WEEKNUM(M208)</f>
        <v>17</v>
      </c>
      <c r="Z208" s="31">
        <f>YEAR(M208)</f>
        <v>2018</v>
      </c>
      <c r="AA208" s="30">
        <f t="shared" si="6"/>
        <v>35</v>
      </c>
      <c r="AB208" s="32">
        <f t="shared" si="7"/>
        <v>2018</v>
      </c>
    </row>
    <row r="209" spans="1:28" x14ac:dyDescent="0.35">
      <c r="A209" s="14">
        <v>514</v>
      </c>
      <c r="B209" s="15" t="s">
        <v>32</v>
      </c>
      <c r="C209" s="15" t="s">
        <v>160</v>
      </c>
      <c r="D209" s="15" t="s">
        <v>568</v>
      </c>
      <c r="E209" s="15"/>
      <c r="F209" s="15" t="s">
        <v>567</v>
      </c>
      <c r="G209" s="6" t="s">
        <v>569</v>
      </c>
      <c r="H209" s="15" t="s">
        <v>22</v>
      </c>
      <c r="I209" s="22" t="s">
        <v>570</v>
      </c>
      <c r="J209" s="15"/>
      <c r="K209" s="15" t="s">
        <v>552</v>
      </c>
      <c r="L209" s="6" t="s">
        <v>571</v>
      </c>
      <c r="M209" s="16">
        <v>43214.40724537037</v>
      </c>
      <c r="N209" s="15"/>
      <c r="O209" s="15" t="s">
        <v>572</v>
      </c>
      <c r="P209" s="15"/>
      <c r="Q209" s="15" t="s">
        <v>573</v>
      </c>
      <c r="R209" s="15" t="s">
        <v>27</v>
      </c>
      <c r="S209" s="15" t="s">
        <v>575</v>
      </c>
      <c r="T209" s="16">
        <v>43214</v>
      </c>
      <c r="U209" s="16">
        <v>43242</v>
      </c>
      <c r="V209" s="36" t="s">
        <v>576</v>
      </c>
      <c r="W209" s="36" t="s">
        <v>577</v>
      </c>
      <c r="X209" s="17">
        <v>0</v>
      </c>
      <c r="Y209" s="33">
        <f>WEEKNUM(M209)</f>
        <v>17</v>
      </c>
      <c r="Z209" s="34">
        <f>YEAR(M209)</f>
        <v>2018</v>
      </c>
      <c r="AA209" s="33">
        <f t="shared" si="6"/>
        <v>21</v>
      </c>
      <c r="AB209" s="35">
        <f t="shared" si="7"/>
        <v>2018</v>
      </c>
    </row>
    <row r="210" spans="1:28" ht="29" x14ac:dyDescent="0.35">
      <c r="A210" s="10">
        <v>513</v>
      </c>
      <c r="B210" s="11" t="s">
        <v>32</v>
      </c>
      <c r="C210" s="11" t="s">
        <v>255</v>
      </c>
      <c r="D210" s="11" t="s">
        <v>568</v>
      </c>
      <c r="E210" s="11" t="s">
        <v>64</v>
      </c>
      <c r="F210" s="11" t="s">
        <v>567</v>
      </c>
      <c r="G210" s="5" t="s">
        <v>569</v>
      </c>
      <c r="H210" s="11" t="s">
        <v>26</v>
      </c>
      <c r="I210" s="22" t="s">
        <v>570</v>
      </c>
      <c r="J210" s="11"/>
      <c r="K210" s="11" t="s">
        <v>553</v>
      </c>
      <c r="L210" s="5" t="s">
        <v>571</v>
      </c>
      <c r="M210" s="12">
        <v>43214.385937500003</v>
      </c>
      <c r="N210" s="11"/>
      <c r="O210" s="11" t="s">
        <v>572</v>
      </c>
      <c r="P210" s="11" t="s">
        <v>256</v>
      </c>
      <c r="Q210" s="11" t="s">
        <v>574</v>
      </c>
      <c r="R210" s="11"/>
      <c r="S210" s="11" t="s">
        <v>575</v>
      </c>
      <c r="T210" s="12"/>
      <c r="U210" s="12"/>
      <c r="V210" s="5" t="s">
        <v>576</v>
      </c>
      <c r="W210" s="5" t="s">
        <v>577</v>
      </c>
      <c r="X210" s="13">
        <v>0</v>
      </c>
      <c r="Y210" s="30">
        <f>WEEKNUM(M210)</f>
        <v>17</v>
      </c>
      <c r="Z210" s="31">
        <f>YEAR(M210)</f>
        <v>2018</v>
      </c>
      <c r="AA210" s="30" t="str">
        <f t="shared" si="6"/>
        <v/>
      </c>
      <c r="AB210" s="32" t="str">
        <f t="shared" si="7"/>
        <v/>
      </c>
    </row>
    <row r="211" spans="1:28" x14ac:dyDescent="0.35">
      <c r="A211" s="14">
        <v>512</v>
      </c>
      <c r="B211" s="15" t="s">
        <v>32</v>
      </c>
      <c r="C211" s="15" t="s">
        <v>127</v>
      </c>
      <c r="D211" s="15" t="s">
        <v>568</v>
      </c>
      <c r="E211" s="15" t="s">
        <v>29</v>
      </c>
      <c r="F211" s="15" t="s">
        <v>567</v>
      </c>
      <c r="G211" s="6" t="s">
        <v>569</v>
      </c>
      <c r="H211" s="15" t="s">
        <v>30</v>
      </c>
      <c r="I211" s="22" t="s">
        <v>570</v>
      </c>
      <c r="J211" s="15"/>
      <c r="K211" s="15" t="s">
        <v>552</v>
      </c>
      <c r="L211" s="6" t="s">
        <v>571</v>
      </c>
      <c r="M211" s="16">
        <v>43210.339687500003</v>
      </c>
      <c r="N211" s="15"/>
      <c r="O211" s="15" t="s">
        <v>572</v>
      </c>
      <c r="P211" s="15" t="s">
        <v>143</v>
      </c>
      <c r="Q211" s="15" t="s">
        <v>574</v>
      </c>
      <c r="R211" s="15"/>
      <c r="S211" s="15" t="s">
        <v>575</v>
      </c>
      <c r="T211" s="16">
        <v>43364</v>
      </c>
      <c r="U211" s="16"/>
      <c r="V211" s="6" t="s">
        <v>576</v>
      </c>
      <c r="W211" s="6" t="s">
        <v>577</v>
      </c>
      <c r="X211" s="17">
        <v>0</v>
      </c>
      <c r="Y211" s="33">
        <f>WEEKNUM(M211)</f>
        <v>16</v>
      </c>
      <c r="Z211" s="34">
        <f>YEAR(M211)</f>
        <v>2018</v>
      </c>
      <c r="AA211" s="33" t="str">
        <f t="shared" si="6"/>
        <v/>
      </c>
      <c r="AB211" s="35" t="str">
        <f t="shared" si="7"/>
        <v/>
      </c>
    </row>
    <row r="212" spans="1:28" ht="29" x14ac:dyDescent="0.35">
      <c r="A212" s="10">
        <v>511</v>
      </c>
      <c r="B212" s="11" t="s">
        <v>32</v>
      </c>
      <c r="C212" s="11" t="s">
        <v>127</v>
      </c>
      <c r="D212" s="11" t="s">
        <v>568</v>
      </c>
      <c r="E212" s="11" t="s">
        <v>29</v>
      </c>
      <c r="F212" s="11" t="s">
        <v>567</v>
      </c>
      <c r="G212" s="5" t="s">
        <v>569</v>
      </c>
      <c r="H212" s="11" t="s">
        <v>26</v>
      </c>
      <c r="I212" s="22" t="s">
        <v>570</v>
      </c>
      <c r="J212" s="11"/>
      <c r="K212" s="11" t="s">
        <v>556</v>
      </c>
      <c r="L212" s="5" t="s">
        <v>571</v>
      </c>
      <c r="M212" s="12">
        <v>43209.681689814817</v>
      </c>
      <c r="N212" s="11"/>
      <c r="O212" s="11" t="s">
        <v>572</v>
      </c>
      <c r="P212" s="11" t="s">
        <v>143</v>
      </c>
      <c r="Q212" s="11" t="s">
        <v>574</v>
      </c>
      <c r="R212" s="11"/>
      <c r="S212" s="11" t="s">
        <v>575</v>
      </c>
      <c r="T212" s="12"/>
      <c r="U212" s="12"/>
      <c r="V212" s="5" t="s">
        <v>576</v>
      </c>
      <c r="W212" s="5" t="s">
        <v>577</v>
      </c>
      <c r="X212" s="13">
        <v>0</v>
      </c>
      <c r="Y212" s="30">
        <f>WEEKNUM(M212)</f>
        <v>16</v>
      </c>
      <c r="Z212" s="31">
        <f>YEAR(M212)</f>
        <v>2018</v>
      </c>
      <c r="AA212" s="30" t="str">
        <f t="shared" si="6"/>
        <v/>
      </c>
      <c r="AB212" s="32" t="str">
        <f t="shared" si="7"/>
        <v/>
      </c>
    </row>
    <row r="213" spans="1:28" ht="43.5" x14ac:dyDescent="0.35">
      <c r="A213" s="14">
        <v>510</v>
      </c>
      <c r="B213" s="15" t="s">
        <v>39</v>
      </c>
      <c r="C213" s="15" t="s">
        <v>229</v>
      </c>
      <c r="D213" s="15" t="s">
        <v>568</v>
      </c>
      <c r="E213" s="15"/>
      <c r="F213" s="15" t="s">
        <v>567</v>
      </c>
      <c r="G213" s="6" t="s">
        <v>569</v>
      </c>
      <c r="H213" s="15" t="s">
        <v>22</v>
      </c>
      <c r="I213" s="22" t="s">
        <v>570</v>
      </c>
      <c r="J213" s="15"/>
      <c r="K213" s="15" t="s">
        <v>552</v>
      </c>
      <c r="L213" s="6" t="s">
        <v>571</v>
      </c>
      <c r="M213" s="16">
        <v>43208.715717592589</v>
      </c>
      <c r="N213" s="15"/>
      <c r="O213" s="15" t="s">
        <v>572</v>
      </c>
      <c r="P213" s="15"/>
      <c r="Q213" s="15" t="s">
        <v>573</v>
      </c>
      <c r="R213" s="15" t="s">
        <v>27</v>
      </c>
      <c r="S213" s="15" t="s">
        <v>575</v>
      </c>
      <c r="T213" s="16">
        <v>43213</v>
      </c>
      <c r="U213" s="16"/>
      <c r="V213" s="36" t="s">
        <v>576</v>
      </c>
      <c r="W213" s="36" t="s">
        <v>577</v>
      </c>
      <c r="X213" s="17">
        <v>0</v>
      </c>
      <c r="Y213" s="33">
        <f>WEEKNUM(M213)</f>
        <v>16</v>
      </c>
      <c r="Z213" s="34">
        <f>YEAR(M213)</f>
        <v>2018</v>
      </c>
      <c r="AA213" s="33" t="str">
        <f t="shared" si="6"/>
        <v/>
      </c>
      <c r="AB213" s="35" t="str">
        <f t="shared" si="7"/>
        <v/>
      </c>
    </row>
    <row r="214" spans="1:28" x14ac:dyDescent="0.35">
      <c r="A214" s="10">
        <v>509</v>
      </c>
      <c r="B214" s="11" t="s">
        <v>32</v>
      </c>
      <c r="C214" s="11" t="s">
        <v>78</v>
      </c>
      <c r="D214" s="11" t="s">
        <v>568</v>
      </c>
      <c r="E214" s="11" t="s">
        <v>64</v>
      </c>
      <c r="F214" s="11" t="s">
        <v>567</v>
      </c>
      <c r="G214" s="5" t="s">
        <v>569</v>
      </c>
      <c r="H214" s="11" t="s">
        <v>22</v>
      </c>
      <c r="I214" s="22" t="s">
        <v>570</v>
      </c>
      <c r="J214" s="11"/>
      <c r="K214" s="11" t="s">
        <v>552</v>
      </c>
      <c r="L214" s="5" t="s">
        <v>571</v>
      </c>
      <c r="M214" s="12">
        <v>43208.70684027778</v>
      </c>
      <c r="N214" s="11"/>
      <c r="O214" s="11" t="s">
        <v>572</v>
      </c>
      <c r="P214" s="11" t="s">
        <v>79</v>
      </c>
      <c r="Q214" s="11" t="s">
        <v>574</v>
      </c>
      <c r="R214" s="11"/>
      <c r="S214" s="11" t="s">
        <v>575</v>
      </c>
      <c r="T214" s="12">
        <v>43419</v>
      </c>
      <c r="U214" s="12"/>
      <c r="V214" s="5" t="s">
        <v>576</v>
      </c>
      <c r="W214" s="5" t="s">
        <v>577</v>
      </c>
      <c r="X214" s="13">
        <v>0</v>
      </c>
      <c r="Y214" s="30">
        <f>WEEKNUM(M214)</f>
        <v>16</v>
      </c>
      <c r="Z214" s="31">
        <f>YEAR(M214)</f>
        <v>2018</v>
      </c>
      <c r="AA214" s="30" t="str">
        <f t="shared" si="6"/>
        <v/>
      </c>
      <c r="AB214" s="32" t="str">
        <f t="shared" si="7"/>
        <v/>
      </c>
    </row>
    <row r="215" spans="1:28" x14ac:dyDescent="0.35">
      <c r="A215" s="14">
        <v>508</v>
      </c>
      <c r="B215" s="15" t="s">
        <v>19</v>
      </c>
      <c r="C215" s="15" t="s">
        <v>262</v>
      </c>
      <c r="D215" s="15" t="s">
        <v>568</v>
      </c>
      <c r="E215" s="15" t="s">
        <v>106</v>
      </c>
      <c r="F215" s="15" t="s">
        <v>567</v>
      </c>
      <c r="G215" s="6" t="s">
        <v>569</v>
      </c>
      <c r="H215" s="15" t="s">
        <v>22</v>
      </c>
      <c r="I215" s="22" t="s">
        <v>570</v>
      </c>
      <c r="J215" s="15"/>
      <c r="K215" s="15" t="s">
        <v>553</v>
      </c>
      <c r="L215" s="6" t="s">
        <v>571</v>
      </c>
      <c r="M215" s="16">
        <v>43207.667314814818</v>
      </c>
      <c r="N215" s="15"/>
      <c r="O215" s="15" t="s">
        <v>572</v>
      </c>
      <c r="P215" s="15" t="s">
        <v>263</v>
      </c>
      <c r="Q215" s="15" t="s">
        <v>574</v>
      </c>
      <c r="R215" s="15"/>
      <c r="S215" s="15" t="s">
        <v>575</v>
      </c>
      <c r="T215" s="16">
        <v>43368</v>
      </c>
      <c r="U215" s="16"/>
      <c r="V215" s="6" t="s">
        <v>576</v>
      </c>
      <c r="W215" s="6" t="s">
        <v>577</v>
      </c>
      <c r="X215" s="17">
        <v>0</v>
      </c>
      <c r="Y215" s="33">
        <f>WEEKNUM(M215)</f>
        <v>16</v>
      </c>
      <c r="Z215" s="34">
        <f>YEAR(M215)</f>
        <v>2018</v>
      </c>
      <c r="AA215" s="33" t="str">
        <f t="shared" si="6"/>
        <v/>
      </c>
      <c r="AB215" s="35" t="str">
        <f t="shared" si="7"/>
        <v/>
      </c>
    </row>
    <row r="216" spans="1:28" ht="29" x14ac:dyDescent="0.35">
      <c r="A216" s="10">
        <v>507</v>
      </c>
      <c r="B216" s="11" t="s">
        <v>32</v>
      </c>
      <c r="C216" s="11" t="s">
        <v>264</v>
      </c>
      <c r="D216" s="11" t="s">
        <v>568</v>
      </c>
      <c r="E216" s="11"/>
      <c r="F216" s="11" t="s">
        <v>567</v>
      </c>
      <c r="G216" s="5" t="s">
        <v>569</v>
      </c>
      <c r="H216" s="11" t="s">
        <v>30</v>
      </c>
      <c r="I216" s="22" t="s">
        <v>570</v>
      </c>
      <c r="J216" s="11"/>
      <c r="K216" s="11" t="s">
        <v>553</v>
      </c>
      <c r="L216" s="5" t="s">
        <v>571</v>
      </c>
      <c r="M216" s="12">
        <v>43206.622199074074</v>
      </c>
      <c r="N216" s="11"/>
      <c r="O216" s="11" t="s">
        <v>572</v>
      </c>
      <c r="P216" s="11"/>
      <c r="Q216" s="11" t="s">
        <v>573</v>
      </c>
      <c r="R216" s="11"/>
      <c r="S216" s="11" t="s">
        <v>575</v>
      </c>
      <c r="T216" s="12">
        <v>43292</v>
      </c>
      <c r="U216" s="12">
        <v>43292</v>
      </c>
      <c r="V216" s="5" t="s">
        <v>576</v>
      </c>
      <c r="W216" s="5" t="s">
        <v>577</v>
      </c>
      <c r="X216" s="13">
        <v>0</v>
      </c>
      <c r="Y216" s="30">
        <f>WEEKNUM(M216)</f>
        <v>16</v>
      </c>
      <c r="Z216" s="31">
        <f>YEAR(M216)</f>
        <v>2018</v>
      </c>
      <c r="AA216" s="30">
        <f t="shared" si="6"/>
        <v>28</v>
      </c>
      <c r="AB216" s="32">
        <f t="shared" si="7"/>
        <v>2018</v>
      </c>
    </row>
    <row r="217" spans="1:28" x14ac:dyDescent="0.35">
      <c r="A217" s="14">
        <v>506</v>
      </c>
      <c r="B217" s="15" t="s">
        <v>32</v>
      </c>
      <c r="C217" s="15" t="s">
        <v>265</v>
      </c>
      <c r="D217" s="15" t="s">
        <v>568</v>
      </c>
      <c r="E217" s="15"/>
      <c r="F217" s="15" t="s">
        <v>567</v>
      </c>
      <c r="G217" s="6" t="s">
        <v>569</v>
      </c>
      <c r="H217" s="15" t="s">
        <v>22</v>
      </c>
      <c r="I217" s="22" t="s">
        <v>570</v>
      </c>
      <c r="J217" s="15"/>
      <c r="K217" s="15" t="s">
        <v>552</v>
      </c>
      <c r="L217" s="6" t="s">
        <v>571</v>
      </c>
      <c r="M217" s="16">
        <v>43202.429837962962</v>
      </c>
      <c r="N217" s="15"/>
      <c r="O217" s="15" t="s">
        <v>572</v>
      </c>
      <c r="P217" s="15"/>
      <c r="Q217" s="15" t="s">
        <v>573</v>
      </c>
      <c r="R217" s="15" t="s">
        <v>27</v>
      </c>
      <c r="S217" s="15" t="s">
        <v>575</v>
      </c>
      <c r="T217" s="16">
        <v>43202</v>
      </c>
      <c r="U217" s="16">
        <v>43242</v>
      </c>
      <c r="V217" s="36" t="s">
        <v>576</v>
      </c>
      <c r="W217" s="36" t="s">
        <v>577</v>
      </c>
      <c r="X217" s="17">
        <v>0</v>
      </c>
      <c r="Y217" s="33">
        <f>WEEKNUM(M217)</f>
        <v>15</v>
      </c>
      <c r="Z217" s="34">
        <f>YEAR(M217)</f>
        <v>2018</v>
      </c>
      <c r="AA217" s="33">
        <f t="shared" si="6"/>
        <v>21</v>
      </c>
      <c r="AB217" s="35">
        <f t="shared" si="7"/>
        <v>2018</v>
      </c>
    </row>
    <row r="218" spans="1:28" ht="29" x14ac:dyDescent="0.35">
      <c r="A218" s="10">
        <v>505</v>
      </c>
      <c r="B218" s="11" t="s">
        <v>32</v>
      </c>
      <c r="C218" s="11" t="s">
        <v>255</v>
      </c>
      <c r="D218" s="11" t="s">
        <v>568</v>
      </c>
      <c r="E218" s="11" t="s">
        <v>86</v>
      </c>
      <c r="F218" s="11" t="s">
        <v>567</v>
      </c>
      <c r="G218" s="5" t="s">
        <v>569</v>
      </c>
      <c r="H218" s="11" t="s">
        <v>26</v>
      </c>
      <c r="I218" s="22" t="s">
        <v>570</v>
      </c>
      <c r="J218" s="11"/>
      <c r="K218" s="11" t="s">
        <v>556</v>
      </c>
      <c r="L218" s="5" t="s">
        <v>571</v>
      </c>
      <c r="M218" s="12">
        <v>43202.352199074077</v>
      </c>
      <c r="N218" s="11"/>
      <c r="O218" s="11" t="s">
        <v>572</v>
      </c>
      <c r="P218" s="11" t="s">
        <v>256</v>
      </c>
      <c r="Q218" s="11" t="s">
        <v>574</v>
      </c>
      <c r="R218" s="11"/>
      <c r="S218" s="11" t="s">
        <v>575</v>
      </c>
      <c r="T218" s="12"/>
      <c r="U218" s="12">
        <v>43270</v>
      </c>
      <c r="V218" s="5" t="s">
        <v>576</v>
      </c>
      <c r="W218" s="5" t="s">
        <v>577</v>
      </c>
      <c r="X218" s="13">
        <v>0</v>
      </c>
      <c r="Y218" s="30">
        <f>WEEKNUM(M218)</f>
        <v>15</v>
      </c>
      <c r="Z218" s="31">
        <f>YEAR(M218)</f>
        <v>2018</v>
      </c>
      <c r="AA218" s="30">
        <f t="shared" si="6"/>
        <v>25</v>
      </c>
      <c r="AB218" s="32">
        <f t="shared" si="7"/>
        <v>2018</v>
      </c>
    </row>
    <row r="219" spans="1:28" x14ac:dyDescent="0.35">
      <c r="A219" s="14">
        <v>504</v>
      </c>
      <c r="B219" s="15" t="s">
        <v>32</v>
      </c>
      <c r="C219" s="15" t="s">
        <v>266</v>
      </c>
      <c r="D219" s="15" t="s">
        <v>568</v>
      </c>
      <c r="E219" s="15"/>
      <c r="F219" s="15" t="s">
        <v>567</v>
      </c>
      <c r="G219" s="6" t="s">
        <v>569</v>
      </c>
      <c r="H219" s="15" t="s">
        <v>22</v>
      </c>
      <c r="I219" s="22" t="s">
        <v>570</v>
      </c>
      <c r="J219" s="15"/>
      <c r="K219" s="15" t="s">
        <v>552</v>
      </c>
      <c r="L219" s="6" t="s">
        <v>571</v>
      </c>
      <c r="M219" s="16">
        <v>43201.631643518522</v>
      </c>
      <c r="N219" s="15"/>
      <c r="O219" s="15" t="s">
        <v>572</v>
      </c>
      <c r="P219" s="15" t="s">
        <v>267</v>
      </c>
      <c r="Q219" s="15" t="s">
        <v>573</v>
      </c>
      <c r="R219" s="15" t="s">
        <v>27</v>
      </c>
      <c r="S219" s="15" t="s">
        <v>575</v>
      </c>
      <c r="T219" s="16">
        <v>43201</v>
      </c>
      <c r="U219" s="16">
        <v>43377</v>
      </c>
      <c r="V219" s="36" t="s">
        <v>576</v>
      </c>
      <c r="W219" s="36" t="s">
        <v>577</v>
      </c>
      <c r="X219" s="17">
        <v>0</v>
      </c>
      <c r="Y219" s="33">
        <f>WEEKNUM(M219)</f>
        <v>15</v>
      </c>
      <c r="Z219" s="34">
        <f>YEAR(M219)</f>
        <v>2018</v>
      </c>
      <c r="AA219" s="33">
        <f t="shared" si="6"/>
        <v>40</v>
      </c>
      <c r="AB219" s="35">
        <f t="shared" si="7"/>
        <v>2018</v>
      </c>
    </row>
    <row r="220" spans="1:28" ht="58" x14ac:dyDescent="0.35">
      <c r="A220" s="10">
        <v>503</v>
      </c>
      <c r="B220" s="11" t="s">
        <v>206</v>
      </c>
      <c r="C220" s="11" t="s">
        <v>268</v>
      </c>
      <c r="D220" s="11" t="s">
        <v>568</v>
      </c>
      <c r="E220" s="11" t="s">
        <v>269</v>
      </c>
      <c r="F220" s="11" t="s">
        <v>567</v>
      </c>
      <c r="G220" s="5" t="s">
        <v>569</v>
      </c>
      <c r="H220" s="11" t="s">
        <v>22</v>
      </c>
      <c r="I220" s="22" t="s">
        <v>570</v>
      </c>
      <c r="J220" s="11"/>
      <c r="K220" s="11" t="s">
        <v>552</v>
      </c>
      <c r="L220" s="5" t="s">
        <v>571</v>
      </c>
      <c r="M220" s="12">
        <v>43195.671122685184</v>
      </c>
      <c r="N220" s="11"/>
      <c r="O220" s="11" t="s">
        <v>572</v>
      </c>
      <c r="P220" s="11" t="s">
        <v>270</v>
      </c>
      <c r="Q220" s="11" t="s">
        <v>574</v>
      </c>
      <c r="R220" s="11"/>
      <c r="S220" s="11" t="s">
        <v>575</v>
      </c>
      <c r="T220" s="12">
        <v>43419</v>
      </c>
      <c r="U220" s="12"/>
      <c r="V220" s="37" t="s">
        <v>576</v>
      </c>
      <c r="W220" s="37" t="s">
        <v>577</v>
      </c>
      <c r="X220" s="13">
        <v>0</v>
      </c>
      <c r="Y220" s="30">
        <f>WEEKNUM(M220)</f>
        <v>14</v>
      </c>
      <c r="Z220" s="31">
        <f>YEAR(M220)</f>
        <v>2018</v>
      </c>
      <c r="AA220" s="30" t="str">
        <f t="shared" si="6"/>
        <v/>
      </c>
      <c r="AB220" s="32" t="str">
        <f t="shared" si="7"/>
        <v/>
      </c>
    </row>
    <row r="221" spans="1:28" ht="29" x14ac:dyDescent="0.35">
      <c r="A221" s="14">
        <v>502</v>
      </c>
      <c r="B221" s="15" t="s">
        <v>19</v>
      </c>
      <c r="C221" s="15" t="s">
        <v>271</v>
      </c>
      <c r="D221" s="15" t="s">
        <v>568</v>
      </c>
      <c r="E221" s="15" t="s">
        <v>41</v>
      </c>
      <c r="F221" s="15" t="s">
        <v>567</v>
      </c>
      <c r="G221" s="6" t="s">
        <v>569</v>
      </c>
      <c r="H221" s="15" t="s">
        <v>26</v>
      </c>
      <c r="I221" s="22" t="s">
        <v>570</v>
      </c>
      <c r="J221" s="15"/>
      <c r="K221" s="15" t="s">
        <v>553</v>
      </c>
      <c r="L221" s="6" t="s">
        <v>571</v>
      </c>
      <c r="M221" s="16">
        <v>43195.622361111113</v>
      </c>
      <c r="N221" s="15"/>
      <c r="O221" s="15" t="s">
        <v>572</v>
      </c>
      <c r="P221" s="15" t="s">
        <v>272</v>
      </c>
      <c r="Q221" s="15" t="s">
        <v>574</v>
      </c>
      <c r="R221" s="15"/>
      <c r="S221" s="15" t="s">
        <v>575</v>
      </c>
      <c r="T221" s="16">
        <v>43277</v>
      </c>
      <c r="U221" s="16">
        <v>43277</v>
      </c>
      <c r="V221" s="36" t="s">
        <v>576</v>
      </c>
      <c r="W221" s="36" t="s">
        <v>577</v>
      </c>
      <c r="X221" s="17">
        <v>0</v>
      </c>
      <c r="Y221" s="33">
        <f>WEEKNUM(M221)</f>
        <v>14</v>
      </c>
      <c r="Z221" s="34">
        <f>YEAR(M221)</f>
        <v>2018</v>
      </c>
      <c r="AA221" s="33">
        <f t="shared" si="6"/>
        <v>26</v>
      </c>
      <c r="AB221" s="35">
        <f t="shared" si="7"/>
        <v>2018</v>
      </c>
    </row>
    <row r="222" spans="1:28" ht="43.5" x14ac:dyDescent="0.35">
      <c r="A222" s="10">
        <v>501</v>
      </c>
      <c r="B222" s="11" t="s">
        <v>39</v>
      </c>
      <c r="C222" s="11" t="s">
        <v>273</v>
      </c>
      <c r="D222" s="11" t="s">
        <v>568</v>
      </c>
      <c r="E222" s="11"/>
      <c r="F222" s="11" t="s">
        <v>567</v>
      </c>
      <c r="G222" s="5" t="s">
        <v>569</v>
      </c>
      <c r="H222" s="11" t="s">
        <v>22</v>
      </c>
      <c r="I222" s="22" t="s">
        <v>570</v>
      </c>
      <c r="J222" s="11"/>
      <c r="K222" s="11" t="s">
        <v>552</v>
      </c>
      <c r="L222" s="5" t="s">
        <v>571</v>
      </c>
      <c r="M222" s="12">
        <v>43193.570185185185</v>
      </c>
      <c r="N222" s="11"/>
      <c r="O222" s="11" t="s">
        <v>572</v>
      </c>
      <c r="P222" s="11"/>
      <c r="Q222" s="11" t="s">
        <v>573</v>
      </c>
      <c r="R222" s="11"/>
      <c r="S222" s="11" t="s">
        <v>575</v>
      </c>
      <c r="T222" s="12"/>
      <c r="U222" s="12"/>
      <c r="V222" s="37" t="s">
        <v>576</v>
      </c>
      <c r="W222" s="37" t="s">
        <v>577</v>
      </c>
      <c r="X222" s="13">
        <v>0</v>
      </c>
      <c r="Y222" s="30">
        <f>WEEKNUM(M222)</f>
        <v>14</v>
      </c>
      <c r="Z222" s="31">
        <f>YEAR(M222)</f>
        <v>2018</v>
      </c>
      <c r="AA222" s="30" t="str">
        <f t="shared" si="6"/>
        <v/>
      </c>
      <c r="AB222" s="32" t="str">
        <f t="shared" si="7"/>
        <v/>
      </c>
    </row>
    <row r="223" spans="1:28" ht="43.5" x14ac:dyDescent="0.35">
      <c r="A223" s="14">
        <v>500</v>
      </c>
      <c r="B223" s="15" t="s">
        <v>39</v>
      </c>
      <c r="C223" s="15" t="s">
        <v>274</v>
      </c>
      <c r="D223" s="15" t="s">
        <v>568</v>
      </c>
      <c r="E223" s="15"/>
      <c r="F223" s="15" t="s">
        <v>567</v>
      </c>
      <c r="G223" s="6" t="s">
        <v>569</v>
      </c>
      <c r="H223" s="15" t="s">
        <v>22</v>
      </c>
      <c r="I223" s="22" t="s">
        <v>570</v>
      </c>
      <c r="J223" s="15"/>
      <c r="K223" s="15" t="s">
        <v>552</v>
      </c>
      <c r="L223" s="6" t="s">
        <v>571</v>
      </c>
      <c r="M223" s="16">
        <v>43193.55568287037</v>
      </c>
      <c r="N223" s="15"/>
      <c r="O223" s="15" t="s">
        <v>572</v>
      </c>
      <c r="P223" s="15"/>
      <c r="Q223" s="15" t="s">
        <v>573</v>
      </c>
      <c r="R223" s="15" t="s">
        <v>27</v>
      </c>
      <c r="S223" s="15" t="s">
        <v>575</v>
      </c>
      <c r="T223" s="16">
        <v>43193</v>
      </c>
      <c r="U223" s="16"/>
      <c r="V223" s="36" t="s">
        <v>576</v>
      </c>
      <c r="W223" s="36" t="s">
        <v>577</v>
      </c>
      <c r="X223" s="17">
        <v>0</v>
      </c>
      <c r="Y223" s="33">
        <f>WEEKNUM(M223)</f>
        <v>14</v>
      </c>
      <c r="Z223" s="34">
        <f>YEAR(M223)</f>
        <v>2018</v>
      </c>
      <c r="AA223" s="33" t="str">
        <f t="shared" si="6"/>
        <v/>
      </c>
      <c r="AB223" s="35" t="str">
        <f t="shared" si="7"/>
        <v/>
      </c>
    </row>
    <row r="224" spans="1:28" x14ac:dyDescent="0.35">
      <c r="A224" s="10">
        <v>499</v>
      </c>
      <c r="B224" s="11" t="s">
        <v>32</v>
      </c>
      <c r="C224" s="11" t="s">
        <v>275</v>
      </c>
      <c r="D224" s="11" t="s">
        <v>568</v>
      </c>
      <c r="E224" s="11"/>
      <c r="F224" s="11" t="s">
        <v>567</v>
      </c>
      <c r="G224" s="5" t="s">
        <v>569</v>
      </c>
      <c r="H224" s="11" t="s">
        <v>22</v>
      </c>
      <c r="I224" s="22" t="s">
        <v>570</v>
      </c>
      <c r="J224" s="11"/>
      <c r="K224" s="11" t="s">
        <v>552</v>
      </c>
      <c r="L224" s="5" t="s">
        <v>571</v>
      </c>
      <c r="M224" s="12">
        <v>43185.712870370371</v>
      </c>
      <c r="N224" s="11"/>
      <c r="O224" s="11" t="s">
        <v>572</v>
      </c>
      <c r="P224" s="11"/>
      <c r="Q224" s="11" t="s">
        <v>573</v>
      </c>
      <c r="R224" s="11" t="s">
        <v>27</v>
      </c>
      <c r="S224" s="11" t="s">
        <v>575</v>
      </c>
      <c r="T224" s="12">
        <v>43186</v>
      </c>
      <c r="U224" s="12">
        <v>43186</v>
      </c>
      <c r="V224" s="37" t="s">
        <v>576</v>
      </c>
      <c r="W224" s="37" t="s">
        <v>577</v>
      </c>
      <c r="X224" s="13">
        <v>0</v>
      </c>
      <c r="Y224" s="30">
        <f>WEEKNUM(M224)</f>
        <v>13</v>
      </c>
      <c r="Z224" s="31">
        <f>YEAR(M224)</f>
        <v>2018</v>
      </c>
      <c r="AA224" s="30">
        <f t="shared" si="6"/>
        <v>13</v>
      </c>
      <c r="AB224" s="32">
        <f t="shared" si="7"/>
        <v>2018</v>
      </c>
    </row>
    <row r="225" spans="1:28" x14ac:dyDescent="0.35">
      <c r="A225" s="14">
        <v>498</v>
      </c>
      <c r="B225" s="15" t="s">
        <v>32</v>
      </c>
      <c r="C225" s="15" t="s">
        <v>276</v>
      </c>
      <c r="D225" s="15" t="s">
        <v>568</v>
      </c>
      <c r="E225" s="15" t="s">
        <v>155</v>
      </c>
      <c r="F225" s="15" t="s">
        <v>567</v>
      </c>
      <c r="G225" s="6" t="s">
        <v>569</v>
      </c>
      <c r="H225" s="15" t="s">
        <v>22</v>
      </c>
      <c r="I225" s="22" t="s">
        <v>570</v>
      </c>
      <c r="J225" s="15"/>
      <c r="K225" s="15" t="s">
        <v>552</v>
      </c>
      <c r="L225" s="6" t="s">
        <v>571</v>
      </c>
      <c r="M225" s="16">
        <v>43182.59878472222</v>
      </c>
      <c r="N225" s="15"/>
      <c r="O225" s="15" t="s">
        <v>572</v>
      </c>
      <c r="P225" s="15"/>
      <c r="Q225" s="15" t="s">
        <v>573</v>
      </c>
      <c r="R225" s="15" t="s">
        <v>27</v>
      </c>
      <c r="S225" s="15" t="s">
        <v>575</v>
      </c>
      <c r="T225" s="16">
        <v>43185</v>
      </c>
      <c r="U225" s="16">
        <v>43186</v>
      </c>
      <c r="V225" s="36" t="s">
        <v>576</v>
      </c>
      <c r="W225" s="36" t="s">
        <v>577</v>
      </c>
      <c r="X225" s="17">
        <v>0</v>
      </c>
      <c r="Y225" s="33">
        <f>WEEKNUM(M225)</f>
        <v>12</v>
      </c>
      <c r="Z225" s="34">
        <f>YEAR(M225)</f>
        <v>2018</v>
      </c>
      <c r="AA225" s="33">
        <f t="shared" si="6"/>
        <v>13</v>
      </c>
      <c r="AB225" s="35">
        <f t="shared" si="7"/>
        <v>2018</v>
      </c>
    </row>
    <row r="226" spans="1:28" x14ac:dyDescent="0.35">
      <c r="A226" s="10">
        <v>497</v>
      </c>
      <c r="B226" s="11"/>
      <c r="C226" s="11" t="s">
        <v>78</v>
      </c>
      <c r="D226" s="11" t="s">
        <v>568</v>
      </c>
      <c r="E226" s="11"/>
      <c r="F226" s="11" t="s">
        <v>567</v>
      </c>
      <c r="G226" s="5" t="s">
        <v>569</v>
      </c>
      <c r="H226" s="11" t="s">
        <v>22</v>
      </c>
      <c r="I226" s="22" t="s">
        <v>570</v>
      </c>
      <c r="J226" s="11"/>
      <c r="K226" s="11" t="s">
        <v>555</v>
      </c>
      <c r="L226" s="5" t="s">
        <v>571</v>
      </c>
      <c r="M226" s="12">
        <v>43182.352349537039</v>
      </c>
      <c r="N226" s="11"/>
      <c r="O226" s="11" t="s">
        <v>572</v>
      </c>
      <c r="P226" s="11"/>
      <c r="Q226" s="11" t="s">
        <v>573</v>
      </c>
      <c r="R226" s="11"/>
      <c r="S226" s="11" t="s">
        <v>575</v>
      </c>
      <c r="T226" s="12"/>
      <c r="U226" s="12"/>
      <c r="V226" s="37" t="s">
        <v>576</v>
      </c>
      <c r="W226" s="37" t="s">
        <v>577</v>
      </c>
      <c r="X226" s="13">
        <v>0</v>
      </c>
      <c r="Y226" s="30">
        <f>WEEKNUM(M226)</f>
        <v>12</v>
      </c>
      <c r="Z226" s="31">
        <f>YEAR(M226)</f>
        <v>2018</v>
      </c>
      <c r="AA226" s="30" t="str">
        <f t="shared" si="6"/>
        <v/>
      </c>
      <c r="AB226" s="32" t="str">
        <f t="shared" si="7"/>
        <v/>
      </c>
    </row>
    <row r="227" spans="1:28" x14ac:dyDescent="0.35">
      <c r="A227" s="14">
        <v>496</v>
      </c>
      <c r="B227" s="15" t="s">
        <v>183</v>
      </c>
      <c r="C227" s="15" t="s">
        <v>277</v>
      </c>
      <c r="D227" s="15" t="s">
        <v>568</v>
      </c>
      <c r="E227" s="15"/>
      <c r="F227" s="15" t="s">
        <v>567</v>
      </c>
      <c r="G227" s="6" t="s">
        <v>569</v>
      </c>
      <c r="H227" s="15" t="s">
        <v>22</v>
      </c>
      <c r="I227" s="22" t="s">
        <v>570</v>
      </c>
      <c r="J227" s="15"/>
      <c r="K227" s="15" t="s">
        <v>555</v>
      </c>
      <c r="L227" s="6" t="s">
        <v>571</v>
      </c>
      <c r="M227" s="16">
        <v>43182.351331018515</v>
      </c>
      <c r="N227" s="15"/>
      <c r="O227" s="15" t="s">
        <v>572</v>
      </c>
      <c r="P227" s="15"/>
      <c r="Q227" s="15" t="s">
        <v>573</v>
      </c>
      <c r="R227" s="15"/>
      <c r="S227" s="15" t="s">
        <v>575</v>
      </c>
      <c r="T227" s="16"/>
      <c r="U227" s="16">
        <v>43648</v>
      </c>
      <c r="V227" s="36" t="s">
        <v>576</v>
      </c>
      <c r="W227" s="36" t="s">
        <v>577</v>
      </c>
      <c r="X227" s="17">
        <v>0</v>
      </c>
      <c r="Y227" s="33">
        <f>WEEKNUM(M227)</f>
        <v>12</v>
      </c>
      <c r="Z227" s="34">
        <f>YEAR(M227)</f>
        <v>2018</v>
      </c>
      <c r="AA227" s="33">
        <f t="shared" si="6"/>
        <v>27</v>
      </c>
      <c r="AB227" s="35">
        <f t="shared" si="7"/>
        <v>2019</v>
      </c>
    </row>
    <row r="228" spans="1:28" x14ac:dyDescent="0.35">
      <c r="A228" s="10">
        <v>495</v>
      </c>
      <c r="B228" s="11" t="s">
        <v>19</v>
      </c>
      <c r="C228" s="11" t="s">
        <v>266</v>
      </c>
      <c r="D228" s="11" t="s">
        <v>568</v>
      </c>
      <c r="E228" s="11"/>
      <c r="F228" s="11" t="s">
        <v>567</v>
      </c>
      <c r="G228" s="5" t="s">
        <v>569</v>
      </c>
      <c r="H228" s="11" t="s">
        <v>30</v>
      </c>
      <c r="I228" s="22" t="s">
        <v>570</v>
      </c>
      <c r="J228" s="11"/>
      <c r="K228" s="11" t="s">
        <v>555</v>
      </c>
      <c r="L228" s="5" t="s">
        <v>571</v>
      </c>
      <c r="M228" s="12">
        <v>43180.715416666666</v>
      </c>
      <c r="N228" s="11"/>
      <c r="O228" s="11" t="s">
        <v>572</v>
      </c>
      <c r="P228" s="11"/>
      <c r="Q228" s="11" t="s">
        <v>573</v>
      </c>
      <c r="R228" s="11"/>
      <c r="S228" s="11" t="s">
        <v>575</v>
      </c>
      <c r="T228" s="12"/>
      <c r="U228" s="12"/>
      <c r="V228" s="37" t="s">
        <v>576</v>
      </c>
      <c r="W228" s="37" t="s">
        <v>577</v>
      </c>
      <c r="X228" s="13">
        <v>0</v>
      </c>
      <c r="Y228" s="30">
        <f>WEEKNUM(M228)</f>
        <v>12</v>
      </c>
      <c r="Z228" s="31">
        <f>YEAR(M228)</f>
        <v>2018</v>
      </c>
      <c r="AA228" s="30" t="str">
        <f t="shared" si="6"/>
        <v/>
      </c>
      <c r="AB228" s="32" t="str">
        <f t="shared" si="7"/>
        <v/>
      </c>
    </row>
    <row r="229" spans="1:28" ht="43.5" x14ac:dyDescent="0.35">
      <c r="A229" s="14">
        <v>494</v>
      </c>
      <c r="B229" s="15" t="s">
        <v>39</v>
      </c>
      <c r="C229" s="15" t="s">
        <v>278</v>
      </c>
      <c r="D229" s="15" t="s">
        <v>568</v>
      </c>
      <c r="E229" s="15" t="s">
        <v>21</v>
      </c>
      <c r="F229" s="15" t="s">
        <v>567</v>
      </c>
      <c r="G229" s="6" t="s">
        <v>569</v>
      </c>
      <c r="H229" s="15" t="s">
        <v>22</v>
      </c>
      <c r="I229" s="22" t="s">
        <v>570</v>
      </c>
      <c r="J229" s="15"/>
      <c r="K229" s="15" t="s">
        <v>553</v>
      </c>
      <c r="L229" s="6" t="s">
        <v>571</v>
      </c>
      <c r="M229" s="16">
        <v>43180.641134259262</v>
      </c>
      <c r="N229" s="15"/>
      <c r="O229" s="15" t="s">
        <v>572</v>
      </c>
      <c r="P229" s="15" t="s">
        <v>279</v>
      </c>
      <c r="Q229" s="15" t="s">
        <v>574</v>
      </c>
      <c r="R229" s="15"/>
      <c r="S229" s="15" t="s">
        <v>575</v>
      </c>
      <c r="T229" s="16">
        <v>43185</v>
      </c>
      <c r="U229" s="16"/>
      <c r="V229" s="36" t="s">
        <v>576</v>
      </c>
      <c r="W229" s="36" t="s">
        <v>577</v>
      </c>
      <c r="X229" s="17">
        <v>0</v>
      </c>
      <c r="Y229" s="33">
        <f>WEEKNUM(M229)</f>
        <v>12</v>
      </c>
      <c r="Z229" s="34">
        <f>YEAR(M229)</f>
        <v>2018</v>
      </c>
      <c r="AA229" s="33" t="str">
        <f t="shared" si="6"/>
        <v/>
      </c>
      <c r="AB229" s="35" t="str">
        <f t="shared" si="7"/>
        <v/>
      </c>
    </row>
    <row r="230" spans="1:28" x14ac:dyDescent="0.35">
      <c r="A230" s="10">
        <v>493</v>
      </c>
      <c r="B230" s="11" t="s">
        <v>32</v>
      </c>
      <c r="C230" s="11" t="s">
        <v>275</v>
      </c>
      <c r="D230" s="11" t="s">
        <v>568</v>
      </c>
      <c r="E230" s="11"/>
      <c r="F230" s="11" t="s">
        <v>567</v>
      </c>
      <c r="G230" s="5" t="s">
        <v>569</v>
      </c>
      <c r="H230" s="11" t="s">
        <v>22</v>
      </c>
      <c r="I230" s="22" t="s">
        <v>570</v>
      </c>
      <c r="J230" s="11"/>
      <c r="K230" s="11" t="s">
        <v>555</v>
      </c>
      <c r="L230" s="5" t="s">
        <v>571</v>
      </c>
      <c r="M230" s="12">
        <v>43180.538437499999</v>
      </c>
      <c r="N230" s="11"/>
      <c r="O230" s="11" t="s">
        <v>572</v>
      </c>
      <c r="P230" s="11"/>
      <c r="Q230" s="11" t="s">
        <v>573</v>
      </c>
      <c r="R230" s="11"/>
      <c r="S230" s="11" t="s">
        <v>575</v>
      </c>
      <c r="T230" s="12"/>
      <c r="U230" s="12">
        <v>43647</v>
      </c>
      <c r="V230" s="37" t="s">
        <v>576</v>
      </c>
      <c r="W230" s="37" t="s">
        <v>577</v>
      </c>
      <c r="X230" s="13">
        <v>0</v>
      </c>
      <c r="Y230" s="30">
        <f>WEEKNUM(M230)</f>
        <v>12</v>
      </c>
      <c r="Z230" s="31">
        <f>YEAR(M230)</f>
        <v>2018</v>
      </c>
      <c r="AA230" s="30">
        <f t="shared" si="6"/>
        <v>27</v>
      </c>
      <c r="AB230" s="32">
        <f t="shared" si="7"/>
        <v>2019</v>
      </c>
    </row>
    <row r="231" spans="1:28" ht="43.5" x14ac:dyDescent="0.35">
      <c r="A231" s="14">
        <v>492</v>
      </c>
      <c r="B231" s="15" t="s">
        <v>39</v>
      </c>
      <c r="C231" s="15" t="s">
        <v>276</v>
      </c>
      <c r="D231" s="15" t="s">
        <v>568</v>
      </c>
      <c r="E231" s="15" t="s">
        <v>155</v>
      </c>
      <c r="F231" s="15" t="s">
        <v>567</v>
      </c>
      <c r="G231" s="6" t="s">
        <v>569</v>
      </c>
      <c r="H231" s="15" t="s">
        <v>26</v>
      </c>
      <c r="I231" s="22" t="s">
        <v>570</v>
      </c>
      <c r="J231" s="15"/>
      <c r="K231" s="15" t="s">
        <v>555</v>
      </c>
      <c r="L231" s="6" t="s">
        <v>571</v>
      </c>
      <c r="M231" s="16">
        <v>43178.619930555556</v>
      </c>
      <c r="N231" s="15"/>
      <c r="O231" s="15" t="s">
        <v>572</v>
      </c>
      <c r="P231" s="15" t="s">
        <v>280</v>
      </c>
      <c r="Q231" s="15" t="s">
        <v>574</v>
      </c>
      <c r="R231" s="15"/>
      <c r="S231" s="15" t="s">
        <v>575</v>
      </c>
      <c r="T231" s="16">
        <v>43185</v>
      </c>
      <c r="U231" s="16"/>
      <c r="V231" s="6" t="s">
        <v>576</v>
      </c>
      <c r="W231" s="6" t="s">
        <v>577</v>
      </c>
      <c r="X231" s="17">
        <v>0</v>
      </c>
      <c r="Y231" s="33">
        <f>WEEKNUM(M231)</f>
        <v>12</v>
      </c>
      <c r="Z231" s="34">
        <f>YEAR(M231)</f>
        <v>2018</v>
      </c>
      <c r="AA231" s="33" t="str">
        <f t="shared" si="6"/>
        <v/>
      </c>
      <c r="AB231" s="35" t="str">
        <f t="shared" si="7"/>
        <v/>
      </c>
    </row>
    <row r="232" spans="1:28" ht="29" x14ac:dyDescent="0.35">
      <c r="A232" s="10">
        <v>491</v>
      </c>
      <c r="B232" s="11" t="s">
        <v>32</v>
      </c>
      <c r="C232" s="11" t="s">
        <v>146</v>
      </c>
      <c r="D232" s="11" t="s">
        <v>568</v>
      </c>
      <c r="E232" s="11"/>
      <c r="F232" s="11" t="s">
        <v>567</v>
      </c>
      <c r="G232" s="5" t="s">
        <v>569</v>
      </c>
      <c r="H232" s="11" t="s">
        <v>26</v>
      </c>
      <c r="I232" s="22" t="s">
        <v>570</v>
      </c>
      <c r="J232" s="11"/>
      <c r="K232" s="11" t="s">
        <v>556</v>
      </c>
      <c r="L232" s="5" t="s">
        <v>571</v>
      </c>
      <c r="M232" s="12">
        <v>43175.387060185189</v>
      </c>
      <c r="N232" s="11"/>
      <c r="O232" s="11" t="s">
        <v>572</v>
      </c>
      <c r="P232" s="11" t="s">
        <v>281</v>
      </c>
      <c r="Q232" s="11" t="s">
        <v>574</v>
      </c>
      <c r="R232" s="11"/>
      <c r="S232" s="11" t="s">
        <v>575</v>
      </c>
      <c r="T232" s="12">
        <v>43175</v>
      </c>
      <c r="U232" s="12">
        <v>43185</v>
      </c>
      <c r="V232" s="5" t="s">
        <v>576</v>
      </c>
      <c r="W232" s="5" t="s">
        <v>577</v>
      </c>
      <c r="X232" s="13">
        <v>0</v>
      </c>
      <c r="Y232" s="30">
        <f>WEEKNUM(M232)</f>
        <v>11</v>
      </c>
      <c r="Z232" s="31">
        <f>YEAR(M232)</f>
        <v>2018</v>
      </c>
      <c r="AA232" s="30">
        <f t="shared" si="6"/>
        <v>13</v>
      </c>
      <c r="AB232" s="32">
        <f t="shared" si="7"/>
        <v>2018</v>
      </c>
    </row>
    <row r="233" spans="1:28" x14ac:dyDescent="0.35">
      <c r="A233" s="14">
        <v>490</v>
      </c>
      <c r="B233" s="15" t="s">
        <v>32</v>
      </c>
      <c r="C233" s="15" t="s">
        <v>255</v>
      </c>
      <c r="D233" s="15" t="s">
        <v>568</v>
      </c>
      <c r="E233" s="15" t="s">
        <v>109</v>
      </c>
      <c r="F233" s="15" t="s">
        <v>567</v>
      </c>
      <c r="G233" s="6" t="s">
        <v>569</v>
      </c>
      <c r="H233" s="15" t="s">
        <v>30</v>
      </c>
      <c r="I233" s="22" t="s">
        <v>570</v>
      </c>
      <c r="J233" s="15"/>
      <c r="K233" s="15" t="s">
        <v>552</v>
      </c>
      <c r="L233" s="6" t="s">
        <v>571</v>
      </c>
      <c r="M233" s="16">
        <v>43173.602129629631</v>
      </c>
      <c r="N233" s="15"/>
      <c r="O233" s="15" t="s">
        <v>572</v>
      </c>
      <c r="P233" s="15"/>
      <c r="Q233" s="15" t="s">
        <v>573</v>
      </c>
      <c r="R233" s="15" t="s">
        <v>27</v>
      </c>
      <c r="S233" s="15" t="s">
        <v>575</v>
      </c>
      <c r="T233" s="16">
        <v>43173</v>
      </c>
      <c r="U233" s="16">
        <v>43213</v>
      </c>
      <c r="V233" s="36" t="s">
        <v>576</v>
      </c>
      <c r="W233" s="36" t="s">
        <v>577</v>
      </c>
      <c r="X233" s="17">
        <v>0</v>
      </c>
      <c r="Y233" s="33">
        <f>WEEKNUM(M233)</f>
        <v>11</v>
      </c>
      <c r="Z233" s="34">
        <f>YEAR(M233)</f>
        <v>2018</v>
      </c>
      <c r="AA233" s="33">
        <f t="shared" si="6"/>
        <v>17</v>
      </c>
      <c r="AB233" s="35">
        <f t="shared" si="7"/>
        <v>2018</v>
      </c>
    </row>
    <row r="234" spans="1:28" x14ac:dyDescent="0.35">
      <c r="A234" s="10">
        <v>489</v>
      </c>
      <c r="B234" s="11" t="s">
        <v>32</v>
      </c>
      <c r="C234" s="11" t="s">
        <v>282</v>
      </c>
      <c r="D234" s="11" t="s">
        <v>568</v>
      </c>
      <c r="E234" s="11" t="s">
        <v>283</v>
      </c>
      <c r="F234" s="11" t="s">
        <v>567</v>
      </c>
      <c r="G234" s="5" t="s">
        <v>569</v>
      </c>
      <c r="H234" s="11" t="s">
        <v>30</v>
      </c>
      <c r="I234" s="22" t="s">
        <v>570</v>
      </c>
      <c r="J234" s="11"/>
      <c r="K234" s="11" t="s">
        <v>552</v>
      </c>
      <c r="L234" s="5" t="s">
        <v>571</v>
      </c>
      <c r="M234" s="12">
        <v>43173.55773148148</v>
      </c>
      <c r="N234" s="11"/>
      <c r="O234" s="11" t="s">
        <v>572</v>
      </c>
      <c r="P234" s="11"/>
      <c r="Q234" s="11" t="s">
        <v>573</v>
      </c>
      <c r="R234" s="11" t="s">
        <v>27</v>
      </c>
      <c r="S234" s="11" t="s">
        <v>575</v>
      </c>
      <c r="T234" s="12">
        <v>43173</v>
      </c>
      <c r="U234" s="12">
        <v>43236</v>
      </c>
      <c r="V234" s="37" t="s">
        <v>576</v>
      </c>
      <c r="W234" s="37" t="s">
        <v>577</v>
      </c>
      <c r="X234" s="13">
        <v>0</v>
      </c>
      <c r="Y234" s="30">
        <f>WEEKNUM(M234)</f>
        <v>11</v>
      </c>
      <c r="Z234" s="31">
        <f>YEAR(M234)</f>
        <v>2018</v>
      </c>
      <c r="AA234" s="30">
        <f t="shared" si="6"/>
        <v>20</v>
      </c>
      <c r="AB234" s="32">
        <f t="shared" si="7"/>
        <v>2018</v>
      </c>
    </row>
    <row r="235" spans="1:28" x14ac:dyDescent="0.35">
      <c r="A235" s="14">
        <v>488</v>
      </c>
      <c r="B235" s="15" t="s">
        <v>32</v>
      </c>
      <c r="C235" s="15" t="s">
        <v>127</v>
      </c>
      <c r="D235" s="15" t="s">
        <v>568</v>
      </c>
      <c r="E235" s="15" t="s">
        <v>29</v>
      </c>
      <c r="F235" s="15" t="s">
        <v>567</v>
      </c>
      <c r="G235" s="6" t="s">
        <v>569</v>
      </c>
      <c r="H235" s="15" t="s">
        <v>30</v>
      </c>
      <c r="I235" s="22" t="s">
        <v>570</v>
      </c>
      <c r="J235" s="15"/>
      <c r="K235" s="15" t="s">
        <v>552</v>
      </c>
      <c r="L235" s="6" t="s">
        <v>571</v>
      </c>
      <c r="M235" s="16">
        <v>43173.545624999999</v>
      </c>
      <c r="N235" s="15"/>
      <c r="O235" s="15" t="s">
        <v>572</v>
      </c>
      <c r="P235" s="15"/>
      <c r="Q235" s="15" t="s">
        <v>573</v>
      </c>
      <c r="R235" s="15" t="s">
        <v>27</v>
      </c>
      <c r="S235" s="15" t="s">
        <v>575</v>
      </c>
      <c r="T235" s="16">
        <v>43173</v>
      </c>
      <c r="U235" s="16">
        <v>43255</v>
      </c>
      <c r="V235" s="36" t="s">
        <v>576</v>
      </c>
      <c r="W235" s="36" t="s">
        <v>577</v>
      </c>
      <c r="X235" s="17">
        <v>0</v>
      </c>
      <c r="Y235" s="33">
        <f>WEEKNUM(M235)</f>
        <v>11</v>
      </c>
      <c r="Z235" s="34">
        <f>YEAR(M235)</f>
        <v>2018</v>
      </c>
      <c r="AA235" s="33">
        <f t="shared" si="6"/>
        <v>23</v>
      </c>
      <c r="AB235" s="35">
        <f t="shared" si="7"/>
        <v>2018</v>
      </c>
    </row>
    <row r="236" spans="1:28" x14ac:dyDescent="0.35">
      <c r="A236" s="10">
        <v>487</v>
      </c>
      <c r="B236" s="11" t="s">
        <v>19</v>
      </c>
      <c r="C236" s="11" t="s">
        <v>275</v>
      </c>
      <c r="D236" s="11" t="s">
        <v>568</v>
      </c>
      <c r="E236" s="11" t="s">
        <v>86</v>
      </c>
      <c r="F236" s="11" t="s">
        <v>567</v>
      </c>
      <c r="G236" s="5" t="s">
        <v>569</v>
      </c>
      <c r="H236" s="11" t="s">
        <v>22</v>
      </c>
      <c r="I236" s="22" t="s">
        <v>570</v>
      </c>
      <c r="J236" s="11"/>
      <c r="K236" s="11" t="s">
        <v>552</v>
      </c>
      <c r="L236" s="5" t="s">
        <v>571</v>
      </c>
      <c r="M236" s="12">
        <v>43172.614594907405</v>
      </c>
      <c r="N236" s="11"/>
      <c r="O236" s="11" t="s">
        <v>572</v>
      </c>
      <c r="P236" s="11"/>
      <c r="Q236" s="11" t="s">
        <v>573</v>
      </c>
      <c r="R236" s="11"/>
      <c r="S236" s="11" t="s">
        <v>575</v>
      </c>
      <c r="T236" s="12"/>
      <c r="U236" s="12"/>
      <c r="V236" s="5" t="s">
        <v>576</v>
      </c>
      <c r="W236" s="5" t="s">
        <v>577</v>
      </c>
      <c r="X236" s="13">
        <v>0</v>
      </c>
      <c r="Y236" s="30">
        <f>WEEKNUM(M236)</f>
        <v>11</v>
      </c>
      <c r="Z236" s="31">
        <f>YEAR(M236)</f>
        <v>2018</v>
      </c>
      <c r="AA236" s="30" t="str">
        <f t="shared" si="6"/>
        <v/>
      </c>
      <c r="AB236" s="32" t="str">
        <f t="shared" si="7"/>
        <v/>
      </c>
    </row>
    <row r="237" spans="1:28" x14ac:dyDescent="0.35">
      <c r="A237" s="14">
        <v>486</v>
      </c>
      <c r="B237" s="15" t="s">
        <v>32</v>
      </c>
      <c r="C237" s="15" t="s">
        <v>284</v>
      </c>
      <c r="D237" s="15" t="s">
        <v>568</v>
      </c>
      <c r="E237" s="15" t="s">
        <v>106</v>
      </c>
      <c r="F237" s="15" t="s">
        <v>567</v>
      </c>
      <c r="G237" s="6" t="s">
        <v>569</v>
      </c>
      <c r="H237" s="15" t="s">
        <v>30</v>
      </c>
      <c r="I237" s="22" t="s">
        <v>570</v>
      </c>
      <c r="J237" s="15"/>
      <c r="K237" s="15" t="s">
        <v>553</v>
      </c>
      <c r="L237" s="6" t="s">
        <v>571</v>
      </c>
      <c r="M237" s="16">
        <v>43172.483356481483</v>
      </c>
      <c r="N237" s="15"/>
      <c r="O237" s="15" t="s">
        <v>572</v>
      </c>
      <c r="P237" s="15" t="s">
        <v>285</v>
      </c>
      <c r="Q237" s="15" t="s">
        <v>574</v>
      </c>
      <c r="R237" s="15"/>
      <c r="S237" s="15" t="s">
        <v>575</v>
      </c>
      <c r="T237" s="16">
        <v>43175</v>
      </c>
      <c r="U237" s="16">
        <v>43199</v>
      </c>
      <c r="V237" s="36" t="s">
        <v>576</v>
      </c>
      <c r="W237" s="36" t="s">
        <v>577</v>
      </c>
      <c r="X237" s="17">
        <v>0</v>
      </c>
      <c r="Y237" s="33">
        <f>WEEKNUM(M237)</f>
        <v>11</v>
      </c>
      <c r="Z237" s="34">
        <f>YEAR(M237)</f>
        <v>2018</v>
      </c>
      <c r="AA237" s="33">
        <f t="shared" si="6"/>
        <v>15</v>
      </c>
      <c r="AB237" s="35">
        <f t="shared" si="7"/>
        <v>2018</v>
      </c>
    </row>
    <row r="238" spans="1:28" ht="29" x14ac:dyDescent="0.35">
      <c r="A238" s="10">
        <v>485</v>
      </c>
      <c r="B238" s="11" t="s">
        <v>32</v>
      </c>
      <c r="C238" s="11" t="s">
        <v>284</v>
      </c>
      <c r="D238" s="11" t="s">
        <v>568</v>
      </c>
      <c r="E238" s="11" t="s">
        <v>106</v>
      </c>
      <c r="F238" s="11" t="s">
        <v>567</v>
      </c>
      <c r="G238" s="5" t="s">
        <v>569</v>
      </c>
      <c r="H238" s="11" t="s">
        <v>26</v>
      </c>
      <c r="I238" s="22" t="s">
        <v>570</v>
      </c>
      <c r="J238" s="11"/>
      <c r="K238" s="11" t="s">
        <v>555</v>
      </c>
      <c r="L238" s="5" t="s">
        <v>571</v>
      </c>
      <c r="M238" s="12">
        <v>43172.477395833332</v>
      </c>
      <c r="N238" s="11"/>
      <c r="O238" s="11" t="s">
        <v>572</v>
      </c>
      <c r="P238" s="11" t="s">
        <v>286</v>
      </c>
      <c r="Q238" s="11" t="s">
        <v>574</v>
      </c>
      <c r="R238" s="11"/>
      <c r="S238" s="11" t="s">
        <v>575</v>
      </c>
      <c r="T238" s="12"/>
      <c r="U238" s="12">
        <v>43181</v>
      </c>
      <c r="V238" s="5" t="s">
        <v>576</v>
      </c>
      <c r="W238" s="5" t="s">
        <v>577</v>
      </c>
      <c r="X238" s="13">
        <v>0</v>
      </c>
      <c r="Y238" s="30">
        <f>WEEKNUM(M238)</f>
        <v>11</v>
      </c>
      <c r="Z238" s="31">
        <f>YEAR(M238)</f>
        <v>2018</v>
      </c>
      <c r="AA238" s="30">
        <f t="shared" si="6"/>
        <v>12</v>
      </c>
      <c r="AB238" s="32">
        <f t="shared" si="7"/>
        <v>2018</v>
      </c>
    </row>
    <row r="239" spans="1:28" ht="29" x14ac:dyDescent="0.35">
      <c r="A239" s="14">
        <v>484</v>
      </c>
      <c r="B239" s="15" t="s">
        <v>32</v>
      </c>
      <c r="C239" s="15" t="s">
        <v>287</v>
      </c>
      <c r="D239" s="15" t="s">
        <v>568</v>
      </c>
      <c r="E239" s="15" t="s">
        <v>81</v>
      </c>
      <c r="F239" s="15" t="s">
        <v>567</v>
      </c>
      <c r="G239" s="6" t="s">
        <v>569</v>
      </c>
      <c r="H239" s="15" t="s">
        <v>26</v>
      </c>
      <c r="I239" s="22" t="s">
        <v>570</v>
      </c>
      <c r="J239" s="15"/>
      <c r="K239" s="15" t="s">
        <v>556</v>
      </c>
      <c r="L239" s="6" t="s">
        <v>571</v>
      </c>
      <c r="M239" s="16">
        <v>43168.438831018517</v>
      </c>
      <c r="N239" s="15"/>
      <c r="O239" s="15" t="s">
        <v>572</v>
      </c>
      <c r="P239" s="15" t="s">
        <v>288</v>
      </c>
      <c r="Q239" s="15" t="s">
        <v>574</v>
      </c>
      <c r="R239" s="15"/>
      <c r="S239" s="15" t="s">
        <v>575</v>
      </c>
      <c r="T239" s="16">
        <v>43172</v>
      </c>
      <c r="U239" s="16"/>
      <c r="V239" s="36" t="s">
        <v>576</v>
      </c>
      <c r="W239" s="36" t="s">
        <v>577</v>
      </c>
      <c r="X239" s="17">
        <v>0</v>
      </c>
      <c r="Y239" s="33">
        <f>WEEKNUM(M239)</f>
        <v>10</v>
      </c>
      <c r="Z239" s="34">
        <f>YEAR(M239)</f>
        <v>2018</v>
      </c>
      <c r="AA239" s="33" t="str">
        <f t="shared" si="6"/>
        <v/>
      </c>
      <c r="AB239" s="35" t="str">
        <f t="shared" si="7"/>
        <v/>
      </c>
    </row>
    <row r="240" spans="1:28" ht="29" x14ac:dyDescent="0.35">
      <c r="A240" s="10">
        <v>483</v>
      </c>
      <c r="B240" s="11" t="s">
        <v>32</v>
      </c>
      <c r="C240" s="11" t="s">
        <v>289</v>
      </c>
      <c r="D240" s="11" t="s">
        <v>568</v>
      </c>
      <c r="E240" s="11" t="s">
        <v>59</v>
      </c>
      <c r="F240" s="11" t="s">
        <v>567</v>
      </c>
      <c r="G240" s="5" t="s">
        <v>569</v>
      </c>
      <c r="H240" s="11" t="s">
        <v>26</v>
      </c>
      <c r="I240" s="22" t="s">
        <v>570</v>
      </c>
      <c r="J240" s="11"/>
      <c r="K240" s="11" t="s">
        <v>556</v>
      </c>
      <c r="L240" s="5" t="s">
        <v>571</v>
      </c>
      <c r="M240" s="12">
        <v>43166.568611111114</v>
      </c>
      <c r="N240" s="11"/>
      <c r="O240" s="11" t="s">
        <v>572</v>
      </c>
      <c r="P240" s="11" t="s">
        <v>290</v>
      </c>
      <c r="Q240" s="11" t="s">
        <v>574</v>
      </c>
      <c r="R240" s="11"/>
      <c r="S240" s="11" t="s">
        <v>575</v>
      </c>
      <c r="T240" s="12">
        <v>43172</v>
      </c>
      <c r="U240" s="12">
        <v>43179</v>
      </c>
      <c r="V240" s="5" t="s">
        <v>576</v>
      </c>
      <c r="W240" s="5" t="s">
        <v>577</v>
      </c>
      <c r="X240" s="13">
        <v>0</v>
      </c>
      <c r="Y240" s="30">
        <f>WEEKNUM(M240)</f>
        <v>10</v>
      </c>
      <c r="Z240" s="31">
        <f>YEAR(M240)</f>
        <v>2018</v>
      </c>
      <c r="AA240" s="30">
        <f t="shared" si="6"/>
        <v>12</v>
      </c>
      <c r="AB240" s="32">
        <f t="shared" si="7"/>
        <v>2018</v>
      </c>
    </row>
    <row r="241" spans="1:28" x14ac:dyDescent="0.35">
      <c r="A241" s="14">
        <v>482</v>
      </c>
      <c r="B241" s="15" t="s">
        <v>32</v>
      </c>
      <c r="C241" s="15" t="s">
        <v>291</v>
      </c>
      <c r="D241" s="15" t="s">
        <v>568</v>
      </c>
      <c r="E241" s="15"/>
      <c r="F241" s="15" t="s">
        <v>567</v>
      </c>
      <c r="G241" s="6" t="s">
        <v>569</v>
      </c>
      <c r="H241" s="15" t="s">
        <v>22</v>
      </c>
      <c r="I241" s="22" t="s">
        <v>570</v>
      </c>
      <c r="J241" s="15"/>
      <c r="K241" s="15" t="s">
        <v>552</v>
      </c>
      <c r="L241" s="6" t="s">
        <v>571</v>
      </c>
      <c r="M241" s="16">
        <v>43166.481099537035</v>
      </c>
      <c r="N241" s="15"/>
      <c r="O241" s="15" t="s">
        <v>572</v>
      </c>
      <c r="P241" s="15"/>
      <c r="Q241" s="15" t="s">
        <v>573</v>
      </c>
      <c r="R241" s="15" t="s">
        <v>27</v>
      </c>
      <c r="S241" s="15" t="s">
        <v>575</v>
      </c>
      <c r="T241" s="16">
        <v>43166</v>
      </c>
      <c r="U241" s="16">
        <v>43166</v>
      </c>
      <c r="V241" s="36" t="s">
        <v>576</v>
      </c>
      <c r="W241" s="36" t="s">
        <v>577</v>
      </c>
      <c r="X241" s="17">
        <v>0</v>
      </c>
      <c r="Y241" s="33">
        <f>WEEKNUM(M241)</f>
        <v>10</v>
      </c>
      <c r="Z241" s="34">
        <f>YEAR(M241)</f>
        <v>2018</v>
      </c>
      <c r="AA241" s="33">
        <f t="shared" si="6"/>
        <v>10</v>
      </c>
      <c r="AB241" s="35">
        <f t="shared" si="7"/>
        <v>2018</v>
      </c>
    </row>
    <row r="242" spans="1:28" ht="43.5" x14ac:dyDescent="0.35">
      <c r="A242" s="10">
        <v>481</v>
      </c>
      <c r="B242" s="11" t="s">
        <v>39</v>
      </c>
      <c r="C242" s="11" t="s">
        <v>292</v>
      </c>
      <c r="D242" s="11" t="s">
        <v>568</v>
      </c>
      <c r="E242" s="11"/>
      <c r="F242" s="11" t="s">
        <v>567</v>
      </c>
      <c r="G242" s="5" t="s">
        <v>569</v>
      </c>
      <c r="H242" s="11" t="s">
        <v>22</v>
      </c>
      <c r="I242" s="22" t="s">
        <v>570</v>
      </c>
      <c r="J242" s="11"/>
      <c r="K242" s="11" t="s">
        <v>552</v>
      </c>
      <c r="L242" s="5" t="s">
        <v>571</v>
      </c>
      <c r="M242" s="12">
        <v>43159.680763888886</v>
      </c>
      <c r="N242" s="11"/>
      <c r="O242" s="11" t="s">
        <v>572</v>
      </c>
      <c r="P242" s="11"/>
      <c r="Q242" s="11" t="s">
        <v>574</v>
      </c>
      <c r="R242" s="11"/>
      <c r="S242" s="11" t="s">
        <v>575</v>
      </c>
      <c r="T242" s="12">
        <v>43161</v>
      </c>
      <c r="U242" s="12"/>
      <c r="V242" s="37" t="s">
        <v>576</v>
      </c>
      <c r="W242" s="37" t="s">
        <v>577</v>
      </c>
      <c r="X242" s="13">
        <v>0</v>
      </c>
      <c r="Y242" s="30">
        <f>WEEKNUM(M242)</f>
        <v>9</v>
      </c>
      <c r="Z242" s="31">
        <f>YEAR(M242)</f>
        <v>2018</v>
      </c>
      <c r="AA242" s="30" t="str">
        <f t="shared" si="6"/>
        <v/>
      </c>
      <c r="AB242" s="32" t="str">
        <f t="shared" si="7"/>
        <v/>
      </c>
    </row>
    <row r="243" spans="1:28" x14ac:dyDescent="0.35">
      <c r="A243" s="14">
        <v>480</v>
      </c>
      <c r="B243" s="15" t="s">
        <v>32</v>
      </c>
      <c r="C243" s="15" t="s">
        <v>158</v>
      </c>
      <c r="D243" s="15" t="s">
        <v>568</v>
      </c>
      <c r="E243" s="15"/>
      <c r="F243" s="15" t="s">
        <v>567</v>
      </c>
      <c r="G243" s="6" t="s">
        <v>569</v>
      </c>
      <c r="H243" s="15" t="s">
        <v>22</v>
      </c>
      <c r="I243" s="22" t="s">
        <v>570</v>
      </c>
      <c r="J243" s="15"/>
      <c r="K243" s="15" t="s">
        <v>552</v>
      </c>
      <c r="L243" s="6" t="s">
        <v>571</v>
      </c>
      <c r="M243" s="16">
        <v>43159.678344907406</v>
      </c>
      <c r="N243" s="15"/>
      <c r="O243" s="15" t="s">
        <v>572</v>
      </c>
      <c r="P243" s="15"/>
      <c r="Q243" s="15" t="s">
        <v>573</v>
      </c>
      <c r="R243" s="15" t="s">
        <v>27</v>
      </c>
      <c r="S243" s="15" t="s">
        <v>575</v>
      </c>
      <c r="T243" s="16">
        <v>43161</v>
      </c>
      <c r="U243" s="16">
        <v>43234</v>
      </c>
      <c r="V243" s="36" t="s">
        <v>576</v>
      </c>
      <c r="W243" s="36" t="s">
        <v>577</v>
      </c>
      <c r="X243" s="17">
        <v>0</v>
      </c>
      <c r="Y243" s="33">
        <f>WEEKNUM(M243)</f>
        <v>9</v>
      </c>
      <c r="Z243" s="34">
        <f>YEAR(M243)</f>
        <v>2018</v>
      </c>
      <c r="AA243" s="33">
        <f t="shared" si="6"/>
        <v>20</v>
      </c>
      <c r="AB243" s="35">
        <f t="shared" si="7"/>
        <v>2018</v>
      </c>
    </row>
    <row r="244" spans="1:28" x14ac:dyDescent="0.35">
      <c r="A244" s="10">
        <v>479</v>
      </c>
      <c r="B244" s="11" t="s">
        <v>32</v>
      </c>
      <c r="C244" s="11" t="s">
        <v>293</v>
      </c>
      <c r="D244" s="11" t="s">
        <v>568</v>
      </c>
      <c r="E244" s="11" t="s">
        <v>52</v>
      </c>
      <c r="F244" s="11" t="s">
        <v>567</v>
      </c>
      <c r="G244" s="5" t="s">
        <v>569</v>
      </c>
      <c r="H244" s="11" t="s">
        <v>22</v>
      </c>
      <c r="I244" s="22" t="s">
        <v>570</v>
      </c>
      <c r="J244" s="11"/>
      <c r="K244" s="11" t="s">
        <v>552</v>
      </c>
      <c r="L244" s="5" t="s">
        <v>571</v>
      </c>
      <c r="M244" s="12">
        <v>43159.473553240743</v>
      </c>
      <c r="N244" s="11"/>
      <c r="O244" s="11" t="s">
        <v>572</v>
      </c>
      <c r="P244" s="11"/>
      <c r="Q244" s="11" t="s">
        <v>573</v>
      </c>
      <c r="R244" s="11" t="s">
        <v>27</v>
      </c>
      <c r="S244" s="11" t="s">
        <v>575</v>
      </c>
      <c r="T244" s="12">
        <v>43159</v>
      </c>
      <c r="U244" s="12">
        <v>43214</v>
      </c>
      <c r="V244" s="37" t="s">
        <v>576</v>
      </c>
      <c r="W244" s="37" t="s">
        <v>577</v>
      </c>
      <c r="X244" s="13">
        <v>0</v>
      </c>
      <c r="Y244" s="30">
        <f>WEEKNUM(M244)</f>
        <v>9</v>
      </c>
      <c r="Z244" s="31">
        <f>YEAR(M244)</f>
        <v>2018</v>
      </c>
      <c r="AA244" s="30">
        <f t="shared" si="6"/>
        <v>17</v>
      </c>
      <c r="AB244" s="32">
        <f t="shared" si="7"/>
        <v>2018</v>
      </c>
    </row>
    <row r="245" spans="1:28" ht="43.5" x14ac:dyDescent="0.35">
      <c r="A245" s="14">
        <v>478</v>
      </c>
      <c r="B245" s="15" t="s">
        <v>206</v>
      </c>
      <c r="C245" s="15" t="s">
        <v>294</v>
      </c>
      <c r="D245" s="15" t="s">
        <v>568</v>
      </c>
      <c r="E245" s="15" t="s">
        <v>59</v>
      </c>
      <c r="F245" s="15" t="s">
        <v>567</v>
      </c>
      <c r="G245" s="6" t="s">
        <v>569</v>
      </c>
      <c r="H245" s="15" t="s">
        <v>26</v>
      </c>
      <c r="I245" s="22" t="s">
        <v>570</v>
      </c>
      <c r="J245" s="15"/>
      <c r="K245" s="15" t="s">
        <v>555</v>
      </c>
      <c r="L245" s="6" t="s">
        <v>571</v>
      </c>
      <c r="M245" s="16">
        <v>43159.451388888891</v>
      </c>
      <c r="N245" s="15"/>
      <c r="O245" s="15" t="s">
        <v>572</v>
      </c>
      <c r="P245" s="15" t="s">
        <v>295</v>
      </c>
      <c r="Q245" s="15" t="s">
        <v>574</v>
      </c>
      <c r="R245" s="15"/>
      <c r="S245" s="15" t="s">
        <v>575</v>
      </c>
      <c r="T245" s="16">
        <v>43172</v>
      </c>
      <c r="U245" s="16"/>
      <c r="V245" s="6" t="s">
        <v>576</v>
      </c>
      <c r="W245" s="6" t="s">
        <v>577</v>
      </c>
      <c r="X245" s="17">
        <v>0</v>
      </c>
      <c r="Y245" s="33">
        <f>WEEKNUM(M245)</f>
        <v>9</v>
      </c>
      <c r="Z245" s="34">
        <f>YEAR(M245)</f>
        <v>2018</v>
      </c>
      <c r="AA245" s="33" t="str">
        <f t="shared" si="6"/>
        <v/>
      </c>
      <c r="AB245" s="35" t="str">
        <f t="shared" si="7"/>
        <v/>
      </c>
    </row>
    <row r="246" spans="1:28" x14ac:dyDescent="0.35">
      <c r="A246" s="10">
        <v>477</v>
      </c>
      <c r="B246" s="11" t="s">
        <v>32</v>
      </c>
      <c r="C246" s="11" t="s">
        <v>296</v>
      </c>
      <c r="D246" s="11" t="s">
        <v>568</v>
      </c>
      <c r="E246" s="11" t="s">
        <v>297</v>
      </c>
      <c r="F246" s="11" t="s">
        <v>567</v>
      </c>
      <c r="G246" s="5" t="s">
        <v>569</v>
      </c>
      <c r="H246" s="11" t="s">
        <v>30</v>
      </c>
      <c r="I246" s="22" t="s">
        <v>570</v>
      </c>
      <c r="J246" s="11"/>
      <c r="K246" s="11" t="s">
        <v>552</v>
      </c>
      <c r="L246" s="5" t="s">
        <v>571</v>
      </c>
      <c r="M246" s="12">
        <v>43157.463310185187</v>
      </c>
      <c r="N246" s="11"/>
      <c r="O246" s="11" t="s">
        <v>572</v>
      </c>
      <c r="P246" s="11"/>
      <c r="Q246" s="11" t="s">
        <v>573</v>
      </c>
      <c r="R246" s="11" t="s">
        <v>27</v>
      </c>
      <c r="S246" s="11" t="s">
        <v>575</v>
      </c>
      <c r="T246" s="12">
        <v>43158</v>
      </c>
      <c r="U246" s="12">
        <v>43158</v>
      </c>
      <c r="V246" s="5" t="s">
        <v>576</v>
      </c>
      <c r="W246" s="5" t="s">
        <v>577</v>
      </c>
      <c r="X246" s="13">
        <v>0</v>
      </c>
      <c r="Y246" s="30">
        <f>WEEKNUM(M246)</f>
        <v>9</v>
      </c>
      <c r="Z246" s="31">
        <f>YEAR(M246)</f>
        <v>2018</v>
      </c>
      <c r="AA246" s="30">
        <f t="shared" si="6"/>
        <v>9</v>
      </c>
      <c r="AB246" s="32">
        <f t="shared" si="7"/>
        <v>2018</v>
      </c>
    </row>
    <row r="247" spans="1:28" x14ac:dyDescent="0.35">
      <c r="A247" s="14">
        <v>476</v>
      </c>
      <c r="B247" s="15" t="s">
        <v>32</v>
      </c>
      <c r="C247" s="15" t="s">
        <v>298</v>
      </c>
      <c r="D247" s="15" t="s">
        <v>568</v>
      </c>
      <c r="E247" s="15"/>
      <c r="F247" s="15" t="s">
        <v>567</v>
      </c>
      <c r="G247" s="6" t="s">
        <v>569</v>
      </c>
      <c r="H247" s="15" t="s">
        <v>22</v>
      </c>
      <c r="I247" s="22" t="s">
        <v>570</v>
      </c>
      <c r="J247" s="15"/>
      <c r="K247" s="15" t="s">
        <v>552</v>
      </c>
      <c r="L247" s="6" t="s">
        <v>571</v>
      </c>
      <c r="M247" s="16">
        <v>43154.583229166667</v>
      </c>
      <c r="N247" s="15"/>
      <c r="O247" s="15" t="s">
        <v>572</v>
      </c>
      <c r="P247" s="15"/>
      <c r="Q247" s="15" t="s">
        <v>573</v>
      </c>
      <c r="R247" s="15" t="s">
        <v>27</v>
      </c>
      <c r="S247" s="15" t="s">
        <v>575</v>
      </c>
      <c r="T247" s="16">
        <v>43157</v>
      </c>
      <c r="U247" s="16">
        <v>43157</v>
      </c>
      <c r="V247" s="36" t="s">
        <v>576</v>
      </c>
      <c r="W247" s="36" t="s">
        <v>577</v>
      </c>
      <c r="X247" s="17">
        <v>0</v>
      </c>
      <c r="Y247" s="33">
        <f>WEEKNUM(M247)</f>
        <v>8</v>
      </c>
      <c r="Z247" s="34">
        <f>YEAR(M247)</f>
        <v>2018</v>
      </c>
      <c r="AA247" s="33">
        <f t="shared" si="6"/>
        <v>9</v>
      </c>
      <c r="AB247" s="35">
        <f t="shared" si="7"/>
        <v>2018</v>
      </c>
    </row>
    <row r="248" spans="1:28" ht="43.5" x14ac:dyDescent="0.35">
      <c r="A248" s="10">
        <v>475</v>
      </c>
      <c r="B248" s="11" t="s">
        <v>206</v>
      </c>
      <c r="C248" s="11" t="s">
        <v>284</v>
      </c>
      <c r="D248" s="11" t="s">
        <v>568</v>
      </c>
      <c r="E248" s="11" t="s">
        <v>106</v>
      </c>
      <c r="F248" s="11" t="s">
        <v>567</v>
      </c>
      <c r="G248" s="5" t="s">
        <v>569</v>
      </c>
      <c r="H248" s="11" t="s">
        <v>26</v>
      </c>
      <c r="I248" s="22" t="s">
        <v>570</v>
      </c>
      <c r="J248" s="11"/>
      <c r="K248" s="11" t="s">
        <v>555</v>
      </c>
      <c r="L248" s="5" t="s">
        <v>571</v>
      </c>
      <c r="M248" s="12">
        <v>43152.437557870369</v>
      </c>
      <c r="N248" s="11"/>
      <c r="O248" s="11" t="s">
        <v>572</v>
      </c>
      <c r="P248" s="11" t="s">
        <v>285</v>
      </c>
      <c r="Q248" s="11" t="s">
        <v>574</v>
      </c>
      <c r="R248" s="11"/>
      <c r="S248" s="11" t="s">
        <v>575</v>
      </c>
      <c r="T248" s="12">
        <v>43154</v>
      </c>
      <c r="U248" s="12"/>
      <c r="V248" s="5" t="s">
        <v>576</v>
      </c>
      <c r="W248" s="5" t="s">
        <v>577</v>
      </c>
      <c r="X248" s="13">
        <v>0</v>
      </c>
      <c r="Y248" s="30">
        <f>WEEKNUM(M248)</f>
        <v>8</v>
      </c>
      <c r="Z248" s="31">
        <f>YEAR(M248)</f>
        <v>2018</v>
      </c>
      <c r="AA248" s="30" t="str">
        <f t="shared" si="6"/>
        <v/>
      </c>
      <c r="AB248" s="32" t="str">
        <f t="shared" si="7"/>
        <v/>
      </c>
    </row>
    <row r="249" spans="1:28" x14ac:dyDescent="0.35">
      <c r="A249" s="14">
        <v>474</v>
      </c>
      <c r="B249" s="15" t="s">
        <v>32</v>
      </c>
      <c r="C249" s="15" t="s">
        <v>260</v>
      </c>
      <c r="D249" s="15" t="s">
        <v>568</v>
      </c>
      <c r="E249" s="15"/>
      <c r="F249" s="15" t="s">
        <v>567</v>
      </c>
      <c r="G249" s="6" t="s">
        <v>569</v>
      </c>
      <c r="H249" s="15" t="s">
        <v>22</v>
      </c>
      <c r="I249" s="22" t="s">
        <v>570</v>
      </c>
      <c r="J249" s="15"/>
      <c r="K249" s="15" t="s">
        <v>552</v>
      </c>
      <c r="L249" s="6" t="s">
        <v>571</v>
      </c>
      <c r="M249" s="16">
        <v>43151.706828703704</v>
      </c>
      <c r="N249" s="15"/>
      <c r="O249" s="15" t="s">
        <v>572</v>
      </c>
      <c r="P249" s="15"/>
      <c r="Q249" s="15" t="s">
        <v>573</v>
      </c>
      <c r="R249" s="15" t="s">
        <v>27</v>
      </c>
      <c r="S249" s="15" t="s">
        <v>575</v>
      </c>
      <c r="T249" s="16">
        <v>43152</v>
      </c>
      <c r="U249" s="16">
        <v>43193</v>
      </c>
      <c r="V249" s="36" t="s">
        <v>576</v>
      </c>
      <c r="W249" s="36" t="s">
        <v>577</v>
      </c>
      <c r="X249" s="17">
        <v>0</v>
      </c>
      <c r="Y249" s="33">
        <f>WEEKNUM(M249)</f>
        <v>8</v>
      </c>
      <c r="Z249" s="34">
        <f>YEAR(M249)</f>
        <v>2018</v>
      </c>
      <c r="AA249" s="33">
        <f t="shared" si="6"/>
        <v>14</v>
      </c>
      <c r="AB249" s="35">
        <f t="shared" si="7"/>
        <v>2018</v>
      </c>
    </row>
    <row r="250" spans="1:28" x14ac:dyDescent="0.35">
      <c r="A250" s="10">
        <v>473</v>
      </c>
      <c r="B250" s="11" t="s">
        <v>32</v>
      </c>
      <c r="C250" s="11" t="s">
        <v>214</v>
      </c>
      <c r="D250" s="11" t="s">
        <v>568</v>
      </c>
      <c r="E250" s="11"/>
      <c r="F250" s="11" t="s">
        <v>567</v>
      </c>
      <c r="G250" s="5" t="s">
        <v>569</v>
      </c>
      <c r="H250" s="11" t="s">
        <v>22</v>
      </c>
      <c r="I250" s="22" t="s">
        <v>570</v>
      </c>
      <c r="J250" s="11"/>
      <c r="K250" s="11" t="s">
        <v>552</v>
      </c>
      <c r="L250" s="5" t="s">
        <v>571</v>
      </c>
      <c r="M250" s="12">
        <v>43151.705555555556</v>
      </c>
      <c r="N250" s="11"/>
      <c r="O250" s="11" t="s">
        <v>572</v>
      </c>
      <c r="P250" s="11"/>
      <c r="Q250" s="11" t="s">
        <v>573</v>
      </c>
      <c r="R250" s="11" t="s">
        <v>27</v>
      </c>
      <c r="S250" s="11" t="s">
        <v>575</v>
      </c>
      <c r="T250" s="12">
        <v>43152</v>
      </c>
      <c r="U250" s="12">
        <v>43236</v>
      </c>
      <c r="V250" s="37" t="s">
        <v>576</v>
      </c>
      <c r="W250" s="37" t="s">
        <v>577</v>
      </c>
      <c r="X250" s="13">
        <v>0</v>
      </c>
      <c r="Y250" s="30">
        <f>WEEKNUM(M250)</f>
        <v>8</v>
      </c>
      <c r="Z250" s="31">
        <f>YEAR(M250)</f>
        <v>2018</v>
      </c>
      <c r="AA250" s="30">
        <f t="shared" si="6"/>
        <v>20</v>
      </c>
      <c r="AB250" s="32">
        <f t="shared" si="7"/>
        <v>2018</v>
      </c>
    </row>
    <row r="251" spans="1:28" x14ac:dyDescent="0.35">
      <c r="A251" s="14">
        <v>472</v>
      </c>
      <c r="B251" s="15" t="s">
        <v>32</v>
      </c>
      <c r="C251" s="15" t="s">
        <v>289</v>
      </c>
      <c r="D251" s="15" t="s">
        <v>568</v>
      </c>
      <c r="E251" s="15"/>
      <c r="F251" s="15" t="s">
        <v>567</v>
      </c>
      <c r="G251" s="6" t="s">
        <v>569</v>
      </c>
      <c r="H251" s="15" t="s">
        <v>22</v>
      </c>
      <c r="I251" s="22" t="s">
        <v>570</v>
      </c>
      <c r="J251" s="15"/>
      <c r="K251" s="15" t="s">
        <v>552</v>
      </c>
      <c r="L251" s="6" t="s">
        <v>571</v>
      </c>
      <c r="M251" s="16">
        <v>43151.704236111109</v>
      </c>
      <c r="N251" s="15"/>
      <c r="O251" s="15" t="s">
        <v>572</v>
      </c>
      <c r="P251" s="15"/>
      <c r="Q251" s="15" t="s">
        <v>573</v>
      </c>
      <c r="R251" s="15" t="s">
        <v>27</v>
      </c>
      <c r="S251" s="15" t="s">
        <v>575</v>
      </c>
      <c r="T251" s="16">
        <v>43152</v>
      </c>
      <c r="U251" s="16">
        <v>43213</v>
      </c>
      <c r="V251" s="36" t="s">
        <v>576</v>
      </c>
      <c r="W251" s="36" t="s">
        <v>577</v>
      </c>
      <c r="X251" s="17">
        <v>0</v>
      </c>
      <c r="Y251" s="33">
        <f>WEEKNUM(M251)</f>
        <v>8</v>
      </c>
      <c r="Z251" s="34">
        <f>YEAR(M251)</f>
        <v>2018</v>
      </c>
      <c r="AA251" s="33">
        <f t="shared" si="6"/>
        <v>17</v>
      </c>
      <c r="AB251" s="35">
        <f t="shared" si="7"/>
        <v>2018</v>
      </c>
    </row>
    <row r="252" spans="1:28" x14ac:dyDescent="0.35">
      <c r="A252" s="10">
        <v>471</v>
      </c>
      <c r="B252" s="11" t="s">
        <v>32</v>
      </c>
      <c r="C252" s="11" t="s">
        <v>255</v>
      </c>
      <c r="D252" s="11" t="s">
        <v>568</v>
      </c>
      <c r="E252" s="11" t="s">
        <v>86</v>
      </c>
      <c r="F252" s="11" t="s">
        <v>567</v>
      </c>
      <c r="G252" s="5" t="s">
        <v>569</v>
      </c>
      <c r="H252" s="11" t="s">
        <v>30</v>
      </c>
      <c r="I252" s="22" t="s">
        <v>570</v>
      </c>
      <c r="J252" s="11"/>
      <c r="K252" s="11" t="s">
        <v>556</v>
      </c>
      <c r="L252" s="5" t="s">
        <v>571</v>
      </c>
      <c r="M252" s="12">
        <v>43151.573298611111</v>
      </c>
      <c r="N252" s="11"/>
      <c r="O252" s="11" t="s">
        <v>572</v>
      </c>
      <c r="P252" s="11" t="s">
        <v>256</v>
      </c>
      <c r="Q252" s="11" t="s">
        <v>574</v>
      </c>
      <c r="R252" s="11"/>
      <c r="S252" s="11" t="s">
        <v>575</v>
      </c>
      <c r="T252" s="12">
        <v>43151</v>
      </c>
      <c r="U252" s="12">
        <v>43154</v>
      </c>
      <c r="V252" s="37" t="s">
        <v>576</v>
      </c>
      <c r="W252" s="37" t="s">
        <v>577</v>
      </c>
      <c r="X252" s="13">
        <v>0</v>
      </c>
      <c r="Y252" s="30">
        <f>WEEKNUM(M252)</f>
        <v>8</v>
      </c>
      <c r="Z252" s="31">
        <f>YEAR(M252)</f>
        <v>2018</v>
      </c>
      <c r="AA252" s="30">
        <f t="shared" si="6"/>
        <v>8</v>
      </c>
      <c r="AB252" s="32">
        <f t="shared" si="7"/>
        <v>2018</v>
      </c>
    </row>
    <row r="253" spans="1:28" ht="29" x14ac:dyDescent="0.35">
      <c r="A253" s="14">
        <v>470</v>
      </c>
      <c r="B253" s="15" t="s">
        <v>32</v>
      </c>
      <c r="C253" s="15" t="s">
        <v>299</v>
      </c>
      <c r="D253" s="15" t="s">
        <v>568</v>
      </c>
      <c r="E253" s="15" t="s">
        <v>106</v>
      </c>
      <c r="F253" s="15" t="s">
        <v>567</v>
      </c>
      <c r="G253" s="6" t="s">
        <v>569</v>
      </c>
      <c r="H253" s="15" t="s">
        <v>26</v>
      </c>
      <c r="I253" s="22" t="s">
        <v>570</v>
      </c>
      <c r="J253" s="15"/>
      <c r="K253" s="15" t="s">
        <v>555</v>
      </c>
      <c r="L253" s="6" t="s">
        <v>571</v>
      </c>
      <c r="M253" s="16">
        <v>43150.400601851848</v>
      </c>
      <c r="N253" s="15"/>
      <c r="O253" s="15" t="s">
        <v>572</v>
      </c>
      <c r="P253" s="15" t="s">
        <v>300</v>
      </c>
      <c r="Q253" s="15" t="s">
        <v>574</v>
      </c>
      <c r="R253" s="15"/>
      <c r="S253" s="15" t="s">
        <v>575</v>
      </c>
      <c r="T253" s="16">
        <v>43150</v>
      </c>
      <c r="U253" s="16">
        <v>43186</v>
      </c>
      <c r="V253" s="6" t="s">
        <v>576</v>
      </c>
      <c r="W253" s="6" t="s">
        <v>577</v>
      </c>
      <c r="X253" s="17">
        <v>0</v>
      </c>
      <c r="Y253" s="33">
        <f>WEEKNUM(M253)</f>
        <v>8</v>
      </c>
      <c r="Z253" s="34">
        <f>YEAR(M253)</f>
        <v>2018</v>
      </c>
      <c r="AA253" s="33">
        <f t="shared" si="6"/>
        <v>13</v>
      </c>
      <c r="AB253" s="35">
        <f t="shared" si="7"/>
        <v>2018</v>
      </c>
    </row>
    <row r="254" spans="1:28" x14ac:dyDescent="0.35">
      <c r="A254" s="10">
        <v>469</v>
      </c>
      <c r="B254" s="11" t="s">
        <v>32</v>
      </c>
      <c r="C254" s="11" t="s">
        <v>301</v>
      </c>
      <c r="D254" s="11" t="s">
        <v>568</v>
      </c>
      <c r="E254" s="11" t="s">
        <v>93</v>
      </c>
      <c r="F254" s="11" t="s">
        <v>567</v>
      </c>
      <c r="G254" s="5" t="s">
        <v>569</v>
      </c>
      <c r="H254" s="11" t="s">
        <v>22</v>
      </c>
      <c r="I254" s="22" t="s">
        <v>570</v>
      </c>
      <c r="J254" s="11"/>
      <c r="K254" s="11" t="s">
        <v>552</v>
      </c>
      <c r="L254" s="5" t="s">
        <v>571</v>
      </c>
      <c r="M254" s="12">
        <v>43150.398935185185</v>
      </c>
      <c r="N254" s="11"/>
      <c r="O254" s="11" t="s">
        <v>572</v>
      </c>
      <c r="P254" s="11" t="s">
        <v>302</v>
      </c>
      <c r="Q254" s="11" t="s">
        <v>574</v>
      </c>
      <c r="R254" s="11"/>
      <c r="S254" s="11" t="s">
        <v>575</v>
      </c>
      <c r="T254" s="12">
        <v>43150</v>
      </c>
      <c r="U254" s="12">
        <v>43209</v>
      </c>
      <c r="V254" s="5" t="s">
        <v>576</v>
      </c>
      <c r="W254" s="5" t="s">
        <v>577</v>
      </c>
      <c r="X254" s="13">
        <v>0</v>
      </c>
      <c r="Y254" s="30">
        <f>WEEKNUM(M254)</f>
        <v>8</v>
      </c>
      <c r="Z254" s="31">
        <f>YEAR(M254)</f>
        <v>2018</v>
      </c>
      <c r="AA254" s="30">
        <f t="shared" si="6"/>
        <v>16</v>
      </c>
      <c r="AB254" s="32">
        <f t="shared" si="7"/>
        <v>2018</v>
      </c>
    </row>
    <row r="255" spans="1:28" x14ac:dyDescent="0.35">
      <c r="A255" s="14">
        <v>468</v>
      </c>
      <c r="B255" s="15" t="s">
        <v>32</v>
      </c>
      <c r="C255" s="15" t="s">
        <v>303</v>
      </c>
      <c r="D255" s="15" t="s">
        <v>568</v>
      </c>
      <c r="E255" s="15"/>
      <c r="F255" s="15" t="s">
        <v>567</v>
      </c>
      <c r="G255" s="6" t="s">
        <v>569</v>
      </c>
      <c r="H255" s="15" t="s">
        <v>22</v>
      </c>
      <c r="I255" s="22" t="s">
        <v>570</v>
      </c>
      <c r="J255" s="15"/>
      <c r="K255" s="15" t="s">
        <v>556</v>
      </c>
      <c r="L255" s="6" t="s">
        <v>571</v>
      </c>
      <c r="M255" s="16">
        <v>43139.779282407406</v>
      </c>
      <c r="N255" s="15"/>
      <c r="O255" s="15" t="s">
        <v>572</v>
      </c>
      <c r="P255" s="15"/>
      <c r="Q255" s="15" t="s">
        <v>573</v>
      </c>
      <c r="R255" s="15" t="s">
        <v>27</v>
      </c>
      <c r="S255" s="15" t="s">
        <v>575</v>
      </c>
      <c r="T255" s="16">
        <v>43140</v>
      </c>
      <c r="U255" s="16">
        <v>43140</v>
      </c>
      <c r="V255" s="36" t="s">
        <v>576</v>
      </c>
      <c r="W255" s="36" t="s">
        <v>577</v>
      </c>
      <c r="X255" s="17">
        <v>0</v>
      </c>
      <c r="Y255" s="33">
        <f>WEEKNUM(M255)</f>
        <v>6</v>
      </c>
      <c r="Z255" s="34">
        <f>YEAR(M255)</f>
        <v>2018</v>
      </c>
      <c r="AA255" s="33">
        <f t="shared" si="6"/>
        <v>6</v>
      </c>
      <c r="AB255" s="35">
        <f t="shared" si="7"/>
        <v>2018</v>
      </c>
    </row>
    <row r="256" spans="1:28" x14ac:dyDescent="0.35">
      <c r="A256" s="10">
        <v>467</v>
      </c>
      <c r="B256" s="11" t="s">
        <v>32</v>
      </c>
      <c r="C256" s="11" t="s">
        <v>304</v>
      </c>
      <c r="D256" s="11" t="s">
        <v>568</v>
      </c>
      <c r="E256" s="11"/>
      <c r="F256" s="11" t="s">
        <v>567</v>
      </c>
      <c r="G256" s="5" t="s">
        <v>569</v>
      </c>
      <c r="H256" s="11" t="s">
        <v>22</v>
      </c>
      <c r="I256" s="22" t="s">
        <v>570</v>
      </c>
      <c r="J256" s="11"/>
      <c r="K256" s="11" t="s">
        <v>552</v>
      </c>
      <c r="L256" s="5" t="s">
        <v>571</v>
      </c>
      <c r="M256" s="12">
        <v>43139.748692129629</v>
      </c>
      <c r="N256" s="11"/>
      <c r="O256" s="11" t="s">
        <v>572</v>
      </c>
      <c r="P256" s="11"/>
      <c r="Q256" s="11" t="s">
        <v>573</v>
      </c>
      <c r="R256" s="11" t="s">
        <v>27</v>
      </c>
      <c r="S256" s="11" t="s">
        <v>575</v>
      </c>
      <c r="T256" s="12">
        <v>43140</v>
      </c>
      <c r="U256" s="12">
        <v>43140</v>
      </c>
      <c r="V256" s="37" t="s">
        <v>576</v>
      </c>
      <c r="W256" s="37" t="s">
        <v>577</v>
      </c>
      <c r="X256" s="13">
        <v>0</v>
      </c>
      <c r="Y256" s="30">
        <f>WEEKNUM(M256)</f>
        <v>6</v>
      </c>
      <c r="Z256" s="31">
        <f>YEAR(M256)</f>
        <v>2018</v>
      </c>
      <c r="AA256" s="30">
        <f t="shared" si="6"/>
        <v>6</v>
      </c>
      <c r="AB256" s="32">
        <f t="shared" si="7"/>
        <v>2018</v>
      </c>
    </row>
    <row r="257" spans="1:28" x14ac:dyDescent="0.35">
      <c r="A257" s="14">
        <v>466</v>
      </c>
      <c r="B257" s="15" t="s">
        <v>32</v>
      </c>
      <c r="C257" s="15" t="s">
        <v>305</v>
      </c>
      <c r="D257" s="15" t="s">
        <v>568</v>
      </c>
      <c r="E257" s="15"/>
      <c r="F257" s="15" t="s">
        <v>567</v>
      </c>
      <c r="G257" s="6" t="s">
        <v>569</v>
      </c>
      <c r="H257" s="15" t="s">
        <v>22</v>
      </c>
      <c r="I257" s="22" t="s">
        <v>570</v>
      </c>
      <c r="J257" s="15"/>
      <c r="K257" s="15" t="s">
        <v>552</v>
      </c>
      <c r="L257" s="6" t="s">
        <v>571</v>
      </c>
      <c r="M257" s="16">
        <v>43137.709236111114</v>
      </c>
      <c r="N257" s="15"/>
      <c r="O257" s="15" t="s">
        <v>572</v>
      </c>
      <c r="P257" s="15"/>
      <c r="Q257" s="15" t="s">
        <v>573</v>
      </c>
      <c r="R257" s="15" t="s">
        <v>27</v>
      </c>
      <c r="S257" s="15" t="s">
        <v>575</v>
      </c>
      <c r="T257" s="16">
        <v>43138</v>
      </c>
      <c r="U257" s="16">
        <v>43138</v>
      </c>
      <c r="V257" s="36" t="s">
        <v>576</v>
      </c>
      <c r="W257" s="36" t="s">
        <v>577</v>
      </c>
      <c r="X257" s="17">
        <v>0</v>
      </c>
      <c r="Y257" s="33">
        <f>WEEKNUM(M257)</f>
        <v>6</v>
      </c>
      <c r="Z257" s="34">
        <f>YEAR(M257)</f>
        <v>2018</v>
      </c>
      <c r="AA257" s="33">
        <f t="shared" si="6"/>
        <v>6</v>
      </c>
      <c r="AB257" s="35">
        <f t="shared" si="7"/>
        <v>2018</v>
      </c>
    </row>
    <row r="258" spans="1:28" x14ac:dyDescent="0.35">
      <c r="A258" s="10">
        <v>465</v>
      </c>
      <c r="B258" s="11" t="s">
        <v>32</v>
      </c>
      <c r="C258" s="11" t="s">
        <v>144</v>
      </c>
      <c r="D258" s="11" t="s">
        <v>568</v>
      </c>
      <c r="E258" s="11"/>
      <c r="F258" s="11" t="s">
        <v>567</v>
      </c>
      <c r="G258" s="5" t="s">
        <v>569</v>
      </c>
      <c r="H258" s="11" t="s">
        <v>22</v>
      </c>
      <c r="I258" s="22" t="s">
        <v>570</v>
      </c>
      <c r="J258" s="11"/>
      <c r="K258" s="11" t="s">
        <v>552</v>
      </c>
      <c r="L258" s="5" t="s">
        <v>571</v>
      </c>
      <c r="M258" s="12">
        <v>43137.702800925923</v>
      </c>
      <c r="N258" s="11"/>
      <c r="O258" s="11" t="s">
        <v>572</v>
      </c>
      <c r="P258" s="11"/>
      <c r="Q258" s="11" t="s">
        <v>573</v>
      </c>
      <c r="R258" s="11" t="s">
        <v>27</v>
      </c>
      <c r="S258" s="11" t="s">
        <v>575</v>
      </c>
      <c r="T258" s="12">
        <v>43138</v>
      </c>
      <c r="U258" s="12">
        <v>43138</v>
      </c>
      <c r="V258" s="37" t="s">
        <v>576</v>
      </c>
      <c r="W258" s="37" t="s">
        <v>577</v>
      </c>
      <c r="X258" s="13">
        <v>0</v>
      </c>
      <c r="Y258" s="30">
        <f>WEEKNUM(M258)</f>
        <v>6</v>
      </c>
      <c r="Z258" s="31">
        <f>YEAR(M258)</f>
        <v>2018</v>
      </c>
      <c r="AA258" s="30">
        <f t="shared" si="6"/>
        <v>6</v>
      </c>
      <c r="AB258" s="32">
        <f t="shared" si="7"/>
        <v>2018</v>
      </c>
    </row>
    <row r="259" spans="1:28" ht="43.5" x14ac:dyDescent="0.35">
      <c r="A259" s="14">
        <v>464</v>
      </c>
      <c r="B259" s="15" t="s">
        <v>39</v>
      </c>
      <c r="C259" s="15" t="s">
        <v>306</v>
      </c>
      <c r="D259" s="15" t="s">
        <v>568</v>
      </c>
      <c r="E259" s="15" t="s">
        <v>269</v>
      </c>
      <c r="F259" s="15" t="s">
        <v>567</v>
      </c>
      <c r="G259" s="6" t="s">
        <v>569</v>
      </c>
      <c r="H259" s="15" t="s">
        <v>26</v>
      </c>
      <c r="I259" s="22" t="s">
        <v>570</v>
      </c>
      <c r="J259" s="15"/>
      <c r="K259" s="15" t="s">
        <v>556</v>
      </c>
      <c r="L259" s="6" t="s">
        <v>571</v>
      </c>
      <c r="M259" s="16">
        <v>43137.497071759259</v>
      </c>
      <c r="N259" s="15"/>
      <c r="O259" s="15" t="s">
        <v>572</v>
      </c>
      <c r="P259" s="15" t="s">
        <v>307</v>
      </c>
      <c r="Q259" s="15" t="s">
        <v>574</v>
      </c>
      <c r="R259" s="15" t="s">
        <v>27</v>
      </c>
      <c r="S259" s="15" t="s">
        <v>575</v>
      </c>
      <c r="T259" s="16"/>
      <c r="U259" s="16"/>
      <c r="V259" s="6" t="s">
        <v>576</v>
      </c>
      <c r="W259" s="6" t="s">
        <v>577</v>
      </c>
      <c r="X259" s="17">
        <v>0</v>
      </c>
      <c r="Y259" s="33">
        <f>WEEKNUM(M259)</f>
        <v>6</v>
      </c>
      <c r="Z259" s="34">
        <f>YEAR(M259)</f>
        <v>2018</v>
      </c>
      <c r="AA259" s="33" t="str">
        <f t="shared" ref="AA259:AA322" si="8">IF(U259="","",WEEKNUM(U259))</f>
        <v/>
      </c>
      <c r="AB259" s="35" t="str">
        <f t="shared" ref="AB259:AB322" si="9">IF(U259="","",YEAR(U259))</f>
        <v/>
      </c>
    </row>
    <row r="260" spans="1:28" x14ac:dyDescent="0.35">
      <c r="A260" s="10">
        <v>463</v>
      </c>
      <c r="B260" s="11" t="s">
        <v>32</v>
      </c>
      <c r="C260" s="11" t="s">
        <v>308</v>
      </c>
      <c r="D260" s="11" t="s">
        <v>568</v>
      </c>
      <c r="E260" s="11"/>
      <c r="F260" s="11" t="s">
        <v>567</v>
      </c>
      <c r="G260" s="5" t="s">
        <v>569</v>
      </c>
      <c r="H260" s="11" t="s">
        <v>22</v>
      </c>
      <c r="I260" s="22" t="s">
        <v>570</v>
      </c>
      <c r="J260" s="11"/>
      <c r="K260" s="11" t="s">
        <v>552</v>
      </c>
      <c r="L260" s="5" t="s">
        <v>571</v>
      </c>
      <c r="M260" s="12">
        <v>43137.450312499997</v>
      </c>
      <c r="N260" s="11"/>
      <c r="O260" s="11" t="s">
        <v>572</v>
      </c>
      <c r="P260" s="11"/>
      <c r="Q260" s="11" t="s">
        <v>573</v>
      </c>
      <c r="R260" s="11" t="s">
        <v>27</v>
      </c>
      <c r="S260" s="11" t="s">
        <v>575</v>
      </c>
      <c r="T260" s="12">
        <v>43137</v>
      </c>
      <c r="U260" s="12">
        <v>43214</v>
      </c>
      <c r="V260" s="37" t="s">
        <v>576</v>
      </c>
      <c r="W260" s="37" t="s">
        <v>577</v>
      </c>
      <c r="X260" s="13">
        <v>0</v>
      </c>
      <c r="Y260" s="30">
        <f>WEEKNUM(M260)</f>
        <v>6</v>
      </c>
      <c r="Z260" s="31">
        <f>YEAR(M260)</f>
        <v>2018</v>
      </c>
      <c r="AA260" s="30">
        <f t="shared" si="8"/>
        <v>17</v>
      </c>
      <c r="AB260" s="32">
        <f t="shared" si="9"/>
        <v>2018</v>
      </c>
    </row>
    <row r="261" spans="1:28" x14ac:dyDescent="0.35">
      <c r="A261" s="14">
        <v>462</v>
      </c>
      <c r="B261" s="15" t="s">
        <v>32</v>
      </c>
      <c r="C261" s="15" t="s">
        <v>271</v>
      </c>
      <c r="D261" s="15" t="s">
        <v>568</v>
      </c>
      <c r="E261" s="15"/>
      <c r="F261" s="15" t="s">
        <v>567</v>
      </c>
      <c r="G261" s="6" t="s">
        <v>569</v>
      </c>
      <c r="H261" s="15" t="s">
        <v>22</v>
      </c>
      <c r="I261" s="22" t="s">
        <v>570</v>
      </c>
      <c r="J261" s="15"/>
      <c r="K261" s="15" t="s">
        <v>552</v>
      </c>
      <c r="L261" s="6" t="s">
        <v>571</v>
      </c>
      <c r="M261" s="16">
        <v>43137.43513888889</v>
      </c>
      <c r="N261" s="15"/>
      <c r="O261" s="15" t="s">
        <v>572</v>
      </c>
      <c r="P261" s="15"/>
      <c r="Q261" s="15" t="s">
        <v>573</v>
      </c>
      <c r="R261" s="15" t="s">
        <v>27</v>
      </c>
      <c r="S261" s="15" t="s">
        <v>575</v>
      </c>
      <c r="T261" s="16">
        <v>43137</v>
      </c>
      <c r="U261" s="16">
        <v>43193</v>
      </c>
      <c r="V261" s="36" t="s">
        <v>576</v>
      </c>
      <c r="W261" s="36" t="s">
        <v>577</v>
      </c>
      <c r="X261" s="17">
        <v>0</v>
      </c>
      <c r="Y261" s="33">
        <f>WEEKNUM(M261)</f>
        <v>6</v>
      </c>
      <c r="Z261" s="34">
        <f>YEAR(M261)</f>
        <v>2018</v>
      </c>
      <c r="AA261" s="33">
        <f t="shared" si="8"/>
        <v>14</v>
      </c>
      <c r="AB261" s="35">
        <f t="shared" si="9"/>
        <v>2018</v>
      </c>
    </row>
    <row r="262" spans="1:28" x14ac:dyDescent="0.35">
      <c r="A262" s="10">
        <v>461</v>
      </c>
      <c r="B262" s="11" t="s">
        <v>19</v>
      </c>
      <c r="C262" s="11" t="s">
        <v>299</v>
      </c>
      <c r="D262" s="11" t="s">
        <v>568</v>
      </c>
      <c r="E262" s="11" t="s">
        <v>106</v>
      </c>
      <c r="F262" s="11" t="s">
        <v>567</v>
      </c>
      <c r="G262" s="5" t="s">
        <v>569</v>
      </c>
      <c r="H262" s="11" t="s">
        <v>22</v>
      </c>
      <c r="I262" s="22" t="s">
        <v>570</v>
      </c>
      <c r="J262" s="11"/>
      <c r="K262" s="11"/>
      <c r="L262" s="5" t="s">
        <v>571</v>
      </c>
      <c r="M262" s="12">
        <v>43131.376550925925</v>
      </c>
      <c r="N262" s="11"/>
      <c r="O262" s="11" t="s">
        <v>572</v>
      </c>
      <c r="P262" s="11" t="s">
        <v>300</v>
      </c>
      <c r="Q262" s="11" t="s">
        <v>574</v>
      </c>
      <c r="R262" s="11"/>
      <c r="S262" s="11" t="s">
        <v>575</v>
      </c>
      <c r="T262" s="12"/>
      <c r="U262" s="12"/>
      <c r="V262" s="5" t="s">
        <v>576</v>
      </c>
      <c r="W262" s="5" t="s">
        <v>577</v>
      </c>
      <c r="X262" s="13">
        <v>0</v>
      </c>
      <c r="Y262" s="30">
        <f>WEEKNUM(M262)</f>
        <v>5</v>
      </c>
      <c r="Z262" s="31">
        <f>YEAR(M262)</f>
        <v>2018</v>
      </c>
      <c r="AA262" s="30" t="str">
        <f t="shared" si="8"/>
        <v/>
      </c>
      <c r="AB262" s="32" t="str">
        <f t="shared" si="9"/>
        <v/>
      </c>
    </row>
    <row r="263" spans="1:28" x14ac:dyDescent="0.35">
      <c r="A263" s="14">
        <v>460</v>
      </c>
      <c r="B263" s="15" t="s">
        <v>32</v>
      </c>
      <c r="C263" s="15" t="s">
        <v>169</v>
      </c>
      <c r="D263" s="15" t="s">
        <v>568</v>
      </c>
      <c r="E263" s="15"/>
      <c r="F263" s="15" t="s">
        <v>567</v>
      </c>
      <c r="G263" s="6" t="s">
        <v>569</v>
      </c>
      <c r="H263" s="15" t="s">
        <v>22</v>
      </c>
      <c r="I263" s="22" t="s">
        <v>570</v>
      </c>
      <c r="J263" s="15"/>
      <c r="K263" s="15" t="s">
        <v>552</v>
      </c>
      <c r="L263" s="6" t="s">
        <v>571</v>
      </c>
      <c r="M263" s="16">
        <v>43124.751134259262</v>
      </c>
      <c r="N263" s="15"/>
      <c r="O263" s="15" t="s">
        <v>572</v>
      </c>
      <c r="P263" s="15"/>
      <c r="Q263" s="15" t="s">
        <v>573</v>
      </c>
      <c r="R263" s="15" t="s">
        <v>27</v>
      </c>
      <c r="S263" s="15" t="s">
        <v>575</v>
      </c>
      <c r="T263" s="16">
        <v>43132</v>
      </c>
      <c r="U263" s="16">
        <v>43132</v>
      </c>
      <c r="V263" s="36" t="s">
        <v>576</v>
      </c>
      <c r="W263" s="36" t="s">
        <v>577</v>
      </c>
      <c r="X263" s="17">
        <v>0</v>
      </c>
      <c r="Y263" s="33">
        <f>WEEKNUM(M263)</f>
        <v>4</v>
      </c>
      <c r="Z263" s="34">
        <f>YEAR(M263)</f>
        <v>2018</v>
      </c>
      <c r="AA263" s="33">
        <f t="shared" si="8"/>
        <v>5</v>
      </c>
      <c r="AB263" s="35">
        <f t="shared" si="9"/>
        <v>2018</v>
      </c>
    </row>
    <row r="264" spans="1:28" x14ac:dyDescent="0.35">
      <c r="A264" s="10">
        <v>459</v>
      </c>
      <c r="B264" s="11" t="s">
        <v>32</v>
      </c>
      <c r="C264" s="11" t="s">
        <v>169</v>
      </c>
      <c r="D264" s="11" t="s">
        <v>568</v>
      </c>
      <c r="E264" s="11"/>
      <c r="F264" s="11" t="s">
        <v>567</v>
      </c>
      <c r="G264" s="5" t="s">
        <v>569</v>
      </c>
      <c r="H264" s="11" t="s">
        <v>22</v>
      </c>
      <c r="I264" s="22" t="s">
        <v>570</v>
      </c>
      <c r="J264" s="11"/>
      <c r="K264" s="11" t="s">
        <v>555</v>
      </c>
      <c r="L264" s="5" t="s">
        <v>571</v>
      </c>
      <c r="M264" s="12">
        <v>43117.485486111109</v>
      </c>
      <c r="N264" s="11"/>
      <c r="O264" s="11" t="s">
        <v>572</v>
      </c>
      <c r="P264" s="11"/>
      <c r="Q264" s="11" t="s">
        <v>573</v>
      </c>
      <c r="R264" s="11"/>
      <c r="S264" s="11" t="s">
        <v>575</v>
      </c>
      <c r="T264" s="12"/>
      <c r="U264" s="12">
        <v>43125</v>
      </c>
      <c r="V264" s="37" t="s">
        <v>576</v>
      </c>
      <c r="W264" s="37" t="s">
        <v>577</v>
      </c>
      <c r="X264" s="13">
        <v>0</v>
      </c>
      <c r="Y264" s="30">
        <f>WEEKNUM(M264)</f>
        <v>3</v>
      </c>
      <c r="Z264" s="31">
        <f>YEAR(M264)</f>
        <v>2018</v>
      </c>
      <c r="AA264" s="30">
        <f t="shared" si="8"/>
        <v>4</v>
      </c>
      <c r="AB264" s="32">
        <f t="shared" si="9"/>
        <v>2018</v>
      </c>
    </row>
    <row r="265" spans="1:28" ht="29" x14ac:dyDescent="0.35">
      <c r="A265" s="14">
        <v>458</v>
      </c>
      <c r="B265" s="15" t="s">
        <v>309</v>
      </c>
      <c r="C265" s="15" t="s">
        <v>76</v>
      </c>
      <c r="D265" s="15" t="s">
        <v>568</v>
      </c>
      <c r="E265" s="15" t="s">
        <v>64</v>
      </c>
      <c r="F265" s="15" t="s">
        <v>567</v>
      </c>
      <c r="G265" s="6" t="s">
        <v>569</v>
      </c>
      <c r="H265" s="15" t="s">
        <v>26</v>
      </c>
      <c r="I265" s="22" t="s">
        <v>570</v>
      </c>
      <c r="J265" s="15"/>
      <c r="K265" s="15" t="s">
        <v>555</v>
      </c>
      <c r="L265" s="6" t="s">
        <v>571</v>
      </c>
      <c r="M265" s="16">
        <v>43116.439479166664</v>
      </c>
      <c r="N265" s="15"/>
      <c r="O265" s="15" t="s">
        <v>572</v>
      </c>
      <c r="P265" s="15" t="s">
        <v>310</v>
      </c>
      <c r="Q265" s="15" t="s">
        <v>574</v>
      </c>
      <c r="R265" s="15"/>
      <c r="S265" s="15" t="s">
        <v>575</v>
      </c>
      <c r="T265" s="16">
        <v>43151</v>
      </c>
      <c r="U265" s="16"/>
      <c r="V265" s="6" t="s">
        <v>576</v>
      </c>
      <c r="W265" s="6" t="s">
        <v>577</v>
      </c>
      <c r="X265" s="17">
        <v>0</v>
      </c>
      <c r="Y265" s="33">
        <f>WEEKNUM(M265)</f>
        <v>3</v>
      </c>
      <c r="Z265" s="34">
        <f>YEAR(M265)</f>
        <v>2018</v>
      </c>
      <c r="AA265" s="33" t="str">
        <f t="shared" si="8"/>
        <v/>
      </c>
      <c r="AB265" s="35" t="str">
        <f t="shared" si="9"/>
        <v/>
      </c>
    </row>
    <row r="266" spans="1:28" x14ac:dyDescent="0.35">
      <c r="A266" s="10">
        <v>457</v>
      </c>
      <c r="B266" s="11" t="s">
        <v>32</v>
      </c>
      <c r="C266" s="11" t="s">
        <v>311</v>
      </c>
      <c r="D266" s="11" t="s">
        <v>568</v>
      </c>
      <c r="E266" s="11"/>
      <c r="F266" s="11" t="s">
        <v>567</v>
      </c>
      <c r="G266" s="5" t="s">
        <v>569</v>
      </c>
      <c r="H266" s="11" t="s">
        <v>22</v>
      </c>
      <c r="I266" s="22" t="s">
        <v>570</v>
      </c>
      <c r="J266" s="11"/>
      <c r="K266" s="11" t="s">
        <v>552</v>
      </c>
      <c r="L266" s="5" t="s">
        <v>571</v>
      </c>
      <c r="M266" s="12">
        <v>43115.540046296293</v>
      </c>
      <c r="N266" s="11"/>
      <c r="O266" s="11" t="s">
        <v>572</v>
      </c>
      <c r="P266" s="11"/>
      <c r="Q266" s="11" t="s">
        <v>573</v>
      </c>
      <c r="R266" s="11" t="s">
        <v>27</v>
      </c>
      <c r="S266" s="11" t="s">
        <v>575</v>
      </c>
      <c r="T266" s="12">
        <v>43115</v>
      </c>
      <c r="U266" s="12">
        <v>43115</v>
      </c>
      <c r="V266" s="37" t="s">
        <v>576</v>
      </c>
      <c r="W266" s="37" t="s">
        <v>577</v>
      </c>
      <c r="X266" s="13">
        <v>0</v>
      </c>
      <c r="Y266" s="30">
        <f>WEEKNUM(M266)</f>
        <v>3</v>
      </c>
      <c r="Z266" s="31">
        <f>YEAR(M266)</f>
        <v>2018</v>
      </c>
      <c r="AA266" s="30">
        <f t="shared" si="8"/>
        <v>3</v>
      </c>
      <c r="AB266" s="32">
        <f t="shared" si="9"/>
        <v>2018</v>
      </c>
    </row>
    <row r="267" spans="1:28" x14ac:dyDescent="0.35">
      <c r="A267" s="14">
        <v>456</v>
      </c>
      <c r="B267" s="15" t="s">
        <v>32</v>
      </c>
      <c r="C267" s="15" t="s">
        <v>312</v>
      </c>
      <c r="D267" s="15" t="s">
        <v>568</v>
      </c>
      <c r="E267" s="15"/>
      <c r="F267" s="15" t="s">
        <v>567</v>
      </c>
      <c r="G267" s="6" t="s">
        <v>569</v>
      </c>
      <c r="H267" s="15" t="s">
        <v>30</v>
      </c>
      <c r="I267" s="22" t="s">
        <v>570</v>
      </c>
      <c r="J267" s="15"/>
      <c r="K267" s="15" t="s">
        <v>552</v>
      </c>
      <c r="L267" s="6" t="s">
        <v>571</v>
      </c>
      <c r="M267" s="16">
        <v>43112.489282407405</v>
      </c>
      <c r="N267" s="15"/>
      <c r="O267" s="15" t="s">
        <v>572</v>
      </c>
      <c r="P267" s="15"/>
      <c r="Q267" s="15" t="s">
        <v>573</v>
      </c>
      <c r="R267" s="15" t="s">
        <v>27</v>
      </c>
      <c r="S267" s="15" t="s">
        <v>575</v>
      </c>
      <c r="T267" s="16">
        <v>43117</v>
      </c>
      <c r="U267" s="16">
        <v>43132</v>
      </c>
      <c r="V267" s="36" t="s">
        <v>576</v>
      </c>
      <c r="W267" s="36" t="s">
        <v>577</v>
      </c>
      <c r="X267" s="17">
        <v>0</v>
      </c>
      <c r="Y267" s="33">
        <f>WEEKNUM(M267)</f>
        <v>2</v>
      </c>
      <c r="Z267" s="34">
        <f>YEAR(M267)</f>
        <v>2018</v>
      </c>
      <c r="AA267" s="33">
        <f t="shared" si="8"/>
        <v>5</v>
      </c>
      <c r="AB267" s="35">
        <f t="shared" si="9"/>
        <v>2018</v>
      </c>
    </row>
    <row r="268" spans="1:28" x14ac:dyDescent="0.35">
      <c r="A268" s="10">
        <v>455</v>
      </c>
      <c r="B268" s="11" t="s">
        <v>32</v>
      </c>
      <c r="C268" s="11" t="s">
        <v>313</v>
      </c>
      <c r="D268" s="11" t="s">
        <v>568</v>
      </c>
      <c r="E268" s="11"/>
      <c r="F268" s="11" t="s">
        <v>567</v>
      </c>
      <c r="G268" s="5" t="s">
        <v>569</v>
      </c>
      <c r="H268" s="11" t="s">
        <v>22</v>
      </c>
      <c r="I268" s="22" t="s">
        <v>570</v>
      </c>
      <c r="J268" s="11"/>
      <c r="K268" s="11" t="s">
        <v>552</v>
      </c>
      <c r="L268" s="5" t="s">
        <v>571</v>
      </c>
      <c r="M268" s="12">
        <v>43108.754236111112</v>
      </c>
      <c r="N268" s="11"/>
      <c r="O268" s="11" t="s">
        <v>572</v>
      </c>
      <c r="P268" s="11"/>
      <c r="Q268" s="11" t="s">
        <v>573</v>
      </c>
      <c r="R268" s="11" t="s">
        <v>27</v>
      </c>
      <c r="S268" s="11" t="s">
        <v>575</v>
      </c>
      <c r="T268" s="12">
        <v>43109</v>
      </c>
      <c r="U268" s="12"/>
      <c r="V268" s="37" t="s">
        <v>576</v>
      </c>
      <c r="W268" s="37" t="s">
        <v>577</v>
      </c>
      <c r="X268" s="13">
        <v>0</v>
      </c>
      <c r="Y268" s="30">
        <f>WEEKNUM(M268)</f>
        <v>2</v>
      </c>
      <c r="Z268" s="31">
        <f>YEAR(M268)</f>
        <v>2018</v>
      </c>
      <c r="AA268" s="30" t="str">
        <f t="shared" si="8"/>
        <v/>
      </c>
      <c r="AB268" s="32" t="str">
        <f t="shared" si="9"/>
        <v/>
      </c>
    </row>
    <row r="269" spans="1:28" ht="29" x14ac:dyDescent="0.35">
      <c r="A269" s="14">
        <v>454</v>
      </c>
      <c r="B269" s="15" t="s">
        <v>32</v>
      </c>
      <c r="C269" s="15" t="s">
        <v>314</v>
      </c>
      <c r="D269" s="15" t="s">
        <v>568</v>
      </c>
      <c r="E269" s="15" t="s">
        <v>123</v>
      </c>
      <c r="F269" s="15" t="s">
        <v>567</v>
      </c>
      <c r="G269" s="6" t="s">
        <v>569</v>
      </c>
      <c r="H269" s="15" t="s">
        <v>26</v>
      </c>
      <c r="I269" s="22" t="s">
        <v>570</v>
      </c>
      <c r="J269" s="15"/>
      <c r="K269" s="15" t="s">
        <v>556</v>
      </c>
      <c r="L269" s="6" t="s">
        <v>571</v>
      </c>
      <c r="M269" s="16">
        <v>43108.423182870371</v>
      </c>
      <c r="N269" s="15"/>
      <c r="O269" s="15" t="s">
        <v>572</v>
      </c>
      <c r="P269" s="15" t="s">
        <v>315</v>
      </c>
      <c r="Q269" s="15" t="s">
        <v>574</v>
      </c>
      <c r="R269" s="15" t="s">
        <v>27</v>
      </c>
      <c r="S269" s="15" t="s">
        <v>575</v>
      </c>
      <c r="T269" s="16">
        <v>43110</v>
      </c>
      <c r="U269" s="16">
        <v>43110</v>
      </c>
      <c r="V269" s="36" t="s">
        <v>576</v>
      </c>
      <c r="W269" s="36" t="s">
        <v>577</v>
      </c>
      <c r="X269" s="17">
        <v>0</v>
      </c>
      <c r="Y269" s="33">
        <f>WEEKNUM(M269)</f>
        <v>2</v>
      </c>
      <c r="Z269" s="34">
        <f>YEAR(M269)</f>
        <v>2018</v>
      </c>
      <c r="AA269" s="33">
        <f t="shared" si="8"/>
        <v>2</v>
      </c>
      <c r="AB269" s="35">
        <f t="shared" si="9"/>
        <v>2018</v>
      </c>
    </row>
    <row r="270" spans="1:28" x14ac:dyDescent="0.35">
      <c r="A270" s="10">
        <v>453</v>
      </c>
      <c r="B270" s="11" t="s">
        <v>32</v>
      </c>
      <c r="C270" s="11" t="s">
        <v>305</v>
      </c>
      <c r="D270" s="11" t="s">
        <v>568</v>
      </c>
      <c r="E270" s="11"/>
      <c r="F270" s="11" t="s">
        <v>567</v>
      </c>
      <c r="G270" s="5" t="s">
        <v>569</v>
      </c>
      <c r="H270" s="11" t="s">
        <v>22</v>
      </c>
      <c r="I270" s="22" t="s">
        <v>570</v>
      </c>
      <c r="J270" s="11"/>
      <c r="K270" s="11" t="s">
        <v>552</v>
      </c>
      <c r="L270" s="5" t="s">
        <v>571</v>
      </c>
      <c r="M270" s="12">
        <v>43091.697337962964</v>
      </c>
      <c r="N270" s="11"/>
      <c r="O270" s="11" t="s">
        <v>572</v>
      </c>
      <c r="P270" s="11"/>
      <c r="Q270" s="11" t="s">
        <v>573</v>
      </c>
      <c r="R270" s="11" t="s">
        <v>27</v>
      </c>
      <c r="S270" s="11" t="s">
        <v>575</v>
      </c>
      <c r="T270" s="12">
        <v>43104</v>
      </c>
      <c r="U270" s="12">
        <v>43108</v>
      </c>
      <c r="V270" s="37" t="s">
        <v>576</v>
      </c>
      <c r="W270" s="37" t="s">
        <v>577</v>
      </c>
      <c r="X270" s="13">
        <v>0</v>
      </c>
      <c r="Y270" s="30">
        <f>WEEKNUM(M270)</f>
        <v>51</v>
      </c>
      <c r="Z270" s="31">
        <f>YEAR(M270)</f>
        <v>2017</v>
      </c>
      <c r="AA270" s="30">
        <f t="shared" si="8"/>
        <v>2</v>
      </c>
      <c r="AB270" s="32">
        <f t="shared" si="9"/>
        <v>2018</v>
      </c>
    </row>
    <row r="271" spans="1:28" x14ac:dyDescent="0.35">
      <c r="A271" s="14">
        <v>452</v>
      </c>
      <c r="B271" s="15" t="s">
        <v>32</v>
      </c>
      <c r="C271" s="15" t="s">
        <v>316</v>
      </c>
      <c r="D271" s="15" t="s">
        <v>568</v>
      </c>
      <c r="E271" s="15"/>
      <c r="F271" s="15" t="s">
        <v>567</v>
      </c>
      <c r="G271" s="6" t="s">
        <v>569</v>
      </c>
      <c r="H271" s="15" t="s">
        <v>30</v>
      </c>
      <c r="I271" s="22" t="s">
        <v>570</v>
      </c>
      <c r="J271" s="15"/>
      <c r="K271" s="15" t="s">
        <v>552</v>
      </c>
      <c r="L271" s="6" t="s">
        <v>571</v>
      </c>
      <c r="M271" s="16">
        <v>43090.702696759261</v>
      </c>
      <c r="N271" s="15"/>
      <c r="O271" s="15" t="s">
        <v>572</v>
      </c>
      <c r="P271" s="15"/>
      <c r="Q271" s="15" t="s">
        <v>573</v>
      </c>
      <c r="R271" s="15" t="s">
        <v>27</v>
      </c>
      <c r="S271" s="15" t="s">
        <v>575</v>
      </c>
      <c r="T271" s="16">
        <v>43091</v>
      </c>
      <c r="U271" s="16">
        <v>43146</v>
      </c>
      <c r="V271" s="6" t="s">
        <v>576</v>
      </c>
      <c r="W271" s="6" t="s">
        <v>577</v>
      </c>
      <c r="X271" s="17">
        <v>0</v>
      </c>
      <c r="Y271" s="33">
        <f>WEEKNUM(M271)</f>
        <v>51</v>
      </c>
      <c r="Z271" s="34">
        <f>YEAR(M271)</f>
        <v>2017</v>
      </c>
      <c r="AA271" s="33">
        <f t="shared" si="8"/>
        <v>7</v>
      </c>
      <c r="AB271" s="35">
        <f t="shared" si="9"/>
        <v>2018</v>
      </c>
    </row>
    <row r="272" spans="1:28" ht="29" x14ac:dyDescent="0.35">
      <c r="A272" s="10">
        <v>451</v>
      </c>
      <c r="B272" s="11" t="s">
        <v>32</v>
      </c>
      <c r="C272" s="11" t="s">
        <v>317</v>
      </c>
      <c r="D272" s="11" t="s">
        <v>568</v>
      </c>
      <c r="E272" s="11" t="s">
        <v>269</v>
      </c>
      <c r="F272" s="11" t="s">
        <v>567</v>
      </c>
      <c r="G272" s="5" t="s">
        <v>569</v>
      </c>
      <c r="H272" s="11" t="s">
        <v>26</v>
      </c>
      <c r="I272" s="22" t="s">
        <v>570</v>
      </c>
      <c r="J272" s="11"/>
      <c r="K272" s="11" t="s">
        <v>552</v>
      </c>
      <c r="L272" s="5" t="s">
        <v>571</v>
      </c>
      <c r="M272" s="12">
        <v>43089.615474537037</v>
      </c>
      <c r="N272" s="11"/>
      <c r="O272" s="11" t="s">
        <v>572</v>
      </c>
      <c r="P272" s="11" t="s">
        <v>269</v>
      </c>
      <c r="Q272" s="11" t="s">
        <v>574</v>
      </c>
      <c r="R272" s="11"/>
      <c r="S272" s="11" t="s">
        <v>575</v>
      </c>
      <c r="T272" s="12">
        <v>43089</v>
      </c>
      <c r="U272" s="12">
        <v>43110</v>
      </c>
      <c r="V272" s="5" t="s">
        <v>576</v>
      </c>
      <c r="W272" s="5" t="s">
        <v>577</v>
      </c>
      <c r="X272" s="13">
        <v>0</v>
      </c>
      <c r="Y272" s="30">
        <f>WEEKNUM(M272)</f>
        <v>51</v>
      </c>
      <c r="Z272" s="31">
        <f>YEAR(M272)</f>
        <v>2017</v>
      </c>
      <c r="AA272" s="30">
        <f t="shared" si="8"/>
        <v>2</v>
      </c>
      <c r="AB272" s="32">
        <f t="shared" si="9"/>
        <v>2018</v>
      </c>
    </row>
    <row r="273" spans="1:28" x14ac:dyDescent="0.35">
      <c r="A273" s="14">
        <v>450</v>
      </c>
      <c r="B273" s="15" t="s">
        <v>32</v>
      </c>
      <c r="C273" s="15" t="s">
        <v>144</v>
      </c>
      <c r="D273" s="15" t="s">
        <v>568</v>
      </c>
      <c r="E273" s="15"/>
      <c r="F273" s="15" t="s">
        <v>567</v>
      </c>
      <c r="G273" s="6" t="s">
        <v>569</v>
      </c>
      <c r="H273" s="15" t="s">
        <v>30</v>
      </c>
      <c r="I273" s="22" t="s">
        <v>570</v>
      </c>
      <c r="J273" s="15"/>
      <c r="K273" s="15" t="s">
        <v>552</v>
      </c>
      <c r="L273" s="6" t="s">
        <v>571</v>
      </c>
      <c r="M273" s="16">
        <v>43087.766851851855</v>
      </c>
      <c r="N273" s="15"/>
      <c r="O273" s="15" t="s">
        <v>572</v>
      </c>
      <c r="P273" s="15"/>
      <c r="Q273" s="15" t="s">
        <v>573</v>
      </c>
      <c r="R273" s="15" t="s">
        <v>27</v>
      </c>
      <c r="S273" s="15" t="s">
        <v>575</v>
      </c>
      <c r="T273" s="16">
        <v>43088</v>
      </c>
      <c r="U273" s="16">
        <v>43088</v>
      </c>
      <c r="V273" s="36" t="s">
        <v>576</v>
      </c>
      <c r="W273" s="36" t="s">
        <v>577</v>
      </c>
      <c r="X273" s="17">
        <v>0</v>
      </c>
      <c r="Y273" s="33">
        <f>WEEKNUM(M273)</f>
        <v>51</v>
      </c>
      <c r="Z273" s="34">
        <f>YEAR(M273)</f>
        <v>2017</v>
      </c>
      <c r="AA273" s="33">
        <f t="shared" si="8"/>
        <v>51</v>
      </c>
      <c r="AB273" s="35">
        <f t="shared" si="9"/>
        <v>2017</v>
      </c>
    </row>
    <row r="274" spans="1:28" x14ac:dyDescent="0.35">
      <c r="A274" s="10">
        <v>449</v>
      </c>
      <c r="B274" s="11" t="s">
        <v>32</v>
      </c>
      <c r="C274" s="11" t="s">
        <v>66</v>
      </c>
      <c r="D274" s="11" t="s">
        <v>568</v>
      </c>
      <c r="E274" s="11"/>
      <c r="F274" s="11" t="s">
        <v>567</v>
      </c>
      <c r="G274" s="5" t="s">
        <v>569</v>
      </c>
      <c r="H274" s="11" t="s">
        <v>30</v>
      </c>
      <c r="I274" s="22" t="s">
        <v>570</v>
      </c>
      <c r="J274" s="11"/>
      <c r="K274" s="11" t="s">
        <v>552</v>
      </c>
      <c r="L274" s="5" t="s">
        <v>571</v>
      </c>
      <c r="M274" s="12">
        <v>43087.442349537036</v>
      </c>
      <c r="N274" s="11"/>
      <c r="O274" s="11" t="s">
        <v>572</v>
      </c>
      <c r="P274" s="11"/>
      <c r="Q274" s="11" t="s">
        <v>573</v>
      </c>
      <c r="R274" s="11" t="s">
        <v>27</v>
      </c>
      <c r="S274" s="11" t="s">
        <v>575</v>
      </c>
      <c r="T274" s="12">
        <v>43087</v>
      </c>
      <c r="U274" s="12">
        <v>43087</v>
      </c>
      <c r="V274" s="37" t="s">
        <v>576</v>
      </c>
      <c r="W274" s="37" t="s">
        <v>577</v>
      </c>
      <c r="X274" s="13">
        <v>0</v>
      </c>
      <c r="Y274" s="30">
        <f>WEEKNUM(M274)</f>
        <v>51</v>
      </c>
      <c r="Z274" s="31">
        <f>YEAR(M274)</f>
        <v>2017</v>
      </c>
      <c r="AA274" s="30">
        <f t="shared" si="8"/>
        <v>51</v>
      </c>
      <c r="AB274" s="32">
        <f t="shared" si="9"/>
        <v>2017</v>
      </c>
    </row>
    <row r="275" spans="1:28" ht="29" x14ac:dyDescent="0.35">
      <c r="A275" s="14">
        <v>448</v>
      </c>
      <c r="B275" s="15" t="s">
        <v>32</v>
      </c>
      <c r="C275" s="15" t="s">
        <v>318</v>
      </c>
      <c r="D275" s="15" t="s">
        <v>568</v>
      </c>
      <c r="E275" s="15" t="s">
        <v>57</v>
      </c>
      <c r="F275" s="15" t="s">
        <v>567</v>
      </c>
      <c r="G275" s="6" t="s">
        <v>569</v>
      </c>
      <c r="H275" s="15" t="s">
        <v>26</v>
      </c>
      <c r="I275" s="22" t="s">
        <v>570</v>
      </c>
      <c r="J275" s="15"/>
      <c r="K275" s="15" t="s">
        <v>556</v>
      </c>
      <c r="L275" s="6" t="s">
        <v>571</v>
      </c>
      <c r="M275" s="16">
        <v>43077.484756944446</v>
      </c>
      <c r="N275" s="15"/>
      <c r="O275" s="15" t="s">
        <v>572</v>
      </c>
      <c r="P275" s="15" t="s">
        <v>319</v>
      </c>
      <c r="Q275" s="15" t="s">
        <v>574</v>
      </c>
      <c r="R275" s="15"/>
      <c r="S275" s="15" t="s">
        <v>575</v>
      </c>
      <c r="T275" s="16">
        <v>43084</v>
      </c>
      <c r="U275" s="16">
        <v>43084</v>
      </c>
      <c r="V275" s="36" t="s">
        <v>576</v>
      </c>
      <c r="W275" s="36" t="s">
        <v>577</v>
      </c>
      <c r="X275" s="17">
        <v>0</v>
      </c>
      <c r="Y275" s="33">
        <f>WEEKNUM(M275)</f>
        <v>49</v>
      </c>
      <c r="Z275" s="34">
        <f>YEAR(M275)</f>
        <v>2017</v>
      </c>
      <c r="AA275" s="33">
        <f t="shared" si="8"/>
        <v>50</v>
      </c>
      <c r="AB275" s="35">
        <f t="shared" si="9"/>
        <v>2017</v>
      </c>
    </row>
    <row r="276" spans="1:28" ht="29" x14ac:dyDescent="0.35">
      <c r="A276" s="10">
        <v>447</v>
      </c>
      <c r="B276" s="11" t="s">
        <v>32</v>
      </c>
      <c r="C276" s="11" t="s">
        <v>320</v>
      </c>
      <c r="D276" s="11" t="s">
        <v>568</v>
      </c>
      <c r="E276" s="11" t="s">
        <v>155</v>
      </c>
      <c r="F276" s="11" t="s">
        <v>567</v>
      </c>
      <c r="G276" s="5" t="s">
        <v>569</v>
      </c>
      <c r="H276" s="11" t="s">
        <v>26</v>
      </c>
      <c r="I276" s="22" t="s">
        <v>570</v>
      </c>
      <c r="J276" s="11"/>
      <c r="K276" s="11" t="s">
        <v>555</v>
      </c>
      <c r="L276" s="5" t="s">
        <v>571</v>
      </c>
      <c r="M276" s="12">
        <v>43076.647094907406</v>
      </c>
      <c r="N276" s="11"/>
      <c r="O276" s="11" t="s">
        <v>572</v>
      </c>
      <c r="P276" s="11" t="s">
        <v>321</v>
      </c>
      <c r="Q276" s="11" t="s">
        <v>574</v>
      </c>
      <c r="R276" s="11"/>
      <c r="S276" s="11" t="s">
        <v>575</v>
      </c>
      <c r="T276" s="12"/>
      <c r="U276" s="12">
        <v>43087</v>
      </c>
      <c r="V276" s="5" t="s">
        <v>576</v>
      </c>
      <c r="W276" s="5" t="s">
        <v>577</v>
      </c>
      <c r="X276" s="13">
        <v>0</v>
      </c>
      <c r="Y276" s="30">
        <f>WEEKNUM(M276)</f>
        <v>49</v>
      </c>
      <c r="Z276" s="31">
        <f>YEAR(M276)</f>
        <v>2017</v>
      </c>
      <c r="AA276" s="30">
        <f t="shared" si="8"/>
        <v>51</v>
      </c>
      <c r="AB276" s="32">
        <f t="shared" si="9"/>
        <v>2017</v>
      </c>
    </row>
    <row r="277" spans="1:28" x14ac:dyDescent="0.35">
      <c r="A277" s="14">
        <v>446</v>
      </c>
      <c r="B277" s="15" t="s">
        <v>32</v>
      </c>
      <c r="C277" s="15" t="s">
        <v>171</v>
      </c>
      <c r="D277" s="15" t="s">
        <v>568</v>
      </c>
      <c r="E277" s="15"/>
      <c r="F277" s="15" t="s">
        <v>567</v>
      </c>
      <c r="G277" s="6" t="s">
        <v>569</v>
      </c>
      <c r="H277" s="15" t="s">
        <v>22</v>
      </c>
      <c r="I277" s="22" t="s">
        <v>570</v>
      </c>
      <c r="J277" s="15"/>
      <c r="K277" s="15" t="s">
        <v>552</v>
      </c>
      <c r="L277" s="6" t="s">
        <v>571</v>
      </c>
      <c r="M277" s="16">
        <v>43074.776631944442</v>
      </c>
      <c r="N277" s="15"/>
      <c r="O277" s="15" t="s">
        <v>572</v>
      </c>
      <c r="P277" s="15"/>
      <c r="Q277" s="15" t="s">
        <v>573</v>
      </c>
      <c r="R277" s="15" t="s">
        <v>27</v>
      </c>
      <c r="S277" s="15" t="s">
        <v>575</v>
      </c>
      <c r="T277" s="16">
        <v>43075</v>
      </c>
      <c r="U277" s="16">
        <v>43075</v>
      </c>
      <c r="V277" s="36" t="s">
        <v>576</v>
      </c>
      <c r="W277" s="36" t="s">
        <v>577</v>
      </c>
      <c r="X277" s="17">
        <v>0</v>
      </c>
      <c r="Y277" s="33">
        <f>WEEKNUM(M277)</f>
        <v>49</v>
      </c>
      <c r="Z277" s="34">
        <f>YEAR(M277)</f>
        <v>2017</v>
      </c>
      <c r="AA277" s="33">
        <f t="shared" si="8"/>
        <v>49</v>
      </c>
      <c r="AB277" s="35">
        <f t="shared" si="9"/>
        <v>2017</v>
      </c>
    </row>
    <row r="278" spans="1:28" x14ac:dyDescent="0.35">
      <c r="A278" s="10">
        <v>445</v>
      </c>
      <c r="B278" s="11" t="s">
        <v>32</v>
      </c>
      <c r="C278" s="11" t="s">
        <v>291</v>
      </c>
      <c r="D278" s="11" t="s">
        <v>568</v>
      </c>
      <c r="E278" s="11"/>
      <c r="F278" s="11" t="s">
        <v>567</v>
      </c>
      <c r="G278" s="5" t="s">
        <v>569</v>
      </c>
      <c r="H278" s="11" t="s">
        <v>22</v>
      </c>
      <c r="I278" s="22" t="s">
        <v>570</v>
      </c>
      <c r="J278" s="11"/>
      <c r="K278" s="11" t="s">
        <v>552</v>
      </c>
      <c r="L278" s="5" t="s">
        <v>571</v>
      </c>
      <c r="M278" s="12">
        <v>43074.437418981484</v>
      </c>
      <c r="N278" s="11"/>
      <c r="O278" s="11" t="s">
        <v>572</v>
      </c>
      <c r="P278" s="11"/>
      <c r="Q278" s="11" t="s">
        <v>573</v>
      </c>
      <c r="R278" s="11" t="s">
        <v>27</v>
      </c>
      <c r="S278" s="11" t="s">
        <v>575</v>
      </c>
      <c r="T278" s="12">
        <v>43074</v>
      </c>
      <c r="U278" s="12">
        <v>43087</v>
      </c>
      <c r="V278" s="37" t="s">
        <v>576</v>
      </c>
      <c r="W278" s="37" t="s">
        <v>577</v>
      </c>
      <c r="X278" s="13">
        <v>0</v>
      </c>
      <c r="Y278" s="30">
        <f>WEEKNUM(M278)</f>
        <v>49</v>
      </c>
      <c r="Z278" s="31">
        <f>YEAR(M278)</f>
        <v>2017</v>
      </c>
      <c r="AA278" s="30">
        <f t="shared" si="8"/>
        <v>51</v>
      </c>
      <c r="AB278" s="32">
        <f t="shared" si="9"/>
        <v>2017</v>
      </c>
    </row>
    <row r="279" spans="1:28" x14ac:dyDescent="0.35">
      <c r="A279" s="14">
        <v>444</v>
      </c>
      <c r="B279" s="15" t="s">
        <v>32</v>
      </c>
      <c r="C279" s="15" t="s">
        <v>291</v>
      </c>
      <c r="D279" s="15" t="s">
        <v>568</v>
      </c>
      <c r="E279" s="15"/>
      <c r="F279" s="15" t="s">
        <v>567</v>
      </c>
      <c r="G279" s="6" t="s">
        <v>569</v>
      </c>
      <c r="H279" s="15" t="s">
        <v>22</v>
      </c>
      <c r="I279" s="22" t="s">
        <v>570</v>
      </c>
      <c r="J279" s="15"/>
      <c r="K279" s="15" t="s">
        <v>552</v>
      </c>
      <c r="L279" s="6" t="s">
        <v>571</v>
      </c>
      <c r="M279" s="16">
        <v>43073.772824074076</v>
      </c>
      <c r="N279" s="15"/>
      <c r="O279" s="15" t="s">
        <v>572</v>
      </c>
      <c r="P279" s="15"/>
      <c r="Q279" s="15" t="s">
        <v>573</v>
      </c>
      <c r="R279" s="15" t="s">
        <v>27</v>
      </c>
      <c r="S279" s="15" t="s">
        <v>575</v>
      </c>
      <c r="T279" s="16">
        <v>43074</v>
      </c>
      <c r="U279" s="16"/>
      <c r="V279" s="36" t="s">
        <v>576</v>
      </c>
      <c r="W279" s="36" t="s">
        <v>577</v>
      </c>
      <c r="X279" s="17">
        <v>0</v>
      </c>
      <c r="Y279" s="33">
        <f>WEEKNUM(M279)</f>
        <v>49</v>
      </c>
      <c r="Z279" s="34">
        <f>YEAR(M279)</f>
        <v>2017</v>
      </c>
      <c r="AA279" s="33" t="str">
        <f t="shared" si="8"/>
        <v/>
      </c>
      <c r="AB279" s="35" t="str">
        <f t="shared" si="9"/>
        <v/>
      </c>
    </row>
    <row r="280" spans="1:28" x14ac:dyDescent="0.35">
      <c r="A280" s="10">
        <v>443</v>
      </c>
      <c r="B280" s="11" t="s">
        <v>32</v>
      </c>
      <c r="C280" s="11" t="s">
        <v>108</v>
      </c>
      <c r="D280" s="11" t="s">
        <v>568</v>
      </c>
      <c r="E280" s="11"/>
      <c r="F280" s="11" t="s">
        <v>567</v>
      </c>
      <c r="G280" s="5" t="s">
        <v>569</v>
      </c>
      <c r="H280" s="11" t="s">
        <v>22</v>
      </c>
      <c r="I280" s="22" t="s">
        <v>570</v>
      </c>
      <c r="J280" s="11"/>
      <c r="K280" s="11" t="s">
        <v>552</v>
      </c>
      <c r="L280" s="5" t="s">
        <v>571</v>
      </c>
      <c r="M280" s="12">
        <v>43069.450729166667</v>
      </c>
      <c r="N280" s="11"/>
      <c r="O280" s="11" t="s">
        <v>572</v>
      </c>
      <c r="P280" s="11"/>
      <c r="Q280" s="11" t="s">
        <v>573</v>
      </c>
      <c r="R280" s="11" t="s">
        <v>27</v>
      </c>
      <c r="S280" s="11" t="s">
        <v>575</v>
      </c>
      <c r="T280" s="12">
        <v>43073</v>
      </c>
      <c r="U280" s="12">
        <v>43075</v>
      </c>
      <c r="V280" s="37" t="s">
        <v>576</v>
      </c>
      <c r="W280" s="37" t="s">
        <v>577</v>
      </c>
      <c r="X280" s="13">
        <v>0</v>
      </c>
      <c r="Y280" s="30">
        <f>WEEKNUM(M280)</f>
        <v>48</v>
      </c>
      <c r="Z280" s="31">
        <f>YEAR(M280)</f>
        <v>2017</v>
      </c>
      <c r="AA280" s="30">
        <f t="shared" si="8"/>
        <v>49</v>
      </c>
      <c r="AB280" s="32">
        <f t="shared" si="9"/>
        <v>2017</v>
      </c>
    </row>
    <row r="281" spans="1:28" ht="29" x14ac:dyDescent="0.35">
      <c r="A281" s="14">
        <v>442</v>
      </c>
      <c r="B281" s="15" t="s">
        <v>32</v>
      </c>
      <c r="C281" s="15" t="s">
        <v>322</v>
      </c>
      <c r="D281" s="15" t="s">
        <v>568</v>
      </c>
      <c r="E281" s="15"/>
      <c r="F281" s="15" t="s">
        <v>567</v>
      </c>
      <c r="G281" s="6" t="s">
        <v>569</v>
      </c>
      <c r="H281" s="15" t="s">
        <v>22</v>
      </c>
      <c r="I281" s="22" t="s">
        <v>570</v>
      </c>
      <c r="J281" s="15"/>
      <c r="K281" s="15" t="s">
        <v>555</v>
      </c>
      <c r="L281" s="6" t="s">
        <v>571</v>
      </c>
      <c r="M281" s="16">
        <v>43069.342893518522</v>
      </c>
      <c r="N281" s="15"/>
      <c r="O281" s="15" t="s">
        <v>572</v>
      </c>
      <c r="P281" s="15"/>
      <c r="Q281" s="15" t="s">
        <v>573</v>
      </c>
      <c r="R281" s="15" t="s">
        <v>557</v>
      </c>
      <c r="S281" s="15" t="s">
        <v>575</v>
      </c>
      <c r="T281" s="16">
        <v>43069</v>
      </c>
      <c r="U281" s="16">
        <v>43089</v>
      </c>
      <c r="V281" s="36" t="s">
        <v>576</v>
      </c>
      <c r="W281" s="36" t="s">
        <v>577</v>
      </c>
      <c r="X281" s="17">
        <v>0</v>
      </c>
      <c r="Y281" s="33">
        <f>WEEKNUM(M281)</f>
        <v>48</v>
      </c>
      <c r="Z281" s="34">
        <f>YEAR(M281)</f>
        <v>2017</v>
      </c>
      <c r="AA281" s="33">
        <f t="shared" si="8"/>
        <v>51</v>
      </c>
      <c r="AB281" s="35">
        <f t="shared" si="9"/>
        <v>2017</v>
      </c>
    </row>
    <row r="282" spans="1:28" x14ac:dyDescent="0.35">
      <c r="A282" s="10">
        <v>441</v>
      </c>
      <c r="B282" s="11" t="s">
        <v>32</v>
      </c>
      <c r="C282" s="11" t="s">
        <v>291</v>
      </c>
      <c r="D282" s="11" t="s">
        <v>568</v>
      </c>
      <c r="E282" s="11"/>
      <c r="F282" s="11" t="s">
        <v>567</v>
      </c>
      <c r="G282" s="5" t="s">
        <v>569</v>
      </c>
      <c r="H282" s="11" t="s">
        <v>22</v>
      </c>
      <c r="I282" s="22" t="s">
        <v>570</v>
      </c>
      <c r="J282" s="11"/>
      <c r="K282" s="11" t="s">
        <v>552</v>
      </c>
      <c r="L282" s="5" t="s">
        <v>571</v>
      </c>
      <c r="M282" s="12">
        <v>43069.331689814811</v>
      </c>
      <c r="N282" s="11"/>
      <c r="O282" s="11" t="s">
        <v>572</v>
      </c>
      <c r="P282" s="11"/>
      <c r="Q282" s="11" t="s">
        <v>573</v>
      </c>
      <c r="R282" s="11" t="s">
        <v>27</v>
      </c>
      <c r="S282" s="11" t="s">
        <v>575</v>
      </c>
      <c r="T282" s="12">
        <v>43073</v>
      </c>
      <c r="U282" s="12">
        <v>43073</v>
      </c>
      <c r="V282" s="37" t="s">
        <v>576</v>
      </c>
      <c r="W282" s="37" t="s">
        <v>577</v>
      </c>
      <c r="X282" s="13">
        <v>0</v>
      </c>
      <c r="Y282" s="30">
        <f>WEEKNUM(M282)</f>
        <v>48</v>
      </c>
      <c r="Z282" s="31">
        <f>YEAR(M282)</f>
        <v>2017</v>
      </c>
      <c r="AA282" s="30">
        <f t="shared" si="8"/>
        <v>49</v>
      </c>
      <c r="AB282" s="32">
        <f t="shared" si="9"/>
        <v>2017</v>
      </c>
    </row>
    <row r="283" spans="1:28" x14ac:dyDescent="0.35">
      <c r="A283" s="14">
        <v>440</v>
      </c>
      <c r="B283" s="15" t="s">
        <v>32</v>
      </c>
      <c r="C283" s="15" t="s">
        <v>323</v>
      </c>
      <c r="D283" s="15" t="s">
        <v>568</v>
      </c>
      <c r="E283" s="15" t="s">
        <v>112</v>
      </c>
      <c r="F283" s="15" t="s">
        <v>567</v>
      </c>
      <c r="G283" s="6" t="s">
        <v>569</v>
      </c>
      <c r="H283" s="15" t="s">
        <v>30</v>
      </c>
      <c r="I283" s="22" t="s">
        <v>570</v>
      </c>
      <c r="J283" s="15"/>
      <c r="K283" s="15" t="s">
        <v>556</v>
      </c>
      <c r="L283" s="6" t="s">
        <v>571</v>
      </c>
      <c r="M283" s="16">
        <v>43068.702418981484</v>
      </c>
      <c r="N283" s="15"/>
      <c r="O283" s="15" t="s">
        <v>572</v>
      </c>
      <c r="P283" s="15" t="s">
        <v>324</v>
      </c>
      <c r="Q283" s="15" t="s">
        <v>574</v>
      </c>
      <c r="R283" s="15"/>
      <c r="S283" s="15" t="s">
        <v>575</v>
      </c>
      <c r="T283" s="16">
        <v>43535</v>
      </c>
      <c r="U283" s="16">
        <v>43559</v>
      </c>
      <c r="V283" s="36" t="s">
        <v>576</v>
      </c>
      <c r="W283" s="36" t="s">
        <v>577</v>
      </c>
      <c r="X283" s="17">
        <v>0</v>
      </c>
      <c r="Y283" s="33">
        <f>WEEKNUM(M283)</f>
        <v>48</v>
      </c>
      <c r="Z283" s="34">
        <f>YEAR(M283)</f>
        <v>2017</v>
      </c>
      <c r="AA283" s="33">
        <f t="shared" si="8"/>
        <v>14</v>
      </c>
      <c r="AB283" s="35">
        <f t="shared" si="9"/>
        <v>2019</v>
      </c>
    </row>
    <row r="284" spans="1:28" x14ac:dyDescent="0.35">
      <c r="A284" s="10">
        <v>439</v>
      </c>
      <c r="B284" s="11" t="s">
        <v>19</v>
      </c>
      <c r="C284" s="11" t="s">
        <v>325</v>
      </c>
      <c r="D284" s="11" t="s">
        <v>568</v>
      </c>
      <c r="E284" s="11" t="s">
        <v>269</v>
      </c>
      <c r="F284" s="11" t="s">
        <v>567</v>
      </c>
      <c r="G284" s="5" t="s">
        <v>569</v>
      </c>
      <c r="H284" s="11" t="s">
        <v>30</v>
      </c>
      <c r="I284" s="22" t="s">
        <v>570</v>
      </c>
      <c r="J284" s="11"/>
      <c r="K284" s="11" t="s">
        <v>552</v>
      </c>
      <c r="L284" s="5" t="s">
        <v>571</v>
      </c>
      <c r="M284" s="12">
        <v>43068.377060185187</v>
      </c>
      <c r="N284" s="11"/>
      <c r="O284" s="11" t="s">
        <v>572</v>
      </c>
      <c r="P284" s="11" t="s">
        <v>269</v>
      </c>
      <c r="Q284" s="11" t="s">
        <v>574</v>
      </c>
      <c r="R284" s="11"/>
      <c r="S284" s="11" t="s">
        <v>575</v>
      </c>
      <c r="T284" s="12"/>
      <c r="U284" s="12"/>
      <c r="V284" s="5" t="s">
        <v>576</v>
      </c>
      <c r="W284" s="5" t="s">
        <v>577</v>
      </c>
      <c r="X284" s="13">
        <v>0</v>
      </c>
      <c r="Y284" s="30">
        <f>WEEKNUM(M284)</f>
        <v>48</v>
      </c>
      <c r="Z284" s="31">
        <f>YEAR(M284)</f>
        <v>2017</v>
      </c>
      <c r="AA284" s="30" t="str">
        <f t="shared" si="8"/>
        <v/>
      </c>
      <c r="AB284" s="32" t="str">
        <f t="shared" si="9"/>
        <v/>
      </c>
    </row>
    <row r="285" spans="1:28" x14ac:dyDescent="0.35">
      <c r="A285" s="14">
        <v>438</v>
      </c>
      <c r="B285" s="15" t="s">
        <v>32</v>
      </c>
      <c r="C285" s="15" t="s">
        <v>296</v>
      </c>
      <c r="D285" s="15" t="s">
        <v>568</v>
      </c>
      <c r="E285" s="15"/>
      <c r="F285" s="15" t="s">
        <v>567</v>
      </c>
      <c r="G285" s="6" t="s">
        <v>569</v>
      </c>
      <c r="H285" s="15" t="s">
        <v>22</v>
      </c>
      <c r="I285" s="22" t="s">
        <v>570</v>
      </c>
      <c r="J285" s="15"/>
      <c r="K285" s="15" t="s">
        <v>552</v>
      </c>
      <c r="L285" s="6" t="s">
        <v>571</v>
      </c>
      <c r="M285" s="16">
        <v>43067.713148148148</v>
      </c>
      <c r="N285" s="15"/>
      <c r="O285" s="15" t="s">
        <v>572</v>
      </c>
      <c r="P285" s="15"/>
      <c r="Q285" s="15" t="s">
        <v>573</v>
      </c>
      <c r="R285" s="15" t="s">
        <v>27</v>
      </c>
      <c r="S285" s="15" t="s">
        <v>575</v>
      </c>
      <c r="T285" s="16">
        <v>43069</v>
      </c>
      <c r="U285" s="16">
        <v>43069</v>
      </c>
      <c r="V285" s="36" t="s">
        <v>576</v>
      </c>
      <c r="W285" s="36" t="s">
        <v>577</v>
      </c>
      <c r="X285" s="17">
        <v>0</v>
      </c>
      <c r="Y285" s="33">
        <f>WEEKNUM(M285)</f>
        <v>48</v>
      </c>
      <c r="Z285" s="34">
        <f>YEAR(M285)</f>
        <v>2017</v>
      </c>
      <c r="AA285" s="33">
        <f t="shared" si="8"/>
        <v>48</v>
      </c>
      <c r="AB285" s="35">
        <f t="shared" si="9"/>
        <v>2017</v>
      </c>
    </row>
    <row r="286" spans="1:28" x14ac:dyDescent="0.35">
      <c r="A286" s="10">
        <v>437</v>
      </c>
      <c r="B286" s="11" t="s">
        <v>32</v>
      </c>
      <c r="C286" s="11" t="s">
        <v>276</v>
      </c>
      <c r="D286" s="11" t="s">
        <v>568</v>
      </c>
      <c r="E286" s="11"/>
      <c r="F286" s="11" t="s">
        <v>567</v>
      </c>
      <c r="G286" s="5" t="s">
        <v>569</v>
      </c>
      <c r="H286" s="11" t="s">
        <v>22</v>
      </c>
      <c r="I286" s="22" t="s">
        <v>570</v>
      </c>
      <c r="J286" s="11"/>
      <c r="K286" s="11" t="s">
        <v>552</v>
      </c>
      <c r="L286" s="5" t="s">
        <v>571</v>
      </c>
      <c r="M286" s="12">
        <v>43067.711793981478</v>
      </c>
      <c r="N286" s="11"/>
      <c r="O286" s="11" t="s">
        <v>572</v>
      </c>
      <c r="P286" s="11"/>
      <c r="Q286" s="11" t="s">
        <v>573</v>
      </c>
      <c r="R286" s="11" t="s">
        <v>27</v>
      </c>
      <c r="S286" s="11" t="s">
        <v>575</v>
      </c>
      <c r="T286" s="12">
        <v>43068</v>
      </c>
      <c r="U286" s="12">
        <v>43068</v>
      </c>
      <c r="V286" s="37" t="s">
        <v>576</v>
      </c>
      <c r="W286" s="37" t="s">
        <v>577</v>
      </c>
      <c r="X286" s="13">
        <v>0</v>
      </c>
      <c r="Y286" s="30">
        <f>WEEKNUM(M286)</f>
        <v>48</v>
      </c>
      <c r="Z286" s="31">
        <f>YEAR(M286)</f>
        <v>2017</v>
      </c>
      <c r="AA286" s="30">
        <f t="shared" si="8"/>
        <v>48</v>
      </c>
      <c r="AB286" s="32">
        <f t="shared" si="9"/>
        <v>2017</v>
      </c>
    </row>
    <row r="287" spans="1:28" x14ac:dyDescent="0.35">
      <c r="A287" s="14">
        <v>436</v>
      </c>
      <c r="B287" s="15" t="s">
        <v>32</v>
      </c>
      <c r="C287" s="15" t="s">
        <v>326</v>
      </c>
      <c r="D287" s="15" t="s">
        <v>568</v>
      </c>
      <c r="E287" s="15" t="s">
        <v>96</v>
      </c>
      <c r="F287" s="15" t="s">
        <v>567</v>
      </c>
      <c r="G287" s="6" t="s">
        <v>569</v>
      </c>
      <c r="H287" s="15" t="s">
        <v>22</v>
      </c>
      <c r="I287" s="22" t="s">
        <v>570</v>
      </c>
      <c r="J287" s="15"/>
      <c r="K287" s="15" t="s">
        <v>553</v>
      </c>
      <c r="L287" s="6" t="s">
        <v>571</v>
      </c>
      <c r="M287" s="16">
        <v>43067.697581018518</v>
      </c>
      <c r="N287" s="15"/>
      <c r="O287" s="15" t="s">
        <v>572</v>
      </c>
      <c r="P287" s="15" t="s">
        <v>119</v>
      </c>
      <c r="Q287" s="15" t="s">
        <v>574</v>
      </c>
      <c r="R287" s="15" t="s">
        <v>27</v>
      </c>
      <c r="S287" s="15" t="s">
        <v>575</v>
      </c>
      <c r="T287" s="16">
        <v>43067</v>
      </c>
      <c r="U287" s="16">
        <v>43119</v>
      </c>
      <c r="V287" s="36" t="s">
        <v>576</v>
      </c>
      <c r="W287" s="36" t="s">
        <v>577</v>
      </c>
      <c r="X287" s="17">
        <v>0</v>
      </c>
      <c r="Y287" s="33">
        <f>WEEKNUM(M287)</f>
        <v>48</v>
      </c>
      <c r="Z287" s="34">
        <f>YEAR(M287)</f>
        <v>2017</v>
      </c>
      <c r="AA287" s="33">
        <f t="shared" si="8"/>
        <v>3</v>
      </c>
      <c r="AB287" s="35">
        <f t="shared" si="9"/>
        <v>2018</v>
      </c>
    </row>
    <row r="288" spans="1:28" x14ac:dyDescent="0.35">
      <c r="A288" s="10">
        <v>435</v>
      </c>
      <c r="B288" s="11" t="s">
        <v>32</v>
      </c>
      <c r="C288" s="11" t="s">
        <v>304</v>
      </c>
      <c r="D288" s="11" t="s">
        <v>568</v>
      </c>
      <c r="E288" s="11" t="s">
        <v>52</v>
      </c>
      <c r="F288" s="11" t="s">
        <v>567</v>
      </c>
      <c r="G288" s="5" t="s">
        <v>569</v>
      </c>
      <c r="H288" s="11" t="s">
        <v>22</v>
      </c>
      <c r="I288" s="22" t="s">
        <v>570</v>
      </c>
      <c r="J288" s="11"/>
      <c r="K288" s="11" t="s">
        <v>555</v>
      </c>
      <c r="L288" s="5" t="s">
        <v>571</v>
      </c>
      <c r="M288" s="12">
        <v>43059.599710648145</v>
      </c>
      <c r="N288" s="11"/>
      <c r="O288" s="11" t="s">
        <v>572</v>
      </c>
      <c r="P288" s="11"/>
      <c r="Q288" s="11" t="s">
        <v>573</v>
      </c>
      <c r="R288" s="11" t="s">
        <v>557</v>
      </c>
      <c r="S288" s="11" t="s">
        <v>575</v>
      </c>
      <c r="T288" s="12">
        <v>43061</v>
      </c>
      <c r="U288" s="12">
        <v>43061</v>
      </c>
      <c r="V288" s="37" t="s">
        <v>576</v>
      </c>
      <c r="W288" s="37" t="s">
        <v>577</v>
      </c>
      <c r="X288" s="13">
        <v>0</v>
      </c>
      <c r="Y288" s="30">
        <f>WEEKNUM(M288)</f>
        <v>47</v>
      </c>
      <c r="Z288" s="31">
        <f>YEAR(M288)</f>
        <v>2017</v>
      </c>
      <c r="AA288" s="30">
        <f t="shared" si="8"/>
        <v>47</v>
      </c>
      <c r="AB288" s="32">
        <f t="shared" si="9"/>
        <v>2017</v>
      </c>
    </row>
    <row r="289" spans="1:28" x14ac:dyDescent="0.35">
      <c r="A289" s="14">
        <v>434</v>
      </c>
      <c r="B289" s="15" t="s">
        <v>32</v>
      </c>
      <c r="C289" s="15" t="s">
        <v>327</v>
      </c>
      <c r="D289" s="15" t="s">
        <v>568</v>
      </c>
      <c r="E289" s="15" t="s">
        <v>52</v>
      </c>
      <c r="F289" s="15" t="s">
        <v>567</v>
      </c>
      <c r="G289" s="6" t="s">
        <v>569</v>
      </c>
      <c r="H289" s="15" t="s">
        <v>22</v>
      </c>
      <c r="I289" s="22" t="s">
        <v>570</v>
      </c>
      <c r="J289" s="15"/>
      <c r="K289" s="15" t="s">
        <v>555</v>
      </c>
      <c r="L289" s="6" t="s">
        <v>571</v>
      </c>
      <c r="M289" s="16">
        <v>43059.443715277775</v>
      </c>
      <c r="N289" s="15"/>
      <c r="O289" s="15" t="s">
        <v>572</v>
      </c>
      <c r="P289" s="15"/>
      <c r="Q289" s="15" t="s">
        <v>573</v>
      </c>
      <c r="R289" s="15" t="s">
        <v>27</v>
      </c>
      <c r="S289" s="15" t="s">
        <v>575</v>
      </c>
      <c r="T289" s="16">
        <v>43059</v>
      </c>
      <c r="U289" s="16">
        <v>43060</v>
      </c>
      <c r="V289" s="36" t="s">
        <v>576</v>
      </c>
      <c r="W289" s="36" t="s">
        <v>577</v>
      </c>
      <c r="X289" s="17">
        <v>0</v>
      </c>
      <c r="Y289" s="33">
        <f>WEEKNUM(M289)</f>
        <v>47</v>
      </c>
      <c r="Z289" s="34">
        <f>YEAR(M289)</f>
        <v>2017</v>
      </c>
      <c r="AA289" s="33">
        <f t="shared" si="8"/>
        <v>47</v>
      </c>
      <c r="AB289" s="35">
        <f t="shared" si="9"/>
        <v>2017</v>
      </c>
    </row>
    <row r="290" spans="1:28" ht="43.5" x14ac:dyDescent="0.35">
      <c r="A290" s="10">
        <v>433</v>
      </c>
      <c r="B290" s="11" t="s">
        <v>206</v>
      </c>
      <c r="C290" s="11" t="s">
        <v>313</v>
      </c>
      <c r="D290" s="11" t="s">
        <v>568</v>
      </c>
      <c r="E290" s="11" t="s">
        <v>64</v>
      </c>
      <c r="F290" s="11" t="s">
        <v>567</v>
      </c>
      <c r="G290" s="5" t="s">
        <v>569</v>
      </c>
      <c r="H290" s="11" t="s">
        <v>26</v>
      </c>
      <c r="I290" s="22" t="s">
        <v>570</v>
      </c>
      <c r="J290" s="11"/>
      <c r="K290" s="11" t="s">
        <v>552</v>
      </c>
      <c r="L290" s="5" t="s">
        <v>571</v>
      </c>
      <c r="M290" s="12">
        <v>43054.478032407409</v>
      </c>
      <c r="N290" s="11"/>
      <c r="O290" s="11" t="s">
        <v>572</v>
      </c>
      <c r="P290" s="11"/>
      <c r="Q290" s="11" t="s">
        <v>573</v>
      </c>
      <c r="R290" s="11" t="s">
        <v>27</v>
      </c>
      <c r="S290" s="11" t="s">
        <v>575</v>
      </c>
      <c r="T290" s="12">
        <v>43055</v>
      </c>
      <c r="U290" s="12"/>
      <c r="V290" s="37" t="s">
        <v>576</v>
      </c>
      <c r="W290" s="37" t="s">
        <v>577</v>
      </c>
      <c r="X290" s="13">
        <v>0</v>
      </c>
      <c r="Y290" s="30">
        <f>WEEKNUM(M290)</f>
        <v>46</v>
      </c>
      <c r="Z290" s="31">
        <f>YEAR(M290)</f>
        <v>2017</v>
      </c>
      <c r="AA290" s="30" t="str">
        <f t="shared" si="8"/>
        <v/>
      </c>
      <c r="AB290" s="32" t="str">
        <f t="shared" si="9"/>
        <v/>
      </c>
    </row>
    <row r="291" spans="1:28" x14ac:dyDescent="0.35">
      <c r="A291" s="14">
        <v>432</v>
      </c>
      <c r="B291" s="15" t="s">
        <v>32</v>
      </c>
      <c r="C291" s="15" t="s">
        <v>304</v>
      </c>
      <c r="D291" s="15" t="s">
        <v>568</v>
      </c>
      <c r="E291" s="15"/>
      <c r="F291" s="15" t="s">
        <v>567</v>
      </c>
      <c r="G291" s="6" t="s">
        <v>569</v>
      </c>
      <c r="H291" s="15" t="s">
        <v>22</v>
      </c>
      <c r="I291" s="22" t="s">
        <v>570</v>
      </c>
      <c r="J291" s="15"/>
      <c r="K291" s="15" t="s">
        <v>552</v>
      </c>
      <c r="L291" s="6" t="s">
        <v>571</v>
      </c>
      <c r="M291" s="16">
        <v>43053.854155092595</v>
      </c>
      <c r="N291" s="15"/>
      <c r="O291" s="15" t="s">
        <v>572</v>
      </c>
      <c r="P291" s="15"/>
      <c r="Q291" s="15" t="s">
        <v>573</v>
      </c>
      <c r="R291" s="15" t="s">
        <v>27</v>
      </c>
      <c r="S291" s="15" t="s">
        <v>575</v>
      </c>
      <c r="T291" s="16">
        <v>43054</v>
      </c>
      <c r="U291" s="16">
        <v>43059</v>
      </c>
      <c r="V291" s="36" t="s">
        <v>576</v>
      </c>
      <c r="W291" s="36" t="s">
        <v>577</v>
      </c>
      <c r="X291" s="17">
        <v>0</v>
      </c>
      <c r="Y291" s="33">
        <f>WEEKNUM(M291)</f>
        <v>46</v>
      </c>
      <c r="Z291" s="34">
        <f>YEAR(M291)</f>
        <v>2017</v>
      </c>
      <c r="AA291" s="33">
        <f t="shared" si="8"/>
        <v>47</v>
      </c>
      <c r="AB291" s="35">
        <f t="shared" si="9"/>
        <v>2017</v>
      </c>
    </row>
    <row r="292" spans="1:28" ht="29" x14ac:dyDescent="0.35">
      <c r="A292" s="10">
        <v>431</v>
      </c>
      <c r="B292" s="11" t="s">
        <v>32</v>
      </c>
      <c r="C292" s="11" t="s">
        <v>276</v>
      </c>
      <c r="D292" s="11" t="s">
        <v>568</v>
      </c>
      <c r="E292" s="11"/>
      <c r="F292" s="11" t="s">
        <v>567</v>
      </c>
      <c r="G292" s="5" t="s">
        <v>569</v>
      </c>
      <c r="H292" s="11" t="s">
        <v>26</v>
      </c>
      <c r="I292" s="22" t="s">
        <v>570</v>
      </c>
      <c r="J292" s="11"/>
      <c r="K292" s="11" t="s">
        <v>552</v>
      </c>
      <c r="L292" s="5" t="s">
        <v>571</v>
      </c>
      <c r="M292" s="12">
        <v>43048.671226851853</v>
      </c>
      <c r="N292" s="11"/>
      <c r="O292" s="11" t="s">
        <v>572</v>
      </c>
      <c r="P292" s="11"/>
      <c r="Q292" s="11" t="s">
        <v>573</v>
      </c>
      <c r="R292" s="11" t="s">
        <v>27</v>
      </c>
      <c r="S292" s="11" t="s">
        <v>575</v>
      </c>
      <c r="T292" s="12">
        <v>43054</v>
      </c>
      <c r="U292" s="12"/>
      <c r="V292" s="37" t="s">
        <v>576</v>
      </c>
      <c r="W292" s="37" t="s">
        <v>577</v>
      </c>
      <c r="X292" s="13">
        <v>0</v>
      </c>
      <c r="Y292" s="30">
        <f>WEEKNUM(M292)</f>
        <v>45</v>
      </c>
      <c r="Z292" s="31">
        <f>YEAR(M292)</f>
        <v>2017</v>
      </c>
      <c r="AA292" s="30" t="str">
        <f t="shared" si="8"/>
        <v/>
      </c>
      <c r="AB292" s="32" t="str">
        <f t="shared" si="9"/>
        <v/>
      </c>
    </row>
    <row r="293" spans="1:28" ht="29" x14ac:dyDescent="0.35">
      <c r="A293" s="14">
        <v>430</v>
      </c>
      <c r="B293" s="15" t="s">
        <v>32</v>
      </c>
      <c r="C293" s="15" t="s">
        <v>296</v>
      </c>
      <c r="D293" s="15" t="s">
        <v>568</v>
      </c>
      <c r="E293" s="15"/>
      <c r="F293" s="15" t="s">
        <v>567</v>
      </c>
      <c r="G293" s="6" t="s">
        <v>569</v>
      </c>
      <c r="H293" s="15" t="s">
        <v>26</v>
      </c>
      <c r="I293" s="22" t="s">
        <v>570</v>
      </c>
      <c r="J293" s="15"/>
      <c r="K293" s="15" t="s">
        <v>552</v>
      </c>
      <c r="L293" s="6" t="s">
        <v>571</v>
      </c>
      <c r="M293" s="16">
        <v>43048.669699074075</v>
      </c>
      <c r="N293" s="15"/>
      <c r="O293" s="15" t="s">
        <v>572</v>
      </c>
      <c r="P293" s="15"/>
      <c r="Q293" s="15" t="s">
        <v>573</v>
      </c>
      <c r="R293" s="15" t="s">
        <v>27</v>
      </c>
      <c r="S293" s="15" t="s">
        <v>575</v>
      </c>
      <c r="T293" s="16">
        <v>43054</v>
      </c>
      <c r="U293" s="16"/>
      <c r="V293" s="36" t="s">
        <v>576</v>
      </c>
      <c r="W293" s="36" t="s">
        <v>577</v>
      </c>
      <c r="X293" s="17">
        <v>0</v>
      </c>
      <c r="Y293" s="33">
        <f>WEEKNUM(M293)</f>
        <v>45</v>
      </c>
      <c r="Z293" s="34">
        <f>YEAR(M293)</f>
        <v>2017</v>
      </c>
      <c r="AA293" s="33" t="str">
        <f t="shared" si="8"/>
        <v/>
      </c>
      <c r="AB293" s="35" t="str">
        <f t="shared" si="9"/>
        <v/>
      </c>
    </row>
    <row r="294" spans="1:28" x14ac:dyDescent="0.35">
      <c r="A294" s="10">
        <v>429</v>
      </c>
      <c r="B294" s="11" t="s">
        <v>32</v>
      </c>
      <c r="C294" s="11" t="s">
        <v>118</v>
      </c>
      <c r="D294" s="11" t="s">
        <v>568</v>
      </c>
      <c r="E294" s="11" t="s">
        <v>96</v>
      </c>
      <c r="F294" s="11" t="s">
        <v>567</v>
      </c>
      <c r="G294" s="5" t="s">
        <v>569</v>
      </c>
      <c r="H294" s="11" t="s">
        <v>30</v>
      </c>
      <c r="I294" s="22" t="s">
        <v>570</v>
      </c>
      <c r="J294" s="11"/>
      <c r="K294" s="11" t="s">
        <v>556</v>
      </c>
      <c r="L294" s="5" t="s">
        <v>571</v>
      </c>
      <c r="M294" s="12">
        <v>43046.589259259257</v>
      </c>
      <c r="N294" s="11"/>
      <c r="O294" s="11" t="s">
        <v>572</v>
      </c>
      <c r="P294" s="11" t="s">
        <v>119</v>
      </c>
      <c r="Q294" s="11" t="s">
        <v>574</v>
      </c>
      <c r="R294" s="11"/>
      <c r="S294" s="11" t="s">
        <v>575</v>
      </c>
      <c r="T294" s="12"/>
      <c r="U294" s="12"/>
      <c r="V294" s="5" t="s">
        <v>576</v>
      </c>
      <c r="W294" s="5" t="s">
        <v>577</v>
      </c>
      <c r="X294" s="13">
        <v>0</v>
      </c>
      <c r="Y294" s="30">
        <f>WEEKNUM(M294)</f>
        <v>45</v>
      </c>
      <c r="Z294" s="31">
        <f>YEAR(M294)</f>
        <v>2017</v>
      </c>
      <c r="AA294" s="30" t="str">
        <f t="shared" si="8"/>
        <v/>
      </c>
      <c r="AB294" s="32" t="str">
        <f t="shared" si="9"/>
        <v/>
      </c>
    </row>
    <row r="295" spans="1:28" ht="29" x14ac:dyDescent="0.35">
      <c r="A295" s="14">
        <v>428</v>
      </c>
      <c r="B295" s="15" t="s">
        <v>32</v>
      </c>
      <c r="C295" s="15" t="s">
        <v>25</v>
      </c>
      <c r="D295" s="15" t="s">
        <v>568</v>
      </c>
      <c r="E295" s="15"/>
      <c r="F295" s="15" t="s">
        <v>567</v>
      </c>
      <c r="G295" s="6" t="s">
        <v>569</v>
      </c>
      <c r="H295" s="15" t="s">
        <v>26</v>
      </c>
      <c r="I295" s="22" t="s">
        <v>570</v>
      </c>
      <c r="J295" s="15"/>
      <c r="K295" s="15" t="s">
        <v>552</v>
      </c>
      <c r="L295" s="6" t="s">
        <v>571</v>
      </c>
      <c r="M295" s="16">
        <v>43046.360995370371</v>
      </c>
      <c r="N295" s="15"/>
      <c r="O295" s="15" t="s">
        <v>572</v>
      </c>
      <c r="P295" s="15" t="s">
        <v>328</v>
      </c>
      <c r="Q295" s="15" t="s">
        <v>574</v>
      </c>
      <c r="R295" s="15"/>
      <c r="S295" s="15" t="s">
        <v>575</v>
      </c>
      <c r="T295" s="16">
        <v>43046</v>
      </c>
      <c r="U295" s="16">
        <v>43046</v>
      </c>
      <c r="V295" s="36" t="s">
        <v>576</v>
      </c>
      <c r="W295" s="36" t="s">
        <v>577</v>
      </c>
      <c r="X295" s="17">
        <v>0</v>
      </c>
      <c r="Y295" s="33">
        <f>WEEKNUM(M295)</f>
        <v>45</v>
      </c>
      <c r="Z295" s="34">
        <f>YEAR(M295)</f>
        <v>2017</v>
      </c>
      <c r="AA295" s="33">
        <f t="shared" si="8"/>
        <v>45</v>
      </c>
      <c r="AB295" s="35">
        <f t="shared" si="9"/>
        <v>2017</v>
      </c>
    </row>
    <row r="296" spans="1:28" ht="29" x14ac:dyDescent="0.35">
      <c r="A296" s="10">
        <v>427</v>
      </c>
      <c r="B296" s="11" t="s">
        <v>32</v>
      </c>
      <c r="C296" s="11" t="s">
        <v>329</v>
      </c>
      <c r="D296" s="11" t="s">
        <v>568</v>
      </c>
      <c r="E296" s="11" t="s">
        <v>155</v>
      </c>
      <c r="F296" s="11" t="s">
        <v>567</v>
      </c>
      <c r="G296" s="5" t="s">
        <v>569</v>
      </c>
      <c r="H296" s="11" t="s">
        <v>26</v>
      </c>
      <c r="I296" s="22" t="s">
        <v>570</v>
      </c>
      <c r="J296" s="11"/>
      <c r="K296" s="11" t="s">
        <v>553</v>
      </c>
      <c r="L296" s="5" t="s">
        <v>571</v>
      </c>
      <c r="M296" s="12">
        <v>43028.528275462966</v>
      </c>
      <c r="N296" s="11"/>
      <c r="O296" s="11" t="s">
        <v>572</v>
      </c>
      <c r="P296" s="11" t="s">
        <v>330</v>
      </c>
      <c r="Q296" s="11" t="s">
        <v>574</v>
      </c>
      <c r="R296" s="11"/>
      <c r="S296" s="11" t="s">
        <v>575</v>
      </c>
      <c r="T296" s="12">
        <v>43028</v>
      </c>
      <c r="U296" s="12">
        <v>43080</v>
      </c>
      <c r="V296" s="5" t="s">
        <v>576</v>
      </c>
      <c r="W296" s="5" t="s">
        <v>577</v>
      </c>
      <c r="X296" s="13">
        <v>0</v>
      </c>
      <c r="Y296" s="30">
        <f>WEEKNUM(M296)</f>
        <v>42</v>
      </c>
      <c r="Z296" s="31">
        <f>YEAR(M296)</f>
        <v>2017</v>
      </c>
      <c r="AA296" s="30">
        <f t="shared" si="8"/>
        <v>50</v>
      </c>
      <c r="AB296" s="32">
        <f t="shared" si="9"/>
        <v>2017</v>
      </c>
    </row>
    <row r="297" spans="1:28" ht="29" x14ac:dyDescent="0.35">
      <c r="A297" s="14">
        <v>426</v>
      </c>
      <c r="B297" s="15" t="s">
        <v>32</v>
      </c>
      <c r="C297" s="15" t="s">
        <v>139</v>
      </c>
      <c r="D297" s="15" t="s">
        <v>568</v>
      </c>
      <c r="E297" s="15"/>
      <c r="F297" s="15" t="s">
        <v>567</v>
      </c>
      <c r="G297" s="6" t="s">
        <v>569</v>
      </c>
      <c r="H297" s="15" t="s">
        <v>26</v>
      </c>
      <c r="I297" s="22" t="s">
        <v>570</v>
      </c>
      <c r="J297" s="15"/>
      <c r="K297" s="15" t="s">
        <v>552</v>
      </c>
      <c r="L297" s="6" t="s">
        <v>571</v>
      </c>
      <c r="M297" s="16">
        <v>43027.67291666667</v>
      </c>
      <c r="N297" s="15"/>
      <c r="O297" s="15" t="s">
        <v>572</v>
      </c>
      <c r="P297" s="15"/>
      <c r="Q297" s="15" t="s">
        <v>573</v>
      </c>
      <c r="R297" s="15" t="s">
        <v>27</v>
      </c>
      <c r="S297" s="15" t="s">
        <v>575</v>
      </c>
      <c r="T297" s="16">
        <v>43031</v>
      </c>
      <c r="U297" s="16">
        <v>43031</v>
      </c>
      <c r="V297" s="36" t="s">
        <v>576</v>
      </c>
      <c r="W297" s="36" t="s">
        <v>577</v>
      </c>
      <c r="X297" s="17">
        <v>0</v>
      </c>
      <c r="Y297" s="33">
        <f>WEEKNUM(M297)</f>
        <v>42</v>
      </c>
      <c r="Z297" s="34">
        <f>YEAR(M297)</f>
        <v>2017</v>
      </c>
      <c r="AA297" s="33">
        <f t="shared" si="8"/>
        <v>43</v>
      </c>
      <c r="AB297" s="35">
        <f t="shared" si="9"/>
        <v>2017</v>
      </c>
    </row>
    <row r="298" spans="1:28" x14ac:dyDescent="0.35">
      <c r="A298" s="10">
        <v>425</v>
      </c>
      <c r="B298" s="11" t="s">
        <v>32</v>
      </c>
      <c r="C298" s="11" t="s">
        <v>331</v>
      </c>
      <c r="D298" s="11" t="s">
        <v>568</v>
      </c>
      <c r="E298" s="11" t="s">
        <v>52</v>
      </c>
      <c r="F298" s="11" t="s">
        <v>567</v>
      </c>
      <c r="G298" s="5" t="s">
        <v>569</v>
      </c>
      <c r="H298" s="11" t="s">
        <v>30</v>
      </c>
      <c r="I298" s="22" t="s">
        <v>570</v>
      </c>
      <c r="J298" s="11"/>
      <c r="K298" s="11" t="s">
        <v>556</v>
      </c>
      <c r="L298" s="5" t="s">
        <v>571</v>
      </c>
      <c r="M298" s="12">
        <v>43014.62395833333</v>
      </c>
      <c r="N298" s="11"/>
      <c r="O298" s="11" t="s">
        <v>572</v>
      </c>
      <c r="P298" s="11"/>
      <c r="Q298" s="11" t="s">
        <v>573</v>
      </c>
      <c r="R298" s="11" t="s">
        <v>557</v>
      </c>
      <c r="S298" s="11" t="s">
        <v>575</v>
      </c>
      <c r="T298" s="12">
        <v>43017</v>
      </c>
      <c r="U298" s="12"/>
      <c r="V298" s="5" t="s">
        <v>576</v>
      </c>
      <c r="W298" s="5" t="s">
        <v>577</v>
      </c>
      <c r="X298" s="13">
        <v>0</v>
      </c>
      <c r="Y298" s="30">
        <f>WEEKNUM(M298)</f>
        <v>40</v>
      </c>
      <c r="Z298" s="31">
        <f>YEAR(M298)</f>
        <v>2017</v>
      </c>
      <c r="AA298" s="30" t="str">
        <f t="shared" si="8"/>
        <v/>
      </c>
      <c r="AB298" s="32" t="str">
        <f t="shared" si="9"/>
        <v/>
      </c>
    </row>
    <row r="299" spans="1:28" ht="29" x14ac:dyDescent="0.35">
      <c r="A299" s="14">
        <v>424</v>
      </c>
      <c r="B299" s="15" t="s">
        <v>32</v>
      </c>
      <c r="C299" s="15" t="s">
        <v>118</v>
      </c>
      <c r="D299" s="15" t="s">
        <v>568</v>
      </c>
      <c r="E299" s="15" t="s">
        <v>57</v>
      </c>
      <c r="F299" s="15" t="s">
        <v>567</v>
      </c>
      <c r="G299" s="6" t="s">
        <v>569</v>
      </c>
      <c r="H299" s="15" t="s">
        <v>26</v>
      </c>
      <c r="I299" s="22" t="s">
        <v>570</v>
      </c>
      <c r="J299" s="15"/>
      <c r="K299" s="15" t="s">
        <v>556</v>
      </c>
      <c r="L299" s="6" t="s">
        <v>571</v>
      </c>
      <c r="M299" s="16">
        <v>43013.345960648148</v>
      </c>
      <c r="N299" s="15"/>
      <c r="O299" s="15" t="s">
        <v>572</v>
      </c>
      <c r="P299" s="15" t="s">
        <v>119</v>
      </c>
      <c r="Q299" s="15" t="s">
        <v>574</v>
      </c>
      <c r="R299" s="15"/>
      <c r="S299" s="15" t="s">
        <v>575</v>
      </c>
      <c r="T299" s="16">
        <v>43013</v>
      </c>
      <c r="U299" s="16"/>
      <c r="V299" s="6" t="s">
        <v>576</v>
      </c>
      <c r="W299" s="6" t="s">
        <v>577</v>
      </c>
      <c r="X299" s="17">
        <v>0</v>
      </c>
      <c r="Y299" s="33">
        <f>WEEKNUM(M299)</f>
        <v>40</v>
      </c>
      <c r="Z299" s="34">
        <f>YEAR(M299)</f>
        <v>2017</v>
      </c>
      <c r="AA299" s="33" t="str">
        <f t="shared" si="8"/>
        <v/>
      </c>
      <c r="AB299" s="35" t="str">
        <f t="shared" si="9"/>
        <v/>
      </c>
    </row>
    <row r="300" spans="1:28" x14ac:dyDescent="0.35">
      <c r="A300" s="10">
        <v>423</v>
      </c>
      <c r="B300" s="11" t="s">
        <v>32</v>
      </c>
      <c r="C300" s="11" t="s">
        <v>332</v>
      </c>
      <c r="D300" s="11" t="s">
        <v>568</v>
      </c>
      <c r="E300" s="11"/>
      <c r="F300" s="11" t="s">
        <v>567</v>
      </c>
      <c r="G300" s="5" t="s">
        <v>569</v>
      </c>
      <c r="H300" s="11" t="s">
        <v>22</v>
      </c>
      <c r="I300" s="22" t="s">
        <v>570</v>
      </c>
      <c r="J300" s="11"/>
      <c r="K300" s="11" t="s">
        <v>552</v>
      </c>
      <c r="L300" s="5" t="s">
        <v>571</v>
      </c>
      <c r="M300" s="12">
        <v>43012.753587962965</v>
      </c>
      <c r="N300" s="11"/>
      <c r="O300" s="11" t="s">
        <v>572</v>
      </c>
      <c r="P300" s="11"/>
      <c r="Q300" s="11" t="s">
        <v>573</v>
      </c>
      <c r="R300" s="11" t="s">
        <v>27</v>
      </c>
      <c r="S300" s="11" t="s">
        <v>575</v>
      </c>
      <c r="T300" s="12">
        <v>43013</v>
      </c>
      <c r="U300" s="12">
        <v>43013</v>
      </c>
      <c r="V300" s="37" t="s">
        <v>576</v>
      </c>
      <c r="W300" s="37" t="s">
        <v>577</v>
      </c>
      <c r="X300" s="13">
        <v>0</v>
      </c>
      <c r="Y300" s="30">
        <f>WEEKNUM(M300)</f>
        <v>40</v>
      </c>
      <c r="Z300" s="31">
        <f>YEAR(M300)</f>
        <v>2017</v>
      </c>
      <c r="AA300" s="30">
        <f t="shared" si="8"/>
        <v>40</v>
      </c>
      <c r="AB300" s="32">
        <f t="shared" si="9"/>
        <v>2017</v>
      </c>
    </row>
    <row r="301" spans="1:28" x14ac:dyDescent="0.35">
      <c r="A301" s="14">
        <v>422</v>
      </c>
      <c r="B301" s="15" t="s">
        <v>32</v>
      </c>
      <c r="C301" s="15" t="s">
        <v>333</v>
      </c>
      <c r="D301" s="15" t="s">
        <v>568</v>
      </c>
      <c r="E301" s="15" t="s">
        <v>52</v>
      </c>
      <c r="F301" s="15" t="s">
        <v>567</v>
      </c>
      <c r="G301" s="6" t="s">
        <v>569</v>
      </c>
      <c r="H301" s="15" t="s">
        <v>22</v>
      </c>
      <c r="I301" s="22" t="s">
        <v>570</v>
      </c>
      <c r="J301" s="15"/>
      <c r="K301" s="15" t="s">
        <v>552</v>
      </c>
      <c r="L301" s="6" t="s">
        <v>571</v>
      </c>
      <c r="M301" s="16">
        <v>43012.745648148149</v>
      </c>
      <c r="N301" s="15"/>
      <c r="O301" s="15" t="s">
        <v>572</v>
      </c>
      <c r="P301" s="15"/>
      <c r="Q301" s="15" t="s">
        <v>573</v>
      </c>
      <c r="R301" s="15" t="s">
        <v>27</v>
      </c>
      <c r="S301" s="15" t="s">
        <v>575</v>
      </c>
      <c r="T301" s="16">
        <v>43013</v>
      </c>
      <c r="U301" s="16">
        <v>43027</v>
      </c>
      <c r="V301" s="36" t="s">
        <v>576</v>
      </c>
      <c r="W301" s="36" t="s">
        <v>577</v>
      </c>
      <c r="X301" s="17">
        <v>0</v>
      </c>
      <c r="Y301" s="33">
        <f>WEEKNUM(M301)</f>
        <v>40</v>
      </c>
      <c r="Z301" s="34">
        <f>YEAR(M301)</f>
        <v>2017</v>
      </c>
      <c r="AA301" s="33">
        <f t="shared" si="8"/>
        <v>42</v>
      </c>
      <c r="AB301" s="35">
        <f t="shared" si="9"/>
        <v>2017</v>
      </c>
    </row>
    <row r="302" spans="1:28" x14ac:dyDescent="0.35">
      <c r="A302" s="10">
        <v>421</v>
      </c>
      <c r="B302" s="11" t="s">
        <v>32</v>
      </c>
      <c r="C302" s="11" t="s">
        <v>334</v>
      </c>
      <c r="D302" s="11" t="s">
        <v>568</v>
      </c>
      <c r="E302" s="11" t="s">
        <v>52</v>
      </c>
      <c r="F302" s="11" t="s">
        <v>567</v>
      </c>
      <c r="G302" s="5" t="s">
        <v>569</v>
      </c>
      <c r="H302" s="11" t="s">
        <v>22</v>
      </c>
      <c r="I302" s="22" t="s">
        <v>570</v>
      </c>
      <c r="J302" s="11"/>
      <c r="K302" s="11" t="s">
        <v>552</v>
      </c>
      <c r="L302" s="5" t="s">
        <v>571</v>
      </c>
      <c r="M302" s="12">
        <v>43012.744398148148</v>
      </c>
      <c r="N302" s="11"/>
      <c r="O302" s="11" t="s">
        <v>572</v>
      </c>
      <c r="P302" s="11"/>
      <c r="Q302" s="11" t="s">
        <v>573</v>
      </c>
      <c r="R302" s="11" t="s">
        <v>27</v>
      </c>
      <c r="S302" s="11" t="s">
        <v>575</v>
      </c>
      <c r="T302" s="12">
        <v>43013</v>
      </c>
      <c r="U302" s="12">
        <v>43013</v>
      </c>
      <c r="V302" s="37" t="s">
        <v>576</v>
      </c>
      <c r="W302" s="37" t="s">
        <v>577</v>
      </c>
      <c r="X302" s="13">
        <v>0</v>
      </c>
      <c r="Y302" s="30">
        <f>WEEKNUM(M302)</f>
        <v>40</v>
      </c>
      <c r="Z302" s="31">
        <f>YEAR(M302)</f>
        <v>2017</v>
      </c>
      <c r="AA302" s="30">
        <f t="shared" si="8"/>
        <v>40</v>
      </c>
      <c r="AB302" s="32">
        <f t="shared" si="9"/>
        <v>2017</v>
      </c>
    </row>
    <row r="303" spans="1:28" x14ac:dyDescent="0.35">
      <c r="A303" s="14">
        <v>420</v>
      </c>
      <c r="B303" s="15" t="s">
        <v>32</v>
      </c>
      <c r="C303" s="15" t="s">
        <v>335</v>
      </c>
      <c r="D303" s="15" t="s">
        <v>568</v>
      </c>
      <c r="E303" s="15" t="s">
        <v>52</v>
      </c>
      <c r="F303" s="15" t="s">
        <v>567</v>
      </c>
      <c r="G303" s="6" t="s">
        <v>569</v>
      </c>
      <c r="H303" s="15" t="s">
        <v>22</v>
      </c>
      <c r="I303" s="22" t="s">
        <v>570</v>
      </c>
      <c r="J303" s="15"/>
      <c r="K303" s="15" t="s">
        <v>552</v>
      </c>
      <c r="L303" s="6" t="s">
        <v>571</v>
      </c>
      <c r="M303" s="16">
        <v>43012.724317129629</v>
      </c>
      <c r="N303" s="15"/>
      <c r="O303" s="15" t="s">
        <v>572</v>
      </c>
      <c r="P303" s="15"/>
      <c r="Q303" s="15" t="s">
        <v>573</v>
      </c>
      <c r="R303" s="15" t="s">
        <v>27</v>
      </c>
      <c r="S303" s="15" t="s">
        <v>575</v>
      </c>
      <c r="T303" s="16">
        <v>43013</v>
      </c>
      <c r="U303" s="16"/>
      <c r="V303" s="36" t="s">
        <v>576</v>
      </c>
      <c r="W303" s="36" t="s">
        <v>577</v>
      </c>
      <c r="X303" s="17">
        <v>0</v>
      </c>
      <c r="Y303" s="33">
        <f>WEEKNUM(M303)</f>
        <v>40</v>
      </c>
      <c r="Z303" s="34">
        <f>YEAR(M303)</f>
        <v>2017</v>
      </c>
      <c r="AA303" s="33" t="str">
        <f t="shared" si="8"/>
        <v/>
      </c>
      <c r="AB303" s="35" t="str">
        <f t="shared" si="9"/>
        <v/>
      </c>
    </row>
    <row r="304" spans="1:28" x14ac:dyDescent="0.35">
      <c r="A304" s="10">
        <v>419</v>
      </c>
      <c r="B304" s="11" t="s">
        <v>32</v>
      </c>
      <c r="C304" s="11" t="s">
        <v>336</v>
      </c>
      <c r="D304" s="11" t="s">
        <v>568</v>
      </c>
      <c r="E304" s="11" t="s">
        <v>52</v>
      </c>
      <c r="F304" s="11" t="s">
        <v>567</v>
      </c>
      <c r="G304" s="5" t="s">
        <v>569</v>
      </c>
      <c r="H304" s="11" t="s">
        <v>22</v>
      </c>
      <c r="I304" s="22" t="s">
        <v>570</v>
      </c>
      <c r="J304" s="11"/>
      <c r="K304" s="11" t="s">
        <v>552</v>
      </c>
      <c r="L304" s="5" t="s">
        <v>571</v>
      </c>
      <c r="M304" s="12">
        <v>43012.722581018519</v>
      </c>
      <c r="N304" s="11"/>
      <c r="O304" s="11" t="s">
        <v>572</v>
      </c>
      <c r="P304" s="11"/>
      <c r="Q304" s="11" t="s">
        <v>573</v>
      </c>
      <c r="R304" s="11" t="s">
        <v>27</v>
      </c>
      <c r="S304" s="11" t="s">
        <v>575</v>
      </c>
      <c r="T304" s="12">
        <v>43013</v>
      </c>
      <c r="U304" s="12">
        <v>43013</v>
      </c>
      <c r="V304" s="37" t="s">
        <v>576</v>
      </c>
      <c r="W304" s="37" t="s">
        <v>577</v>
      </c>
      <c r="X304" s="13">
        <v>0</v>
      </c>
      <c r="Y304" s="30">
        <f>WEEKNUM(M304)</f>
        <v>40</v>
      </c>
      <c r="Z304" s="31">
        <f>YEAR(M304)</f>
        <v>2017</v>
      </c>
      <c r="AA304" s="30">
        <f t="shared" si="8"/>
        <v>40</v>
      </c>
      <c r="AB304" s="32">
        <f t="shared" si="9"/>
        <v>2017</v>
      </c>
    </row>
    <row r="305" spans="1:28" x14ac:dyDescent="0.35">
      <c r="A305" s="14">
        <v>418</v>
      </c>
      <c r="B305" s="15" t="s">
        <v>32</v>
      </c>
      <c r="C305" s="15" t="s">
        <v>291</v>
      </c>
      <c r="D305" s="15" t="s">
        <v>568</v>
      </c>
      <c r="E305" s="15" t="s">
        <v>192</v>
      </c>
      <c r="F305" s="15" t="s">
        <v>567</v>
      </c>
      <c r="G305" s="6" t="s">
        <v>569</v>
      </c>
      <c r="H305" s="15" t="s">
        <v>30</v>
      </c>
      <c r="I305" s="22" t="s">
        <v>570</v>
      </c>
      <c r="J305" s="15"/>
      <c r="K305" s="15" t="s">
        <v>553</v>
      </c>
      <c r="L305" s="6" t="s">
        <v>571</v>
      </c>
      <c r="M305" s="16">
        <v>43004.371678240743</v>
      </c>
      <c r="N305" s="15"/>
      <c r="O305" s="15" t="s">
        <v>572</v>
      </c>
      <c r="P305" s="15" t="s">
        <v>337</v>
      </c>
      <c r="Q305" s="15" t="s">
        <v>574</v>
      </c>
      <c r="R305" s="15"/>
      <c r="S305" s="15" t="s">
        <v>575</v>
      </c>
      <c r="T305" s="16"/>
      <c r="U305" s="16"/>
      <c r="V305" s="36" t="s">
        <v>576</v>
      </c>
      <c r="W305" s="36" t="s">
        <v>577</v>
      </c>
      <c r="X305" s="17">
        <v>0</v>
      </c>
      <c r="Y305" s="33">
        <f>WEEKNUM(M305)</f>
        <v>39</v>
      </c>
      <c r="Z305" s="34">
        <f>YEAR(M305)</f>
        <v>2017</v>
      </c>
      <c r="AA305" s="33" t="str">
        <f t="shared" si="8"/>
        <v/>
      </c>
      <c r="AB305" s="35" t="str">
        <f t="shared" si="9"/>
        <v/>
      </c>
    </row>
    <row r="306" spans="1:28" ht="29" x14ac:dyDescent="0.35">
      <c r="A306" s="10">
        <v>417</v>
      </c>
      <c r="B306" s="11" t="s">
        <v>32</v>
      </c>
      <c r="C306" s="11" t="s">
        <v>338</v>
      </c>
      <c r="D306" s="11" t="s">
        <v>568</v>
      </c>
      <c r="E306" s="11"/>
      <c r="F306" s="11" t="s">
        <v>567</v>
      </c>
      <c r="G306" s="5" t="s">
        <v>569</v>
      </c>
      <c r="H306" s="11" t="s">
        <v>26</v>
      </c>
      <c r="I306" s="22" t="s">
        <v>570</v>
      </c>
      <c r="J306" s="11"/>
      <c r="K306" s="11" t="s">
        <v>556</v>
      </c>
      <c r="L306" s="5" t="s">
        <v>571</v>
      </c>
      <c r="M306" s="12">
        <v>43003.675254629627</v>
      </c>
      <c r="N306" s="11"/>
      <c r="O306" s="11" t="s">
        <v>572</v>
      </c>
      <c r="P306" s="11"/>
      <c r="Q306" s="11" t="s">
        <v>573</v>
      </c>
      <c r="R306" s="11" t="s">
        <v>557</v>
      </c>
      <c r="S306" s="11" t="s">
        <v>575</v>
      </c>
      <c r="T306" s="12">
        <v>43013</v>
      </c>
      <c r="U306" s="12"/>
      <c r="V306" s="37" t="s">
        <v>576</v>
      </c>
      <c r="W306" s="37" t="s">
        <v>577</v>
      </c>
      <c r="X306" s="13">
        <v>0</v>
      </c>
      <c r="Y306" s="30">
        <f>WEEKNUM(M306)</f>
        <v>39</v>
      </c>
      <c r="Z306" s="31">
        <f>YEAR(M306)</f>
        <v>2017</v>
      </c>
      <c r="AA306" s="30" t="str">
        <f t="shared" si="8"/>
        <v/>
      </c>
      <c r="AB306" s="32" t="str">
        <f t="shared" si="9"/>
        <v/>
      </c>
    </row>
    <row r="307" spans="1:28" x14ac:dyDescent="0.35">
      <c r="A307" s="14">
        <v>416</v>
      </c>
      <c r="B307" s="15" t="s">
        <v>32</v>
      </c>
      <c r="C307" s="15" t="s">
        <v>332</v>
      </c>
      <c r="D307" s="15" t="s">
        <v>568</v>
      </c>
      <c r="E307" s="15" t="s">
        <v>52</v>
      </c>
      <c r="F307" s="15" t="s">
        <v>567</v>
      </c>
      <c r="G307" s="6" t="s">
        <v>569</v>
      </c>
      <c r="H307" s="15" t="s">
        <v>22</v>
      </c>
      <c r="I307" s="22" t="s">
        <v>570</v>
      </c>
      <c r="J307" s="15"/>
      <c r="K307" s="15" t="s">
        <v>552</v>
      </c>
      <c r="L307" s="6" t="s">
        <v>571</v>
      </c>
      <c r="M307" s="16">
        <v>43003.633912037039</v>
      </c>
      <c r="N307" s="15"/>
      <c r="O307" s="15" t="s">
        <v>572</v>
      </c>
      <c r="P307" s="15"/>
      <c r="Q307" s="15" t="s">
        <v>573</v>
      </c>
      <c r="R307" s="15" t="s">
        <v>27</v>
      </c>
      <c r="S307" s="15" t="s">
        <v>575</v>
      </c>
      <c r="T307" s="16">
        <v>43003</v>
      </c>
      <c r="U307" s="16">
        <v>43007</v>
      </c>
      <c r="V307" s="36" t="s">
        <v>576</v>
      </c>
      <c r="W307" s="36" t="s">
        <v>577</v>
      </c>
      <c r="X307" s="17">
        <v>0</v>
      </c>
      <c r="Y307" s="33">
        <f>WEEKNUM(M307)</f>
        <v>39</v>
      </c>
      <c r="Z307" s="34">
        <f>YEAR(M307)</f>
        <v>2017</v>
      </c>
      <c r="AA307" s="33">
        <f t="shared" si="8"/>
        <v>39</v>
      </c>
      <c r="AB307" s="35">
        <f t="shared" si="9"/>
        <v>2017</v>
      </c>
    </row>
    <row r="308" spans="1:28" ht="29" x14ac:dyDescent="0.35">
      <c r="A308" s="10">
        <v>415</v>
      </c>
      <c r="B308" s="11" t="s">
        <v>32</v>
      </c>
      <c r="C308" s="11" t="s">
        <v>314</v>
      </c>
      <c r="D308" s="11" t="s">
        <v>568</v>
      </c>
      <c r="E308" s="11" t="s">
        <v>123</v>
      </c>
      <c r="F308" s="11" t="s">
        <v>567</v>
      </c>
      <c r="G308" s="5" t="s">
        <v>569</v>
      </c>
      <c r="H308" s="11" t="s">
        <v>26</v>
      </c>
      <c r="I308" s="22" t="s">
        <v>570</v>
      </c>
      <c r="J308" s="11"/>
      <c r="K308" s="11" t="s">
        <v>556</v>
      </c>
      <c r="L308" s="5" t="s">
        <v>571</v>
      </c>
      <c r="M308" s="12">
        <v>42996.356261574074</v>
      </c>
      <c r="N308" s="11"/>
      <c r="O308" s="11" t="s">
        <v>572</v>
      </c>
      <c r="P308" s="11" t="s">
        <v>315</v>
      </c>
      <c r="Q308" s="11" t="s">
        <v>574</v>
      </c>
      <c r="R308" s="11"/>
      <c r="S308" s="11" t="s">
        <v>575</v>
      </c>
      <c r="T308" s="12"/>
      <c r="U308" s="12">
        <v>42996</v>
      </c>
      <c r="V308" s="5" t="s">
        <v>576</v>
      </c>
      <c r="W308" s="5" t="s">
        <v>577</v>
      </c>
      <c r="X308" s="13">
        <v>0</v>
      </c>
      <c r="Y308" s="30">
        <f>WEEKNUM(M308)</f>
        <v>38</v>
      </c>
      <c r="Z308" s="31">
        <f>YEAR(M308)</f>
        <v>2017</v>
      </c>
      <c r="AA308" s="30">
        <f t="shared" si="8"/>
        <v>38</v>
      </c>
      <c r="AB308" s="32">
        <f t="shared" si="9"/>
        <v>2017</v>
      </c>
    </row>
    <row r="309" spans="1:28" ht="29" x14ac:dyDescent="0.35">
      <c r="A309" s="14">
        <v>414</v>
      </c>
      <c r="B309" s="15" t="s">
        <v>32</v>
      </c>
      <c r="C309" s="15" t="s">
        <v>291</v>
      </c>
      <c r="D309" s="15" t="s">
        <v>568</v>
      </c>
      <c r="E309" s="15" t="s">
        <v>192</v>
      </c>
      <c r="F309" s="15" t="s">
        <v>567</v>
      </c>
      <c r="G309" s="6" t="s">
        <v>569</v>
      </c>
      <c r="H309" s="15" t="s">
        <v>26</v>
      </c>
      <c r="I309" s="22" t="s">
        <v>570</v>
      </c>
      <c r="J309" s="15"/>
      <c r="K309" s="15" t="s">
        <v>556</v>
      </c>
      <c r="L309" s="6" t="s">
        <v>571</v>
      </c>
      <c r="M309" s="16">
        <v>42993.420324074075</v>
      </c>
      <c r="N309" s="15"/>
      <c r="O309" s="15" t="s">
        <v>572</v>
      </c>
      <c r="P309" s="15" t="s">
        <v>337</v>
      </c>
      <c r="Q309" s="15" t="s">
        <v>574</v>
      </c>
      <c r="R309" s="15"/>
      <c r="S309" s="15" t="s">
        <v>575</v>
      </c>
      <c r="T309" s="16"/>
      <c r="U309" s="16">
        <v>42993</v>
      </c>
      <c r="V309" s="6" t="s">
        <v>576</v>
      </c>
      <c r="W309" s="6" t="s">
        <v>577</v>
      </c>
      <c r="X309" s="17">
        <v>0</v>
      </c>
      <c r="Y309" s="33">
        <f>WEEKNUM(M309)</f>
        <v>37</v>
      </c>
      <c r="Z309" s="34">
        <f>YEAR(M309)</f>
        <v>2017</v>
      </c>
      <c r="AA309" s="33">
        <f t="shared" si="8"/>
        <v>37</v>
      </c>
      <c r="AB309" s="35">
        <f t="shared" si="9"/>
        <v>2017</v>
      </c>
    </row>
    <row r="310" spans="1:28" ht="29" x14ac:dyDescent="0.35">
      <c r="A310" s="10">
        <v>413</v>
      </c>
      <c r="B310" s="11" t="s">
        <v>32</v>
      </c>
      <c r="C310" s="11" t="s">
        <v>291</v>
      </c>
      <c r="D310" s="11" t="s">
        <v>568</v>
      </c>
      <c r="E310" s="11" t="s">
        <v>192</v>
      </c>
      <c r="F310" s="11" t="s">
        <v>567</v>
      </c>
      <c r="G310" s="5" t="s">
        <v>569</v>
      </c>
      <c r="H310" s="11" t="s">
        <v>26</v>
      </c>
      <c r="I310" s="22" t="s">
        <v>570</v>
      </c>
      <c r="J310" s="11"/>
      <c r="K310" s="11" t="s">
        <v>556</v>
      </c>
      <c r="L310" s="5" t="s">
        <v>571</v>
      </c>
      <c r="M310" s="12">
        <v>42993.418391203704</v>
      </c>
      <c r="N310" s="11"/>
      <c r="O310" s="11" t="s">
        <v>572</v>
      </c>
      <c r="P310" s="11" t="s">
        <v>337</v>
      </c>
      <c r="Q310" s="11" t="s">
        <v>574</v>
      </c>
      <c r="R310" s="11"/>
      <c r="S310" s="11" t="s">
        <v>575</v>
      </c>
      <c r="T310" s="12">
        <v>42993</v>
      </c>
      <c r="U310" s="12"/>
      <c r="V310" s="5" t="s">
        <v>576</v>
      </c>
      <c r="W310" s="5" t="s">
        <v>577</v>
      </c>
      <c r="X310" s="13">
        <v>0</v>
      </c>
      <c r="Y310" s="30">
        <f>WEEKNUM(M310)</f>
        <v>37</v>
      </c>
      <c r="Z310" s="31">
        <f>YEAR(M310)</f>
        <v>2017</v>
      </c>
      <c r="AA310" s="30" t="str">
        <f t="shared" si="8"/>
        <v/>
      </c>
      <c r="AB310" s="32" t="str">
        <f t="shared" si="9"/>
        <v/>
      </c>
    </row>
    <row r="311" spans="1:28" x14ac:dyDescent="0.35">
      <c r="A311" s="14">
        <v>412</v>
      </c>
      <c r="B311" s="15" t="s">
        <v>32</v>
      </c>
      <c r="C311" s="15" t="s">
        <v>296</v>
      </c>
      <c r="D311" s="15" t="s">
        <v>568</v>
      </c>
      <c r="E311" s="15"/>
      <c r="F311" s="15" t="s">
        <v>567</v>
      </c>
      <c r="G311" s="6" t="s">
        <v>569</v>
      </c>
      <c r="H311" s="15" t="s">
        <v>22</v>
      </c>
      <c r="I311" s="22" t="s">
        <v>570</v>
      </c>
      <c r="J311" s="15"/>
      <c r="K311" s="15" t="s">
        <v>552</v>
      </c>
      <c r="L311" s="6" t="s">
        <v>571</v>
      </c>
      <c r="M311" s="16">
        <v>42991.600138888891</v>
      </c>
      <c r="N311" s="15"/>
      <c r="O311" s="15" t="s">
        <v>572</v>
      </c>
      <c r="P311" s="15"/>
      <c r="Q311" s="15" t="s">
        <v>573</v>
      </c>
      <c r="R311" s="15" t="s">
        <v>27</v>
      </c>
      <c r="S311" s="15" t="s">
        <v>575</v>
      </c>
      <c r="T311" s="16">
        <v>42991</v>
      </c>
      <c r="U311" s="16">
        <v>42991</v>
      </c>
      <c r="V311" s="36" t="s">
        <v>576</v>
      </c>
      <c r="W311" s="36" t="s">
        <v>577</v>
      </c>
      <c r="X311" s="17">
        <v>0</v>
      </c>
      <c r="Y311" s="33">
        <f>WEEKNUM(M311)</f>
        <v>37</v>
      </c>
      <c r="Z311" s="34">
        <f>YEAR(M311)</f>
        <v>2017</v>
      </c>
      <c r="AA311" s="33">
        <f t="shared" si="8"/>
        <v>37</v>
      </c>
      <c r="AB311" s="35">
        <f t="shared" si="9"/>
        <v>2017</v>
      </c>
    </row>
    <row r="312" spans="1:28" ht="29" x14ac:dyDescent="0.35">
      <c r="A312" s="10">
        <v>411</v>
      </c>
      <c r="B312" s="11" t="s">
        <v>32</v>
      </c>
      <c r="C312" s="11" t="s">
        <v>276</v>
      </c>
      <c r="D312" s="11" t="s">
        <v>568</v>
      </c>
      <c r="E312" s="11" t="s">
        <v>52</v>
      </c>
      <c r="F312" s="11" t="s">
        <v>567</v>
      </c>
      <c r="G312" s="5" t="s">
        <v>569</v>
      </c>
      <c r="H312" s="11" t="s">
        <v>26</v>
      </c>
      <c r="I312" s="22" t="s">
        <v>570</v>
      </c>
      <c r="J312" s="11"/>
      <c r="K312" s="11" t="s">
        <v>552</v>
      </c>
      <c r="L312" s="5" t="s">
        <v>571</v>
      </c>
      <c r="M312" s="12">
        <v>42985.584953703707</v>
      </c>
      <c r="N312" s="11"/>
      <c r="O312" s="11" t="s">
        <v>572</v>
      </c>
      <c r="P312" s="11"/>
      <c r="Q312" s="11" t="s">
        <v>573</v>
      </c>
      <c r="R312" s="11" t="s">
        <v>27</v>
      </c>
      <c r="S312" s="11" t="s">
        <v>575</v>
      </c>
      <c r="T312" s="12">
        <v>42989</v>
      </c>
      <c r="U312" s="12">
        <v>42991</v>
      </c>
      <c r="V312" s="37" t="s">
        <v>576</v>
      </c>
      <c r="W312" s="37" t="s">
        <v>577</v>
      </c>
      <c r="X312" s="13">
        <v>0</v>
      </c>
      <c r="Y312" s="30">
        <f>WEEKNUM(M312)</f>
        <v>36</v>
      </c>
      <c r="Z312" s="31">
        <f>YEAR(M312)</f>
        <v>2017</v>
      </c>
      <c r="AA312" s="30">
        <f t="shared" si="8"/>
        <v>37</v>
      </c>
      <c r="AB312" s="32">
        <f t="shared" si="9"/>
        <v>2017</v>
      </c>
    </row>
    <row r="313" spans="1:28" ht="43.5" x14ac:dyDescent="0.35">
      <c r="A313" s="14">
        <v>410</v>
      </c>
      <c r="B313" s="15" t="s">
        <v>39</v>
      </c>
      <c r="C313" s="15" t="s">
        <v>313</v>
      </c>
      <c r="D313" s="15" t="s">
        <v>568</v>
      </c>
      <c r="E313" s="15" t="s">
        <v>52</v>
      </c>
      <c r="F313" s="15" t="s">
        <v>567</v>
      </c>
      <c r="G313" s="6" t="s">
        <v>569</v>
      </c>
      <c r="H313" s="15" t="s">
        <v>30</v>
      </c>
      <c r="I313" s="22" t="s">
        <v>570</v>
      </c>
      <c r="J313" s="15"/>
      <c r="K313" s="15" t="s">
        <v>552</v>
      </c>
      <c r="L313" s="6" t="s">
        <v>571</v>
      </c>
      <c r="M313" s="16">
        <v>42971.513090277775</v>
      </c>
      <c r="N313" s="15"/>
      <c r="O313" s="15" t="s">
        <v>572</v>
      </c>
      <c r="P313" s="15"/>
      <c r="Q313" s="15" t="s">
        <v>573</v>
      </c>
      <c r="R313" s="15" t="s">
        <v>557</v>
      </c>
      <c r="S313" s="15" t="s">
        <v>575</v>
      </c>
      <c r="T313" s="16">
        <v>42976</v>
      </c>
      <c r="U313" s="16"/>
      <c r="V313" s="36" t="s">
        <v>576</v>
      </c>
      <c r="W313" s="36" t="s">
        <v>577</v>
      </c>
      <c r="X313" s="17">
        <v>0</v>
      </c>
      <c r="Y313" s="33">
        <f>WEEKNUM(M313)</f>
        <v>34</v>
      </c>
      <c r="Z313" s="34">
        <f>YEAR(M313)</f>
        <v>2017</v>
      </c>
      <c r="AA313" s="33" t="str">
        <f t="shared" si="8"/>
        <v/>
      </c>
      <c r="AB313" s="35" t="str">
        <f t="shared" si="9"/>
        <v/>
      </c>
    </row>
    <row r="314" spans="1:28" x14ac:dyDescent="0.35">
      <c r="A314" s="10">
        <v>409</v>
      </c>
      <c r="B314" s="11" t="s">
        <v>32</v>
      </c>
      <c r="C314" s="11" t="s">
        <v>339</v>
      </c>
      <c r="D314" s="11" t="s">
        <v>568</v>
      </c>
      <c r="E314" s="11" t="s">
        <v>52</v>
      </c>
      <c r="F314" s="11" t="s">
        <v>567</v>
      </c>
      <c r="G314" s="5" t="s">
        <v>569</v>
      </c>
      <c r="H314" s="11" t="s">
        <v>30</v>
      </c>
      <c r="I314" s="22" t="s">
        <v>570</v>
      </c>
      <c r="J314" s="11"/>
      <c r="K314" s="11" t="s">
        <v>552</v>
      </c>
      <c r="L314" s="5" t="s">
        <v>571</v>
      </c>
      <c r="M314" s="12">
        <v>42969.61037037037</v>
      </c>
      <c r="N314" s="11"/>
      <c r="O314" s="11" t="s">
        <v>572</v>
      </c>
      <c r="P314" s="11"/>
      <c r="Q314" s="11" t="s">
        <v>573</v>
      </c>
      <c r="R314" s="11" t="s">
        <v>557</v>
      </c>
      <c r="S314" s="11" t="s">
        <v>575</v>
      </c>
      <c r="T314" s="12">
        <v>42975</v>
      </c>
      <c r="U314" s="12"/>
      <c r="V314" s="37" t="s">
        <v>576</v>
      </c>
      <c r="W314" s="37" t="s">
        <v>577</v>
      </c>
      <c r="X314" s="13">
        <v>0</v>
      </c>
      <c r="Y314" s="30">
        <f>WEEKNUM(M314)</f>
        <v>34</v>
      </c>
      <c r="Z314" s="31">
        <f>YEAR(M314)</f>
        <v>2017</v>
      </c>
      <c r="AA314" s="30" t="str">
        <f t="shared" si="8"/>
        <v/>
      </c>
      <c r="AB314" s="32" t="str">
        <f t="shared" si="9"/>
        <v/>
      </c>
    </row>
    <row r="315" spans="1:28" x14ac:dyDescent="0.35">
      <c r="A315" s="14">
        <v>408</v>
      </c>
      <c r="B315" s="15" t="s">
        <v>32</v>
      </c>
      <c r="C315" s="15" t="s">
        <v>296</v>
      </c>
      <c r="D315" s="15" t="s">
        <v>568</v>
      </c>
      <c r="E315" s="15" t="s">
        <v>52</v>
      </c>
      <c r="F315" s="15" t="s">
        <v>567</v>
      </c>
      <c r="G315" s="6" t="s">
        <v>569</v>
      </c>
      <c r="H315" s="15" t="s">
        <v>22</v>
      </c>
      <c r="I315" s="22" t="s">
        <v>570</v>
      </c>
      <c r="J315" s="15"/>
      <c r="K315" s="15" t="s">
        <v>552</v>
      </c>
      <c r="L315" s="6" t="s">
        <v>571</v>
      </c>
      <c r="M315" s="16">
        <v>42957.739085648151</v>
      </c>
      <c r="N315" s="15"/>
      <c r="O315" s="15" t="s">
        <v>572</v>
      </c>
      <c r="P315" s="15"/>
      <c r="Q315" s="15" t="s">
        <v>573</v>
      </c>
      <c r="R315" s="15" t="s">
        <v>27</v>
      </c>
      <c r="S315" s="15" t="s">
        <v>575</v>
      </c>
      <c r="T315" s="16">
        <v>42975</v>
      </c>
      <c r="U315" s="16">
        <v>42975</v>
      </c>
      <c r="V315" s="36" t="s">
        <v>576</v>
      </c>
      <c r="W315" s="36" t="s">
        <v>577</v>
      </c>
      <c r="X315" s="17">
        <v>0</v>
      </c>
      <c r="Y315" s="33">
        <f>WEEKNUM(M315)</f>
        <v>32</v>
      </c>
      <c r="Z315" s="34">
        <f>YEAR(M315)</f>
        <v>2017</v>
      </c>
      <c r="AA315" s="33">
        <f t="shared" si="8"/>
        <v>35</v>
      </c>
      <c r="AB315" s="35">
        <f t="shared" si="9"/>
        <v>2017</v>
      </c>
    </row>
    <row r="316" spans="1:28" x14ac:dyDescent="0.35">
      <c r="A316" s="10">
        <v>407</v>
      </c>
      <c r="B316" s="11" t="s">
        <v>32</v>
      </c>
      <c r="C316" s="11" t="s">
        <v>340</v>
      </c>
      <c r="D316" s="11" t="s">
        <v>568</v>
      </c>
      <c r="E316" s="11" t="s">
        <v>52</v>
      </c>
      <c r="F316" s="11" t="s">
        <v>567</v>
      </c>
      <c r="G316" s="5" t="s">
        <v>569</v>
      </c>
      <c r="H316" s="11" t="s">
        <v>22</v>
      </c>
      <c r="I316" s="22" t="s">
        <v>570</v>
      </c>
      <c r="J316" s="11"/>
      <c r="K316" s="11" t="s">
        <v>552</v>
      </c>
      <c r="L316" s="5" t="s">
        <v>571</v>
      </c>
      <c r="M316" s="12">
        <v>42957.737893518519</v>
      </c>
      <c r="N316" s="11"/>
      <c r="O316" s="11" t="s">
        <v>572</v>
      </c>
      <c r="P316" s="11"/>
      <c r="Q316" s="11" t="s">
        <v>573</v>
      </c>
      <c r="R316" s="11" t="s">
        <v>27</v>
      </c>
      <c r="S316" s="11" t="s">
        <v>575</v>
      </c>
      <c r="T316" s="12">
        <v>42972</v>
      </c>
      <c r="U316" s="12">
        <v>42972</v>
      </c>
      <c r="V316" s="37" t="s">
        <v>576</v>
      </c>
      <c r="W316" s="37" t="s">
        <v>577</v>
      </c>
      <c r="X316" s="13">
        <v>0</v>
      </c>
      <c r="Y316" s="30">
        <f>WEEKNUM(M316)</f>
        <v>32</v>
      </c>
      <c r="Z316" s="31">
        <f>YEAR(M316)</f>
        <v>2017</v>
      </c>
      <c r="AA316" s="30">
        <f t="shared" si="8"/>
        <v>34</v>
      </c>
      <c r="AB316" s="32">
        <f t="shared" si="9"/>
        <v>2017</v>
      </c>
    </row>
    <row r="317" spans="1:28" x14ac:dyDescent="0.35">
      <c r="A317" s="14">
        <v>406</v>
      </c>
      <c r="B317" s="15" t="s">
        <v>32</v>
      </c>
      <c r="C317" s="15" t="s">
        <v>185</v>
      </c>
      <c r="D317" s="15" t="s">
        <v>568</v>
      </c>
      <c r="E317" s="15" t="s">
        <v>52</v>
      </c>
      <c r="F317" s="15" t="s">
        <v>567</v>
      </c>
      <c r="G317" s="6" t="s">
        <v>569</v>
      </c>
      <c r="H317" s="15" t="s">
        <v>22</v>
      </c>
      <c r="I317" s="22" t="s">
        <v>570</v>
      </c>
      <c r="J317" s="15"/>
      <c r="K317" s="15" t="s">
        <v>552</v>
      </c>
      <c r="L317" s="6" t="s">
        <v>571</v>
      </c>
      <c r="M317" s="16">
        <v>42957.736666666664</v>
      </c>
      <c r="N317" s="15"/>
      <c r="O317" s="15" t="s">
        <v>572</v>
      </c>
      <c r="P317" s="15"/>
      <c r="Q317" s="15" t="s">
        <v>573</v>
      </c>
      <c r="R317" s="15" t="s">
        <v>27</v>
      </c>
      <c r="S317" s="15" t="s">
        <v>575</v>
      </c>
      <c r="T317" s="16">
        <v>42972</v>
      </c>
      <c r="U317" s="16">
        <v>42972</v>
      </c>
      <c r="V317" s="36" t="s">
        <v>576</v>
      </c>
      <c r="W317" s="36" t="s">
        <v>577</v>
      </c>
      <c r="X317" s="17">
        <v>0</v>
      </c>
      <c r="Y317" s="33">
        <f>WEEKNUM(M317)</f>
        <v>32</v>
      </c>
      <c r="Z317" s="34">
        <f>YEAR(M317)</f>
        <v>2017</v>
      </c>
      <c r="AA317" s="33">
        <f t="shared" si="8"/>
        <v>34</v>
      </c>
      <c r="AB317" s="35">
        <f t="shared" si="9"/>
        <v>2017</v>
      </c>
    </row>
    <row r="318" spans="1:28" x14ac:dyDescent="0.35">
      <c r="A318" s="10">
        <v>405</v>
      </c>
      <c r="B318" s="11" t="s">
        <v>32</v>
      </c>
      <c r="C318" s="11" t="s">
        <v>301</v>
      </c>
      <c r="D318" s="11" t="s">
        <v>568</v>
      </c>
      <c r="E318" s="11" t="s">
        <v>52</v>
      </c>
      <c r="F318" s="11" t="s">
        <v>567</v>
      </c>
      <c r="G318" s="5" t="s">
        <v>569</v>
      </c>
      <c r="H318" s="11" t="s">
        <v>22</v>
      </c>
      <c r="I318" s="22" t="s">
        <v>570</v>
      </c>
      <c r="J318" s="11"/>
      <c r="K318" s="11" t="s">
        <v>552</v>
      </c>
      <c r="L318" s="5" t="s">
        <v>571</v>
      </c>
      <c r="M318" s="12">
        <v>42957.735208333332</v>
      </c>
      <c r="N318" s="11"/>
      <c r="O318" s="11" t="s">
        <v>572</v>
      </c>
      <c r="P318" s="11"/>
      <c r="Q318" s="11" t="s">
        <v>573</v>
      </c>
      <c r="R318" s="11" t="s">
        <v>27</v>
      </c>
      <c r="S318" s="11" t="s">
        <v>575</v>
      </c>
      <c r="T318" s="12">
        <v>42971</v>
      </c>
      <c r="U318" s="12">
        <v>42971</v>
      </c>
      <c r="V318" s="37" t="s">
        <v>576</v>
      </c>
      <c r="W318" s="37" t="s">
        <v>577</v>
      </c>
      <c r="X318" s="13">
        <v>0</v>
      </c>
      <c r="Y318" s="30">
        <f>WEEKNUM(M318)</f>
        <v>32</v>
      </c>
      <c r="Z318" s="31">
        <f>YEAR(M318)</f>
        <v>2017</v>
      </c>
      <c r="AA318" s="30">
        <f t="shared" si="8"/>
        <v>34</v>
      </c>
      <c r="AB318" s="32">
        <f t="shared" si="9"/>
        <v>2017</v>
      </c>
    </row>
    <row r="319" spans="1:28" x14ac:dyDescent="0.35">
      <c r="A319" s="14">
        <v>404</v>
      </c>
      <c r="B319" s="15" t="s">
        <v>32</v>
      </c>
      <c r="C319" s="15" t="s">
        <v>139</v>
      </c>
      <c r="D319" s="15" t="s">
        <v>568</v>
      </c>
      <c r="E319" s="15" t="s">
        <v>52</v>
      </c>
      <c r="F319" s="15" t="s">
        <v>567</v>
      </c>
      <c r="G319" s="6" t="s">
        <v>569</v>
      </c>
      <c r="H319" s="15" t="s">
        <v>22</v>
      </c>
      <c r="I319" s="22" t="s">
        <v>570</v>
      </c>
      <c r="J319" s="15"/>
      <c r="K319" s="15" t="s">
        <v>552</v>
      </c>
      <c r="L319" s="6" t="s">
        <v>571</v>
      </c>
      <c r="M319" s="16">
        <v>42957.734039351853</v>
      </c>
      <c r="N319" s="15"/>
      <c r="O319" s="15" t="s">
        <v>572</v>
      </c>
      <c r="P319" s="15"/>
      <c r="Q319" s="15" t="s">
        <v>573</v>
      </c>
      <c r="R319" s="15" t="s">
        <v>27</v>
      </c>
      <c r="S319" s="15" t="s">
        <v>575</v>
      </c>
      <c r="T319" s="16">
        <v>42971</v>
      </c>
      <c r="U319" s="16">
        <v>42971</v>
      </c>
      <c r="V319" s="36" t="s">
        <v>576</v>
      </c>
      <c r="W319" s="36" t="s">
        <v>577</v>
      </c>
      <c r="X319" s="17">
        <v>0</v>
      </c>
      <c r="Y319" s="33">
        <f>WEEKNUM(M319)</f>
        <v>32</v>
      </c>
      <c r="Z319" s="34">
        <f>YEAR(M319)</f>
        <v>2017</v>
      </c>
      <c r="AA319" s="33">
        <f t="shared" si="8"/>
        <v>34</v>
      </c>
      <c r="AB319" s="35">
        <f t="shared" si="9"/>
        <v>2017</v>
      </c>
    </row>
    <row r="320" spans="1:28" x14ac:dyDescent="0.35">
      <c r="A320" s="10">
        <v>403</v>
      </c>
      <c r="B320" s="11" t="s">
        <v>32</v>
      </c>
      <c r="C320" s="11" t="s">
        <v>69</v>
      </c>
      <c r="D320" s="11" t="s">
        <v>568</v>
      </c>
      <c r="E320" s="11" t="s">
        <v>52</v>
      </c>
      <c r="F320" s="11" t="s">
        <v>567</v>
      </c>
      <c r="G320" s="5" t="s">
        <v>569</v>
      </c>
      <c r="H320" s="11" t="s">
        <v>22</v>
      </c>
      <c r="I320" s="22" t="s">
        <v>570</v>
      </c>
      <c r="J320" s="11"/>
      <c r="K320" s="11" t="s">
        <v>552</v>
      </c>
      <c r="L320" s="5" t="s">
        <v>571</v>
      </c>
      <c r="M320" s="12">
        <v>42957.732488425929</v>
      </c>
      <c r="N320" s="11"/>
      <c r="O320" s="11" t="s">
        <v>572</v>
      </c>
      <c r="P320" s="11"/>
      <c r="Q320" s="11" t="s">
        <v>573</v>
      </c>
      <c r="R320" s="11" t="s">
        <v>27</v>
      </c>
      <c r="S320" s="11" t="s">
        <v>575</v>
      </c>
      <c r="T320" s="12">
        <v>42971</v>
      </c>
      <c r="U320" s="12">
        <v>42971</v>
      </c>
      <c r="V320" s="37" t="s">
        <v>576</v>
      </c>
      <c r="W320" s="37" t="s">
        <v>577</v>
      </c>
      <c r="X320" s="13">
        <v>0</v>
      </c>
      <c r="Y320" s="30">
        <f>WEEKNUM(M320)</f>
        <v>32</v>
      </c>
      <c r="Z320" s="31">
        <f>YEAR(M320)</f>
        <v>2017</v>
      </c>
      <c r="AA320" s="30">
        <f t="shared" si="8"/>
        <v>34</v>
      </c>
      <c r="AB320" s="32">
        <f t="shared" si="9"/>
        <v>2017</v>
      </c>
    </row>
    <row r="321" spans="1:28" x14ac:dyDescent="0.35">
      <c r="A321" s="14">
        <v>402</v>
      </c>
      <c r="B321" s="15" t="s">
        <v>32</v>
      </c>
      <c r="C321" s="15" t="s">
        <v>284</v>
      </c>
      <c r="D321" s="15" t="s">
        <v>568</v>
      </c>
      <c r="E321" s="15" t="s">
        <v>52</v>
      </c>
      <c r="F321" s="15" t="s">
        <v>567</v>
      </c>
      <c r="G321" s="6" t="s">
        <v>569</v>
      </c>
      <c r="H321" s="15" t="s">
        <v>22</v>
      </c>
      <c r="I321" s="22" t="s">
        <v>570</v>
      </c>
      <c r="J321" s="15"/>
      <c r="K321" s="15" t="s">
        <v>552</v>
      </c>
      <c r="L321" s="6" t="s">
        <v>571</v>
      </c>
      <c r="M321" s="16">
        <v>42947.589120370372</v>
      </c>
      <c r="N321" s="15"/>
      <c r="O321" s="15" t="s">
        <v>572</v>
      </c>
      <c r="P321" s="15"/>
      <c r="Q321" s="15" t="s">
        <v>573</v>
      </c>
      <c r="R321" s="15" t="s">
        <v>27</v>
      </c>
      <c r="S321" s="15" t="s">
        <v>575</v>
      </c>
      <c r="T321" s="16">
        <v>42971</v>
      </c>
      <c r="U321" s="16">
        <v>42971</v>
      </c>
      <c r="V321" s="36" t="s">
        <v>576</v>
      </c>
      <c r="W321" s="36" t="s">
        <v>577</v>
      </c>
      <c r="X321" s="17">
        <v>0</v>
      </c>
      <c r="Y321" s="33">
        <f>WEEKNUM(M321)</f>
        <v>31</v>
      </c>
      <c r="Z321" s="34">
        <f>YEAR(M321)</f>
        <v>2017</v>
      </c>
      <c r="AA321" s="33">
        <f t="shared" si="8"/>
        <v>34</v>
      </c>
      <c r="AB321" s="35">
        <f t="shared" si="9"/>
        <v>2017</v>
      </c>
    </row>
    <row r="322" spans="1:28" x14ac:dyDescent="0.35">
      <c r="A322" s="10">
        <v>401</v>
      </c>
      <c r="B322" s="11" t="s">
        <v>32</v>
      </c>
      <c r="C322" s="11" t="s">
        <v>89</v>
      </c>
      <c r="D322" s="11" t="s">
        <v>568</v>
      </c>
      <c r="E322" s="11" t="s">
        <v>52</v>
      </c>
      <c r="F322" s="11" t="s">
        <v>567</v>
      </c>
      <c r="G322" s="5" t="s">
        <v>569</v>
      </c>
      <c r="H322" s="11" t="s">
        <v>22</v>
      </c>
      <c r="I322" s="22" t="s">
        <v>570</v>
      </c>
      <c r="J322" s="11"/>
      <c r="K322" s="11" t="s">
        <v>552</v>
      </c>
      <c r="L322" s="5" t="s">
        <v>571</v>
      </c>
      <c r="M322" s="12">
        <v>42947.569027777776</v>
      </c>
      <c r="N322" s="11"/>
      <c r="O322" s="11" t="s">
        <v>572</v>
      </c>
      <c r="P322" s="11"/>
      <c r="Q322" s="11" t="s">
        <v>573</v>
      </c>
      <c r="R322" s="11" t="s">
        <v>27</v>
      </c>
      <c r="S322" s="11" t="s">
        <v>575</v>
      </c>
      <c r="T322" s="12">
        <v>42971</v>
      </c>
      <c r="U322" s="12">
        <v>42971</v>
      </c>
      <c r="V322" s="37" t="s">
        <v>576</v>
      </c>
      <c r="W322" s="37" t="s">
        <v>577</v>
      </c>
      <c r="X322" s="13">
        <v>0</v>
      </c>
      <c r="Y322" s="30">
        <f>WEEKNUM(M322)</f>
        <v>31</v>
      </c>
      <c r="Z322" s="31">
        <f>YEAR(M322)</f>
        <v>2017</v>
      </c>
      <c r="AA322" s="30">
        <f t="shared" si="8"/>
        <v>34</v>
      </c>
      <c r="AB322" s="32">
        <f t="shared" si="9"/>
        <v>2017</v>
      </c>
    </row>
    <row r="323" spans="1:28" x14ac:dyDescent="0.35">
      <c r="A323" s="14">
        <v>400</v>
      </c>
      <c r="B323" s="15" t="s">
        <v>32</v>
      </c>
      <c r="C323" s="15" t="s">
        <v>139</v>
      </c>
      <c r="D323" s="15" t="s">
        <v>568</v>
      </c>
      <c r="E323" s="15" t="s">
        <v>52</v>
      </c>
      <c r="F323" s="15" t="s">
        <v>567</v>
      </c>
      <c r="G323" s="6" t="s">
        <v>569</v>
      </c>
      <c r="H323" s="15" t="s">
        <v>22</v>
      </c>
      <c r="I323" s="22" t="s">
        <v>570</v>
      </c>
      <c r="J323" s="15"/>
      <c r="K323" s="15" t="s">
        <v>552</v>
      </c>
      <c r="L323" s="6" t="s">
        <v>571</v>
      </c>
      <c r="M323" s="16">
        <v>42943.503969907404</v>
      </c>
      <c r="N323" s="15"/>
      <c r="O323" s="15" t="s">
        <v>572</v>
      </c>
      <c r="P323" s="15"/>
      <c r="Q323" s="15" t="s">
        <v>573</v>
      </c>
      <c r="R323" s="15" t="s">
        <v>27</v>
      </c>
      <c r="S323" s="15" t="s">
        <v>575</v>
      </c>
      <c r="T323" s="16">
        <v>42943</v>
      </c>
      <c r="U323" s="16">
        <v>42944</v>
      </c>
      <c r="V323" s="36" t="s">
        <v>576</v>
      </c>
      <c r="W323" s="36" t="s">
        <v>577</v>
      </c>
      <c r="X323" s="17">
        <v>0</v>
      </c>
      <c r="Y323" s="33">
        <f>WEEKNUM(M323)</f>
        <v>30</v>
      </c>
      <c r="Z323" s="34">
        <f>YEAR(M323)</f>
        <v>2017</v>
      </c>
      <c r="AA323" s="33">
        <f t="shared" ref="AA323:AA386" si="10">IF(U323="","",WEEKNUM(U323))</f>
        <v>30</v>
      </c>
      <c r="AB323" s="35">
        <f t="shared" ref="AB323:AB386" si="11">IF(U323="","",YEAR(U323))</f>
        <v>2017</v>
      </c>
    </row>
    <row r="324" spans="1:28" x14ac:dyDescent="0.35">
      <c r="A324" s="10">
        <v>399</v>
      </c>
      <c r="B324" s="11" t="s">
        <v>32</v>
      </c>
      <c r="C324" s="11" t="s">
        <v>69</v>
      </c>
      <c r="D324" s="11" t="s">
        <v>568</v>
      </c>
      <c r="E324" s="11" t="s">
        <v>52</v>
      </c>
      <c r="F324" s="11" t="s">
        <v>567</v>
      </c>
      <c r="G324" s="5" t="s">
        <v>569</v>
      </c>
      <c r="H324" s="11" t="s">
        <v>22</v>
      </c>
      <c r="I324" s="22" t="s">
        <v>570</v>
      </c>
      <c r="J324" s="11"/>
      <c r="K324" s="11" t="s">
        <v>552</v>
      </c>
      <c r="L324" s="5" t="s">
        <v>571</v>
      </c>
      <c r="M324" s="12">
        <v>42943.483854166669</v>
      </c>
      <c r="N324" s="11"/>
      <c r="O324" s="11" t="s">
        <v>572</v>
      </c>
      <c r="P324" s="11"/>
      <c r="Q324" s="11" t="s">
        <v>573</v>
      </c>
      <c r="R324" s="11" t="s">
        <v>27</v>
      </c>
      <c r="S324" s="11" t="s">
        <v>575</v>
      </c>
      <c r="T324" s="12">
        <v>42943</v>
      </c>
      <c r="U324" s="12">
        <v>42944</v>
      </c>
      <c r="V324" s="37" t="s">
        <v>576</v>
      </c>
      <c r="W324" s="37" t="s">
        <v>577</v>
      </c>
      <c r="X324" s="13">
        <v>0</v>
      </c>
      <c r="Y324" s="30">
        <f>WEEKNUM(M324)</f>
        <v>30</v>
      </c>
      <c r="Z324" s="31">
        <f>YEAR(M324)</f>
        <v>2017</v>
      </c>
      <c r="AA324" s="30">
        <f t="shared" si="10"/>
        <v>30</v>
      </c>
      <c r="AB324" s="32">
        <f t="shared" si="11"/>
        <v>2017</v>
      </c>
    </row>
    <row r="325" spans="1:28" x14ac:dyDescent="0.35">
      <c r="A325" s="14">
        <v>398</v>
      </c>
      <c r="B325" s="15" t="s">
        <v>32</v>
      </c>
      <c r="C325" s="15" t="s">
        <v>294</v>
      </c>
      <c r="D325" s="15" t="s">
        <v>568</v>
      </c>
      <c r="E325" s="15" t="s">
        <v>52</v>
      </c>
      <c r="F325" s="15" t="s">
        <v>567</v>
      </c>
      <c r="G325" s="6" t="s">
        <v>569</v>
      </c>
      <c r="H325" s="15" t="s">
        <v>22</v>
      </c>
      <c r="I325" s="22" t="s">
        <v>570</v>
      </c>
      <c r="J325" s="15"/>
      <c r="K325" s="15" t="s">
        <v>552</v>
      </c>
      <c r="L325" s="6" t="s">
        <v>571</v>
      </c>
      <c r="M325" s="16">
        <v>42940.653611111113</v>
      </c>
      <c r="N325" s="15"/>
      <c r="O325" s="15" t="s">
        <v>572</v>
      </c>
      <c r="P325" s="15"/>
      <c r="Q325" s="15" t="s">
        <v>573</v>
      </c>
      <c r="R325" s="15" t="s">
        <v>27</v>
      </c>
      <c r="S325" s="15" t="s">
        <v>575</v>
      </c>
      <c r="T325" s="16">
        <v>42940</v>
      </c>
      <c r="U325" s="16">
        <v>42940</v>
      </c>
      <c r="V325" s="36" t="s">
        <v>576</v>
      </c>
      <c r="W325" s="36" t="s">
        <v>577</v>
      </c>
      <c r="X325" s="17">
        <v>0</v>
      </c>
      <c r="Y325" s="33">
        <f>WEEKNUM(M325)</f>
        <v>30</v>
      </c>
      <c r="Z325" s="34">
        <f>YEAR(M325)</f>
        <v>2017</v>
      </c>
      <c r="AA325" s="33">
        <f t="shared" si="10"/>
        <v>30</v>
      </c>
      <c r="AB325" s="35">
        <f t="shared" si="11"/>
        <v>2017</v>
      </c>
    </row>
    <row r="326" spans="1:28" ht="29" x14ac:dyDescent="0.35">
      <c r="A326" s="10">
        <v>397</v>
      </c>
      <c r="B326" s="11" t="s">
        <v>32</v>
      </c>
      <c r="C326" s="11" t="s">
        <v>111</v>
      </c>
      <c r="D326" s="11" t="s">
        <v>568</v>
      </c>
      <c r="E326" s="11" t="s">
        <v>112</v>
      </c>
      <c r="F326" s="11" t="s">
        <v>567</v>
      </c>
      <c r="G326" s="5" t="s">
        <v>569</v>
      </c>
      <c r="H326" s="11" t="s">
        <v>26</v>
      </c>
      <c r="I326" s="22" t="s">
        <v>570</v>
      </c>
      <c r="J326" s="11"/>
      <c r="K326" s="11" t="s">
        <v>552</v>
      </c>
      <c r="L326" s="5" t="s">
        <v>571</v>
      </c>
      <c r="M326" s="12">
        <v>42934.600254629629</v>
      </c>
      <c r="N326" s="11" t="s">
        <v>52</v>
      </c>
      <c r="O326" s="11" t="s">
        <v>572</v>
      </c>
      <c r="P326" s="11" t="s">
        <v>113</v>
      </c>
      <c r="Q326" s="11" t="s">
        <v>574</v>
      </c>
      <c r="R326" s="11" t="s">
        <v>24</v>
      </c>
      <c r="S326" s="11" t="s">
        <v>575</v>
      </c>
      <c r="T326" s="12">
        <v>43565</v>
      </c>
      <c r="U326" s="12">
        <v>43622</v>
      </c>
      <c r="V326" s="5" t="s">
        <v>576</v>
      </c>
      <c r="W326" s="5" t="s">
        <v>577</v>
      </c>
      <c r="X326" s="13">
        <v>0</v>
      </c>
      <c r="Y326" s="30">
        <f>WEEKNUM(M326)</f>
        <v>29</v>
      </c>
      <c r="Z326" s="31">
        <f>YEAR(M326)</f>
        <v>2017</v>
      </c>
      <c r="AA326" s="30">
        <f t="shared" si="10"/>
        <v>23</v>
      </c>
      <c r="AB326" s="32">
        <f t="shared" si="11"/>
        <v>2019</v>
      </c>
    </row>
    <row r="327" spans="1:28" x14ac:dyDescent="0.35">
      <c r="A327" s="14">
        <v>396</v>
      </c>
      <c r="B327" s="15" t="s">
        <v>32</v>
      </c>
      <c r="C327" s="15" t="s">
        <v>89</v>
      </c>
      <c r="D327" s="15" t="s">
        <v>568</v>
      </c>
      <c r="E327" s="15" t="s">
        <v>52</v>
      </c>
      <c r="F327" s="15" t="s">
        <v>567</v>
      </c>
      <c r="G327" s="6" t="s">
        <v>569</v>
      </c>
      <c r="H327" s="15" t="s">
        <v>22</v>
      </c>
      <c r="I327" s="22" t="s">
        <v>570</v>
      </c>
      <c r="J327" s="15"/>
      <c r="K327" s="15" t="s">
        <v>552</v>
      </c>
      <c r="L327" s="6" t="s">
        <v>571</v>
      </c>
      <c r="M327" s="16">
        <v>42928.616435185184</v>
      </c>
      <c r="N327" s="15"/>
      <c r="O327" s="15" t="s">
        <v>572</v>
      </c>
      <c r="P327" s="15"/>
      <c r="Q327" s="15" t="s">
        <v>573</v>
      </c>
      <c r="R327" s="15" t="s">
        <v>27</v>
      </c>
      <c r="S327" s="15" t="s">
        <v>575</v>
      </c>
      <c r="T327" s="16">
        <v>42929</v>
      </c>
      <c r="U327" s="16"/>
      <c r="V327" s="36" t="s">
        <v>576</v>
      </c>
      <c r="W327" s="36" t="s">
        <v>577</v>
      </c>
      <c r="X327" s="17">
        <v>0</v>
      </c>
      <c r="Y327" s="33">
        <f>WEEKNUM(M327)</f>
        <v>28</v>
      </c>
      <c r="Z327" s="34">
        <f>YEAR(M327)</f>
        <v>2017</v>
      </c>
      <c r="AA327" s="33" t="str">
        <f t="shared" si="10"/>
        <v/>
      </c>
      <c r="AB327" s="35" t="str">
        <f t="shared" si="11"/>
        <v/>
      </c>
    </row>
    <row r="328" spans="1:28" x14ac:dyDescent="0.35">
      <c r="A328" s="10">
        <v>395</v>
      </c>
      <c r="B328" s="11" t="s">
        <v>32</v>
      </c>
      <c r="C328" s="11" t="s">
        <v>118</v>
      </c>
      <c r="D328" s="11" t="s">
        <v>568</v>
      </c>
      <c r="E328" s="11" t="s">
        <v>52</v>
      </c>
      <c r="F328" s="11" t="s">
        <v>567</v>
      </c>
      <c r="G328" s="5" t="s">
        <v>569</v>
      </c>
      <c r="H328" s="11" t="s">
        <v>22</v>
      </c>
      <c r="I328" s="22" t="s">
        <v>570</v>
      </c>
      <c r="J328" s="11"/>
      <c r="K328" s="11" t="s">
        <v>553</v>
      </c>
      <c r="L328" s="5" t="s">
        <v>571</v>
      </c>
      <c r="M328" s="12">
        <v>42928.613564814812</v>
      </c>
      <c r="N328" s="11"/>
      <c r="O328" s="11" t="s">
        <v>572</v>
      </c>
      <c r="P328" s="11"/>
      <c r="Q328" s="11" t="s">
        <v>573</v>
      </c>
      <c r="R328" s="11" t="s">
        <v>27</v>
      </c>
      <c r="S328" s="11" t="s">
        <v>575</v>
      </c>
      <c r="T328" s="12">
        <v>42933</v>
      </c>
      <c r="U328" s="12">
        <v>42933</v>
      </c>
      <c r="V328" s="37" t="s">
        <v>576</v>
      </c>
      <c r="W328" s="37" t="s">
        <v>577</v>
      </c>
      <c r="X328" s="13">
        <v>0</v>
      </c>
      <c r="Y328" s="30">
        <f>WEEKNUM(M328)</f>
        <v>28</v>
      </c>
      <c r="Z328" s="31">
        <f>YEAR(M328)</f>
        <v>2017</v>
      </c>
      <c r="AA328" s="30">
        <f t="shared" si="10"/>
        <v>29</v>
      </c>
      <c r="AB328" s="32">
        <f t="shared" si="11"/>
        <v>2017</v>
      </c>
    </row>
    <row r="329" spans="1:28" x14ac:dyDescent="0.35">
      <c r="A329" s="14">
        <v>394</v>
      </c>
      <c r="B329" s="15" t="s">
        <v>32</v>
      </c>
      <c r="C329" s="15" t="s">
        <v>341</v>
      </c>
      <c r="D329" s="15" t="s">
        <v>568</v>
      </c>
      <c r="E329" s="15"/>
      <c r="F329" s="15" t="s">
        <v>567</v>
      </c>
      <c r="G329" s="6" t="s">
        <v>569</v>
      </c>
      <c r="H329" s="15" t="s">
        <v>30</v>
      </c>
      <c r="I329" s="22" t="s">
        <v>570</v>
      </c>
      <c r="J329" s="15"/>
      <c r="K329" s="15" t="s">
        <v>556</v>
      </c>
      <c r="L329" s="6" t="s">
        <v>571</v>
      </c>
      <c r="M329" s="16">
        <v>42927.60665509259</v>
      </c>
      <c r="N329" s="15"/>
      <c r="O329" s="15" t="s">
        <v>572</v>
      </c>
      <c r="P329" s="15"/>
      <c r="Q329" s="15" t="s">
        <v>573</v>
      </c>
      <c r="R329" s="15" t="s">
        <v>27</v>
      </c>
      <c r="S329" s="15" t="s">
        <v>575</v>
      </c>
      <c r="T329" s="16">
        <v>42928</v>
      </c>
      <c r="U329" s="16">
        <v>42928</v>
      </c>
      <c r="V329" s="6" t="s">
        <v>576</v>
      </c>
      <c r="W329" s="6" t="s">
        <v>577</v>
      </c>
      <c r="X329" s="17">
        <v>0</v>
      </c>
      <c r="Y329" s="33">
        <f>WEEKNUM(M329)</f>
        <v>28</v>
      </c>
      <c r="Z329" s="34">
        <f>YEAR(M329)</f>
        <v>2017</v>
      </c>
      <c r="AA329" s="33">
        <f t="shared" si="10"/>
        <v>28</v>
      </c>
      <c r="AB329" s="35">
        <f t="shared" si="11"/>
        <v>2017</v>
      </c>
    </row>
    <row r="330" spans="1:28" ht="43.5" x14ac:dyDescent="0.35">
      <c r="A330" s="10">
        <v>393</v>
      </c>
      <c r="B330" s="11" t="s">
        <v>39</v>
      </c>
      <c r="C330" s="11" t="s">
        <v>342</v>
      </c>
      <c r="D330" s="11" t="s">
        <v>568</v>
      </c>
      <c r="E330" s="11" t="s">
        <v>86</v>
      </c>
      <c r="F330" s="11" t="s">
        <v>567</v>
      </c>
      <c r="G330" s="5" t="s">
        <v>569</v>
      </c>
      <c r="H330" s="11" t="s">
        <v>26</v>
      </c>
      <c r="I330" s="22" t="s">
        <v>570</v>
      </c>
      <c r="J330" s="11"/>
      <c r="K330" s="11" t="s">
        <v>558</v>
      </c>
      <c r="L330" s="5" t="s">
        <v>571</v>
      </c>
      <c r="M330" s="12">
        <v>42922.753576388888</v>
      </c>
      <c r="N330" s="11"/>
      <c r="O330" s="11" t="s">
        <v>572</v>
      </c>
      <c r="P330" s="11"/>
      <c r="Q330" s="11" t="s">
        <v>573</v>
      </c>
      <c r="R330" s="11" t="s">
        <v>557</v>
      </c>
      <c r="S330" s="11" t="s">
        <v>575</v>
      </c>
      <c r="T330" s="12">
        <v>42926</v>
      </c>
      <c r="U330" s="12">
        <v>42926</v>
      </c>
      <c r="V330" s="37" t="s">
        <v>576</v>
      </c>
      <c r="W330" s="37" t="s">
        <v>577</v>
      </c>
      <c r="X330" s="13">
        <v>0</v>
      </c>
      <c r="Y330" s="30">
        <f>WEEKNUM(M330)</f>
        <v>27</v>
      </c>
      <c r="Z330" s="31">
        <f>YEAR(M330)</f>
        <v>2017</v>
      </c>
      <c r="AA330" s="30">
        <f t="shared" si="10"/>
        <v>28</v>
      </c>
      <c r="AB330" s="32">
        <f t="shared" si="11"/>
        <v>2017</v>
      </c>
    </row>
    <row r="331" spans="1:28" x14ac:dyDescent="0.35">
      <c r="A331" s="14">
        <v>392</v>
      </c>
      <c r="B331" s="15" t="s">
        <v>32</v>
      </c>
      <c r="C331" s="15" t="s">
        <v>266</v>
      </c>
      <c r="D331" s="15" t="s">
        <v>568</v>
      </c>
      <c r="E331" s="15" t="s">
        <v>86</v>
      </c>
      <c r="F331" s="15" t="s">
        <v>567</v>
      </c>
      <c r="G331" s="6" t="s">
        <v>569</v>
      </c>
      <c r="H331" s="15" t="s">
        <v>22</v>
      </c>
      <c r="I331" s="22" t="s">
        <v>570</v>
      </c>
      <c r="J331" s="15"/>
      <c r="K331" s="15" t="s">
        <v>553</v>
      </c>
      <c r="L331" s="6" t="s">
        <v>571</v>
      </c>
      <c r="M331" s="16">
        <v>42922.700381944444</v>
      </c>
      <c r="N331" s="15"/>
      <c r="O331" s="15" t="s">
        <v>572</v>
      </c>
      <c r="P331" s="15"/>
      <c r="Q331" s="15" t="s">
        <v>573</v>
      </c>
      <c r="R331" s="15" t="s">
        <v>557</v>
      </c>
      <c r="S331" s="15" t="s">
        <v>575</v>
      </c>
      <c r="T331" s="16">
        <v>42926</v>
      </c>
      <c r="U331" s="16">
        <v>42926</v>
      </c>
      <c r="V331" s="6" t="s">
        <v>576</v>
      </c>
      <c r="W331" s="6" t="s">
        <v>577</v>
      </c>
      <c r="X331" s="17">
        <v>0</v>
      </c>
      <c r="Y331" s="33">
        <f>WEEKNUM(M331)</f>
        <v>27</v>
      </c>
      <c r="Z331" s="34">
        <f>YEAR(M331)</f>
        <v>2017</v>
      </c>
      <c r="AA331" s="33">
        <f t="shared" si="10"/>
        <v>28</v>
      </c>
      <c r="AB331" s="35">
        <f t="shared" si="11"/>
        <v>2017</v>
      </c>
    </row>
    <row r="332" spans="1:28" x14ac:dyDescent="0.35">
      <c r="A332" s="10">
        <v>391</v>
      </c>
      <c r="B332" s="11" t="s">
        <v>32</v>
      </c>
      <c r="C332" s="11" t="s">
        <v>284</v>
      </c>
      <c r="D332" s="11" t="s">
        <v>568</v>
      </c>
      <c r="E332" s="11" t="s">
        <v>52</v>
      </c>
      <c r="F332" s="11" t="s">
        <v>567</v>
      </c>
      <c r="G332" s="5" t="s">
        <v>569</v>
      </c>
      <c r="H332" s="11" t="s">
        <v>22</v>
      </c>
      <c r="I332" s="22" t="s">
        <v>570</v>
      </c>
      <c r="J332" s="11"/>
      <c r="K332" s="11" t="s">
        <v>552</v>
      </c>
      <c r="L332" s="5" t="s">
        <v>571</v>
      </c>
      <c r="M332" s="12">
        <v>42921.643229166664</v>
      </c>
      <c r="N332" s="11"/>
      <c r="O332" s="11" t="s">
        <v>572</v>
      </c>
      <c r="P332" s="11"/>
      <c r="Q332" s="11" t="s">
        <v>573</v>
      </c>
      <c r="R332" s="11" t="s">
        <v>27</v>
      </c>
      <c r="S332" s="11" t="s">
        <v>575</v>
      </c>
      <c r="T332" s="12">
        <v>42922</v>
      </c>
      <c r="U332" s="12"/>
      <c r="V332" s="37" t="s">
        <v>576</v>
      </c>
      <c r="W332" s="37" t="s">
        <v>577</v>
      </c>
      <c r="X332" s="13">
        <v>0</v>
      </c>
      <c r="Y332" s="30">
        <f>WEEKNUM(M332)</f>
        <v>27</v>
      </c>
      <c r="Z332" s="31">
        <f>YEAR(M332)</f>
        <v>2017</v>
      </c>
      <c r="AA332" s="30" t="str">
        <f t="shared" si="10"/>
        <v/>
      </c>
      <c r="AB332" s="32" t="str">
        <f t="shared" si="11"/>
        <v/>
      </c>
    </row>
    <row r="333" spans="1:28" x14ac:dyDescent="0.35">
      <c r="A333" s="14">
        <v>390</v>
      </c>
      <c r="B333" s="15" t="s">
        <v>32</v>
      </c>
      <c r="C333" s="15" t="s">
        <v>343</v>
      </c>
      <c r="D333" s="15" t="s">
        <v>568</v>
      </c>
      <c r="E333" s="15"/>
      <c r="F333" s="15" t="s">
        <v>567</v>
      </c>
      <c r="G333" s="6" t="s">
        <v>569</v>
      </c>
      <c r="H333" s="15" t="s">
        <v>30</v>
      </c>
      <c r="I333" s="22" t="s">
        <v>570</v>
      </c>
      <c r="J333" s="15"/>
      <c r="K333" s="15" t="s">
        <v>556</v>
      </c>
      <c r="L333" s="6" t="s">
        <v>571</v>
      </c>
      <c r="M333" s="16">
        <v>42921.629687499997</v>
      </c>
      <c r="N333" s="15"/>
      <c r="O333" s="15" t="s">
        <v>572</v>
      </c>
      <c r="P333" s="15"/>
      <c r="Q333" s="15" t="s">
        <v>573</v>
      </c>
      <c r="R333" s="15" t="s">
        <v>557</v>
      </c>
      <c r="S333" s="15" t="s">
        <v>575</v>
      </c>
      <c r="T333" s="16">
        <v>42921</v>
      </c>
      <c r="U333" s="16"/>
      <c r="V333" s="36" t="s">
        <v>576</v>
      </c>
      <c r="W333" s="36" t="s">
        <v>577</v>
      </c>
      <c r="X333" s="17">
        <v>0</v>
      </c>
      <c r="Y333" s="33">
        <f>WEEKNUM(M333)</f>
        <v>27</v>
      </c>
      <c r="Z333" s="34">
        <f>YEAR(M333)</f>
        <v>2017</v>
      </c>
      <c r="AA333" s="33" t="str">
        <f t="shared" si="10"/>
        <v/>
      </c>
      <c r="AB333" s="35" t="str">
        <f t="shared" si="11"/>
        <v/>
      </c>
    </row>
    <row r="334" spans="1:28" x14ac:dyDescent="0.35">
      <c r="A334" s="10">
        <v>389</v>
      </c>
      <c r="B334" s="11" t="s">
        <v>32</v>
      </c>
      <c r="C334" s="11" t="s">
        <v>127</v>
      </c>
      <c r="D334" s="11" t="s">
        <v>568</v>
      </c>
      <c r="E334" s="11" t="s">
        <v>37</v>
      </c>
      <c r="F334" s="11" t="s">
        <v>567</v>
      </c>
      <c r="G334" s="5" t="s">
        <v>569</v>
      </c>
      <c r="H334" s="11" t="s">
        <v>30</v>
      </c>
      <c r="I334" s="22" t="s">
        <v>570</v>
      </c>
      <c r="J334" s="11"/>
      <c r="K334" s="11" t="s">
        <v>556</v>
      </c>
      <c r="L334" s="5" t="s">
        <v>571</v>
      </c>
      <c r="M334" s="12">
        <v>42919.624976851854</v>
      </c>
      <c r="N334" s="11"/>
      <c r="O334" s="11" t="s">
        <v>572</v>
      </c>
      <c r="P334" s="11" t="s">
        <v>143</v>
      </c>
      <c r="Q334" s="11" t="s">
        <v>574</v>
      </c>
      <c r="R334" s="11"/>
      <c r="S334" s="11" t="s">
        <v>575</v>
      </c>
      <c r="T334" s="12"/>
      <c r="U334" s="12"/>
      <c r="V334" s="5" t="s">
        <v>576</v>
      </c>
      <c r="W334" s="5" t="s">
        <v>577</v>
      </c>
      <c r="X334" s="13">
        <v>0</v>
      </c>
      <c r="Y334" s="30">
        <f>WEEKNUM(M334)</f>
        <v>27</v>
      </c>
      <c r="Z334" s="31">
        <f>YEAR(M334)</f>
        <v>2017</v>
      </c>
      <c r="AA334" s="30" t="str">
        <f t="shared" si="10"/>
        <v/>
      </c>
      <c r="AB334" s="32" t="str">
        <f t="shared" si="11"/>
        <v/>
      </c>
    </row>
    <row r="335" spans="1:28" x14ac:dyDescent="0.35">
      <c r="A335" s="14">
        <v>388</v>
      </c>
      <c r="B335" s="15" t="s">
        <v>32</v>
      </c>
      <c r="C335" s="15" t="s">
        <v>294</v>
      </c>
      <c r="D335" s="15" t="s">
        <v>568</v>
      </c>
      <c r="E335" s="15" t="s">
        <v>52</v>
      </c>
      <c r="F335" s="15" t="s">
        <v>567</v>
      </c>
      <c r="G335" s="6" t="s">
        <v>569</v>
      </c>
      <c r="H335" s="15" t="s">
        <v>22</v>
      </c>
      <c r="I335" s="22" t="s">
        <v>570</v>
      </c>
      <c r="J335" s="15"/>
      <c r="K335" s="15" t="s">
        <v>552</v>
      </c>
      <c r="L335" s="6" t="s">
        <v>571</v>
      </c>
      <c r="M335" s="16">
        <v>42916.495138888888</v>
      </c>
      <c r="N335" s="15"/>
      <c r="O335" s="15" t="s">
        <v>572</v>
      </c>
      <c r="P335" s="15"/>
      <c r="Q335" s="15" t="s">
        <v>573</v>
      </c>
      <c r="R335" s="15" t="s">
        <v>27</v>
      </c>
      <c r="S335" s="15" t="s">
        <v>575</v>
      </c>
      <c r="T335" s="16">
        <v>42919</v>
      </c>
      <c r="U335" s="16">
        <v>42919</v>
      </c>
      <c r="V335" s="36" t="s">
        <v>576</v>
      </c>
      <c r="W335" s="36" t="s">
        <v>577</v>
      </c>
      <c r="X335" s="17">
        <v>0</v>
      </c>
      <c r="Y335" s="33">
        <f>WEEKNUM(M335)</f>
        <v>26</v>
      </c>
      <c r="Z335" s="34">
        <f>YEAR(M335)</f>
        <v>2017</v>
      </c>
      <c r="AA335" s="33">
        <f t="shared" si="10"/>
        <v>27</v>
      </c>
      <c r="AB335" s="35">
        <f t="shared" si="11"/>
        <v>2017</v>
      </c>
    </row>
    <row r="336" spans="1:28" x14ac:dyDescent="0.35">
      <c r="A336" s="10">
        <v>387</v>
      </c>
      <c r="B336" s="11" t="s">
        <v>32</v>
      </c>
      <c r="C336" s="11" t="s">
        <v>294</v>
      </c>
      <c r="D336" s="11" t="s">
        <v>568</v>
      </c>
      <c r="E336" s="11" t="s">
        <v>52</v>
      </c>
      <c r="F336" s="11" t="s">
        <v>567</v>
      </c>
      <c r="G336" s="5" t="s">
        <v>569</v>
      </c>
      <c r="H336" s="11" t="s">
        <v>22</v>
      </c>
      <c r="I336" s="22" t="s">
        <v>570</v>
      </c>
      <c r="J336" s="11"/>
      <c r="K336" s="11" t="s">
        <v>552</v>
      </c>
      <c r="L336" s="5" t="s">
        <v>571</v>
      </c>
      <c r="M336" s="12">
        <v>42916.3515162037</v>
      </c>
      <c r="N336" s="11"/>
      <c r="O336" s="11" t="s">
        <v>572</v>
      </c>
      <c r="P336" s="11"/>
      <c r="Q336" s="11" t="s">
        <v>573</v>
      </c>
      <c r="R336" s="11" t="s">
        <v>27</v>
      </c>
      <c r="S336" s="11" t="s">
        <v>575</v>
      </c>
      <c r="T336" s="12">
        <v>42916</v>
      </c>
      <c r="U336" s="12"/>
      <c r="V336" s="37" t="s">
        <v>576</v>
      </c>
      <c r="W336" s="37" t="s">
        <v>577</v>
      </c>
      <c r="X336" s="13">
        <v>0</v>
      </c>
      <c r="Y336" s="30">
        <f>WEEKNUM(M336)</f>
        <v>26</v>
      </c>
      <c r="Z336" s="31">
        <f>YEAR(M336)</f>
        <v>2017</v>
      </c>
      <c r="AA336" s="30" t="str">
        <f t="shared" si="10"/>
        <v/>
      </c>
      <c r="AB336" s="32" t="str">
        <f t="shared" si="11"/>
        <v/>
      </c>
    </row>
    <row r="337" spans="1:28" x14ac:dyDescent="0.35">
      <c r="A337" s="14">
        <v>386</v>
      </c>
      <c r="B337" s="15" t="s">
        <v>32</v>
      </c>
      <c r="C337" s="15" t="s">
        <v>340</v>
      </c>
      <c r="D337" s="15" t="s">
        <v>568</v>
      </c>
      <c r="E337" s="15" t="s">
        <v>52</v>
      </c>
      <c r="F337" s="15" t="s">
        <v>567</v>
      </c>
      <c r="G337" s="6" t="s">
        <v>569</v>
      </c>
      <c r="H337" s="15" t="s">
        <v>22</v>
      </c>
      <c r="I337" s="22" t="s">
        <v>570</v>
      </c>
      <c r="J337" s="15"/>
      <c r="K337" s="15" t="s">
        <v>552</v>
      </c>
      <c r="L337" s="6" t="s">
        <v>571</v>
      </c>
      <c r="M337" s="16">
        <v>42913.457048611112</v>
      </c>
      <c r="N337" s="15"/>
      <c r="O337" s="15" t="s">
        <v>572</v>
      </c>
      <c r="P337" s="15"/>
      <c r="Q337" s="15" t="s">
        <v>573</v>
      </c>
      <c r="R337" s="15" t="s">
        <v>27</v>
      </c>
      <c r="S337" s="15" t="s">
        <v>575</v>
      </c>
      <c r="T337" s="16">
        <v>42913</v>
      </c>
      <c r="U337" s="16">
        <v>42913</v>
      </c>
      <c r="V337" s="36" t="s">
        <v>576</v>
      </c>
      <c r="W337" s="36" t="s">
        <v>577</v>
      </c>
      <c r="X337" s="17">
        <v>0</v>
      </c>
      <c r="Y337" s="33">
        <f>WEEKNUM(M337)</f>
        <v>26</v>
      </c>
      <c r="Z337" s="34">
        <f>YEAR(M337)</f>
        <v>2017</v>
      </c>
      <c r="AA337" s="33">
        <f t="shared" si="10"/>
        <v>26</v>
      </c>
      <c r="AB337" s="35">
        <f t="shared" si="11"/>
        <v>2017</v>
      </c>
    </row>
    <row r="338" spans="1:28" x14ac:dyDescent="0.35">
      <c r="A338" s="10">
        <v>385</v>
      </c>
      <c r="B338" s="11" t="s">
        <v>32</v>
      </c>
      <c r="C338" s="11" t="s">
        <v>185</v>
      </c>
      <c r="D338" s="11" t="s">
        <v>568</v>
      </c>
      <c r="E338" s="11" t="s">
        <v>52</v>
      </c>
      <c r="F338" s="11" t="s">
        <v>567</v>
      </c>
      <c r="G338" s="5" t="s">
        <v>569</v>
      </c>
      <c r="H338" s="11" t="s">
        <v>22</v>
      </c>
      <c r="I338" s="22" t="s">
        <v>570</v>
      </c>
      <c r="J338" s="11"/>
      <c r="K338" s="11" t="s">
        <v>552</v>
      </c>
      <c r="L338" s="5" t="s">
        <v>571</v>
      </c>
      <c r="M338" s="12">
        <v>42913.452141203707</v>
      </c>
      <c r="N338" s="11"/>
      <c r="O338" s="11" t="s">
        <v>572</v>
      </c>
      <c r="P338" s="11"/>
      <c r="Q338" s="11" t="s">
        <v>573</v>
      </c>
      <c r="R338" s="11" t="s">
        <v>27</v>
      </c>
      <c r="S338" s="11" t="s">
        <v>575</v>
      </c>
      <c r="T338" s="12">
        <v>42913</v>
      </c>
      <c r="U338" s="12">
        <v>42913</v>
      </c>
      <c r="V338" s="37" t="s">
        <v>576</v>
      </c>
      <c r="W338" s="37" t="s">
        <v>577</v>
      </c>
      <c r="X338" s="13">
        <v>0</v>
      </c>
      <c r="Y338" s="30">
        <f>WEEKNUM(M338)</f>
        <v>26</v>
      </c>
      <c r="Z338" s="31">
        <f>YEAR(M338)</f>
        <v>2017</v>
      </c>
      <c r="AA338" s="30">
        <f t="shared" si="10"/>
        <v>26</v>
      </c>
      <c r="AB338" s="32">
        <f t="shared" si="11"/>
        <v>2017</v>
      </c>
    </row>
    <row r="339" spans="1:28" x14ac:dyDescent="0.35">
      <c r="A339" s="14">
        <v>384</v>
      </c>
      <c r="B339" s="15" t="s">
        <v>32</v>
      </c>
      <c r="C339" s="15" t="s">
        <v>301</v>
      </c>
      <c r="D339" s="15" t="s">
        <v>568</v>
      </c>
      <c r="E339" s="15" t="s">
        <v>52</v>
      </c>
      <c r="F339" s="15" t="s">
        <v>567</v>
      </c>
      <c r="G339" s="6" t="s">
        <v>569</v>
      </c>
      <c r="H339" s="15" t="s">
        <v>22</v>
      </c>
      <c r="I339" s="22" t="s">
        <v>570</v>
      </c>
      <c r="J339" s="15"/>
      <c r="K339" s="15" t="s">
        <v>552</v>
      </c>
      <c r="L339" s="6" t="s">
        <v>571</v>
      </c>
      <c r="M339" s="16">
        <v>42913.449699074074</v>
      </c>
      <c r="N339" s="15"/>
      <c r="O339" s="15" t="s">
        <v>572</v>
      </c>
      <c r="P339" s="15"/>
      <c r="Q339" s="15" t="s">
        <v>573</v>
      </c>
      <c r="R339" s="15" t="s">
        <v>27</v>
      </c>
      <c r="S339" s="15" t="s">
        <v>575</v>
      </c>
      <c r="T339" s="16">
        <v>42913</v>
      </c>
      <c r="U339" s="16">
        <v>42913</v>
      </c>
      <c r="V339" s="36" t="s">
        <v>576</v>
      </c>
      <c r="W339" s="36" t="s">
        <v>577</v>
      </c>
      <c r="X339" s="17">
        <v>0</v>
      </c>
      <c r="Y339" s="33">
        <f>WEEKNUM(M339)</f>
        <v>26</v>
      </c>
      <c r="Z339" s="34">
        <f>YEAR(M339)</f>
        <v>2017</v>
      </c>
      <c r="AA339" s="33">
        <f t="shared" si="10"/>
        <v>26</v>
      </c>
      <c r="AB339" s="35">
        <f t="shared" si="11"/>
        <v>2017</v>
      </c>
    </row>
    <row r="340" spans="1:28" x14ac:dyDescent="0.35">
      <c r="A340" s="10">
        <v>383</v>
      </c>
      <c r="B340" s="11" t="s">
        <v>32</v>
      </c>
      <c r="C340" s="11" t="s">
        <v>296</v>
      </c>
      <c r="D340" s="11" t="s">
        <v>568</v>
      </c>
      <c r="E340" s="11" t="s">
        <v>52</v>
      </c>
      <c r="F340" s="11" t="s">
        <v>567</v>
      </c>
      <c r="G340" s="5" t="s">
        <v>569</v>
      </c>
      <c r="H340" s="11" t="s">
        <v>22</v>
      </c>
      <c r="I340" s="22" t="s">
        <v>570</v>
      </c>
      <c r="J340" s="11"/>
      <c r="K340" s="11" t="s">
        <v>552</v>
      </c>
      <c r="L340" s="5" t="s">
        <v>571</v>
      </c>
      <c r="M340" s="12">
        <v>42913.430752314816</v>
      </c>
      <c r="N340" s="11"/>
      <c r="O340" s="11" t="s">
        <v>572</v>
      </c>
      <c r="P340" s="11"/>
      <c r="Q340" s="11" t="s">
        <v>573</v>
      </c>
      <c r="R340" s="11" t="s">
        <v>27</v>
      </c>
      <c r="S340" s="11" t="s">
        <v>575</v>
      </c>
      <c r="T340" s="12">
        <v>42913</v>
      </c>
      <c r="U340" s="12">
        <v>42913</v>
      </c>
      <c r="V340" s="37" t="s">
        <v>576</v>
      </c>
      <c r="W340" s="37" t="s">
        <v>577</v>
      </c>
      <c r="X340" s="13">
        <v>0</v>
      </c>
      <c r="Y340" s="30">
        <f>WEEKNUM(M340)</f>
        <v>26</v>
      </c>
      <c r="Z340" s="31">
        <f>YEAR(M340)</f>
        <v>2017</v>
      </c>
      <c r="AA340" s="30">
        <f t="shared" si="10"/>
        <v>26</v>
      </c>
      <c r="AB340" s="32">
        <f t="shared" si="11"/>
        <v>2017</v>
      </c>
    </row>
    <row r="341" spans="1:28" ht="43.5" x14ac:dyDescent="0.35">
      <c r="A341" s="14">
        <v>382</v>
      </c>
      <c r="B341" s="15" t="s">
        <v>39</v>
      </c>
      <c r="C341" s="15" t="s">
        <v>58</v>
      </c>
      <c r="D341" s="15" t="s">
        <v>568</v>
      </c>
      <c r="E341" s="15" t="s">
        <v>59</v>
      </c>
      <c r="F341" s="15" t="s">
        <v>567</v>
      </c>
      <c r="G341" s="6" t="s">
        <v>569</v>
      </c>
      <c r="H341" s="15" t="s">
        <v>26</v>
      </c>
      <c r="I341" s="22" t="s">
        <v>570</v>
      </c>
      <c r="J341" s="15"/>
      <c r="K341" s="15" t="s">
        <v>555</v>
      </c>
      <c r="L341" s="6" t="s">
        <v>571</v>
      </c>
      <c r="M341" s="16">
        <v>42895.385335648149</v>
      </c>
      <c r="N341" s="15"/>
      <c r="O341" s="15" t="s">
        <v>572</v>
      </c>
      <c r="P341" s="15" t="s">
        <v>60</v>
      </c>
      <c r="Q341" s="15" t="s">
        <v>574</v>
      </c>
      <c r="R341" s="15"/>
      <c r="S341" s="15" t="s">
        <v>575</v>
      </c>
      <c r="T341" s="16"/>
      <c r="U341" s="16"/>
      <c r="V341" s="36" t="s">
        <v>576</v>
      </c>
      <c r="W341" s="36" t="s">
        <v>577</v>
      </c>
      <c r="X341" s="17">
        <v>0</v>
      </c>
      <c r="Y341" s="33">
        <f>WEEKNUM(M341)</f>
        <v>23</v>
      </c>
      <c r="Z341" s="34">
        <f>YEAR(M341)</f>
        <v>2017</v>
      </c>
      <c r="AA341" s="33" t="str">
        <f t="shared" si="10"/>
        <v/>
      </c>
      <c r="AB341" s="35" t="str">
        <f t="shared" si="11"/>
        <v/>
      </c>
    </row>
    <row r="342" spans="1:28" x14ac:dyDescent="0.35">
      <c r="A342" s="10">
        <v>381</v>
      </c>
      <c r="B342" s="11" t="s">
        <v>32</v>
      </c>
      <c r="C342" s="11" t="s">
        <v>118</v>
      </c>
      <c r="D342" s="11" t="s">
        <v>568</v>
      </c>
      <c r="E342" s="11" t="s">
        <v>57</v>
      </c>
      <c r="F342" s="11" t="s">
        <v>567</v>
      </c>
      <c r="G342" s="5" t="s">
        <v>569</v>
      </c>
      <c r="H342" s="11" t="s">
        <v>30</v>
      </c>
      <c r="I342" s="22" t="s">
        <v>570</v>
      </c>
      <c r="J342" s="11"/>
      <c r="K342" s="11" t="s">
        <v>556</v>
      </c>
      <c r="L342" s="5" t="s">
        <v>571</v>
      </c>
      <c r="M342" s="12">
        <v>42893.568333333336</v>
      </c>
      <c r="N342" s="11"/>
      <c r="O342" s="11" t="s">
        <v>572</v>
      </c>
      <c r="P342" s="11" t="s">
        <v>119</v>
      </c>
      <c r="Q342" s="11" t="s">
        <v>574</v>
      </c>
      <c r="R342" s="11"/>
      <c r="S342" s="11" t="s">
        <v>575</v>
      </c>
      <c r="T342" s="12">
        <v>42893</v>
      </c>
      <c r="U342" s="12">
        <v>43342</v>
      </c>
      <c r="V342" s="5" t="s">
        <v>576</v>
      </c>
      <c r="W342" s="5" t="s">
        <v>577</v>
      </c>
      <c r="X342" s="13">
        <v>0</v>
      </c>
      <c r="Y342" s="30">
        <f>WEEKNUM(M342)</f>
        <v>23</v>
      </c>
      <c r="Z342" s="31">
        <f>YEAR(M342)</f>
        <v>2017</v>
      </c>
      <c r="AA342" s="30">
        <f t="shared" si="10"/>
        <v>35</v>
      </c>
      <c r="AB342" s="32">
        <f t="shared" si="11"/>
        <v>2018</v>
      </c>
    </row>
    <row r="343" spans="1:28" x14ac:dyDescent="0.35">
      <c r="A343" s="14">
        <v>380</v>
      </c>
      <c r="B343" s="15" t="s">
        <v>32</v>
      </c>
      <c r="C343" s="15" t="s">
        <v>344</v>
      </c>
      <c r="D343" s="15" t="s">
        <v>568</v>
      </c>
      <c r="E343" s="15" t="s">
        <v>52</v>
      </c>
      <c r="F343" s="15" t="s">
        <v>567</v>
      </c>
      <c r="G343" s="6" t="s">
        <v>569</v>
      </c>
      <c r="H343" s="15" t="s">
        <v>22</v>
      </c>
      <c r="I343" s="22" t="s">
        <v>570</v>
      </c>
      <c r="J343" s="15"/>
      <c r="K343" s="15" t="s">
        <v>552</v>
      </c>
      <c r="L343" s="6" t="s">
        <v>571</v>
      </c>
      <c r="M343" s="16">
        <v>42879.631689814814</v>
      </c>
      <c r="N343" s="15"/>
      <c r="O343" s="15" t="s">
        <v>572</v>
      </c>
      <c r="P343" s="15"/>
      <c r="Q343" s="15" t="s">
        <v>573</v>
      </c>
      <c r="R343" s="15" t="s">
        <v>27</v>
      </c>
      <c r="S343" s="15" t="s">
        <v>575</v>
      </c>
      <c r="T343" s="16">
        <v>42886</v>
      </c>
      <c r="U343" s="16">
        <v>42886</v>
      </c>
      <c r="V343" s="36" t="s">
        <v>576</v>
      </c>
      <c r="W343" s="36" t="s">
        <v>577</v>
      </c>
      <c r="X343" s="17">
        <v>0</v>
      </c>
      <c r="Y343" s="33">
        <f>WEEKNUM(M343)</f>
        <v>21</v>
      </c>
      <c r="Z343" s="34">
        <f>YEAR(M343)</f>
        <v>2017</v>
      </c>
      <c r="AA343" s="33">
        <f t="shared" si="10"/>
        <v>22</v>
      </c>
      <c r="AB343" s="35">
        <f t="shared" si="11"/>
        <v>2017</v>
      </c>
    </row>
    <row r="344" spans="1:28" ht="29" x14ac:dyDescent="0.35">
      <c r="A344" s="10">
        <v>379</v>
      </c>
      <c r="B344" s="11" t="s">
        <v>32</v>
      </c>
      <c r="C344" s="11" t="s">
        <v>102</v>
      </c>
      <c r="D344" s="11" t="s">
        <v>568</v>
      </c>
      <c r="E344" s="11" t="s">
        <v>106</v>
      </c>
      <c r="F344" s="11" t="s">
        <v>567</v>
      </c>
      <c r="G344" s="5" t="s">
        <v>569</v>
      </c>
      <c r="H344" s="11" t="s">
        <v>26</v>
      </c>
      <c r="I344" s="22" t="s">
        <v>570</v>
      </c>
      <c r="J344" s="11"/>
      <c r="K344" s="11" t="s">
        <v>556</v>
      </c>
      <c r="L344" s="5" t="s">
        <v>571</v>
      </c>
      <c r="M344" s="12">
        <v>42874.369143518517</v>
      </c>
      <c r="N344" s="11"/>
      <c r="O344" s="11" t="s">
        <v>572</v>
      </c>
      <c r="P344" s="11" t="s">
        <v>104</v>
      </c>
      <c r="Q344" s="11" t="s">
        <v>574</v>
      </c>
      <c r="R344" s="11" t="s">
        <v>559</v>
      </c>
      <c r="S344" s="11" t="s">
        <v>575</v>
      </c>
      <c r="T344" s="12">
        <v>42877</v>
      </c>
      <c r="U344" s="12">
        <v>42914</v>
      </c>
      <c r="V344" s="37" t="s">
        <v>576</v>
      </c>
      <c r="W344" s="37" t="s">
        <v>577</v>
      </c>
      <c r="X344" s="13">
        <v>0</v>
      </c>
      <c r="Y344" s="30">
        <f>WEEKNUM(M344)</f>
        <v>20</v>
      </c>
      <c r="Z344" s="31">
        <f>YEAR(M344)</f>
        <v>2017</v>
      </c>
      <c r="AA344" s="30">
        <f t="shared" si="10"/>
        <v>26</v>
      </c>
      <c r="AB344" s="32">
        <f t="shared" si="11"/>
        <v>2017</v>
      </c>
    </row>
    <row r="345" spans="1:28" x14ac:dyDescent="0.35">
      <c r="A345" s="14">
        <v>378</v>
      </c>
      <c r="B345" s="15" t="s">
        <v>32</v>
      </c>
      <c r="C345" s="15" t="s">
        <v>275</v>
      </c>
      <c r="D345" s="15" t="s">
        <v>568</v>
      </c>
      <c r="E345" s="15" t="s">
        <v>86</v>
      </c>
      <c r="F345" s="15" t="s">
        <v>567</v>
      </c>
      <c r="G345" s="6" t="s">
        <v>569</v>
      </c>
      <c r="H345" s="15" t="s">
        <v>30</v>
      </c>
      <c r="I345" s="22" t="s">
        <v>570</v>
      </c>
      <c r="J345" s="15"/>
      <c r="K345" s="15" t="s">
        <v>553</v>
      </c>
      <c r="L345" s="6" t="s">
        <v>571</v>
      </c>
      <c r="M345" s="16">
        <v>42873.416307870371</v>
      </c>
      <c r="N345" s="15"/>
      <c r="O345" s="15" t="s">
        <v>572</v>
      </c>
      <c r="P345" s="15"/>
      <c r="Q345" s="15" t="s">
        <v>573</v>
      </c>
      <c r="R345" s="15" t="s">
        <v>557</v>
      </c>
      <c r="S345" s="15" t="s">
        <v>575</v>
      </c>
      <c r="T345" s="16">
        <v>42873</v>
      </c>
      <c r="U345" s="16">
        <v>43648</v>
      </c>
      <c r="V345" s="36" t="s">
        <v>576</v>
      </c>
      <c r="W345" s="36" t="s">
        <v>577</v>
      </c>
      <c r="X345" s="17">
        <v>0</v>
      </c>
      <c r="Y345" s="33">
        <f>WEEKNUM(M345)</f>
        <v>20</v>
      </c>
      <c r="Z345" s="34">
        <f>YEAR(M345)</f>
        <v>2017</v>
      </c>
      <c r="AA345" s="33">
        <f t="shared" si="10"/>
        <v>27</v>
      </c>
      <c r="AB345" s="35">
        <f t="shared" si="11"/>
        <v>2019</v>
      </c>
    </row>
    <row r="346" spans="1:28" ht="29" x14ac:dyDescent="0.35">
      <c r="A346" s="10">
        <v>377</v>
      </c>
      <c r="B346" s="11" t="s">
        <v>32</v>
      </c>
      <c r="C346" s="11" t="s">
        <v>43</v>
      </c>
      <c r="D346" s="11" t="s">
        <v>568</v>
      </c>
      <c r="E346" s="11" t="s">
        <v>44</v>
      </c>
      <c r="F346" s="11" t="s">
        <v>567</v>
      </c>
      <c r="G346" s="5" t="s">
        <v>569</v>
      </c>
      <c r="H346" s="11" t="s">
        <v>26</v>
      </c>
      <c r="I346" s="22" t="s">
        <v>570</v>
      </c>
      <c r="J346" s="11"/>
      <c r="K346" s="11" t="s">
        <v>556</v>
      </c>
      <c r="L346" s="5" t="s">
        <v>571</v>
      </c>
      <c r="M346" s="12">
        <v>42872.684328703705</v>
      </c>
      <c r="N346" s="11"/>
      <c r="O346" s="11" t="s">
        <v>572</v>
      </c>
      <c r="P346" s="11" t="s">
        <v>45</v>
      </c>
      <c r="Q346" s="11" t="s">
        <v>574</v>
      </c>
      <c r="R346" s="11"/>
      <c r="S346" s="11" t="s">
        <v>575</v>
      </c>
      <c r="T346" s="12">
        <v>42873</v>
      </c>
      <c r="U346" s="12"/>
      <c r="V346" s="37" t="s">
        <v>576</v>
      </c>
      <c r="W346" s="37" t="s">
        <v>577</v>
      </c>
      <c r="X346" s="13">
        <v>0</v>
      </c>
      <c r="Y346" s="30">
        <f>WEEKNUM(M346)</f>
        <v>20</v>
      </c>
      <c r="Z346" s="31">
        <f>YEAR(M346)</f>
        <v>2017</v>
      </c>
      <c r="AA346" s="30" t="str">
        <f t="shared" si="10"/>
        <v/>
      </c>
      <c r="AB346" s="32" t="str">
        <f t="shared" si="11"/>
        <v/>
      </c>
    </row>
    <row r="347" spans="1:28" ht="29" x14ac:dyDescent="0.35">
      <c r="A347" s="14">
        <v>376</v>
      </c>
      <c r="B347" s="15" t="s">
        <v>32</v>
      </c>
      <c r="C347" s="15" t="s">
        <v>345</v>
      </c>
      <c r="D347" s="15" t="s">
        <v>568</v>
      </c>
      <c r="E347" s="15" t="s">
        <v>129</v>
      </c>
      <c r="F347" s="15" t="s">
        <v>567</v>
      </c>
      <c r="G347" s="6" t="s">
        <v>569</v>
      </c>
      <c r="H347" s="15" t="s">
        <v>26</v>
      </c>
      <c r="I347" s="22" t="s">
        <v>570</v>
      </c>
      <c r="J347" s="15"/>
      <c r="K347" s="15" t="s">
        <v>555</v>
      </c>
      <c r="L347" s="6" t="s">
        <v>571</v>
      </c>
      <c r="M347" s="16">
        <v>42867.383483796293</v>
      </c>
      <c r="N347" s="15"/>
      <c r="O347" s="15" t="s">
        <v>572</v>
      </c>
      <c r="P347" s="15" t="s">
        <v>346</v>
      </c>
      <c r="Q347" s="15" t="s">
        <v>574</v>
      </c>
      <c r="R347" s="15"/>
      <c r="S347" s="15" t="s">
        <v>575</v>
      </c>
      <c r="T347" s="16"/>
      <c r="U347" s="16"/>
      <c r="V347" s="36" t="s">
        <v>576</v>
      </c>
      <c r="W347" s="36" t="s">
        <v>577</v>
      </c>
      <c r="X347" s="17">
        <v>0</v>
      </c>
      <c r="Y347" s="33">
        <f>WEEKNUM(M347)</f>
        <v>19</v>
      </c>
      <c r="Z347" s="34">
        <f>YEAR(M347)</f>
        <v>2017</v>
      </c>
      <c r="AA347" s="33" t="str">
        <f t="shared" si="10"/>
        <v/>
      </c>
      <c r="AB347" s="35" t="str">
        <f t="shared" si="11"/>
        <v/>
      </c>
    </row>
    <row r="348" spans="1:28" x14ac:dyDescent="0.35">
      <c r="A348" s="10">
        <v>375</v>
      </c>
      <c r="B348" s="11" t="s">
        <v>32</v>
      </c>
      <c r="C348" s="11" t="s">
        <v>118</v>
      </c>
      <c r="D348" s="11" t="s">
        <v>568</v>
      </c>
      <c r="E348" s="11"/>
      <c r="F348" s="11" t="s">
        <v>567</v>
      </c>
      <c r="G348" s="5" t="s">
        <v>569</v>
      </c>
      <c r="H348" s="11" t="s">
        <v>22</v>
      </c>
      <c r="I348" s="22" t="s">
        <v>570</v>
      </c>
      <c r="J348" s="11"/>
      <c r="K348" s="11" t="s">
        <v>556</v>
      </c>
      <c r="L348" s="5" t="s">
        <v>571</v>
      </c>
      <c r="M348" s="12">
        <v>42866.724189814813</v>
      </c>
      <c r="N348" s="11"/>
      <c r="O348" s="11" t="s">
        <v>572</v>
      </c>
      <c r="P348" s="11"/>
      <c r="Q348" s="11" t="s">
        <v>573</v>
      </c>
      <c r="R348" s="11" t="s">
        <v>557</v>
      </c>
      <c r="S348" s="11" t="s">
        <v>575</v>
      </c>
      <c r="T348" s="12">
        <v>42870</v>
      </c>
      <c r="U348" s="12"/>
      <c r="V348" s="5" t="s">
        <v>576</v>
      </c>
      <c r="W348" s="5" t="s">
        <v>577</v>
      </c>
      <c r="X348" s="13">
        <v>0</v>
      </c>
      <c r="Y348" s="30">
        <f>WEEKNUM(M348)</f>
        <v>19</v>
      </c>
      <c r="Z348" s="31">
        <f>YEAR(M348)</f>
        <v>2017</v>
      </c>
      <c r="AA348" s="30" t="str">
        <f t="shared" si="10"/>
        <v/>
      </c>
      <c r="AB348" s="32" t="str">
        <f t="shared" si="11"/>
        <v/>
      </c>
    </row>
    <row r="349" spans="1:28" x14ac:dyDescent="0.35">
      <c r="A349" s="14">
        <v>374</v>
      </c>
      <c r="B349" s="15" t="s">
        <v>32</v>
      </c>
      <c r="C349" s="15" t="s">
        <v>347</v>
      </c>
      <c r="D349" s="15" t="s">
        <v>568</v>
      </c>
      <c r="E349" s="15"/>
      <c r="F349" s="15" t="s">
        <v>567</v>
      </c>
      <c r="G349" s="6" t="s">
        <v>569</v>
      </c>
      <c r="H349" s="15" t="s">
        <v>30</v>
      </c>
      <c r="I349" s="22" t="s">
        <v>570</v>
      </c>
      <c r="J349" s="15"/>
      <c r="K349" s="15" t="s">
        <v>552</v>
      </c>
      <c r="L349" s="6" t="s">
        <v>571</v>
      </c>
      <c r="M349" s="16">
        <v>42859.440243055556</v>
      </c>
      <c r="N349" s="15"/>
      <c r="O349" s="15" t="s">
        <v>572</v>
      </c>
      <c r="P349" s="15"/>
      <c r="Q349" s="15" t="s">
        <v>573</v>
      </c>
      <c r="R349" s="15" t="s">
        <v>27</v>
      </c>
      <c r="S349" s="15" t="s">
        <v>575</v>
      </c>
      <c r="T349" s="16">
        <v>42859</v>
      </c>
      <c r="U349" s="16">
        <v>42859</v>
      </c>
      <c r="V349" s="36" t="s">
        <v>576</v>
      </c>
      <c r="W349" s="36" t="s">
        <v>577</v>
      </c>
      <c r="X349" s="17">
        <v>0</v>
      </c>
      <c r="Y349" s="33">
        <f>WEEKNUM(M349)</f>
        <v>18</v>
      </c>
      <c r="Z349" s="34">
        <f>YEAR(M349)</f>
        <v>2017</v>
      </c>
      <c r="AA349" s="33">
        <f t="shared" si="10"/>
        <v>18</v>
      </c>
      <c r="AB349" s="35">
        <f t="shared" si="11"/>
        <v>2017</v>
      </c>
    </row>
    <row r="350" spans="1:28" ht="29" x14ac:dyDescent="0.35">
      <c r="A350" s="10">
        <v>373</v>
      </c>
      <c r="B350" s="11" t="s">
        <v>32</v>
      </c>
      <c r="C350" s="11" t="s">
        <v>89</v>
      </c>
      <c r="D350" s="11" t="s">
        <v>568</v>
      </c>
      <c r="E350" s="11" t="s">
        <v>37</v>
      </c>
      <c r="F350" s="11" t="s">
        <v>567</v>
      </c>
      <c r="G350" s="5" t="s">
        <v>569</v>
      </c>
      <c r="H350" s="11" t="s">
        <v>26</v>
      </c>
      <c r="I350" s="22" t="s">
        <v>570</v>
      </c>
      <c r="J350" s="11"/>
      <c r="K350" s="11" t="s">
        <v>556</v>
      </c>
      <c r="L350" s="5" t="s">
        <v>571</v>
      </c>
      <c r="M350" s="12">
        <v>42858.593831018516</v>
      </c>
      <c r="N350" s="11" t="s">
        <v>348</v>
      </c>
      <c r="O350" s="11" t="s">
        <v>572</v>
      </c>
      <c r="P350" s="11" t="s">
        <v>91</v>
      </c>
      <c r="Q350" s="11" t="s">
        <v>574</v>
      </c>
      <c r="R350" s="11"/>
      <c r="S350" s="11" t="s">
        <v>575</v>
      </c>
      <c r="T350" s="12">
        <v>42858</v>
      </c>
      <c r="U350" s="12">
        <v>42859</v>
      </c>
      <c r="V350" s="37" t="s">
        <v>576</v>
      </c>
      <c r="W350" s="37" t="s">
        <v>577</v>
      </c>
      <c r="X350" s="13">
        <v>0</v>
      </c>
      <c r="Y350" s="30">
        <f>WEEKNUM(M350)</f>
        <v>18</v>
      </c>
      <c r="Z350" s="31">
        <f>YEAR(M350)</f>
        <v>2017</v>
      </c>
      <c r="AA350" s="30">
        <f t="shared" si="10"/>
        <v>18</v>
      </c>
      <c r="AB350" s="32">
        <f t="shared" si="11"/>
        <v>2017</v>
      </c>
    </row>
    <row r="351" spans="1:28" x14ac:dyDescent="0.35">
      <c r="A351" s="14">
        <v>372</v>
      </c>
      <c r="B351" s="15" t="s">
        <v>19</v>
      </c>
      <c r="C351" s="15" t="s">
        <v>349</v>
      </c>
      <c r="D351" s="15" t="s">
        <v>568</v>
      </c>
      <c r="E351" s="15" t="s">
        <v>64</v>
      </c>
      <c r="F351" s="15" t="s">
        <v>567</v>
      </c>
      <c r="G351" s="6" t="s">
        <v>569</v>
      </c>
      <c r="H351" s="15" t="s">
        <v>22</v>
      </c>
      <c r="I351" s="22" t="s">
        <v>570</v>
      </c>
      <c r="J351" s="15"/>
      <c r="K351" s="15" t="s">
        <v>552</v>
      </c>
      <c r="L351" s="6" t="s">
        <v>571</v>
      </c>
      <c r="M351" s="16">
        <v>42858.498148148145</v>
      </c>
      <c r="N351" s="15"/>
      <c r="O351" s="15" t="s">
        <v>572</v>
      </c>
      <c r="P351" s="15" t="s">
        <v>350</v>
      </c>
      <c r="Q351" s="15" t="s">
        <v>574</v>
      </c>
      <c r="R351" s="15"/>
      <c r="S351" s="15" t="s">
        <v>575</v>
      </c>
      <c r="T351" s="16"/>
      <c r="U351" s="16"/>
      <c r="V351" s="6" t="s">
        <v>576</v>
      </c>
      <c r="W351" s="6" t="s">
        <v>577</v>
      </c>
      <c r="X351" s="17">
        <v>0</v>
      </c>
      <c r="Y351" s="33">
        <f>WEEKNUM(M351)</f>
        <v>18</v>
      </c>
      <c r="Z351" s="34">
        <f>YEAR(M351)</f>
        <v>2017</v>
      </c>
      <c r="AA351" s="33" t="str">
        <f t="shared" si="10"/>
        <v/>
      </c>
      <c r="AB351" s="35" t="str">
        <f t="shared" si="11"/>
        <v/>
      </c>
    </row>
    <row r="352" spans="1:28" ht="29" x14ac:dyDescent="0.35">
      <c r="A352" s="10">
        <v>371</v>
      </c>
      <c r="B352" s="11" t="s">
        <v>32</v>
      </c>
      <c r="C352" s="11" t="s">
        <v>102</v>
      </c>
      <c r="D352" s="11" t="s">
        <v>568</v>
      </c>
      <c r="E352" s="11" t="s">
        <v>103</v>
      </c>
      <c r="F352" s="11" t="s">
        <v>567</v>
      </c>
      <c r="G352" s="5" t="s">
        <v>569</v>
      </c>
      <c r="H352" s="11" t="s">
        <v>26</v>
      </c>
      <c r="I352" s="22" t="s">
        <v>570</v>
      </c>
      <c r="J352" s="11"/>
      <c r="K352" s="11" t="s">
        <v>556</v>
      </c>
      <c r="L352" s="5" t="s">
        <v>571</v>
      </c>
      <c r="M352" s="12">
        <v>42852.467372685183</v>
      </c>
      <c r="N352" s="11"/>
      <c r="O352" s="11" t="s">
        <v>572</v>
      </c>
      <c r="P352" s="11" t="s">
        <v>104</v>
      </c>
      <c r="Q352" s="11" t="s">
        <v>574</v>
      </c>
      <c r="R352" s="11" t="s">
        <v>24</v>
      </c>
      <c r="S352" s="11" t="s">
        <v>575</v>
      </c>
      <c r="T352" s="12">
        <v>42852</v>
      </c>
      <c r="U352" s="12"/>
      <c r="V352" s="5" t="s">
        <v>576</v>
      </c>
      <c r="W352" s="5" t="s">
        <v>577</v>
      </c>
      <c r="X352" s="13">
        <v>0</v>
      </c>
      <c r="Y352" s="30">
        <f>WEEKNUM(M352)</f>
        <v>17</v>
      </c>
      <c r="Z352" s="31">
        <f>YEAR(M352)</f>
        <v>2017</v>
      </c>
      <c r="AA352" s="30" t="str">
        <f t="shared" si="10"/>
        <v/>
      </c>
      <c r="AB352" s="32" t="str">
        <f t="shared" si="11"/>
        <v/>
      </c>
    </row>
    <row r="353" spans="1:28" x14ac:dyDescent="0.35">
      <c r="A353" s="14">
        <v>370</v>
      </c>
      <c r="B353" s="15" t="s">
        <v>32</v>
      </c>
      <c r="C353" s="15" t="s">
        <v>347</v>
      </c>
      <c r="D353" s="15" t="s">
        <v>568</v>
      </c>
      <c r="E353" s="15"/>
      <c r="F353" s="15" t="s">
        <v>567</v>
      </c>
      <c r="G353" s="6" t="s">
        <v>569</v>
      </c>
      <c r="H353" s="15" t="s">
        <v>22</v>
      </c>
      <c r="I353" s="22" t="s">
        <v>570</v>
      </c>
      <c r="J353" s="15"/>
      <c r="K353" s="15" t="s">
        <v>552</v>
      </c>
      <c r="L353" s="6" t="s">
        <v>571</v>
      </c>
      <c r="M353" s="16">
        <v>42851.720717592594</v>
      </c>
      <c r="N353" s="15"/>
      <c r="O353" s="15" t="s">
        <v>572</v>
      </c>
      <c r="P353" s="15"/>
      <c r="Q353" s="15" t="s">
        <v>573</v>
      </c>
      <c r="R353" s="15" t="s">
        <v>27</v>
      </c>
      <c r="S353" s="15" t="s">
        <v>575</v>
      </c>
      <c r="T353" s="16">
        <v>42852</v>
      </c>
      <c r="U353" s="16">
        <v>42852</v>
      </c>
      <c r="V353" s="36" t="s">
        <v>576</v>
      </c>
      <c r="W353" s="36" t="s">
        <v>577</v>
      </c>
      <c r="X353" s="17">
        <v>0</v>
      </c>
      <c r="Y353" s="33">
        <f>WEEKNUM(M353)</f>
        <v>17</v>
      </c>
      <c r="Z353" s="34">
        <f>YEAR(M353)</f>
        <v>2017</v>
      </c>
      <c r="AA353" s="33">
        <f t="shared" si="10"/>
        <v>17</v>
      </c>
      <c r="AB353" s="35">
        <f t="shared" si="11"/>
        <v>2017</v>
      </c>
    </row>
    <row r="354" spans="1:28" ht="43.5" x14ac:dyDescent="0.35">
      <c r="A354" s="10">
        <v>369</v>
      </c>
      <c r="B354" s="11" t="s">
        <v>206</v>
      </c>
      <c r="C354" s="11" t="s">
        <v>351</v>
      </c>
      <c r="D354" s="11" t="s">
        <v>568</v>
      </c>
      <c r="E354" s="11" t="s">
        <v>112</v>
      </c>
      <c r="F354" s="11" t="s">
        <v>567</v>
      </c>
      <c r="G354" s="5" t="s">
        <v>569</v>
      </c>
      <c r="H354" s="11" t="s">
        <v>22</v>
      </c>
      <c r="I354" s="22" t="s">
        <v>570</v>
      </c>
      <c r="J354" s="11"/>
      <c r="K354" s="11" t="s">
        <v>556</v>
      </c>
      <c r="L354" s="5" t="s">
        <v>571</v>
      </c>
      <c r="M354" s="12">
        <v>42849.562696759262</v>
      </c>
      <c r="N354" s="11"/>
      <c r="O354" s="11" t="s">
        <v>572</v>
      </c>
      <c r="P354" s="11" t="s">
        <v>352</v>
      </c>
      <c r="Q354" s="11" t="s">
        <v>574</v>
      </c>
      <c r="R354" s="11" t="s">
        <v>24</v>
      </c>
      <c r="S354" s="11" t="s">
        <v>575</v>
      </c>
      <c r="T354" s="12">
        <v>42849</v>
      </c>
      <c r="U354" s="12"/>
      <c r="V354" s="37" t="s">
        <v>576</v>
      </c>
      <c r="W354" s="37" t="s">
        <v>577</v>
      </c>
      <c r="X354" s="13">
        <v>0</v>
      </c>
      <c r="Y354" s="30">
        <f>WEEKNUM(M354)</f>
        <v>17</v>
      </c>
      <c r="Z354" s="31">
        <f>YEAR(M354)</f>
        <v>2017</v>
      </c>
      <c r="AA354" s="30" t="str">
        <f t="shared" si="10"/>
        <v/>
      </c>
      <c r="AB354" s="32" t="str">
        <f t="shared" si="11"/>
        <v/>
      </c>
    </row>
    <row r="355" spans="1:28" x14ac:dyDescent="0.35">
      <c r="A355" s="14">
        <v>368</v>
      </c>
      <c r="B355" s="15" t="s">
        <v>32</v>
      </c>
      <c r="C355" s="15" t="s">
        <v>58</v>
      </c>
      <c r="D355" s="15" t="s">
        <v>568</v>
      </c>
      <c r="E355" s="15"/>
      <c r="F355" s="15" t="s">
        <v>567</v>
      </c>
      <c r="G355" s="6" t="s">
        <v>569</v>
      </c>
      <c r="H355" s="15" t="s">
        <v>30</v>
      </c>
      <c r="I355" s="22" t="s">
        <v>570</v>
      </c>
      <c r="J355" s="15"/>
      <c r="K355" s="15" t="s">
        <v>552</v>
      </c>
      <c r="L355" s="6" t="s">
        <v>571</v>
      </c>
      <c r="M355" s="16">
        <v>42844.709363425929</v>
      </c>
      <c r="N355" s="15"/>
      <c r="O355" s="15" t="s">
        <v>572</v>
      </c>
      <c r="P355" s="15"/>
      <c r="Q355" s="15" t="s">
        <v>573</v>
      </c>
      <c r="R355" s="15" t="s">
        <v>27</v>
      </c>
      <c r="S355" s="15" t="s">
        <v>575</v>
      </c>
      <c r="T355" s="16">
        <v>42845</v>
      </c>
      <c r="U355" s="16">
        <v>42845</v>
      </c>
      <c r="V355" s="36" t="s">
        <v>576</v>
      </c>
      <c r="W355" s="36" t="s">
        <v>577</v>
      </c>
      <c r="X355" s="17">
        <v>0</v>
      </c>
      <c r="Y355" s="33">
        <f>WEEKNUM(M355)</f>
        <v>16</v>
      </c>
      <c r="Z355" s="34">
        <f>YEAR(M355)</f>
        <v>2017</v>
      </c>
      <c r="AA355" s="33">
        <f t="shared" si="10"/>
        <v>16</v>
      </c>
      <c r="AB355" s="35">
        <f t="shared" si="11"/>
        <v>2017</v>
      </c>
    </row>
    <row r="356" spans="1:28" x14ac:dyDescent="0.35">
      <c r="A356" s="10">
        <v>367</v>
      </c>
      <c r="B356" s="11" t="s">
        <v>32</v>
      </c>
      <c r="C356" s="11" t="s">
        <v>353</v>
      </c>
      <c r="D356" s="11" t="s">
        <v>568</v>
      </c>
      <c r="E356" s="11" t="s">
        <v>354</v>
      </c>
      <c r="F356" s="11" t="s">
        <v>567</v>
      </c>
      <c r="G356" s="5" t="s">
        <v>569</v>
      </c>
      <c r="H356" s="11" t="s">
        <v>22</v>
      </c>
      <c r="I356" s="22" t="s">
        <v>570</v>
      </c>
      <c r="J356" s="11"/>
      <c r="K356" s="11" t="s">
        <v>556</v>
      </c>
      <c r="L356" s="5" t="s">
        <v>571</v>
      </c>
      <c r="M356" s="12">
        <v>42843.460046296299</v>
      </c>
      <c r="N356" s="11"/>
      <c r="O356" s="11" t="s">
        <v>572</v>
      </c>
      <c r="P356" s="11"/>
      <c r="Q356" s="11" t="s">
        <v>573</v>
      </c>
      <c r="R356" s="11" t="s">
        <v>557</v>
      </c>
      <c r="S356" s="11" t="s">
        <v>575</v>
      </c>
      <c r="T356" s="12">
        <v>42845</v>
      </c>
      <c r="U356" s="12">
        <v>42845</v>
      </c>
      <c r="V356" s="5" t="s">
        <v>576</v>
      </c>
      <c r="W356" s="5" t="s">
        <v>577</v>
      </c>
      <c r="X356" s="13">
        <v>0</v>
      </c>
      <c r="Y356" s="30">
        <f>WEEKNUM(M356)</f>
        <v>16</v>
      </c>
      <c r="Z356" s="31">
        <f>YEAR(M356)</f>
        <v>2017</v>
      </c>
      <c r="AA356" s="30">
        <f t="shared" si="10"/>
        <v>16</v>
      </c>
      <c r="AB356" s="32">
        <f t="shared" si="11"/>
        <v>2017</v>
      </c>
    </row>
    <row r="357" spans="1:28" x14ac:dyDescent="0.35">
      <c r="A357" s="14">
        <v>366</v>
      </c>
      <c r="B357" s="15" t="s">
        <v>32</v>
      </c>
      <c r="C357" s="15" t="s">
        <v>191</v>
      </c>
      <c r="D357" s="15" t="s">
        <v>568</v>
      </c>
      <c r="E357" s="15"/>
      <c r="F357" s="15" t="s">
        <v>567</v>
      </c>
      <c r="G357" s="6" t="s">
        <v>569</v>
      </c>
      <c r="H357" s="15" t="s">
        <v>30</v>
      </c>
      <c r="I357" s="22" t="s">
        <v>570</v>
      </c>
      <c r="J357" s="15"/>
      <c r="K357" s="15" t="s">
        <v>556</v>
      </c>
      <c r="L357" s="6" t="s">
        <v>571</v>
      </c>
      <c r="M357" s="16">
        <v>42830.595300925925</v>
      </c>
      <c r="N357" s="15"/>
      <c r="O357" s="15" t="s">
        <v>572</v>
      </c>
      <c r="P357" s="15"/>
      <c r="Q357" s="15" t="s">
        <v>573</v>
      </c>
      <c r="R357" s="15" t="s">
        <v>27</v>
      </c>
      <c r="S357" s="15" t="s">
        <v>575</v>
      </c>
      <c r="T357" s="16">
        <v>42831</v>
      </c>
      <c r="U357" s="16">
        <v>42849</v>
      </c>
      <c r="V357" s="6" t="s">
        <v>576</v>
      </c>
      <c r="W357" s="6" t="s">
        <v>577</v>
      </c>
      <c r="X357" s="17">
        <v>0</v>
      </c>
      <c r="Y357" s="33">
        <f>WEEKNUM(M357)</f>
        <v>14</v>
      </c>
      <c r="Z357" s="34">
        <f>YEAR(M357)</f>
        <v>2017</v>
      </c>
      <c r="AA357" s="33">
        <f t="shared" si="10"/>
        <v>17</v>
      </c>
      <c r="AB357" s="35">
        <f t="shared" si="11"/>
        <v>2017</v>
      </c>
    </row>
    <row r="358" spans="1:28" x14ac:dyDescent="0.35">
      <c r="A358" s="10">
        <v>365</v>
      </c>
      <c r="B358" s="11" t="s">
        <v>32</v>
      </c>
      <c r="C358" s="11" t="s">
        <v>312</v>
      </c>
      <c r="D358" s="11" t="s">
        <v>568</v>
      </c>
      <c r="E358" s="11"/>
      <c r="F358" s="11" t="s">
        <v>567</v>
      </c>
      <c r="G358" s="5" t="s">
        <v>569</v>
      </c>
      <c r="H358" s="11" t="s">
        <v>22</v>
      </c>
      <c r="I358" s="22" t="s">
        <v>570</v>
      </c>
      <c r="J358" s="11"/>
      <c r="K358" s="11" t="s">
        <v>553</v>
      </c>
      <c r="L358" s="5" t="s">
        <v>571</v>
      </c>
      <c r="M358" s="12">
        <v>42824.610196759262</v>
      </c>
      <c r="N358" s="11"/>
      <c r="O358" s="11" t="s">
        <v>572</v>
      </c>
      <c r="P358" s="11"/>
      <c r="Q358" s="11" t="s">
        <v>573</v>
      </c>
      <c r="R358" s="11" t="s">
        <v>27</v>
      </c>
      <c r="S358" s="11" t="s">
        <v>575</v>
      </c>
      <c r="T358" s="12">
        <v>42824</v>
      </c>
      <c r="U358" s="12">
        <v>42831</v>
      </c>
      <c r="V358" s="37" t="s">
        <v>576</v>
      </c>
      <c r="W358" s="37" t="s">
        <v>577</v>
      </c>
      <c r="X358" s="13">
        <v>0</v>
      </c>
      <c r="Y358" s="30">
        <f>WEEKNUM(M358)</f>
        <v>13</v>
      </c>
      <c r="Z358" s="31">
        <f>YEAR(M358)</f>
        <v>2017</v>
      </c>
      <c r="AA358" s="30">
        <f t="shared" si="10"/>
        <v>14</v>
      </c>
      <c r="AB358" s="32">
        <f t="shared" si="11"/>
        <v>2017</v>
      </c>
    </row>
    <row r="359" spans="1:28" x14ac:dyDescent="0.35">
      <c r="A359" s="14">
        <v>364</v>
      </c>
      <c r="B359" s="15" t="s">
        <v>32</v>
      </c>
      <c r="C359" s="15" t="s">
        <v>320</v>
      </c>
      <c r="D359" s="15" t="s">
        <v>568</v>
      </c>
      <c r="E359" s="15"/>
      <c r="F359" s="15" t="s">
        <v>567</v>
      </c>
      <c r="G359" s="6" t="s">
        <v>569</v>
      </c>
      <c r="H359" s="15" t="s">
        <v>22</v>
      </c>
      <c r="I359" s="22" t="s">
        <v>570</v>
      </c>
      <c r="J359" s="15"/>
      <c r="K359" s="15" t="s">
        <v>552</v>
      </c>
      <c r="L359" s="6" t="s">
        <v>571</v>
      </c>
      <c r="M359" s="16">
        <v>42824.440011574072</v>
      </c>
      <c r="N359" s="15"/>
      <c r="O359" s="15" t="s">
        <v>572</v>
      </c>
      <c r="P359" s="15"/>
      <c r="Q359" s="15" t="s">
        <v>573</v>
      </c>
      <c r="R359" s="15"/>
      <c r="S359" s="15" t="s">
        <v>575</v>
      </c>
      <c r="T359" s="16">
        <v>42824</v>
      </c>
      <c r="U359" s="16">
        <v>42824</v>
      </c>
      <c r="V359" s="36" t="s">
        <v>576</v>
      </c>
      <c r="W359" s="36" t="s">
        <v>577</v>
      </c>
      <c r="X359" s="17">
        <v>0</v>
      </c>
      <c r="Y359" s="33">
        <f>WEEKNUM(M359)</f>
        <v>13</v>
      </c>
      <c r="Z359" s="34">
        <f>YEAR(M359)</f>
        <v>2017</v>
      </c>
      <c r="AA359" s="33">
        <f t="shared" si="10"/>
        <v>13</v>
      </c>
      <c r="AB359" s="35">
        <f t="shared" si="11"/>
        <v>2017</v>
      </c>
    </row>
    <row r="360" spans="1:28" x14ac:dyDescent="0.35">
      <c r="A360" s="10">
        <v>363</v>
      </c>
      <c r="B360" s="11" t="s">
        <v>32</v>
      </c>
      <c r="C360" s="11" t="s">
        <v>329</v>
      </c>
      <c r="D360" s="11" t="s">
        <v>568</v>
      </c>
      <c r="E360" s="11" t="s">
        <v>155</v>
      </c>
      <c r="F360" s="11" t="s">
        <v>567</v>
      </c>
      <c r="G360" s="5" t="s">
        <v>569</v>
      </c>
      <c r="H360" s="11" t="s">
        <v>30</v>
      </c>
      <c r="I360" s="22" t="s">
        <v>570</v>
      </c>
      <c r="J360" s="11"/>
      <c r="K360" s="11" t="s">
        <v>553</v>
      </c>
      <c r="L360" s="5" t="s">
        <v>571</v>
      </c>
      <c r="M360" s="12">
        <v>42823.486122685186</v>
      </c>
      <c r="N360" s="11" t="s">
        <v>52</v>
      </c>
      <c r="O360" s="11" t="s">
        <v>572</v>
      </c>
      <c r="P360" s="11" t="s">
        <v>355</v>
      </c>
      <c r="Q360" s="11" t="s">
        <v>574</v>
      </c>
      <c r="R360" s="11" t="s">
        <v>24</v>
      </c>
      <c r="S360" s="11" t="s">
        <v>575</v>
      </c>
      <c r="T360" s="12">
        <v>42823</v>
      </c>
      <c r="U360" s="12">
        <v>42837</v>
      </c>
      <c r="V360" s="37" t="s">
        <v>576</v>
      </c>
      <c r="W360" s="37" t="s">
        <v>577</v>
      </c>
      <c r="X360" s="13">
        <v>0</v>
      </c>
      <c r="Y360" s="30">
        <f>WEEKNUM(M360)</f>
        <v>13</v>
      </c>
      <c r="Z360" s="31">
        <f>YEAR(M360)</f>
        <v>2017</v>
      </c>
      <c r="AA360" s="30">
        <f t="shared" si="10"/>
        <v>15</v>
      </c>
      <c r="AB360" s="32">
        <f t="shared" si="11"/>
        <v>2017</v>
      </c>
    </row>
    <row r="361" spans="1:28" x14ac:dyDescent="0.35">
      <c r="A361" s="14">
        <v>362</v>
      </c>
      <c r="B361" s="15" t="s">
        <v>32</v>
      </c>
      <c r="C361" s="15" t="s">
        <v>356</v>
      </c>
      <c r="D361" s="15" t="s">
        <v>568</v>
      </c>
      <c r="E361" s="15" t="s">
        <v>41</v>
      </c>
      <c r="F361" s="15" t="s">
        <v>567</v>
      </c>
      <c r="G361" s="6" t="s">
        <v>569</v>
      </c>
      <c r="H361" s="15" t="s">
        <v>22</v>
      </c>
      <c r="I361" s="22" t="s">
        <v>570</v>
      </c>
      <c r="J361" s="15"/>
      <c r="K361" s="15" t="s">
        <v>556</v>
      </c>
      <c r="L361" s="6" t="s">
        <v>571</v>
      </c>
      <c r="M361" s="16">
        <v>42822.349374999998</v>
      </c>
      <c r="N361" s="15"/>
      <c r="O361" s="15" t="s">
        <v>572</v>
      </c>
      <c r="P361" s="15" t="s">
        <v>357</v>
      </c>
      <c r="Q361" s="15" t="s">
        <v>574</v>
      </c>
      <c r="R361" s="15" t="s">
        <v>557</v>
      </c>
      <c r="S361" s="15" t="s">
        <v>575</v>
      </c>
      <c r="T361" s="16">
        <v>42837</v>
      </c>
      <c r="U361" s="16">
        <v>42872</v>
      </c>
      <c r="V361" s="36" t="s">
        <v>576</v>
      </c>
      <c r="W361" s="36" t="s">
        <v>577</v>
      </c>
      <c r="X361" s="17">
        <v>0</v>
      </c>
      <c r="Y361" s="33">
        <f>WEEKNUM(M361)</f>
        <v>13</v>
      </c>
      <c r="Z361" s="34">
        <f>YEAR(M361)</f>
        <v>2017</v>
      </c>
      <c r="AA361" s="33">
        <f t="shared" si="10"/>
        <v>20</v>
      </c>
      <c r="AB361" s="35">
        <f t="shared" si="11"/>
        <v>2017</v>
      </c>
    </row>
    <row r="362" spans="1:28" x14ac:dyDescent="0.35">
      <c r="A362" s="10">
        <v>361</v>
      </c>
      <c r="B362" s="11" t="s">
        <v>32</v>
      </c>
      <c r="C362" s="11" t="s">
        <v>89</v>
      </c>
      <c r="D362" s="11" t="s">
        <v>568</v>
      </c>
      <c r="E362" s="11" t="s">
        <v>37</v>
      </c>
      <c r="F362" s="11" t="s">
        <v>567</v>
      </c>
      <c r="G362" s="5" t="s">
        <v>569</v>
      </c>
      <c r="H362" s="11" t="s">
        <v>30</v>
      </c>
      <c r="I362" s="22" t="s">
        <v>570</v>
      </c>
      <c r="J362" s="11"/>
      <c r="K362" s="11" t="s">
        <v>553</v>
      </c>
      <c r="L362" s="5" t="s">
        <v>571</v>
      </c>
      <c r="M362" s="12">
        <v>42817.424305555556</v>
      </c>
      <c r="N362" s="11"/>
      <c r="O362" s="11" t="s">
        <v>572</v>
      </c>
      <c r="P362" s="11"/>
      <c r="Q362" s="11" t="s">
        <v>573</v>
      </c>
      <c r="R362" s="11" t="s">
        <v>557</v>
      </c>
      <c r="S362" s="11" t="s">
        <v>575</v>
      </c>
      <c r="T362" s="12">
        <v>42817</v>
      </c>
      <c r="U362" s="12"/>
      <c r="V362" s="5" t="s">
        <v>576</v>
      </c>
      <c r="W362" s="5" t="s">
        <v>577</v>
      </c>
      <c r="X362" s="13">
        <v>0</v>
      </c>
      <c r="Y362" s="30">
        <f>WEEKNUM(M362)</f>
        <v>12</v>
      </c>
      <c r="Z362" s="31">
        <f>YEAR(M362)</f>
        <v>2017</v>
      </c>
      <c r="AA362" s="30" t="str">
        <f t="shared" si="10"/>
        <v/>
      </c>
      <c r="AB362" s="32" t="str">
        <f t="shared" si="11"/>
        <v/>
      </c>
    </row>
    <row r="363" spans="1:28" x14ac:dyDescent="0.35">
      <c r="A363" s="14">
        <v>360</v>
      </c>
      <c r="B363" s="15" t="s">
        <v>32</v>
      </c>
      <c r="C363" s="15" t="s">
        <v>320</v>
      </c>
      <c r="D363" s="15" t="s">
        <v>568</v>
      </c>
      <c r="E363" s="15"/>
      <c r="F363" s="15" t="s">
        <v>567</v>
      </c>
      <c r="G363" s="6" t="s">
        <v>569</v>
      </c>
      <c r="H363" s="15" t="s">
        <v>22</v>
      </c>
      <c r="I363" s="22" t="s">
        <v>570</v>
      </c>
      <c r="J363" s="15"/>
      <c r="K363" s="15" t="s">
        <v>552</v>
      </c>
      <c r="L363" s="6" t="s">
        <v>571</v>
      </c>
      <c r="M363" s="16">
        <v>42815.730532407404</v>
      </c>
      <c r="N363" s="15"/>
      <c r="O363" s="15" t="s">
        <v>572</v>
      </c>
      <c r="P363" s="15"/>
      <c r="Q363" s="15" t="s">
        <v>573</v>
      </c>
      <c r="R363" s="15" t="s">
        <v>27</v>
      </c>
      <c r="S363" s="15" t="s">
        <v>575</v>
      </c>
      <c r="T363" s="16">
        <v>42816</v>
      </c>
      <c r="U363" s="16">
        <v>42816</v>
      </c>
      <c r="V363" s="36" t="s">
        <v>576</v>
      </c>
      <c r="W363" s="36" t="s">
        <v>577</v>
      </c>
      <c r="X363" s="17">
        <v>0</v>
      </c>
      <c r="Y363" s="33">
        <f>WEEKNUM(M363)</f>
        <v>12</v>
      </c>
      <c r="Z363" s="34">
        <f>YEAR(M363)</f>
        <v>2017</v>
      </c>
      <c r="AA363" s="33">
        <f t="shared" si="10"/>
        <v>12</v>
      </c>
      <c r="AB363" s="35">
        <f t="shared" si="11"/>
        <v>2017</v>
      </c>
    </row>
    <row r="364" spans="1:28" x14ac:dyDescent="0.35">
      <c r="A364" s="10">
        <v>359</v>
      </c>
      <c r="B364" s="11" t="s">
        <v>32</v>
      </c>
      <c r="C364" s="11" t="s">
        <v>33</v>
      </c>
      <c r="D364" s="11" t="s">
        <v>568</v>
      </c>
      <c r="E364" s="11"/>
      <c r="F364" s="11" t="s">
        <v>567</v>
      </c>
      <c r="G364" s="5" t="s">
        <v>569</v>
      </c>
      <c r="H364" s="11" t="s">
        <v>22</v>
      </c>
      <c r="I364" s="22" t="s">
        <v>570</v>
      </c>
      <c r="J364" s="11"/>
      <c r="K364" s="11" t="s">
        <v>552</v>
      </c>
      <c r="L364" s="5" t="s">
        <v>571</v>
      </c>
      <c r="M364" s="12">
        <v>42814.693078703705</v>
      </c>
      <c r="N364" s="11"/>
      <c r="O364" s="11" t="s">
        <v>572</v>
      </c>
      <c r="P364" s="11"/>
      <c r="Q364" s="11" t="s">
        <v>573</v>
      </c>
      <c r="R364" s="11" t="s">
        <v>27</v>
      </c>
      <c r="S364" s="11" t="s">
        <v>575</v>
      </c>
      <c r="T364" s="12">
        <v>42814</v>
      </c>
      <c r="U364" s="12">
        <v>42814</v>
      </c>
      <c r="V364" s="5" t="s">
        <v>576</v>
      </c>
      <c r="W364" s="5" t="s">
        <v>577</v>
      </c>
      <c r="X364" s="13">
        <v>0</v>
      </c>
      <c r="Y364" s="30">
        <f>WEEKNUM(M364)</f>
        <v>12</v>
      </c>
      <c r="Z364" s="31">
        <f>YEAR(M364)</f>
        <v>2017</v>
      </c>
      <c r="AA364" s="30">
        <f t="shared" si="10"/>
        <v>12</v>
      </c>
      <c r="AB364" s="32">
        <f t="shared" si="11"/>
        <v>2017</v>
      </c>
    </row>
    <row r="365" spans="1:28" x14ac:dyDescent="0.35">
      <c r="A365" s="14">
        <v>358</v>
      </c>
      <c r="B365" s="15" t="s">
        <v>32</v>
      </c>
      <c r="C365" s="15" t="s">
        <v>102</v>
      </c>
      <c r="D365" s="15" t="s">
        <v>568</v>
      </c>
      <c r="E365" s="15" t="s">
        <v>103</v>
      </c>
      <c r="F365" s="15" t="s">
        <v>567</v>
      </c>
      <c r="G365" s="6" t="s">
        <v>569</v>
      </c>
      <c r="H365" s="15" t="s">
        <v>30</v>
      </c>
      <c r="I365" s="22" t="s">
        <v>570</v>
      </c>
      <c r="J365" s="15"/>
      <c r="K365" s="15" t="s">
        <v>556</v>
      </c>
      <c r="L365" s="6" t="s">
        <v>571</v>
      </c>
      <c r="M365" s="16">
        <v>42814.688611111109</v>
      </c>
      <c r="N365" s="15" t="s">
        <v>52</v>
      </c>
      <c r="O365" s="15" t="s">
        <v>572</v>
      </c>
      <c r="P365" s="15" t="s">
        <v>104</v>
      </c>
      <c r="Q365" s="15" t="s">
        <v>574</v>
      </c>
      <c r="R365" s="15" t="s">
        <v>24</v>
      </c>
      <c r="S365" s="15" t="s">
        <v>575</v>
      </c>
      <c r="T365" s="16">
        <v>42814</v>
      </c>
      <c r="U365" s="16">
        <v>42866</v>
      </c>
      <c r="V365" s="6" t="s">
        <v>576</v>
      </c>
      <c r="W365" s="6" t="s">
        <v>577</v>
      </c>
      <c r="X365" s="17">
        <v>0</v>
      </c>
      <c r="Y365" s="33">
        <f>WEEKNUM(M365)</f>
        <v>12</v>
      </c>
      <c r="Z365" s="34">
        <f>YEAR(M365)</f>
        <v>2017</v>
      </c>
      <c r="AA365" s="33">
        <f t="shared" si="10"/>
        <v>19</v>
      </c>
      <c r="AB365" s="35">
        <f t="shared" si="11"/>
        <v>2017</v>
      </c>
    </row>
    <row r="366" spans="1:28" x14ac:dyDescent="0.35">
      <c r="A366" s="10">
        <v>357</v>
      </c>
      <c r="B366" s="11" t="s">
        <v>32</v>
      </c>
      <c r="C366" s="11" t="s">
        <v>118</v>
      </c>
      <c r="D366" s="11" t="s">
        <v>568</v>
      </c>
      <c r="E366" s="11"/>
      <c r="F366" s="11" t="s">
        <v>567</v>
      </c>
      <c r="G366" s="5" t="s">
        <v>569</v>
      </c>
      <c r="H366" s="11" t="s">
        <v>30</v>
      </c>
      <c r="I366" s="22" t="s">
        <v>570</v>
      </c>
      <c r="J366" s="11"/>
      <c r="K366" s="11" t="s">
        <v>556</v>
      </c>
      <c r="L366" s="5" t="s">
        <v>571</v>
      </c>
      <c r="M366" s="12">
        <v>42801.691307870373</v>
      </c>
      <c r="N366" s="11"/>
      <c r="O366" s="11" t="s">
        <v>572</v>
      </c>
      <c r="P366" s="11"/>
      <c r="Q366" s="11" t="s">
        <v>573</v>
      </c>
      <c r="R366" s="11" t="s">
        <v>27</v>
      </c>
      <c r="S366" s="11" t="s">
        <v>575</v>
      </c>
      <c r="T366" s="12">
        <v>42803</v>
      </c>
      <c r="U366" s="12">
        <v>42803</v>
      </c>
      <c r="V366" s="5" t="s">
        <v>576</v>
      </c>
      <c r="W366" s="5" t="s">
        <v>577</v>
      </c>
      <c r="X366" s="13">
        <v>0</v>
      </c>
      <c r="Y366" s="30">
        <f>WEEKNUM(M366)</f>
        <v>10</v>
      </c>
      <c r="Z366" s="31">
        <f>YEAR(M366)</f>
        <v>2017</v>
      </c>
      <c r="AA366" s="30">
        <f t="shared" si="10"/>
        <v>10</v>
      </c>
      <c r="AB366" s="32">
        <f t="shared" si="11"/>
        <v>2017</v>
      </c>
    </row>
    <row r="367" spans="1:28" ht="29" x14ac:dyDescent="0.35">
      <c r="A367" s="14">
        <v>356</v>
      </c>
      <c r="B367" s="15" t="s">
        <v>32</v>
      </c>
      <c r="C367" s="15" t="s">
        <v>358</v>
      </c>
      <c r="D367" s="15" t="s">
        <v>568</v>
      </c>
      <c r="E367" s="15" t="s">
        <v>21</v>
      </c>
      <c r="F367" s="15" t="s">
        <v>567</v>
      </c>
      <c r="G367" s="6" t="s">
        <v>569</v>
      </c>
      <c r="H367" s="15" t="s">
        <v>26</v>
      </c>
      <c r="I367" s="22" t="s">
        <v>570</v>
      </c>
      <c r="J367" s="15"/>
      <c r="K367" s="15" t="s">
        <v>552</v>
      </c>
      <c r="L367" s="6" t="s">
        <v>571</v>
      </c>
      <c r="M367" s="16">
        <v>42801.594282407408</v>
      </c>
      <c r="N367" s="15"/>
      <c r="O367" s="15" t="s">
        <v>572</v>
      </c>
      <c r="P367" s="15" t="s">
        <v>359</v>
      </c>
      <c r="Q367" s="15" t="s">
        <v>574</v>
      </c>
      <c r="R367" s="15" t="s">
        <v>24</v>
      </c>
      <c r="S367" s="15" t="s">
        <v>575</v>
      </c>
      <c r="T367" s="16">
        <v>42802</v>
      </c>
      <c r="U367" s="16">
        <v>42851</v>
      </c>
      <c r="V367" s="36" t="s">
        <v>576</v>
      </c>
      <c r="W367" s="36" t="s">
        <v>577</v>
      </c>
      <c r="X367" s="17">
        <v>0</v>
      </c>
      <c r="Y367" s="33">
        <f>WEEKNUM(M367)</f>
        <v>10</v>
      </c>
      <c r="Z367" s="34">
        <f>YEAR(M367)</f>
        <v>2017</v>
      </c>
      <c r="AA367" s="33">
        <f t="shared" si="10"/>
        <v>17</v>
      </c>
      <c r="AB367" s="35">
        <f t="shared" si="11"/>
        <v>2017</v>
      </c>
    </row>
    <row r="368" spans="1:28" x14ac:dyDescent="0.35">
      <c r="A368" s="10">
        <v>355</v>
      </c>
      <c r="B368" s="11" t="s">
        <v>32</v>
      </c>
      <c r="C368" s="11" t="s">
        <v>33</v>
      </c>
      <c r="D368" s="11" t="s">
        <v>568</v>
      </c>
      <c r="E368" s="11"/>
      <c r="F368" s="11" t="s">
        <v>567</v>
      </c>
      <c r="G368" s="5" t="s">
        <v>569</v>
      </c>
      <c r="H368" s="11" t="s">
        <v>30</v>
      </c>
      <c r="I368" s="22" t="s">
        <v>570</v>
      </c>
      <c r="J368" s="11"/>
      <c r="K368" s="11"/>
      <c r="L368" s="5" t="s">
        <v>571</v>
      </c>
      <c r="M368" s="12">
        <v>42801.491041666668</v>
      </c>
      <c r="N368" s="11"/>
      <c r="O368" s="11" t="s">
        <v>572</v>
      </c>
      <c r="P368" s="11"/>
      <c r="Q368" s="11" t="s">
        <v>573</v>
      </c>
      <c r="R368" s="11"/>
      <c r="S368" s="11" t="s">
        <v>575</v>
      </c>
      <c r="T368" s="12">
        <v>42803</v>
      </c>
      <c r="U368" s="12"/>
      <c r="V368" s="37" t="s">
        <v>576</v>
      </c>
      <c r="W368" s="37" t="s">
        <v>577</v>
      </c>
      <c r="X368" s="13">
        <v>0</v>
      </c>
      <c r="Y368" s="30">
        <f>WEEKNUM(M368)</f>
        <v>10</v>
      </c>
      <c r="Z368" s="31">
        <f>YEAR(M368)</f>
        <v>2017</v>
      </c>
      <c r="AA368" s="30" t="str">
        <f t="shared" si="10"/>
        <v/>
      </c>
      <c r="AB368" s="32" t="str">
        <f t="shared" si="11"/>
        <v/>
      </c>
    </row>
    <row r="369" spans="1:28" ht="43.5" x14ac:dyDescent="0.35">
      <c r="A369" s="14">
        <v>354</v>
      </c>
      <c r="B369" s="15" t="s">
        <v>206</v>
      </c>
      <c r="C369" s="15" t="s">
        <v>360</v>
      </c>
      <c r="D369" s="15" t="s">
        <v>568</v>
      </c>
      <c r="E369" s="15"/>
      <c r="F369" s="15" t="s">
        <v>567</v>
      </c>
      <c r="G369" s="6" t="s">
        <v>569</v>
      </c>
      <c r="H369" s="15" t="s">
        <v>22</v>
      </c>
      <c r="I369" s="22" t="s">
        <v>570</v>
      </c>
      <c r="J369" s="15"/>
      <c r="K369" s="15" t="s">
        <v>552</v>
      </c>
      <c r="L369" s="6" t="s">
        <v>571</v>
      </c>
      <c r="M369" s="16">
        <v>42800.499374999999</v>
      </c>
      <c r="N369" s="15"/>
      <c r="O369" s="15" t="s">
        <v>572</v>
      </c>
      <c r="P369" s="15"/>
      <c r="Q369" s="15" t="s">
        <v>573</v>
      </c>
      <c r="R369" s="15" t="s">
        <v>27</v>
      </c>
      <c r="S369" s="15" t="s">
        <v>575</v>
      </c>
      <c r="T369" s="16"/>
      <c r="U369" s="16"/>
      <c r="V369" s="36" t="s">
        <v>576</v>
      </c>
      <c r="W369" s="36" t="s">
        <v>577</v>
      </c>
      <c r="X369" s="17">
        <v>0</v>
      </c>
      <c r="Y369" s="33">
        <f>WEEKNUM(M369)</f>
        <v>10</v>
      </c>
      <c r="Z369" s="34">
        <f>YEAR(M369)</f>
        <v>2017</v>
      </c>
      <c r="AA369" s="33" t="str">
        <f t="shared" si="10"/>
        <v/>
      </c>
      <c r="AB369" s="35" t="str">
        <f t="shared" si="11"/>
        <v/>
      </c>
    </row>
    <row r="370" spans="1:28" ht="29" x14ac:dyDescent="0.35">
      <c r="A370" s="10">
        <v>353</v>
      </c>
      <c r="B370" s="11" t="s">
        <v>32</v>
      </c>
      <c r="C370" s="11" t="s">
        <v>361</v>
      </c>
      <c r="D370" s="11" t="s">
        <v>568</v>
      </c>
      <c r="E370" s="11"/>
      <c r="F370" s="11" t="s">
        <v>567</v>
      </c>
      <c r="G370" s="5" t="s">
        <v>569</v>
      </c>
      <c r="H370" s="11" t="s">
        <v>22</v>
      </c>
      <c r="I370" s="22" t="s">
        <v>570</v>
      </c>
      <c r="J370" s="11"/>
      <c r="K370" s="11" t="s">
        <v>556</v>
      </c>
      <c r="L370" s="5" t="s">
        <v>571</v>
      </c>
      <c r="M370" s="12">
        <v>42795.569560185184</v>
      </c>
      <c r="N370" s="11"/>
      <c r="O370" s="11" t="s">
        <v>572</v>
      </c>
      <c r="P370" s="11" t="s">
        <v>362</v>
      </c>
      <c r="Q370" s="11" t="s">
        <v>574</v>
      </c>
      <c r="R370" s="11" t="s">
        <v>24</v>
      </c>
      <c r="S370" s="11" t="s">
        <v>575</v>
      </c>
      <c r="T370" s="12">
        <v>42797</v>
      </c>
      <c r="U370" s="12"/>
      <c r="V370" s="37" t="s">
        <v>576</v>
      </c>
      <c r="W370" s="37" t="s">
        <v>577</v>
      </c>
      <c r="X370" s="13">
        <v>0</v>
      </c>
      <c r="Y370" s="30">
        <f>WEEKNUM(M370)</f>
        <v>9</v>
      </c>
      <c r="Z370" s="31">
        <f>YEAR(M370)</f>
        <v>2017</v>
      </c>
      <c r="AA370" s="30" t="str">
        <f t="shared" si="10"/>
        <v/>
      </c>
      <c r="AB370" s="32" t="str">
        <f t="shared" si="11"/>
        <v/>
      </c>
    </row>
    <row r="371" spans="1:28" ht="29" x14ac:dyDescent="0.35">
      <c r="A371" s="14">
        <v>352</v>
      </c>
      <c r="B371" s="15" t="s">
        <v>32</v>
      </c>
      <c r="C371" s="15" t="s">
        <v>342</v>
      </c>
      <c r="D371" s="15" t="s">
        <v>568</v>
      </c>
      <c r="E371" s="15"/>
      <c r="F371" s="15" t="s">
        <v>567</v>
      </c>
      <c r="G371" s="6" t="s">
        <v>569</v>
      </c>
      <c r="H371" s="15" t="s">
        <v>26</v>
      </c>
      <c r="I371" s="22" t="s">
        <v>570</v>
      </c>
      <c r="J371" s="15"/>
      <c r="K371" s="15" t="s">
        <v>553</v>
      </c>
      <c r="L371" s="6" t="s">
        <v>571</v>
      </c>
      <c r="M371" s="16">
        <v>42794.683831018519</v>
      </c>
      <c r="N371" s="15"/>
      <c r="O371" s="15" t="s">
        <v>572</v>
      </c>
      <c r="P371" s="15"/>
      <c r="Q371" s="15" t="s">
        <v>573</v>
      </c>
      <c r="R371" s="15"/>
      <c r="S371" s="15" t="s">
        <v>575</v>
      </c>
      <c r="T371" s="16"/>
      <c r="U371" s="16">
        <v>43649</v>
      </c>
      <c r="V371" s="6" t="s">
        <v>576</v>
      </c>
      <c r="W371" s="6" t="s">
        <v>577</v>
      </c>
      <c r="X371" s="17">
        <v>0</v>
      </c>
      <c r="Y371" s="33">
        <f>WEEKNUM(M371)</f>
        <v>9</v>
      </c>
      <c r="Z371" s="34">
        <f>YEAR(M371)</f>
        <v>2017</v>
      </c>
      <c r="AA371" s="33">
        <f t="shared" si="10"/>
        <v>27</v>
      </c>
      <c r="AB371" s="35">
        <f t="shared" si="11"/>
        <v>2019</v>
      </c>
    </row>
    <row r="372" spans="1:28" ht="29" x14ac:dyDescent="0.35">
      <c r="A372" s="10">
        <v>351</v>
      </c>
      <c r="B372" s="11" t="s">
        <v>32</v>
      </c>
      <c r="C372" s="11" t="s">
        <v>363</v>
      </c>
      <c r="D372" s="11" t="s">
        <v>568</v>
      </c>
      <c r="E372" s="11"/>
      <c r="F372" s="11" t="s">
        <v>567</v>
      </c>
      <c r="G372" s="5" t="s">
        <v>569</v>
      </c>
      <c r="H372" s="11" t="s">
        <v>22</v>
      </c>
      <c r="I372" s="22" t="s">
        <v>570</v>
      </c>
      <c r="J372" s="11"/>
      <c r="K372" s="11" t="s">
        <v>556</v>
      </c>
      <c r="L372" s="5" t="s">
        <v>571</v>
      </c>
      <c r="M372" s="12">
        <v>42793.649282407408</v>
      </c>
      <c r="N372" s="11"/>
      <c r="O372" s="11" t="s">
        <v>572</v>
      </c>
      <c r="P372" s="11"/>
      <c r="Q372" s="11" t="s">
        <v>573</v>
      </c>
      <c r="R372" s="11"/>
      <c r="S372" s="11" t="s">
        <v>575</v>
      </c>
      <c r="T372" s="12"/>
      <c r="U372" s="12">
        <v>43648</v>
      </c>
      <c r="V372" s="5" t="s">
        <v>576</v>
      </c>
      <c r="W372" s="5" t="s">
        <v>577</v>
      </c>
      <c r="X372" s="13">
        <v>0</v>
      </c>
      <c r="Y372" s="30">
        <f>WEEKNUM(M372)</f>
        <v>9</v>
      </c>
      <c r="Z372" s="31">
        <f>YEAR(M372)</f>
        <v>2017</v>
      </c>
      <c r="AA372" s="30">
        <f t="shared" si="10"/>
        <v>27</v>
      </c>
      <c r="AB372" s="32">
        <f t="shared" si="11"/>
        <v>2019</v>
      </c>
    </row>
    <row r="373" spans="1:28" ht="29" x14ac:dyDescent="0.35">
      <c r="A373" s="14">
        <v>350</v>
      </c>
      <c r="B373" s="15" t="s">
        <v>32</v>
      </c>
      <c r="C373" s="15" t="s">
        <v>339</v>
      </c>
      <c r="D373" s="15" t="s">
        <v>568</v>
      </c>
      <c r="E373" s="15" t="s">
        <v>106</v>
      </c>
      <c r="F373" s="15" t="s">
        <v>567</v>
      </c>
      <c r="G373" s="6" t="s">
        <v>569</v>
      </c>
      <c r="H373" s="15" t="s">
        <v>26</v>
      </c>
      <c r="I373" s="22" t="s">
        <v>570</v>
      </c>
      <c r="J373" s="15"/>
      <c r="K373" s="15" t="s">
        <v>555</v>
      </c>
      <c r="L373" s="6" t="s">
        <v>571</v>
      </c>
      <c r="M373" s="16">
        <v>42790.485671296294</v>
      </c>
      <c r="N373" s="15"/>
      <c r="O373" s="15" t="s">
        <v>572</v>
      </c>
      <c r="P373" s="15" t="s">
        <v>364</v>
      </c>
      <c r="Q373" s="15" t="s">
        <v>574</v>
      </c>
      <c r="R373" s="15" t="s">
        <v>24</v>
      </c>
      <c r="S373" s="15" t="s">
        <v>575</v>
      </c>
      <c r="T373" s="16">
        <v>42790</v>
      </c>
      <c r="U373" s="16">
        <v>42858</v>
      </c>
      <c r="V373" s="6" t="s">
        <v>576</v>
      </c>
      <c r="W373" s="6" t="s">
        <v>577</v>
      </c>
      <c r="X373" s="17">
        <v>0</v>
      </c>
      <c r="Y373" s="33">
        <f>WEEKNUM(M373)</f>
        <v>8</v>
      </c>
      <c r="Z373" s="34">
        <f>YEAR(M373)</f>
        <v>2017</v>
      </c>
      <c r="AA373" s="33">
        <f t="shared" si="10"/>
        <v>18</v>
      </c>
      <c r="AB373" s="35">
        <f t="shared" si="11"/>
        <v>2017</v>
      </c>
    </row>
    <row r="374" spans="1:28" x14ac:dyDescent="0.35">
      <c r="A374" s="10">
        <v>349</v>
      </c>
      <c r="B374" s="11" t="s">
        <v>32</v>
      </c>
      <c r="C374" s="11" t="s">
        <v>118</v>
      </c>
      <c r="D374" s="11" t="s">
        <v>568</v>
      </c>
      <c r="E374" s="11" t="s">
        <v>57</v>
      </c>
      <c r="F374" s="11" t="s">
        <v>567</v>
      </c>
      <c r="G374" s="5" t="s">
        <v>569</v>
      </c>
      <c r="H374" s="11" t="s">
        <v>30</v>
      </c>
      <c r="I374" s="22" t="s">
        <v>570</v>
      </c>
      <c r="J374" s="11"/>
      <c r="K374" s="11" t="s">
        <v>556</v>
      </c>
      <c r="L374" s="5" t="s">
        <v>571</v>
      </c>
      <c r="M374" s="12">
        <v>42786.616840277777</v>
      </c>
      <c r="N374" s="11"/>
      <c r="O374" s="11" t="s">
        <v>572</v>
      </c>
      <c r="P374" s="11" t="s">
        <v>119</v>
      </c>
      <c r="Q374" s="11" t="s">
        <v>574</v>
      </c>
      <c r="R374" s="11" t="s">
        <v>24</v>
      </c>
      <c r="S374" s="11" t="s">
        <v>575</v>
      </c>
      <c r="T374" s="12">
        <v>42789</v>
      </c>
      <c r="U374" s="12">
        <v>42825</v>
      </c>
      <c r="V374" s="37" t="s">
        <v>576</v>
      </c>
      <c r="W374" s="37" t="s">
        <v>577</v>
      </c>
      <c r="X374" s="13">
        <v>0</v>
      </c>
      <c r="Y374" s="30">
        <f>WEEKNUM(M374)</f>
        <v>8</v>
      </c>
      <c r="Z374" s="31">
        <f>YEAR(M374)</f>
        <v>2017</v>
      </c>
      <c r="AA374" s="30">
        <f t="shared" si="10"/>
        <v>13</v>
      </c>
      <c r="AB374" s="32">
        <f t="shared" si="11"/>
        <v>2017</v>
      </c>
    </row>
    <row r="375" spans="1:28" ht="43.5" x14ac:dyDescent="0.35">
      <c r="A375" s="14">
        <v>348</v>
      </c>
      <c r="B375" s="15" t="s">
        <v>32</v>
      </c>
      <c r="C375" s="15" t="s">
        <v>365</v>
      </c>
      <c r="D375" s="15" t="s">
        <v>568</v>
      </c>
      <c r="E375" s="15" t="s">
        <v>269</v>
      </c>
      <c r="F375" s="15" t="s">
        <v>567</v>
      </c>
      <c r="G375" s="6" t="s">
        <v>569</v>
      </c>
      <c r="H375" s="15" t="s">
        <v>26</v>
      </c>
      <c r="I375" s="22" t="s">
        <v>570</v>
      </c>
      <c r="J375" s="15"/>
      <c r="K375" s="15" t="s">
        <v>556</v>
      </c>
      <c r="L375" s="6" t="s">
        <v>571</v>
      </c>
      <c r="M375" s="16">
        <v>42786.579826388886</v>
      </c>
      <c r="N375" s="15"/>
      <c r="O375" s="15" t="s">
        <v>572</v>
      </c>
      <c r="P375" s="15" t="s">
        <v>366</v>
      </c>
      <c r="Q375" s="15" t="s">
        <v>574</v>
      </c>
      <c r="R375" s="15" t="s">
        <v>24</v>
      </c>
      <c r="S375" s="15" t="s">
        <v>575</v>
      </c>
      <c r="T375" s="16">
        <v>42789</v>
      </c>
      <c r="U375" s="16">
        <v>42789</v>
      </c>
      <c r="V375" s="6" t="s">
        <v>576</v>
      </c>
      <c r="W375" s="6" t="s">
        <v>577</v>
      </c>
      <c r="X375" s="17">
        <v>0</v>
      </c>
      <c r="Y375" s="33">
        <f>WEEKNUM(M375)</f>
        <v>8</v>
      </c>
      <c r="Z375" s="34">
        <f>YEAR(M375)</f>
        <v>2017</v>
      </c>
      <c r="AA375" s="33">
        <f t="shared" si="10"/>
        <v>8</v>
      </c>
      <c r="AB375" s="35">
        <f t="shared" si="11"/>
        <v>2017</v>
      </c>
    </row>
    <row r="376" spans="1:28" x14ac:dyDescent="0.35">
      <c r="A376" s="10">
        <v>347</v>
      </c>
      <c r="B376" s="11" t="s">
        <v>32</v>
      </c>
      <c r="C376" s="11" t="s">
        <v>58</v>
      </c>
      <c r="D376" s="11" t="s">
        <v>568</v>
      </c>
      <c r="E376" s="11"/>
      <c r="F376" s="11" t="s">
        <v>567</v>
      </c>
      <c r="G376" s="5" t="s">
        <v>569</v>
      </c>
      <c r="H376" s="11" t="s">
        <v>22</v>
      </c>
      <c r="I376" s="22" t="s">
        <v>570</v>
      </c>
      <c r="J376" s="11"/>
      <c r="K376" s="11" t="s">
        <v>552</v>
      </c>
      <c r="L376" s="5" t="s">
        <v>571</v>
      </c>
      <c r="M376" s="12">
        <v>42786.554942129631</v>
      </c>
      <c r="N376" s="11"/>
      <c r="O376" s="11" t="s">
        <v>572</v>
      </c>
      <c r="P376" s="11"/>
      <c r="Q376" s="11" t="s">
        <v>573</v>
      </c>
      <c r="R376" s="11" t="s">
        <v>27</v>
      </c>
      <c r="S376" s="11" t="s">
        <v>575</v>
      </c>
      <c r="T376" s="12">
        <v>42786</v>
      </c>
      <c r="U376" s="12">
        <v>42786</v>
      </c>
      <c r="V376" s="37" t="s">
        <v>576</v>
      </c>
      <c r="W376" s="37" t="s">
        <v>577</v>
      </c>
      <c r="X376" s="13">
        <v>0</v>
      </c>
      <c r="Y376" s="30">
        <f>WEEKNUM(M376)</f>
        <v>8</v>
      </c>
      <c r="Z376" s="31">
        <f>YEAR(M376)</f>
        <v>2017</v>
      </c>
      <c r="AA376" s="30">
        <f t="shared" si="10"/>
        <v>8</v>
      </c>
      <c r="AB376" s="32">
        <f t="shared" si="11"/>
        <v>2017</v>
      </c>
    </row>
    <row r="377" spans="1:28" x14ac:dyDescent="0.35">
      <c r="A377" s="14">
        <v>346</v>
      </c>
      <c r="B377" s="15" t="s">
        <v>32</v>
      </c>
      <c r="C377" s="15" t="s">
        <v>100</v>
      </c>
      <c r="D377" s="15" t="s">
        <v>568</v>
      </c>
      <c r="E377" s="15" t="s">
        <v>59</v>
      </c>
      <c r="F377" s="15" t="s">
        <v>567</v>
      </c>
      <c r="G377" s="6" t="s">
        <v>569</v>
      </c>
      <c r="H377" s="15" t="s">
        <v>30</v>
      </c>
      <c r="I377" s="22" t="s">
        <v>570</v>
      </c>
      <c r="J377" s="15"/>
      <c r="K377" s="15" t="s">
        <v>556</v>
      </c>
      <c r="L377" s="6" t="s">
        <v>571</v>
      </c>
      <c r="M377" s="16">
        <v>42775.647557870368</v>
      </c>
      <c r="N377" s="15"/>
      <c r="O377" s="15" t="s">
        <v>572</v>
      </c>
      <c r="P377" s="15" t="s">
        <v>101</v>
      </c>
      <c r="Q377" s="15" t="s">
        <v>574</v>
      </c>
      <c r="R377" s="15" t="s">
        <v>24</v>
      </c>
      <c r="S377" s="15" t="s">
        <v>575</v>
      </c>
      <c r="T377" s="16">
        <v>42779</v>
      </c>
      <c r="U377" s="16">
        <v>42802</v>
      </c>
      <c r="V377" s="6" t="s">
        <v>576</v>
      </c>
      <c r="W377" s="6" t="s">
        <v>577</v>
      </c>
      <c r="X377" s="17">
        <v>0</v>
      </c>
      <c r="Y377" s="33">
        <f>WEEKNUM(M377)</f>
        <v>6</v>
      </c>
      <c r="Z377" s="34">
        <f>YEAR(M377)</f>
        <v>2017</v>
      </c>
      <c r="AA377" s="33">
        <f t="shared" si="10"/>
        <v>10</v>
      </c>
      <c r="AB377" s="35">
        <f t="shared" si="11"/>
        <v>2017</v>
      </c>
    </row>
    <row r="378" spans="1:28" x14ac:dyDescent="0.35">
      <c r="A378" s="10">
        <v>345</v>
      </c>
      <c r="B378" s="11" t="s">
        <v>32</v>
      </c>
      <c r="C378" s="11" t="s">
        <v>191</v>
      </c>
      <c r="D378" s="11" t="s">
        <v>568</v>
      </c>
      <c r="E378" s="11" t="s">
        <v>192</v>
      </c>
      <c r="F378" s="11" t="s">
        <v>567</v>
      </c>
      <c r="G378" s="5" t="s">
        <v>569</v>
      </c>
      <c r="H378" s="11" t="s">
        <v>22</v>
      </c>
      <c r="I378" s="22" t="s">
        <v>570</v>
      </c>
      <c r="J378" s="11"/>
      <c r="K378" s="11" t="s">
        <v>552</v>
      </c>
      <c r="L378" s="5" t="s">
        <v>571</v>
      </c>
      <c r="M378" s="12">
        <v>42773.500381944446</v>
      </c>
      <c r="N378" s="11"/>
      <c r="O378" s="11" t="s">
        <v>572</v>
      </c>
      <c r="P378" s="11" t="s">
        <v>193</v>
      </c>
      <c r="Q378" s="11" t="s">
        <v>574</v>
      </c>
      <c r="R378" s="11"/>
      <c r="S378" s="11" t="s">
        <v>575</v>
      </c>
      <c r="T378" s="12"/>
      <c r="U378" s="12"/>
      <c r="V378" s="5" t="s">
        <v>576</v>
      </c>
      <c r="W378" s="5" t="s">
        <v>577</v>
      </c>
      <c r="X378" s="13">
        <v>0</v>
      </c>
      <c r="Y378" s="30">
        <f>WEEKNUM(M378)</f>
        <v>6</v>
      </c>
      <c r="Z378" s="31">
        <f>YEAR(M378)</f>
        <v>2017</v>
      </c>
      <c r="AA378" s="30" t="str">
        <f t="shared" si="10"/>
        <v/>
      </c>
      <c r="AB378" s="32" t="str">
        <f t="shared" si="11"/>
        <v/>
      </c>
    </row>
    <row r="379" spans="1:28" x14ac:dyDescent="0.35">
      <c r="A379" s="14">
        <v>344</v>
      </c>
      <c r="B379" s="15" t="s">
        <v>32</v>
      </c>
      <c r="C379" s="15" t="s">
        <v>188</v>
      </c>
      <c r="D379" s="15" t="s">
        <v>568</v>
      </c>
      <c r="E379" s="15" t="s">
        <v>192</v>
      </c>
      <c r="F379" s="15" t="s">
        <v>567</v>
      </c>
      <c r="G379" s="6" t="s">
        <v>569</v>
      </c>
      <c r="H379" s="15" t="s">
        <v>22</v>
      </c>
      <c r="I379" s="22" t="s">
        <v>570</v>
      </c>
      <c r="J379" s="15"/>
      <c r="K379" s="15" t="s">
        <v>552</v>
      </c>
      <c r="L379" s="6" t="s">
        <v>571</v>
      </c>
      <c r="M379" s="16">
        <v>42773.498414351852</v>
      </c>
      <c r="N379" s="15"/>
      <c r="O379" s="15" t="s">
        <v>572</v>
      </c>
      <c r="P379" s="15" t="s">
        <v>190</v>
      </c>
      <c r="Q379" s="15" t="s">
        <v>574</v>
      </c>
      <c r="R379" s="15" t="s">
        <v>24</v>
      </c>
      <c r="S379" s="15" t="s">
        <v>575</v>
      </c>
      <c r="T379" s="16">
        <v>42790</v>
      </c>
      <c r="U379" s="16"/>
      <c r="V379" s="6" t="s">
        <v>576</v>
      </c>
      <c r="W379" s="6" t="s">
        <v>577</v>
      </c>
      <c r="X379" s="17">
        <v>0</v>
      </c>
      <c r="Y379" s="33">
        <f>WEEKNUM(M379)</f>
        <v>6</v>
      </c>
      <c r="Z379" s="34">
        <f>YEAR(M379)</f>
        <v>2017</v>
      </c>
      <c r="AA379" s="33" t="str">
        <f t="shared" si="10"/>
        <v/>
      </c>
      <c r="AB379" s="35" t="str">
        <f t="shared" si="11"/>
        <v/>
      </c>
    </row>
    <row r="380" spans="1:28" x14ac:dyDescent="0.35">
      <c r="A380" s="10">
        <v>343</v>
      </c>
      <c r="B380" s="11" t="s">
        <v>32</v>
      </c>
      <c r="C380" s="11" t="s">
        <v>196</v>
      </c>
      <c r="D380" s="11" t="s">
        <v>568</v>
      </c>
      <c r="E380" s="11"/>
      <c r="F380" s="11" t="s">
        <v>567</v>
      </c>
      <c r="G380" s="5" t="s">
        <v>569</v>
      </c>
      <c r="H380" s="11" t="s">
        <v>22</v>
      </c>
      <c r="I380" s="22" t="s">
        <v>570</v>
      </c>
      <c r="J380" s="11"/>
      <c r="K380" s="11" t="s">
        <v>552</v>
      </c>
      <c r="L380" s="5" t="s">
        <v>571</v>
      </c>
      <c r="M380" s="12">
        <v>42768.425717592596</v>
      </c>
      <c r="N380" s="11"/>
      <c r="O380" s="11" t="s">
        <v>572</v>
      </c>
      <c r="P380" s="11"/>
      <c r="Q380" s="11" t="s">
        <v>573</v>
      </c>
      <c r="R380" s="11" t="s">
        <v>27</v>
      </c>
      <c r="S380" s="11" t="s">
        <v>575</v>
      </c>
      <c r="T380" s="12">
        <v>42768</v>
      </c>
      <c r="U380" s="12">
        <v>42768</v>
      </c>
      <c r="V380" s="37" t="s">
        <v>576</v>
      </c>
      <c r="W380" s="37" t="s">
        <v>577</v>
      </c>
      <c r="X380" s="13">
        <v>0</v>
      </c>
      <c r="Y380" s="30">
        <f>WEEKNUM(M380)</f>
        <v>5</v>
      </c>
      <c r="Z380" s="31">
        <f>YEAR(M380)</f>
        <v>2017</v>
      </c>
      <c r="AA380" s="30">
        <f t="shared" si="10"/>
        <v>5</v>
      </c>
      <c r="AB380" s="32">
        <f t="shared" si="11"/>
        <v>2017</v>
      </c>
    </row>
    <row r="381" spans="1:28" x14ac:dyDescent="0.35">
      <c r="A381" s="14">
        <v>342</v>
      </c>
      <c r="B381" s="15" t="s">
        <v>32</v>
      </c>
      <c r="C381" s="15" t="s">
        <v>118</v>
      </c>
      <c r="D381" s="15" t="s">
        <v>568</v>
      </c>
      <c r="E381" s="15"/>
      <c r="F381" s="15" t="s">
        <v>567</v>
      </c>
      <c r="G381" s="6" t="s">
        <v>569</v>
      </c>
      <c r="H381" s="15" t="s">
        <v>22</v>
      </c>
      <c r="I381" s="22" t="s">
        <v>570</v>
      </c>
      <c r="J381" s="15"/>
      <c r="K381" s="15" t="s">
        <v>556</v>
      </c>
      <c r="L381" s="6" t="s">
        <v>571</v>
      </c>
      <c r="M381" s="16">
        <v>42765.487615740742</v>
      </c>
      <c r="N381" s="15"/>
      <c r="O381" s="15" t="s">
        <v>572</v>
      </c>
      <c r="P381" s="15"/>
      <c r="Q381" s="15" t="s">
        <v>573</v>
      </c>
      <c r="R381" s="15"/>
      <c r="S381" s="15" t="s">
        <v>575</v>
      </c>
      <c r="T381" s="16"/>
      <c r="U381" s="16"/>
      <c r="V381" s="36" t="s">
        <v>576</v>
      </c>
      <c r="W381" s="36" t="s">
        <v>577</v>
      </c>
      <c r="X381" s="17">
        <v>0</v>
      </c>
      <c r="Y381" s="33">
        <f>WEEKNUM(M381)</f>
        <v>5</v>
      </c>
      <c r="Z381" s="34">
        <f>YEAR(M381)</f>
        <v>2017</v>
      </c>
      <c r="AA381" s="33" t="str">
        <f t="shared" si="10"/>
        <v/>
      </c>
      <c r="AB381" s="35" t="str">
        <f t="shared" si="11"/>
        <v/>
      </c>
    </row>
    <row r="382" spans="1:28" x14ac:dyDescent="0.35">
      <c r="A382" s="10">
        <v>341</v>
      </c>
      <c r="B382" s="11" t="s">
        <v>32</v>
      </c>
      <c r="C382" s="11" t="s">
        <v>66</v>
      </c>
      <c r="D382" s="11" t="s">
        <v>568</v>
      </c>
      <c r="E382" s="11"/>
      <c r="F382" s="11" t="s">
        <v>567</v>
      </c>
      <c r="G382" s="5" t="s">
        <v>569</v>
      </c>
      <c r="H382" s="11" t="s">
        <v>30</v>
      </c>
      <c r="I382" s="22" t="s">
        <v>570</v>
      </c>
      <c r="J382" s="11"/>
      <c r="K382" s="11" t="s">
        <v>553</v>
      </c>
      <c r="L382" s="5" t="s">
        <v>571</v>
      </c>
      <c r="M382" s="12">
        <v>42762.615891203706</v>
      </c>
      <c r="N382" s="11"/>
      <c r="O382" s="11" t="s">
        <v>572</v>
      </c>
      <c r="P382" s="11"/>
      <c r="Q382" s="11" t="s">
        <v>573</v>
      </c>
      <c r="R382" s="11" t="s">
        <v>27</v>
      </c>
      <c r="S382" s="11" t="s">
        <v>575</v>
      </c>
      <c r="T382" s="12">
        <v>42766</v>
      </c>
      <c r="U382" s="12">
        <v>42766</v>
      </c>
      <c r="V382" s="5" t="s">
        <v>576</v>
      </c>
      <c r="W382" s="5" t="s">
        <v>577</v>
      </c>
      <c r="X382" s="13">
        <v>0</v>
      </c>
      <c r="Y382" s="30">
        <f>WEEKNUM(M382)</f>
        <v>4</v>
      </c>
      <c r="Z382" s="31">
        <f>YEAR(M382)</f>
        <v>2017</v>
      </c>
      <c r="AA382" s="30">
        <f t="shared" si="10"/>
        <v>5</v>
      </c>
      <c r="AB382" s="32">
        <f t="shared" si="11"/>
        <v>2017</v>
      </c>
    </row>
    <row r="383" spans="1:28" ht="29" x14ac:dyDescent="0.35">
      <c r="A383" s="14">
        <v>340</v>
      </c>
      <c r="B383" s="15" t="s">
        <v>32</v>
      </c>
      <c r="C383" s="15" t="s">
        <v>367</v>
      </c>
      <c r="D383" s="15" t="s">
        <v>568</v>
      </c>
      <c r="E383" s="15" t="s">
        <v>41</v>
      </c>
      <c r="F383" s="15" t="s">
        <v>567</v>
      </c>
      <c r="G383" s="6" t="s">
        <v>569</v>
      </c>
      <c r="H383" s="15" t="s">
        <v>26</v>
      </c>
      <c r="I383" s="22" t="s">
        <v>570</v>
      </c>
      <c r="J383" s="15"/>
      <c r="K383" s="15" t="s">
        <v>556</v>
      </c>
      <c r="L383" s="6" t="s">
        <v>571</v>
      </c>
      <c r="M383" s="16">
        <v>42762.476655092592</v>
      </c>
      <c r="N383" s="15"/>
      <c r="O383" s="15" t="s">
        <v>572</v>
      </c>
      <c r="P383" s="15" t="s">
        <v>368</v>
      </c>
      <c r="Q383" s="15" t="s">
        <v>574</v>
      </c>
      <c r="R383" s="15" t="s">
        <v>24</v>
      </c>
      <c r="S383" s="15" t="s">
        <v>575</v>
      </c>
      <c r="T383" s="16">
        <v>42762</v>
      </c>
      <c r="U383" s="16">
        <v>42774</v>
      </c>
      <c r="V383" s="36" t="s">
        <v>576</v>
      </c>
      <c r="W383" s="36" t="s">
        <v>577</v>
      </c>
      <c r="X383" s="17">
        <v>0</v>
      </c>
      <c r="Y383" s="33">
        <f>WEEKNUM(M383)</f>
        <v>4</v>
      </c>
      <c r="Z383" s="34">
        <f>YEAR(M383)</f>
        <v>2017</v>
      </c>
      <c r="AA383" s="33">
        <f t="shared" si="10"/>
        <v>6</v>
      </c>
      <c r="AB383" s="35">
        <f t="shared" si="11"/>
        <v>2017</v>
      </c>
    </row>
    <row r="384" spans="1:28" ht="29" x14ac:dyDescent="0.35">
      <c r="A384" s="10">
        <v>339</v>
      </c>
      <c r="B384" s="11" t="s">
        <v>32</v>
      </c>
      <c r="C384" s="11" t="s">
        <v>108</v>
      </c>
      <c r="D384" s="11" t="s">
        <v>568</v>
      </c>
      <c r="E384" s="11" t="s">
        <v>29</v>
      </c>
      <c r="F384" s="11" t="s">
        <v>567</v>
      </c>
      <c r="G384" s="5" t="s">
        <v>569</v>
      </c>
      <c r="H384" s="11" t="s">
        <v>26</v>
      </c>
      <c r="I384" s="22" t="s">
        <v>570</v>
      </c>
      <c r="J384" s="11"/>
      <c r="K384" s="11" t="s">
        <v>556</v>
      </c>
      <c r="L384" s="5" t="s">
        <v>571</v>
      </c>
      <c r="M384" s="12">
        <v>42758.581990740742</v>
      </c>
      <c r="N384" s="11"/>
      <c r="O384" s="11" t="s">
        <v>572</v>
      </c>
      <c r="P384" s="11" t="s">
        <v>110</v>
      </c>
      <c r="Q384" s="11" t="s">
        <v>574</v>
      </c>
      <c r="R384" s="11" t="s">
        <v>24</v>
      </c>
      <c r="S384" s="11" t="s">
        <v>575</v>
      </c>
      <c r="T384" s="12">
        <v>42759</v>
      </c>
      <c r="U384" s="12">
        <v>42759</v>
      </c>
      <c r="V384" s="5" t="s">
        <v>576</v>
      </c>
      <c r="W384" s="5" t="s">
        <v>577</v>
      </c>
      <c r="X384" s="13">
        <v>0</v>
      </c>
      <c r="Y384" s="30">
        <f>WEEKNUM(M384)</f>
        <v>4</v>
      </c>
      <c r="Z384" s="31">
        <f>YEAR(M384)</f>
        <v>2017</v>
      </c>
      <c r="AA384" s="30">
        <f t="shared" si="10"/>
        <v>4</v>
      </c>
      <c r="AB384" s="32">
        <f t="shared" si="11"/>
        <v>2017</v>
      </c>
    </row>
    <row r="385" spans="1:28" x14ac:dyDescent="0.35">
      <c r="A385" s="14">
        <v>338</v>
      </c>
      <c r="B385" s="15" t="s">
        <v>32</v>
      </c>
      <c r="C385" s="15" t="s">
        <v>185</v>
      </c>
      <c r="D385" s="15" t="s">
        <v>568</v>
      </c>
      <c r="E385" s="15" t="s">
        <v>93</v>
      </c>
      <c r="F385" s="15" t="s">
        <v>567</v>
      </c>
      <c r="G385" s="6" t="s">
        <v>569</v>
      </c>
      <c r="H385" s="15" t="s">
        <v>30</v>
      </c>
      <c r="I385" s="22" t="s">
        <v>570</v>
      </c>
      <c r="J385" s="15"/>
      <c r="K385" s="15" t="s">
        <v>556</v>
      </c>
      <c r="L385" s="6" t="s">
        <v>571</v>
      </c>
      <c r="M385" s="16">
        <v>42758.390370370369</v>
      </c>
      <c r="N385" s="15"/>
      <c r="O385" s="15" t="s">
        <v>572</v>
      </c>
      <c r="P385" s="15" t="s">
        <v>369</v>
      </c>
      <c r="Q385" s="15" t="s">
        <v>574</v>
      </c>
      <c r="R385" s="15" t="s">
        <v>24</v>
      </c>
      <c r="S385" s="15" t="s">
        <v>575</v>
      </c>
      <c r="T385" s="16">
        <v>42758</v>
      </c>
      <c r="U385" s="16">
        <v>42849</v>
      </c>
      <c r="V385" s="36" t="s">
        <v>576</v>
      </c>
      <c r="W385" s="36" t="s">
        <v>577</v>
      </c>
      <c r="X385" s="17">
        <v>0</v>
      </c>
      <c r="Y385" s="33">
        <f>WEEKNUM(M385)</f>
        <v>4</v>
      </c>
      <c r="Z385" s="34">
        <f>YEAR(M385)</f>
        <v>2017</v>
      </c>
      <c r="AA385" s="33">
        <f t="shared" si="10"/>
        <v>17</v>
      </c>
      <c r="AB385" s="35">
        <f t="shared" si="11"/>
        <v>2017</v>
      </c>
    </row>
    <row r="386" spans="1:28" ht="29" x14ac:dyDescent="0.35">
      <c r="A386" s="10">
        <v>337</v>
      </c>
      <c r="B386" s="11" t="s">
        <v>32</v>
      </c>
      <c r="C386" s="11" t="s">
        <v>370</v>
      </c>
      <c r="D386" s="11" t="s">
        <v>568</v>
      </c>
      <c r="E386" s="11" t="s">
        <v>269</v>
      </c>
      <c r="F386" s="11" t="s">
        <v>567</v>
      </c>
      <c r="G386" s="5" t="s">
        <v>569</v>
      </c>
      <c r="H386" s="11" t="s">
        <v>26</v>
      </c>
      <c r="I386" s="22" t="s">
        <v>570</v>
      </c>
      <c r="J386" s="11"/>
      <c r="K386" s="11" t="s">
        <v>556</v>
      </c>
      <c r="L386" s="5" t="s">
        <v>571</v>
      </c>
      <c r="M386" s="12">
        <v>42755.499722222223</v>
      </c>
      <c r="N386" s="11"/>
      <c r="O386" s="11" t="s">
        <v>572</v>
      </c>
      <c r="P386" s="11" t="s">
        <v>371</v>
      </c>
      <c r="Q386" s="11" t="s">
        <v>574</v>
      </c>
      <c r="R386" s="11" t="s">
        <v>24</v>
      </c>
      <c r="S386" s="11" t="s">
        <v>575</v>
      </c>
      <c r="T386" s="12">
        <v>42755</v>
      </c>
      <c r="U386" s="12">
        <v>43000</v>
      </c>
      <c r="V386" s="37" t="s">
        <v>576</v>
      </c>
      <c r="W386" s="37" t="s">
        <v>577</v>
      </c>
      <c r="X386" s="13">
        <v>0</v>
      </c>
      <c r="Y386" s="30">
        <f>WEEKNUM(M386)</f>
        <v>3</v>
      </c>
      <c r="Z386" s="31">
        <f>YEAR(M386)</f>
        <v>2017</v>
      </c>
      <c r="AA386" s="30">
        <f t="shared" si="10"/>
        <v>38</v>
      </c>
      <c r="AB386" s="32">
        <f t="shared" si="11"/>
        <v>2017</v>
      </c>
    </row>
    <row r="387" spans="1:28" x14ac:dyDescent="0.35">
      <c r="A387" s="14">
        <v>335</v>
      </c>
      <c r="B387" s="15" t="s">
        <v>32</v>
      </c>
      <c r="C387" s="15" t="s">
        <v>78</v>
      </c>
      <c r="D387" s="15" t="s">
        <v>568</v>
      </c>
      <c r="E387" s="15" t="s">
        <v>86</v>
      </c>
      <c r="F387" s="15" t="s">
        <v>567</v>
      </c>
      <c r="G387" s="6" t="s">
        <v>569</v>
      </c>
      <c r="H387" s="15" t="s">
        <v>22</v>
      </c>
      <c r="I387" s="22" t="s">
        <v>570</v>
      </c>
      <c r="J387" s="15"/>
      <c r="K387" s="15" t="s">
        <v>552</v>
      </c>
      <c r="L387" s="6" t="s">
        <v>571</v>
      </c>
      <c r="M387" s="16">
        <v>42754.376805555556</v>
      </c>
      <c r="N387" s="15"/>
      <c r="O387" s="15" t="s">
        <v>572</v>
      </c>
      <c r="P387" s="15" t="s">
        <v>79</v>
      </c>
      <c r="Q387" s="15" t="s">
        <v>574</v>
      </c>
      <c r="R387" s="15" t="s">
        <v>24</v>
      </c>
      <c r="S387" s="15" t="s">
        <v>575</v>
      </c>
      <c r="T387" s="16">
        <v>42758</v>
      </c>
      <c r="U387" s="16"/>
      <c r="V387" s="6" t="s">
        <v>576</v>
      </c>
      <c r="W387" s="6" t="s">
        <v>577</v>
      </c>
      <c r="X387" s="17">
        <v>0</v>
      </c>
      <c r="Y387" s="33">
        <f>WEEKNUM(M387)</f>
        <v>3</v>
      </c>
      <c r="Z387" s="34">
        <f>YEAR(M387)</f>
        <v>2017</v>
      </c>
      <c r="AA387" s="33" t="str">
        <f t="shared" ref="AA387:AA450" si="12">IF(U387="","",WEEKNUM(U387))</f>
        <v/>
      </c>
      <c r="AB387" s="35" t="str">
        <f t="shared" ref="AB387:AB450" si="13">IF(U387="","",YEAR(U387))</f>
        <v/>
      </c>
    </row>
    <row r="388" spans="1:28" ht="29" x14ac:dyDescent="0.35">
      <c r="A388" s="10">
        <v>334</v>
      </c>
      <c r="B388" s="11" t="s">
        <v>32</v>
      </c>
      <c r="C388" s="11" t="s">
        <v>66</v>
      </c>
      <c r="D388" s="11" t="s">
        <v>568</v>
      </c>
      <c r="E388" s="11"/>
      <c r="F388" s="11" t="s">
        <v>567</v>
      </c>
      <c r="G388" s="5" t="s">
        <v>569</v>
      </c>
      <c r="H388" s="11" t="s">
        <v>26</v>
      </c>
      <c r="I388" s="22" t="s">
        <v>570</v>
      </c>
      <c r="J388" s="11"/>
      <c r="K388" s="11" t="s">
        <v>553</v>
      </c>
      <c r="L388" s="5" t="s">
        <v>571</v>
      </c>
      <c r="M388" s="12">
        <v>42752.652280092596</v>
      </c>
      <c r="N388" s="11"/>
      <c r="O388" s="11" t="s">
        <v>572</v>
      </c>
      <c r="P388" s="11"/>
      <c r="Q388" s="11" t="s">
        <v>573</v>
      </c>
      <c r="R388" s="11" t="s">
        <v>557</v>
      </c>
      <c r="S388" s="11" t="s">
        <v>575</v>
      </c>
      <c r="T388" s="12">
        <v>42752</v>
      </c>
      <c r="U388" s="12">
        <v>42752</v>
      </c>
      <c r="V388" s="5" t="s">
        <v>576</v>
      </c>
      <c r="W388" s="5" t="s">
        <v>577</v>
      </c>
      <c r="X388" s="13">
        <v>0</v>
      </c>
      <c r="Y388" s="30">
        <f>WEEKNUM(M388)</f>
        <v>3</v>
      </c>
      <c r="Z388" s="31">
        <f>YEAR(M388)</f>
        <v>2017</v>
      </c>
      <c r="AA388" s="30">
        <f t="shared" si="12"/>
        <v>3</v>
      </c>
      <c r="AB388" s="32">
        <f t="shared" si="13"/>
        <v>2017</v>
      </c>
    </row>
    <row r="389" spans="1:28" x14ac:dyDescent="0.35">
      <c r="A389" s="14">
        <v>333</v>
      </c>
      <c r="B389" s="15" t="s">
        <v>32</v>
      </c>
      <c r="C389" s="15" t="s">
        <v>339</v>
      </c>
      <c r="D389" s="15" t="s">
        <v>568</v>
      </c>
      <c r="E389" s="15"/>
      <c r="F389" s="15" t="s">
        <v>567</v>
      </c>
      <c r="G389" s="6" t="s">
        <v>569</v>
      </c>
      <c r="H389" s="15" t="s">
        <v>30</v>
      </c>
      <c r="I389" s="22" t="s">
        <v>570</v>
      </c>
      <c r="J389" s="15"/>
      <c r="K389" s="15" t="s">
        <v>556</v>
      </c>
      <c r="L389" s="6" t="s">
        <v>571</v>
      </c>
      <c r="M389" s="16">
        <v>42752.462037037039</v>
      </c>
      <c r="N389" s="15"/>
      <c r="O389" s="15" t="s">
        <v>572</v>
      </c>
      <c r="P389" s="15"/>
      <c r="Q389" s="15" t="s">
        <v>573</v>
      </c>
      <c r="R389" s="15" t="s">
        <v>27</v>
      </c>
      <c r="S389" s="15" t="s">
        <v>575</v>
      </c>
      <c r="T389" s="16">
        <v>42754</v>
      </c>
      <c r="U389" s="16">
        <v>42754</v>
      </c>
      <c r="V389" s="36" t="s">
        <v>576</v>
      </c>
      <c r="W389" s="36" t="s">
        <v>577</v>
      </c>
      <c r="X389" s="17">
        <v>0</v>
      </c>
      <c r="Y389" s="33">
        <f>WEEKNUM(M389)</f>
        <v>3</v>
      </c>
      <c r="Z389" s="34">
        <f>YEAR(M389)</f>
        <v>2017</v>
      </c>
      <c r="AA389" s="33">
        <f t="shared" si="12"/>
        <v>3</v>
      </c>
      <c r="AB389" s="35">
        <f t="shared" si="13"/>
        <v>2017</v>
      </c>
    </row>
    <row r="390" spans="1:28" ht="43.5" x14ac:dyDescent="0.35">
      <c r="A390" s="10">
        <v>332</v>
      </c>
      <c r="B390" s="11" t="s">
        <v>32</v>
      </c>
      <c r="C390" s="11" t="s">
        <v>372</v>
      </c>
      <c r="D390" s="11" t="s">
        <v>568</v>
      </c>
      <c r="E390" s="11" t="s">
        <v>52</v>
      </c>
      <c r="F390" s="11" t="s">
        <v>567</v>
      </c>
      <c r="G390" s="5" t="s">
        <v>569</v>
      </c>
      <c r="H390" s="11" t="s">
        <v>22</v>
      </c>
      <c r="I390" s="22" t="s">
        <v>570</v>
      </c>
      <c r="J390" s="11"/>
      <c r="K390" s="11" t="s">
        <v>556</v>
      </c>
      <c r="L390" s="5" t="s">
        <v>571</v>
      </c>
      <c r="M390" s="12">
        <v>42751.741759259261</v>
      </c>
      <c r="N390" s="11"/>
      <c r="O390" s="11" t="s">
        <v>572</v>
      </c>
      <c r="P390" s="11"/>
      <c r="Q390" s="11" t="s">
        <v>573</v>
      </c>
      <c r="R390" s="11" t="s">
        <v>557</v>
      </c>
      <c r="S390" s="11" t="s">
        <v>575</v>
      </c>
      <c r="T390" s="12">
        <v>42752</v>
      </c>
      <c r="U390" s="12">
        <v>42752</v>
      </c>
      <c r="V390" s="5" t="s">
        <v>576</v>
      </c>
      <c r="W390" s="5" t="s">
        <v>577</v>
      </c>
      <c r="X390" s="13">
        <v>0</v>
      </c>
      <c r="Y390" s="30">
        <f>WEEKNUM(M390)</f>
        <v>3</v>
      </c>
      <c r="Z390" s="31">
        <f>YEAR(M390)</f>
        <v>2017</v>
      </c>
      <c r="AA390" s="30">
        <f t="shared" si="12"/>
        <v>3</v>
      </c>
      <c r="AB390" s="32">
        <f t="shared" si="13"/>
        <v>2017</v>
      </c>
    </row>
    <row r="391" spans="1:28" ht="29" x14ac:dyDescent="0.35">
      <c r="A391" s="14">
        <v>331</v>
      </c>
      <c r="B391" s="15" t="s">
        <v>32</v>
      </c>
      <c r="C391" s="15" t="s">
        <v>275</v>
      </c>
      <c r="D391" s="15" t="s">
        <v>568</v>
      </c>
      <c r="E391" s="15" t="s">
        <v>86</v>
      </c>
      <c r="F391" s="15" t="s">
        <v>567</v>
      </c>
      <c r="G391" s="6" t="s">
        <v>569</v>
      </c>
      <c r="H391" s="15" t="s">
        <v>26</v>
      </c>
      <c r="I391" s="22" t="s">
        <v>570</v>
      </c>
      <c r="J391" s="15"/>
      <c r="K391" s="15" t="s">
        <v>552</v>
      </c>
      <c r="L391" s="6" t="s">
        <v>571</v>
      </c>
      <c r="M391" s="16">
        <v>42751.363136574073</v>
      </c>
      <c r="N391" s="15"/>
      <c r="O391" s="15" t="s">
        <v>572</v>
      </c>
      <c r="P391" s="15" t="s">
        <v>373</v>
      </c>
      <c r="Q391" s="15" t="s">
        <v>574</v>
      </c>
      <c r="R391" s="15" t="s">
        <v>27</v>
      </c>
      <c r="S391" s="15" t="s">
        <v>575</v>
      </c>
      <c r="T391" s="16">
        <v>42752</v>
      </c>
      <c r="U391" s="16">
        <v>42752</v>
      </c>
      <c r="V391" s="6" t="s">
        <v>576</v>
      </c>
      <c r="W391" s="6" t="s">
        <v>577</v>
      </c>
      <c r="X391" s="17">
        <v>0</v>
      </c>
      <c r="Y391" s="33">
        <f>WEEKNUM(M391)</f>
        <v>3</v>
      </c>
      <c r="Z391" s="34">
        <f>YEAR(M391)</f>
        <v>2017</v>
      </c>
      <c r="AA391" s="33">
        <f t="shared" si="12"/>
        <v>3</v>
      </c>
      <c r="AB391" s="35">
        <f t="shared" si="13"/>
        <v>2017</v>
      </c>
    </row>
    <row r="392" spans="1:28" x14ac:dyDescent="0.35">
      <c r="A392" s="10">
        <v>330</v>
      </c>
      <c r="B392" s="11" t="s">
        <v>32</v>
      </c>
      <c r="C392" s="11" t="s">
        <v>66</v>
      </c>
      <c r="D392" s="11" t="s">
        <v>568</v>
      </c>
      <c r="E392" s="11"/>
      <c r="F392" s="11" t="s">
        <v>567</v>
      </c>
      <c r="G392" s="5" t="s">
        <v>569</v>
      </c>
      <c r="H392" s="11" t="s">
        <v>22</v>
      </c>
      <c r="I392" s="22" t="s">
        <v>570</v>
      </c>
      <c r="J392" s="11"/>
      <c r="K392" s="11" t="s">
        <v>553</v>
      </c>
      <c r="L392" s="5" t="s">
        <v>571</v>
      </c>
      <c r="M392" s="12">
        <v>42748.650671296295</v>
      </c>
      <c r="N392" s="11"/>
      <c r="O392" s="11" t="s">
        <v>572</v>
      </c>
      <c r="P392" s="11"/>
      <c r="Q392" s="11" t="s">
        <v>573</v>
      </c>
      <c r="R392" s="11" t="s">
        <v>557</v>
      </c>
      <c r="S392" s="11" t="s">
        <v>575</v>
      </c>
      <c r="T392" s="12">
        <v>42752</v>
      </c>
      <c r="U392" s="12">
        <v>42753</v>
      </c>
      <c r="V392" s="37" t="s">
        <v>576</v>
      </c>
      <c r="W392" s="37" t="s">
        <v>577</v>
      </c>
      <c r="X392" s="13">
        <v>0</v>
      </c>
      <c r="Y392" s="30">
        <f>WEEKNUM(M392)</f>
        <v>2</v>
      </c>
      <c r="Z392" s="31">
        <f>YEAR(M392)</f>
        <v>2017</v>
      </c>
      <c r="AA392" s="30">
        <f t="shared" si="12"/>
        <v>3</v>
      </c>
      <c r="AB392" s="32">
        <f t="shared" si="13"/>
        <v>2017</v>
      </c>
    </row>
    <row r="393" spans="1:28" x14ac:dyDescent="0.35">
      <c r="A393" s="14">
        <v>329</v>
      </c>
      <c r="B393" s="15" t="s">
        <v>32</v>
      </c>
      <c r="C393" s="15" t="s">
        <v>118</v>
      </c>
      <c r="D393" s="15" t="s">
        <v>568</v>
      </c>
      <c r="E393" s="15" t="s">
        <v>57</v>
      </c>
      <c r="F393" s="15" t="s">
        <v>567</v>
      </c>
      <c r="G393" s="6" t="s">
        <v>569</v>
      </c>
      <c r="H393" s="15" t="s">
        <v>30</v>
      </c>
      <c r="I393" s="22" t="s">
        <v>570</v>
      </c>
      <c r="J393" s="15"/>
      <c r="K393" s="15" t="s">
        <v>552</v>
      </c>
      <c r="L393" s="6" t="s">
        <v>571</v>
      </c>
      <c r="M393" s="16">
        <v>42747.508368055554</v>
      </c>
      <c r="N393" s="15"/>
      <c r="O393" s="15" t="s">
        <v>572</v>
      </c>
      <c r="P393" s="15" t="s">
        <v>119</v>
      </c>
      <c r="Q393" s="15" t="s">
        <v>573</v>
      </c>
      <c r="R393" s="15"/>
      <c r="S393" s="15" t="s">
        <v>575</v>
      </c>
      <c r="T393" s="16"/>
      <c r="U393" s="16"/>
      <c r="V393" s="36" t="s">
        <v>576</v>
      </c>
      <c r="W393" s="36" t="s">
        <v>577</v>
      </c>
      <c r="X393" s="17">
        <v>0</v>
      </c>
      <c r="Y393" s="33">
        <f>WEEKNUM(M393)</f>
        <v>2</v>
      </c>
      <c r="Z393" s="34">
        <f>YEAR(M393)</f>
        <v>2017</v>
      </c>
      <c r="AA393" s="33" t="str">
        <f t="shared" si="12"/>
        <v/>
      </c>
      <c r="AB393" s="35" t="str">
        <f t="shared" si="13"/>
        <v/>
      </c>
    </row>
    <row r="394" spans="1:28" x14ac:dyDescent="0.35">
      <c r="A394" s="10">
        <v>328</v>
      </c>
      <c r="B394" s="11" t="s">
        <v>32</v>
      </c>
      <c r="C394" s="11" t="s">
        <v>374</v>
      </c>
      <c r="D394" s="11" t="s">
        <v>568</v>
      </c>
      <c r="E394" s="11"/>
      <c r="F394" s="11" t="s">
        <v>567</v>
      </c>
      <c r="G394" s="5" t="s">
        <v>569</v>
      </c>
      <c r="H394" s="11" t="s">
        <v>22</v>
      </c>
      <c r="I394" s="22" t="s">
        <v>570</v>
      </c>
      <c r="J394" s="11"/>
      <c r="K394" s="11" t="s">
        <v>556</v>
      </c>
      <c r="L394" s="5" t="s">
        <v>571</v>
      </c>
      <c r="M394" s="12">
        <v>42747.468229166669</v>
      </c>
      <c r="N394" s="11"/>
      <c r="O394" s="11" t="s">
        <v>572</v>
      </c>
      <c r="P394" s="11"/>
      <c r="Q394" s="11" t="s">
        <v>573</v>
      </c>
      <c r="R394" s="11" t="s">
        <v>27</v>
      </c>
      <c r="S394" s="11" t="s">
        <v>575</v>
      </c>
      <c r="T394" s="12">
        <v>42747</v>
      </c>
      <c r="U394" s="12">
        <v>42747</v>
      </c>
      <c r="V394" s="5" t="s">
        <v>576</v>
      </c>
      <c r="W394" s="5" t="s">
        <v>577</v>
      </c>
      <c r="X394" s="13">
        <v>0</v>
      </c>
      <c r="Y394" s="30">
        <f>WEEKNUM(M394)</f>
        <v>2</v>
      </c>
      <c r="Z394" s="31">
        <f>YEAR(M394)</f>
        <v>2017</v>
      </c>
      <c r="AA394" s="30">
        <f t="shared" si="12"/>
        <v>2</v>
      </c>
      <c r="AB394" s="32">
        <f t="shared" si="13"/>
        <v>2017</v>
      </c>
    </row>
    <row r="395" spans="1:28" ht="29" x14ac:dyDescent="0.35">
      <c r="A395" s="14">
        <v>327</v>
      </c>
      <c r="B395" s="15" t="s">
        <v>32</v>
      </c>
      <c r="C395" s="15" t="s">
        <v>275</v>
      </c>
      <c r="D395" s="15" t="s">
        <v>568</v>
      </c>
      <c r="E395" s="15" t="s">
        <v>86</v>
      </c>
      <c r="F395" s="15" t="s">
        <v>567</v>
      </c>
      <c r="G395" s="6" t="s">
        <v>569</v>
      </c>
      <c r="H395" s="15" t="s">
        <v>26</v>
      </c>
      <c r="I395" s="22" t="s">
        <v>570</v>
      </c>
      <c r="J395" s="15"/>
      <c r="K395" s="15" t="s">
        <v>553</v>
      </c>
      <c r="L395" s="6" t="s">
        <v>571</v>
      </c>
      <c r="M395" s="16">
        <v>42746.670844907407</v>
      </c>
      <c r="N395" s="15"/>
      <c r="O395" s="15" t="s">
        <v>572</v>
      </c>
      <c r="P395" s="15" t="s">
        <v>373</v>
      </c>
      <c r="Q395" s="15" t="s">
        <v>574</v>
      </c>
      <c r="R395" s="15"/>
      <c r="S395" s="15" t="s">
        <v>575</v>
      </c>
      <c r="T395" s="16">
        <v>42746</v>
      </c>
      <c r="U395" s="16">
        <v>42746</v>
      </c>
      <c r="V395" s="6" t="s">
        <v>576</v>
      </c>
      <c r="W395" s="6" t="s">
        <v>577</v>
      </c>
      <c r="X395" s="17">
        <v>0</v>
      </c>
      <c r="Y395" s="33">
        <f>WEEKNUM(M395)</f>
        <v>2</v>
      </c>
      <c r="Z395" s="34">
        <f>YEAR(M395)</f>
        <v>2017</v>
      </c>
      <c r="AA395" s="33">
        <f t="shared" si="12"/>
        <v>2</v>
      </c>
      <c r="AB395" s="35">
        <f t="shared" si="13"/>
        <v>2017</v>
      </c>
    </row>
    <row r="396" spans="1:28" ht="29" x14ac:dyDescent="0.35">
      <c r="A396" s="10">
        <v>326</v>
      </c>
      <c r="B396" s="11" t="s">
        <v>32</v>
      </c>
      <c r="C396" s="11" t="s">
        <v>304</v>
      </c>
      <c r="D396" s="11" t="s">
        <v>568</v>
      </c>
      <c r="E396" s="11" t="s">
        <v>44</v>
      </c>
      <c r="F396" s="11" t="s">
        <v>567</v>
      </c>
      <c r="G396" s="5" t="s">
        <v>569</v>
      </c>
      <c r="H396" s="11" t="s">
        <v>26</v>
      </c>
      <c r="I396" s="22" t="s">
        <v>570</v>
      </c>
      <c r="J396" s="11"/>
      <c r="K396" s="11" t="s">
        <v>552</v>
      </c>
      <c r="L396" s="5" t="s">
        <v>571</v>
      </c>
      <c r="M396" s="12">
        <v>42746.653182870374</v>
      </c>
      <c r="N396" s="11"/>
      <c r="O396" s="11" t="s">
        <v>572</v>
      </c>
      <c r="P396" s="11" t="s">
        <v>375</v>
      </c>
      <c r="Q396" s="11" t="s">
        <v>574</v>
      </c>
      <c r="R396" s="11" t="s">
        <v>24</v>
      </c>
      <c r="S396" s="11" t="s">
        <v>575</v>
      </c>
      <c r="T396" s="12">
        <v>42747</v>
      </c>
      <c r="U396" s="12">
        <v>42747</v>
      </c>
      <c r="V396" s="5" t="s">
        <v>576</v>
      </c>
      <c r="W396" s="5" t="s">
        <v>577</v>
      </c>
      <c r="X396" s="13">
        <v>0</v>
      </c>
      <c r="Y396" s="30">
        <f>WEEKNUM(M396)</f>
        <v>2</v>
      </c>
      <c r="Z396" s="31">
        <f>YEAR(M396)</f>
        <v>2017</v>
      </c>
      <c r="AA396" s="30">
        <f t="shared" si="12"/>
        <v>2</v>
      </c>
      <c r="AB396" s="32">
        <f t="shared" si="13"/>
        <v>2017</v>
      </c>
    </row>
    <row r="397" spans="1:28" x14ac:dyDescent="0.35">
      <c r="A397" s="14">
        <v>325</v>
      </c>
      <c r="B397" s="15" t="s">
        <v>32</v>
      </c>
      <c r="C397" s="15" t="s">
        <v>339</v>
      </c>
      <c r="D397" s="15" t="s">
        <v>568</v>
      </c>
      <c r="E397" s="15"/>
      <c r="F397" s="15" t="s">
        <v>567</v>
      </c>
      <c r="G397" s="6" t="s">
        <v>569</v>
      </c>
      <c r="H397" s="15" t="s">
        <v>22</v>
      </c>
      <c r="I397" s="22" t="s">
        <v>570</v>
      </c>
      <c r="J397" s="15"/>
      <c r="K397" s="15" t="s">
        <v>552</v>
      </c>
      <c r="L397" s="6" t="s">
        <v>571</v>
      </c>
      <c r="M397" s="16">
        <v>42744.426423611112</v>
      </c>
      <c r="N397" s="15"/>
      <c r="O397" s="15" t="s">
        <v>572</v>
      </c>
      <c r="P397" s="15"/>
      <c r="Q397" s="15" t="s">
        <v>573</v>
      </c>
      <c r="R397" s="15" t="s">
        <v>27</v>
      </c>
      <c r="S397" s="15" t="s">
        <v>575</v>
      </c>
      <c r="T397" s="16">
        <v>42744</v>
      </c>
      <c r="U397" s="16">
        <v>42744</v>
      </c>
      <c r="V397" s="36" t="s">
        <v>576</v>
      </c>
      <c r="W397" s="36" t="s">
        <v>577</v>
      </c>
      <c r="X397" s="17">
        <v>0</v>
      </c>
      <c r="Y397" s="33">
        <f>WEEKNUM(M397)</f>
        <v>2</v>
      </c>
      <c r="Z397" s="34">
        <f>YEAR(M397)</f>
        <v>2017</v>
      </c>
      <c r="AA397" s="33">
        <f t="shared" si="12"/>
        <v>2</v>
      </c>
      <c r="AB397" s="35">
        <f t="shared" si="13"/>
        <v>2017</v>
      </c>
    </row>
    <row r="398" spans="1:28" x14ac:dyDescent="0.35">
      <c r="A398" s="10">
        <v>324</v>
      </c>
      <c r="B398" s="11" t="s">
        <v>32</v>
      </c>
      <c r="C398" s="11" t="s">
        <v>191</v>
      </c>
      <c r="D398" s="11" t="s">
        <v>568</v>
      </c>
      <c r="E398" s="11"/>
      <c r="F398" s="11" t="s">
        <v>567</v>
      </c>
      <c r="G398" s="5" t="s">
        <v>569</v>
      </c>
      <c r="H398" s="11" t="s">
        <v>22</v>
      </c>
      <c r="I398" s="22" t="s">
        <v>570</v>
      </c>
      <c r="J398" s="11"/>
      <c r="K398" s="11" t="s">
        <v>552</v>
      </c>
      <c r="L398" s="5" t="s">
        <v>571</v>
      </c>
      <c r="M398" s="12">
        <v>42741.448888888888</v>
      </c>
      <c r="N398" s="11"/>
      <c r="O398" s="11" t="s">
        <v>572</v>
      </c>
      <c r="P398" s="11"/>
      <c r="Q398" s="11" t="s">
        <v>573</v>
      </c>
      <c r="R398" s="11" t="s">
        <v>27</v>
      </c>
      <c r="S398" s="11" t="s">
        <v>575</v>
      </c>
      <c r="T398" s="12">
        <v>42744</v>
      </c>
      <c r="U398" s="12">
        <v>42744</v>
      </c>
      <c r="V398" s="37" t="s">
        <v>576</v>
      </c>
      <c r="W398" s="37" t="s">
        <v>577</v>
      </c>
      <c r="X398" s="13">
        <v>0</v>
      </c>
      <c r="Y398" s="30">
        <f>WEEKNUM(M398)</f>
        <v>1</v>
      </c>
      <c r="Z398" s="31">
        <f>YEAR(M398)</f>
        <v>2017</v>
      </c>
      <c r="AA398" s="30">
        <f t="shared" si="12"/>
        <v>2</v>
      </c>
      <c r="AB398" s="32">
        <f t="shared" si="13"/>
        <v>2017</v>
      </c>
    </row>
    <row r="399" spans="1:28" x14ac:dyDescent="0.35">
      <c r="A399" s="14">
        <v>323</v>
      </c>
      <c r="B399" s="15" t="s">
        <v>32</v>
      </c>
      <c r="C399" s="15" t="s">
        <v>188</v>
      </c>
      <c r="D399" s="15" t="s">
        <v>568</v>
      </c>
      <c r="E399" s="15"/>
      <c r="F399" s="15" t="s">
        <v>567</v>
      </c>
      <c r="G399" s="6" t="s">
        <v>569</v>
      </c>
      <c r="H399" s="15" t="s">
        <v>22</v>
      </c>
      <c r="I399" s="22" t="s">
        <v>570</v>
      </c>
      <c r="J399" s="15"/>
      <c r="K399" s="15" t="s">
        <v>552</v>
      </c>
      <c r="L399" s="6" t="s">
        <v>571</v>
      </c>
      <c r="M399" s="16">
        <v>42741.447453703702</v>
      </c>
      <c r="N399" s="15"/>
      <c r="O399" s="15" t="s">
        <v>572</v>
      </c>
      <c r="P399" s="15"/>
      <c r="Q399" s="15" t="s">
        <v>573</v>
      </c>
      <c r="R399" s="15" t="s">
        <v>27</v>
      </c>
      <c r="S399" s="15" t="s">
        <v>575</v>
      </c>
      <c r="T399" s="16">
        <v>42744</v>
      </c>
      <c r="U399" s="16">
        <v>42744</v>
      </c>
      <c r="V399" s="36" t="s">
        <v>576</v>
      </c>
      <c r="W399" s="36" t="s">
        <v>577</v>
      </c>
      <c r="X399" s="17">
        <v>0</v>
      </c>
      <c r="Y399" s="33">
        <f>WEEKNUM(M399)</f>
        <v>1</v>
      </c>
      <c r="Z399" s="34">
        <f>YEAR(M399)</f>
        <v>2017</v>
      </c>
      <c r="AA399" s="33">
        <f t="shared" si="12"/>
        <v>2</v>
      </c>
      <c r="AB399" s="35">
        <f t="shared" si="13"/>
        <v>2017</v>
      </c>
    </row>
    <row r="400" spans="1:28" x14ac:dyDescent="0.35">
      <c r="A400" s="10">
        <v>322</v>
      </c>
      <c r="B400" s="11" t="s">
        <v>32</v>
      </c>
      <c r="C400" s="11" t="s">
        <v>339</v>
      </c>
      <c r="D400" s="11" t="s">
        <v>568</v>
      </c>
      <c r="E400" s="11"/>
      <c r="F400" s="11" t="s">
        <v>567</v>
      </c>
      <c r="G400" s="5" t="s">
        <v>569</v>
      </c>
      <c r="H400" s="11" t="s">
        <v>22</v>
      </c>
      <c r="I400" s="22" t="s">
        <v>570</v>
      </c>
      <c r="J400" s="11"/>
      <c r="K400" s="11" t="s">
        <v>552</v>
      </c>
      <c r="L400" s="5" t="s">
        <v>571</v>
      </c>
      <c r="M400" s="12">
        <v>42741.439398148148</v>
      </c>
      <c r="N400" s="11"/>
      <c r="O400" s="11" t="s">
        <v>572</v>
      </c>
      <c r="P400" s="11"/>
      <c r="Q400" s="11" t="s">
        <v>574</v>
      </c>
      <c r="R400" s="11" t="s">
        <v>27</v>
      </c>
      <c r="S400" s="11" t="s">
        <v>575</v>
      </c>
      <c r="T400" s="12">
        <v>42741</v>
      </c>
      <c r="U400" s="12">
        <v>42741</v>
      </c>
      <c r="V400" s="37" t="s">
        <v>576</v>
      </c>
      <c r="W400" s="37" t="s">
        <v>577</v>
      </c>
      <c r="X400" s="13">
        <v>0</v>
      </c>
      <c r="Y400" s="30">
        <f>WEEKNUM(M400)</f>
        <v>1</v>
      </c>
      <c r="Z400" s="31">
        <f>YEAR(M400)</f>
        <v>2017</v>
      </c>
      <c r="AA400" s="30">
        <f t="shared" si="12"/>
        <v>1</v>
      </c>
      <c r="AB400" s="32">
        <f t="shared" si="13"/>
        <v>2017</v>
      </c>
    </row>
    <row r="401" spans="1:28" ht="29" x14ac:dyDescent="0.35">
      <c r="A401" s="14">
        <v>321</v>
      </c>
      <c r="B401" s="15" t="s">
        <v>32</v>
      </c>
      <c r="C401" s="15" t="s">
        <v>342</v>
      </c>
      <c r="D401" s="15" t="s">
        <v>568</v>
      </c>
      <c r="E401" s="15" t="s">
        <v>34</v>
      </c>
      <c r="F401" s="15" t="s">
        <v>567</v>
      </c>
      <c r="G401" s="6" t="s">
        <v>569</v>
      </c>
      <c r="H401" s="15" t="s">
        <v>26</v>
      </c>
      <c r="I401" s="22" t="s">
        <v>570</v>
      </c>
      <c r="J401" s="15"/>
      <c r="K401" s="15" t="s">
        <v>552</v>
      </c>
      <c r="L401" s="6" t="s">
        <v>571</v>
      </c>
      <c r="M401" s="16">
        <v>42738.58252314815</v>
      </c>
      <c r="N401" s="15" t="s">
        <v>52</v>
      </c>
      <c r="O401" s="15" t="s">
        <v>572</v>
      </c>
      <c r="P401" s="15" t="s">
        <v>376</v>
      </c>
      <c r="Q401" s="15" t="s">
        <v>574</v>
      </c>
      <c r="R401" s="15" t="s">
        <v>24</v>
      </c>
      <c r="S401" s="15" t="s">
        <v>575</v>
      </c>
      <c r="T401" s="16">
        <v>42738</v>
      </c>
      <c r="U401" s="16">
        <v>42739</v>
      </c>
      <c r="V401" s="36" t="s">
        <v>576</v>
      </c>
      <c r="W401" s="36" t="s">
        <v>577</v>
      </c>
      <c r="X401" s="17">
        <v>0</v>
      </c>
      <c r="Y401" s="33">
        <f>WEEKNUM(M401)</f>
        <v>1</v>
      </c>
      <c r="Z401" s="34">
        <f>YEAR(M401)</f>
        <v>2017</v>
      </c>
      <c r="AA401" s="33">
        <f t="shared" si="12"/>
        <v>1</v>
      </c>
      <c r="AB401" s="35">
        <f t="shared" si="13"/>
        <v>2017</v>
      </c>
    </row>
    <row r="402" spans="1:28" ht="43.5" x14ac:dyDescent="0.35">
      <c r="A402" s="10">
        <v>320</v>
      </c>
      <c r="B402" s="11" t="s">
        <v>39</v>
      </c>
      <c r="C402" s="11" t="s">
        <v>377</v>
      </c>
      <c r="D402" s="11" t="s">
        <v>568</v>
      </c>
      <c r="E402" s="11" t="s">
        <v>106</v>
      </c>
      <c r="F402" s="11" t="s">
        <v>567</v>
      </c>
      <c r="G402" s="5" t="s">
        <v>569</v>
      </c>
      <c r="H402" s="11" t="s">
        <v>26</v>
      </c>
      <c r="I402" s="22" t="s">
        <v>570</v>
      </c>
      <c r="J402" s="11"/>
      <c r="K402" s="11" t="s">
        <v>555</v>
      </c>
      <c r="L402" s="5" t="s">
        <v>571</v>
      </c>
      <c r="M402" s="12">
        <v>42726.593530092592</v>
      </c>
      <c r="N402" s="11"/>
      <c r="O402" s="11" t="s">
        <v>572</v>
      </c>
      <c r="P402" s="11" t="s">
        <v>378</v>
      </c>
      <c r="Q402" s="11" t="s">
        <v>574</v>
      </c>
      <c r="R402" s="11"/>
      <c r="S402" s="11" t="s">
        <v>575</v>
      </c>
      <c r="T402" s="12">
        <v>42726</v>
      </c>
      <c r="U402" s="12"/>
      <c r="V402" s="37" t="s">
        <v>576</v>
      </c>
      <c r="W402" s="37" t="s">
        <v>577</v>
      </c>
      <c r="X402" s="13">
        <v>0</v>
      </c>
      <c r="Y402" s="30">
        <f>WEEKNUM(M402)</f>
        <v>52</v>
      </c>
      <c r="Z402" s="31">
        <f>YEAR(M402)</f>
        <v>2016</v>
      </c>
      <c r="AA402" s="30" t="str">
        <f t="shared" si="12"/>
        <v/>
      </c>
      <c r="AB402" s="32" t="str">
        <f t="shared" si="13"/>
        <v/>
      </c>
    </row>
    <row r="403" spans="1:28" x14ac:dyDescent="0.35">
      <c r="A403" s="14">
        <v>319</v>
      </c>
      <c r="B403" s="15" t="s">
        <v>32</v>
      </c>
      <c r="C403" s="15" t="s">
        <v>275</v>
      </c>
      <c r="D403" s="15" t="s">
        <v>568</v>
      </c>
      <c r="E403" s="15" t="s">
        <v>93</v>
      </c>
      <c r="F403" s="15" t="s">
        <v>567</v>
      </c>
      <c r="G403" s="6" t="s">
        <v>569</v>
      </c>
      <c r="H403" s="15" t="s">
        <v>30</v>
      </c>
      <c r="I403" s="22" t="s">
        <v>570</v>
      </c>
      <c r="J403" s="15"/>
      <c r="K403" s="15" t="s">
        <v>553</v>
      </c>
      <c r="L403" s="6" t="s">
        <v>571</v>
      </c>
      <c r="M403" s="16">
        <v>42725.383634259262</v>
      </c>
      <c r="N403" s="15"/>
      <c r="O403" s="15" t="s">
        <v>572</v>
      </c>
      <c r="P403" s="15" t="s">
        <v>373</v>
      </c>
      <c r="Q403" s="15" t="s">
        <v>574</v>
      </c>
      <c r="R403" s="15" t="s">
        <v>24</v>
      </c>
      <c r="S403" s="15" t="s">
        <v>575</v>
      </c>
      <c r="T403" s="16"/>
      <c r="U403" s="16"/>
      <c r="V403" s="6" t="s">
        <v>576</v>
      </c>
      <c r="W403" s="6" t="s">
        <v>577</v>
      </c>
      <c r="X403" s="17">
        <v>0</v>
      </c>
      <c r="Y403" s="33">
        <f>WEEKNUM(M403)</f>
        <v>52</v>
      </c>
      <c r="Z403" s="34">
        <f>YEAR(M403)</f>
        <v>2016</v>
      </c>
      <c r="AA403" s="33" t="str">
        <f t="shared" si="12"/>
        <v/>
      </c>
      <c r="AB403" s="35" t="str">
        <f t="shared" si="13"/>
        <v/>
      </c>
    </row>
    <row r="404" spans="1:28" ht="29" x14ac:dyDescent="0.35">
      <c r="A404" s="10">
        <v>318</v>
      </c>
      <c r="B404" s="11" t="s">
        <v>32</v>
      </c>
      <c r="C404" s="11" t="s">
        <v>66</v>
      </c>
      <c r="D404" s="11" t="s">
        <v>568</v>
      </c>
      <c r="E404" s="11" t="s">
        <v>44</v>
      </c>
      <c r="F404" s="11" t="s">
        <v>567</v>
      </c>
      <c r="G404" s="5" t="s">
        <v>569</v>
      </c>
      <c r="H404" s="11" t="s">
        <v>26</v>
      </c>
      <c r="I404" s="22" t="s">
        <v>570</v>
      </c>
      <c r="J404" s="11"/>
      <c r="K404" s="11" t="s">
        <v>553</v>
      </c>
      <c r="L404" s="5" t="s">
        <v>571</v>
      </c>
      <c r="M404" s="12">
        <v>42724.419699074075</v>
      </c>
      <c r="N404" s="11"/>
      <c r="O404" s="11" t="s">
        <v>572</v>
      </c>
      <c r="P404" s="11" t="s">
        <v>379</v>
      </c>
      <c r="Q404" s="11" t="s">
        <v>574</v>
      </c>
      <c r="R404" s="11" t="s">
        <v>24</v>
      </c>
      <c r="S404" s="11" t="s">
        <v>575</v>
      </c>
      <c r="T404" s="12">
        <v>42739</v>
      </c>
      <c r="U404" s="12">
        <v>42739</v>
      </c>
      <c r="V404" s="37" t="s">
        <v>576</v>
      </c>
      <c r="W404" s="37" t="s">
        <v>577</v>
      </c>
      <c r="X404" s="13">
        <v>0</v>
      </c>
      <c r="Y404" s="30">
        <f>WEEKNUM(M404)</f>
        <v>52</v>
      </c>
      <c r="Z404" s="31">
        <f>YEAR(M404)</f>
        <v>2016</v>
      </c>
      <c r="AA404" s="30">
        <f t="shared" si="12"/>
        <v>1</v>
      </c>
      <c r="AB404" s="32">
        <f t="shared" si="13"/>
        <v>2017</v>
      </c>
    </row>
    <row r="405" spans="1:28" ht="29" x14ac:dyDescent="0.35">
      <c r="A405" s="14">
        <v>317</v>
      </c>
      <c r="B405" s="15" t="s">
        <v>32</v>
      </c>
      <c r="C405" s="15" t="s">
        <v>118</v>
      </c>
      <c r="D405" s="15" t="s">
        <v>568</v>
      </c>
      <c r="E405" s="15" t="s">
        <v>57</v>
      </c>
      <c r="F405" s="15" t="s">
        <v>567</v>
      </c>
      <c r="G405" s="6" t="s">
        <v>569</v>
      </c>
      <c r="H405" s="15" t="s">
        <v>26</v>
      </c>
      <c r="I405" s="22" t="s">
        <v>570</v>
      </c>
      <c r="J405" s="15"/>
      <c r="K405" s="15" t="s">
        <v>556</v>
      </c>
      <c r="L405" s="6" t="s">
        <v>571</v>
      </c>
      <c r="M405" s="16">
        <v>42723.369143518517</v>
      </c>
      <c r="N405" s="15"/>
      <c r="O405" s="15" t="s">
        <v>572</v>
      </c>
      <c r="P405" s="15" t="s">
        <v>119</v>
      </c>
      <c r="Q405" s="15" t="s">
        <v>574</v>
      </c>
      <c r="R405" s="15"/>
      <c r="S405" s="15" t="s">
        <v>575</v>
      </c>
      <c r="T405" s="16"/>
      <c r="U405" s="16"/>
      <c r="V405" s="36" t="s">
        <v>576</v>
      </c>
      <c r="W405" s="36" t="s">
        <v>577</v>
      </c>
      <c r="X405" s="17">
        <v>0</v>
      </c>
      <c r="Y405" s="33">
        <f>WEEKNUM(M405)</f>
        <v>52</v>
      </c>
      <c r="Z405" s="34">
        <f>YEAR(M405)</f>
        <v>2016</v>
      </c>
      <c r="AA405" s="33" t="str">
        <f t="shared" si="12"/>
        <v/>
      </c>
      <c r="AB405" s="35" t="str">
        <f t="shared" si="13"/>
        <v/>
      </c>
    </row>
    <row r="406" spans="1:28" x14ac:dyDescent="0.35">
      <c r="A406" s="10">
        <v>316</v>
      </c>
      <c r="B406" s="11" t="s">
        <v>32</v>
      </c>
      <c r="C406" s="11" t="s">
        <v>275</v>
      </c>
      <c r="D406" s="11" t="s">
        <v>568</v>
      </c>
      <c r="E406" s="11"/>
      <c r="F406" s="11" t="s">
        <v>567</v>
      </c>
      <c r="G406" s="5" t="s">
        <v>569</v>
      </c>
      <c r="H406" s="11" t="s">
        <v>22</v>
      </c>
      <c r="I406" s="22" t="s">
        <v>570</v>
      </c>
      <c r="J406" s="11"/>
      <c r="K406" s="11" t="s">
        <v>552</v>
      </c>
      <c r="L406" s="5" t="s">
        <v>571</v>
      </c>
      <c r="M406" s="12">
        <v>42719.655590277776</v>
      </c>
      <c r="N406" s="11"/>
      <c r="O406" s="11" t="s">
        <v>572</v>
      </c>
      <c r="P406" s="11"/>
      <c r="Q406" s="11" t="s">
        <v>573</v>
      </c>
      <c r="R406" s="11" t="s">
        <v>27</v>
      </c>
      <c r="S406" s="11" t="s">
        <v>575</v>
      </c>
      <c r="T406" s="12">
        <v>42720</v>
      </c>
      <c r="U406" s="12">
        <v>42720</v>
      </c>
      <c r="V406" s="37" t="s">
        <v>576</v>
      </c>
      <c r="W406" s="37" t="s">
        <v>577</v>
      </c>
      <c r="X406" s="13">
        <v>0</v>
      </c>
      <c r="Y406" s="30">
        <f>WEEKNUM(M406)</f>
        <v>51</v>
      </c>
      <c r="Z406" s="31">
        <f>YEAR(M406)</f>
        <v>2016</v>
      </c>
      <c r="AA406" s="30">
        <f t="shared" si="12"/>
        <v>51</v>
      </c>
      <c r="AB406" s="32">
        <f t="shared" si="13"/>
        <v>2016</v>
      </c>
    </row>
    <row r="407" spans="1:28" x14ac:dyDescent="0.35">
      <c r="A407" s="14">
        <v>315</v>
      </c>
      <c r="B407" s="15" t="s">
        <v>32</v>
      </c>
      <c r="C407" s="15" t="s">
        <v>380</v>
      </c>
      <c r="D407" s="15" t="s">
        <v>568</v>
      </c>
      <c r="E407" s="15"/>
      <c r="F407" s="15" t="s">
        <v>567</v>
      </c>
      <c r="G407" s="6" t="s">
        <v>569</v>
      </c>
      <c r="H407" s="15" t="s">
        <v>22</v>
      </c>
      <c r="I407" s="22" t="s">
        <v>570</v>
      </c>
      <c r="J407" s="15"/>
      <c r="K407" s="15" t="s">
        <v>552</v>
      </c>
      <c r="L407" s="6" t="s">
        <v>571</v>
      </c>
      <c r="M407" s="16">
        <v>42719.653993055559</v>
      </c>
      <c r="N407" s="15"/>
      <c r="O407" s="15" t="s">
        <v>572</v>
      </c>
      <c r="P407" s="15"/>
      <c r="Q407" s="15" t="s">
        <v>573</v>
      </c>
      <c r="R407" s="15" t="s">
        <v>27</v>
      </c>
      <c r="S407" s="15" t="s">
        <v>575</v>
      </c>
      <c r="T407" s="16">
        <v>42720</v>
      </c>
      <c r="U407" s="16">
        <v>42720</v>
      </c>
      <c r="V407" s="36" t="s">
        <v>576</v>
      </c>
      <c r="W407" s="36" t="s">
        <v>577</v>
      </c>
      <c r="X407" s="17">
        <v>0</v>
      </c>
      <c r="Y407" s="33">
        <f>WEEKNUM(M407)</f>
        <v>51</v>
      </c>
      <c r="Z407" s="34">
        <f>YEAR(M407)</f>
        <v>2016</v>
      </c>
      <c r="AA407" s="33">
        <f t="shared" si="12"/>
        <v>51</v>
      </c>
      <c r="AB407" s="35">
        <f t="shared" si="13"/>
        <v>2016</v>
      </c>
    </row>
    <row r="408" spans="1:28" ht="29" x14ac:dyDescent="0.35">
      <c r="A408" s="10">
        <v>314</v>
      </c>
      <c r="B408" s="11" t="s">
        <v>32</v>
      </c>
      <c r="C408" s="11" t="s">
        <v>339</v>
      </c>
      <c r="D408" s="11" t="s">
        <v>568</v>
      </c>
      <c r="E408" s="11" t="s">
        <v>106</v>
      </c>
      <c r="F408" s="11" t="s">
        <v>567</v>
      </c>
      <c r="G408" s="5" t="s">
        <v>569</v>
      </c>
      <c r="H408" s="11" t="s">
        <v>26</v>
      </c>
      <c r="I408" s="22" t="s">
        <v>570</v>
      </c>
      <c r="J408" s="11"/>
      <c r="K408" s="11" t="s">
        <v>553</v>
      </c>
      <c r="L408" s="5" t="s">
        <v>571</v>
      </c>
      <c r="M408" s="12">
        <v>42717.717118055552</v>
      </c>
      <c r="N408" s="11"/>
      <c r="O408" s="11" t="s">
        <v>572</v>
      </c>
      <c r="P408" s="11" t="s">
        <v>364</v>
      </c>
      <c r="Q408" s="11" t="s">
        <v>574</v>
      </c>
      <c r="R408" s="11" t="s">
        <v>24</v>
      </c>
      <c r="S408" s="11" t="s">
        <v>575</v>
      </c>
      <c r="T408" s="12">
        <v>42746</v>
      </c>
      <c r="U408" s="12">
        <v>42746</v>
      </c>
      <c r="V408" s="37" t="s">
        <v>576</v>
      </c>
      <c r="W408" s="37" t="s">
        <v>577</v>
      </c>
      <c r="X408" s="13">
        <v>0</v>
      </c>
      <c r="Y408" s="30">
        <f>WEEKNUM(M408)</f>
        <v>51</v>
      </c>
      <c r="Z408" s="31">
        <f>YEAR(M408)</f>
        <v>2016</v>
      </c>
      <c r="AA408" s="30">
        <f t="shared" si="12"/>
        <v>2</v>
      </c>
      <c r="AB408" s="32">
        <f t="shared" si="13"/>
        <v>2017</v>
      </c>
    </row>
    <row r="409" spans="1:28" x14ac:dyDescent="0.35">
      <c r="A409" s="14">
        <v>313</v>
      </c>
      <c r="B409" s="15" t="s">
        <v>32</v>
      </c>
      <c r="C409" s="15" t="s">
        <v>347</v>
      </c>
      <c r="D409" s="15" t="s">
        <v>568</v>
      </c>
      <c r="E409" s="15"/>
      <c r="F409" s="15" t="s">
        <v>567</v>
      </c>
      <c r="G409" s="6" t="s">
        <v>569</v>
      </c>
      <c r="H409" s="15" t="s">
        <v>30</v>
      </c>
      <c r="I409" s="22" t="s">
        <v>570</v>
      </c>
      <c r="J409" s="15"/>
      <c r="K409" s="15" t="s">
        <v>553</v>
      </c>
      <c r="L409" s="6" t="s">
        <v>571</v>
      </c>
      <c r="M409" s="16">
        <v>42716.687743055554</v>
      </c>
      <c r="N409" s="15"/>
      <c r="O409" s="15" t="s">
        <v>572</v>
      </c>
      <c r="P409" s="15" t="s">
        <v>381</v>
      </c>
      <c r="Q409" s="15" t="s">
        <v>573</v>
      </c>
      <c r="R409" s="15" t="s">
        <v>24</v>
      </c>
      <c r="S409" s="15" t="s">
        <v>575</v>
      </c>
      <c r="T409" s="16">
        <v>42717</v>
      </c>
      <c r="U409" s="16">
        <v>42768</v>
      </c>
      <c r="V409" s="6" t="s">
        <v>576</v>
      </c>
      <c r="W409" s="6" t="s">
        <v>577</v>
      </c>
      <c r="X409" s="17">
        <v>0</v>
      </c>
      <c r="Y409" s="33">
        <f>WEEKNUM(M409)</f>
        <v>51</v>
      </c>
      <c r="Z409" s="34">
        <f>YEAR(M409)</f>
        <v>2016</v>
      </c>
      <c r="AA409" s="33">
        <f t="shared" si="12"/>
        <v>5</v>
      </c>
      <c r="AB409" s="35">
        <f t="shared" si="13"/>
        <v>2017</v>
      </c>
    </row>
    <row r="410" spans="1:28" x14ac:dyDescent="0.35">
      <c r="A410" s="10">
        <v>312</v>
      </c>
      <c r="B410" s="11" t="s">
        <v>32</v>
      </c>
      <c r="C410" s="11" t="s">
        <v>312</v>
      </c>
      <c r="D410" s="11" t="s">
        <v>568</v>
      </c>
      <c r="E410" s="11"/>
      <c r="F410" s="11" t="s">
        <v>567</v>
      </c>
      <c r="G410" s="5" t="s">
        <v>569</v>
      </c>
      <c r="H410" s="11" t="s">
        <v>22</v>
      </c>
      <c r="I410" s="22" t="s">
        <v>570</v>
      </c>
      <c r="J410" s="11"/>
      <c r="K410" s="11" t="s">
        <v>553</v>
      </c>
      <c r="L410" s="5" t="s">
        <v>571</v>
      </c>
      <c r="M410" s="12">
        <v>42716.669571759259</v>
      </c>
      <c r="N410" s="11"/>
      <c r="O410" s="11" t="s">
        <v>572</v>
      </c>
      <c r="P410" s="11"/>
      <c r="Q410" s="11" t="s">
        <v>573</v>
      </c>
      <c r="R410" s="11" t="s">
        <v>27</v>
      </c>
      <c r="S410" s="11" t="s">
        <v>575</v>
      </c>
      <c r="T410" s="12">
        <v>42717</v>
      </c>
      <c r="U410" s="12">
        <v>42824</v>
      </c>
      <c r="V410" s="37" t="s">
        <v>576</v>
      </c>
      <c r="W410" s="37" t="s">
        <v>577</v>
      </c>
      <c r="X410" s="13">
        <v>0</v>
      </c>
      <c r="Y410" s="30">
        <f>WEEKNUM(M410)</f>
        <v>51</v>
      </c>
      <c r="Z410" s="31">
        <f>YEAR(M410)</f>
        <v>2016</v>
      </c>
      <c r="AA410" s="30">
        <f t="shared" si="12"/>
        <v>13</v>
      </c>
      <c r="AB410" s="32">
        <f t="shared" si="13"/>
        <v>2017</v>
      </c>
    </row>
    <row r="411" spans="1:28" x14ac:dyDescent="0.35">
      <c r="A411" s="14">
        <v>311</v>
      </c>
      <c r="B411" s="15" t="s">
        <v>32</v>
      </c>
      <c r="C411" s="15" t="s">
        <v>358</v>
      </c>
      <c r="D411" s="15" t="s">
        <v>568</v>
      </c>
      <c r="E411" s="15"/>
      <c r="F411" s="15" t="s">
        <v>567</v>
      </c>
      <c r="G411" s="6" t="s">
        <v>569</v>
      </c>
      <c r="H411" s="15" t="s">
        <v>22</v>
      </c>
      <c r="I411" s="22" t="s">
        <v>570</v>
      </c>
      <c r="J411" s="15"/>
      <c r="K411" s="15" t="s">
        <v>552</v>
      </c>
      <c r="L411" s="6" t="s">
        <v>571</v>
      </c>
      <c r="M411" s="16">
        <v>42716.441388888888</v>
      </c>
      <c r="N411" s="15"/>
      <c r="O411" s="15" t="s">
        <v>572</v>
      </c>
      <c r="P411" s="15"/>
      <c r="Q411" s="15" t="s">
        <v>573</v>
      </c>
      <c r="R411" s="15" t="s">
        <v>27</v>
      </c>
      <c r="S411" s="15" t="s">
        <v>575</v>
      </c>
      <c r="T411" s="16">
        <v>42716</v>
      </c>
      <c r="U411" s="16">
        <v>42716</v>
      </c>
      <c r="V411" s="36" t="s">
        <v>576</v>
      </c>
      <c r="W411" s="36" t="s">
        <v>577</v>
      </c>
      <c r="X411" s="17">
        <v>0</v>
      </c>
      <c r="Y411" s="33">
        <f>WEEKNUM(M411)</f>
        <v>51</v>
      </c>
      <c r="Z411" s="34">
        <f>YEAR(M411)</f>
        <v>2016</v>
      </c>
      <c r="AA411" s="33">
        <f t="shared" si="12"/>
        <v>51</v>
      </c>
      <c r="AB411" s="35">
        <f t="shared" si="13"/>
        <v>2016</v>
      </c>
    </row>
    <row r="412" spans="1:28" ht="29" x14ac:dyDescent="0.35">
      <c r="A412" s="10">
        <v>310</v>
      </c>
      <c r="B412" s="11" t="s">
        <v>32</v>
      </c>
      <c r="C412" s="11" t="s">
        <v>358</v>
      </c>
      <c r="D412" s="11" t="s">
        <v>568</v>
      </c>
      <c r="E412" s="11" t="s">
        <v>59</v>
      </c>
      <c r="F412" s="11" t="s">
        <v>567</v>
      </c>
      <c r="G412" s="5" t="s">
        <v>569</v>
      </c>
      <c r="H412" s="11" t="s">
        <v>26</v>
      </c>
      <c r="I412" s="22" t="s">
        <v>570</v>
      </c>
      <c r="J412" s="11"/>
      <c r="K412" s="11" t="s">
        <v>556</v>
      </c>
      <c r="L412" s="5" t="s">
        <v>571</v>
      </c>
      <c r="M412" s="12">
        <v>42713.405451388891</v>
      </c>
      <c r="N412" s="11" t="s">
        <v>52</v>
      </c>
      <c r="O412" s="11" t="s">
        <v>572</v>
      </c>
      <c r="P412" s="11" t="s">
        <v>359</v>
      </c>
      <c r="Q412" s="11" t="s">
        <v>574</v>
      </c>
      <c r="R412" s="11" t="s">
        <v>24</v>
      </c>
      <c r="S412" s="11" t="s">
        <v>575</v>
      </c>
      <c r="T412" s="12">
        <v>42716</v>
      </c>
      <c r="U412" s="12">
        <v>42775</v>
      </c>
      <c r="V412" s="37" t="s">
        <v>576</v>
      </c>
      <c r="W412" s="37" t="s">
        <v>577</v>
      </c>
      <c r="X412" s="13">
        <v>0</v>
      </c>
      <c r="Y412" s="30">
        <f>WEEKNUM(M412)</f>
        <v>50</v>
      </c>
      <c r="Z412" s="31">
        <f>YEAR(M412)</f>
        <v>2016</v>
      </c>
      <c r="AA412" s="30">
        <f t="shared" si="12"/>
        <v>6</v>
      </c>
      <c r="AB412" s="32">
        <f t="shared" si="13"/>
        <v>2017</v>
      </c>
    </row>
    <row r="413" spans="1:28" ht="29" x14ac:dyDescent="0.35">
      <c r="A413" s="14">
        <v>309</v>
      </c>
      <c r="B413" s="15" t="s">
        <v>32</v>
      </c>
      <c r="C413" s="15" t="s">
        <v>76</v>
      </c>
      <c r="D413" s="15" t="s">
        <v>568</v>
      </c>
      <c r="E413" s="15" t="s">
        <v>86</v>
      </c>
      <c r="F413" s="15" t="s">
        <v>567</v>
      </c>
      <c r="G413" s="6" t="s">
        <v>569</v>
      </c>
      <c r="H413" s="15" t="s">
        <v>26</v>
      </c>
      <c r="I413" s="22" t="s">
        <v>570</v>
      </c>
      <c r="J413" s="15"/>
      <c r="K413" s="15" t="s">
        <v>555</v>
      </c>
      <c r="L413" s="6" t="s">
        <v>571</v>
      </c>
      <c r="M413" s="16">
        <v>42712.465474537035</v>
      </c>
      <c r="N413" s="15"/>
      <c r="O413" s="15" t="s">
        <v>572</v>
      </c>
      <c r="P413" s="15" t="s">
        <v>162</v>
      </c>
      <c r="Q413" s="15" t="s">
        <v>574</v>
      </c>
      <c r="R413" s="15" t="s">
        <v>24</v>
      </c>
      <c r="S413" s="15" t="s">
        <v>575</v>
      </c>
      <c r="T413" s="16">
        <v>42716</v>
      </c>
      <c r="U413" s="16">
        <v>42762</v>
      </c>
      <c r="V413" s="36" t="s">
        <v>576</v>
      </c>
      <c r="W413" s="36" t="s">
        <v>577</v>
      </c>
      <c r="X413" s="17">
        <v>0</v>
      </c>
      <c r="Y413" s="33">
        <f>WEEKNUM(M413)</f>
        <v>50</v>
      </c>
      <c r="Z413" s="34">
        <f>YEAR(M413)</f>
        <v>2016</v>
      </c>
      <c r="AA413" s="33">
        <f t="shared" si="12"/>
        <v>4</v>
      </c>
      <c r="AB413" s="35">
        <f t="shared" si="13"/>
        <v>2017</v>
      </c>
    </row>
    <row r="414" spans="1:28" ht="29" x14ac:dyDescent="0.35">
      <c r="A414" s="10">
        <v>308</v>
      </c>
      <c r="B414" s="11" t="s">
        <v>32</v>
      </c>
      <c r="C414" s="11" t="s">
        <v>46</v>
      </c>
      <c r="D414" s="11" t="s">
        <v>568</v>
      </c>
      <c r="E414" s="11" t="s">
        <v>29</v>
      </c>
      <c r="F414" s="11" t="s">
        <v>567</v>
      </c>
      <c r="G414" s="5" t="s">
        <v>569</v>
      </c>
      <c r="H414" s="11" t="s">
        <v>26</v>
      </c>
      <c r="I414" s="22" t="s">
        <v>570</v>
      </c>
      <c r="J414" s="11"/>
      <c r="K414" s="11" t="s">
        <v>555</v>
      </c>
      <c r="L414" s="5" t="s">
        <v>571</v>
      </c>
      <c r="M414" s="12">
        <v>42709.405833333331</v>
      </c>
      <c r="N414" s="11"/>
      <c r="O414" s="11" t="s">
        <v>572</v>
      </c>
      <c r="P414" s="11" t="s">
        <v>47</v>
      </c>
      <c r="Q414" s="11" t="s">
        <v>574</v>
      </c>
      <c r="R414" s="11" t="s">
        <v>24</v>
      </c>
      <c r="S414" s="11" t="s">
        <v>575</v>
      </c>
      <c r="T414" s="12">
        <v>42709</v>
      </c>
      <c r="U414" s="12"/>
      <c r="V414" s="37" t="s">
        <v>576</v>
      </c>
      <c r="W414" s="37" t="s">
        <v>577</v>
      </c>
      <c r="X414" s="13">
        <v>0</v>
      </c>
      <c r="Y414" s="30">
        <f>WEEKNUM(M414)</f>
        <v>50</v>
      </c>
      <c r="Z414" s="31">
        <f>YEAR(M414)</f>
        <v>2016</v>
      </c>
      <c r="AA414" s="30" t="str">
        <f t="shared" si="12"/>
        <v/>
      </c>
      <c r="AB414" s="32" t="str">
        <f t="shared" si="13"/>
        <v/>
      </c>
    </row>
    <row r="415" spans="1:28" x14ac:dyDescent="0.35">
      <c r="A415" s="14">
        <v>307</v>
      </c>
      <c r="B415" s="15" t="s">
        <v>32</v>
      </c>
      <c r="C415" s="15" t="s">
        <v>358</v>
      </c>
      <c r="D415" s="15" t="s">
        <v>568</v>
      </c>
      <c r="E415" s="15" t="s">
        <v>59</v>
      </c>
      <c r="F415" s="15" t="s">
        <v>567</v>
      </c>
      <c r="G415" s="6" t="s">
        <v>569</v>
      </c>
      <c r="H415" s="15" t="s">
        <v>22</v>
      </c>
      <c r="I415" s="22" t="s">
        <v>570</v>
      </c>
      <c r="J415" s="15"/>
      <c r="K415" s="15" t="s">
        <v>552</v>
      </c>
      <c r="L415" s="6" t="s">
        <v>571</v>
      </c>
      <c r="M415" s="16">
        <v>42704.753645833334</v>
      </c>
      <c r="N415" s="15"/>
      <c r="O415" s="15" t="s">
        <v>572</v>
      </c>
      <c r="P415" s="15" t="s">
        <v>359</v>
      </c>
      <c r="Q415" s="15" t="s">
        <v>574</v>
      </c>
      <c r="R415" s="15" t="s">
        <v>24</v>
      </c>
      <c r="S415" s="15" t="s">
        <v>575</v>
      </c>
      <c r="T415" s="16">
        <v>42760</v>
      </c>
      <c r="U415" s="16"/>
      <c r="V415" s="6" t="s">
        <v>576</v>
      </c>
      <c r="W415" s="6" t="s">
        <v>577</v>
      </c>
      <c r="X415" s="17">
        <v>0</v>
      </c>
      <c r="Y415" s="33">
        <f>WEEKNUM(M415)</f>
        <v>49</v>
      </c>
      <c r="Z415" s="34">
        <f>YEAR(M415)</f>
        <v>2016</v>
      </c>
      <c r="AA415" s="33" t="str">
        <f t="shared" si="12"/>
        <v/>
      </c>
      <c r="AB415" s="35" t="str">
        <f t="shared" si="13"/>
        <v/>
      </c>
    </row>
    <row r="416" spans="1:28" x14ac:dyDescent="0.35">
      <c r="A416" s="10">
        <v>306</v>
      </c>
      <c r="B416" s="11" t="s">
        <v>32</v>
      </c>
      <c r="C416" s="11" t="s">
        <v>382</v>
      </c>
      <c r="D416" s="11" t="s">
        <v>568</v>
      </c>
      <c r="E416" s="11" t="s">
        <v>21</v>
      </c>
      <c r="F416" s="11" t="s">
        <v>567</v>
      </c>
      <c r="G416" s="5" t="s">
        <v>569</v>
      </c>
      <c r="H416" s="11" t="s">
        <v>22</v>
      </c>
      <c r="I416" s="22" t="s">
        <v>570</v>
      </c>
      <c r="J416" s="11"/>
      <c r="K416" s="11" t="s">
        <v>556</v>
      </c>
      <c r="L416" s="5" t="s">
        <v>571</v>
      </c>
      <c r="M416" s="12">
        <v>42704.579062500001</v>
      </c>
      <c r="N416" s="11"/>
      <c r="O416" s="11" t="s">
        <v>572</v>
      </c>
      <c r="P416" s="11" t="s">
        <v>383</v>
      </c>
      <c r="Q416" s="11" t="s">
        <v>574</v>
      </c>
      <c r="R416" s="11" t="s">
        <v>24</v>
      </c>
      <c r="S416" s="11" t="s">
        <v>575</v>
      </c>
      <c r="T416" s="12">
        <v>42704</v>
      </c>
      <c r="U416" s="12">
        <v>42704</v>
      </c>
      <c r="V416" s="5" t="s">
        <v>576</v>
      </c>
      <c r="W416" s="5" t="s">
        <v>577</v>
      </c>
      <c r="X416" s="13">
        <v>0</v>
      </c>
      <c r="Y416" s="30">
        <f>WEEKNUM(M416)</f>
        <v>49</v>
      </c>
      <c r="Z416" s="31">
        <f>YEAR(M416)</f>
        <v>2016</v>
      </c>
      <c r="AA416" s="30">
        <f t="shared" si="12"/>
        <v>49</v>
      </c>
      <c r="AB416" s="32">
        <f t="shared" si="13"/>
        <v>2016</v>
      </c>
    </row>
    <row r="417" spans="1:28" ht="29" x14ac:dyDescent="0.35">
      <c r="A417" s="14">
        <v>305</v>
      </c>
      <c r="B417" s="15" t="s">
        <v>32</v>
      </c>
      <c r="C417" s="15" t="s">
        <v>156</v>
      </c>
      <c r="D417" s="15" t="s">
        <v>568</v>
      </c>
      <c r="E417" s="15" t="s">
        <v>155</v>
      </c>
      <c r="F417" s="15" t="s">
        <v>567</v>
      </c>
      <c r="G417" s="6" t="s">
        <v>569</v>
      </c>
      <c r="H417" s="15" t="s">
        <v>26</v>
      </c>
      <c r="I417" s="22" t="s">
        <v>570</v>
      </c>
      <c r="J417" s="15"/>
      <c r="K417" s="15" t="s">
        <v>556</v>
      </c>
      <c r="L417" s="6" t="s">
        <v>571</v>
      </c>
      <c r="M417" s="16">
        <v>42703.49732638889</v>
      </c>
      <c r="N417" s="15"/>
      <c r="O417" s="15" t="s">
        <v>572</v>
      </c>
      <c r="P417" s="15" t="s">
        <v>157</v>
      </c>
      <c r="Q417" s="15" t="s">
        <v>574</v>
      </c>
      <c r="R417" s="15" t="s">
        <v>24</v>
      </c>
      <c r="S417" s="15" t="s">
        <v>575</v>
      </c>
      <c r="T417" s="16">
        <v>42744</v>
      </c>
      <c r="U417" s="16">
        <v>42755</v>
      </c>
      <c r="V417" s="36" t="s">
        <v>576</v>
      </c>
      <c r="W417" s="36" t="s">
        <v>577</v>
      </c>
      <c r="X417" s="17">
        <v>0</v>
      </c>
      <c r="Y417" s="33">
        <f>WEEKNUM(M417)</f>
        <v>49</v>
      </c>
      <c r="Z417" s="34">
        <f>YEAR(M417)</f>
        <v>2016</v>
      </c>
      <c r="AA417" s="33">
        <f t="shared" si="12"/>
        <v>3</v>
      </c>
      <c r="AB417" s="35">
        <f t="shared" si="13"/>
        <v>2017</v>
      </c>
    </row>
    <row r="418" spans="1:28" x14ac:dyDescent="0.35">
      <c r="A418" s="10">
        <v>304</v>
      </c>
      <c r="B418" s="11" t="s">
        <v>32</v>
      </c>
      <c r="C418" s="11" t="s">
        <v>291</v>
      </c>
      <c r="D418" s="11" t="s">
        <v>568</v>
      </c>
      <c r="E418" s="11" t="s">
        <v>90</v>
      </c>
      <c r="F418" s="11" t="s">
        <v>567</v>
      </c>
      <c r="G418" s="5" t="s">
        <v>569</v>
      </c>
      <c r="H418" s="11" t="s">
        <v>30</v>
      </c>
      <c r="I418" s="22" t="s">
        <v>570</v>
      </c>
      <c r="J418" s="11"/>
      <c r="K418" s="11" t="s">
        <v>553</v>
      </c>
      <c r="L418" s="5" t="s">
        <v>571</v>
      </c>
      <c r="M418" s="12">
        <v>42703.431550925925</v>
      </c>
      <c r="N418" s="11"/>
      <c r="O418" s="11" t="s">
        <v>572</v>
      </c>
      <c r="P418" s="11" t="s">
        <v>337</v>
      </c>
      <c r="Q418" s="11" t="s">
        <v>574</v>
      </c>
      <c r="R418" s="11" t="s">
        <v>24</v>
      </c>
      <c r="S418" s="11" t="s">
        <v>575</v>
      </c>
      <c r="T418" s="12">
        <v>42704</v>
      </c>
      <c r="U418" s="12"/>
      <c r="V418" s="5" t="s">
        <v>576</v>
      </c>
      <c r="W418" s="5" t="s">
        <v>577</v>
      </c>
      <c r="X418" s="13">
        <v>0</v>
      </c>
      <c r="Y418" s="30">
        <f>WEEKNUM(M418)</f>
        <v>49</v>
      </c>
      <c r="Z418" s="31">
        <f>YEAR(M418)</f>
        <v>2016</v>
      </c>
      <c r="AA418" s="30" t="str">
        <f t="shared" si="12"/>
        <v/>
      </c>
      <c r="AB418" s="32" t="str">
        <f t="shared" si="13"/>
        <v/>
      </c>
    </row>
    <row r="419" spans="1:28" x14ac:dyDescent="0.35">
      <c r="A419" s="14">
        <v>303</v>
      </c>
      <c r="B419" s="15" t="s">
        <v>32</v>
      </c>
      <c r="C419" s="15" t="s">
        <v>152</v>
      </c>
      <c r="D419" s="15" t="s">
        <v>568</v>
      </c>
      <c r="E419" s="15" t="s">
        <v>37</v>
      </c>
      <c r="F419" s="15" t="s">
        <v>567</v>
      </c>
      <c r="G419" s="6" t="s">
        <v>569</v>
      </c>
      <c r="H419" s="15" t="s">
        <v>30</v>
      </c>
      <c r="I419" s="22" t="s">
        <v>570</v>
      </c>
      <c r="J419" s="15"/>
      <c r="K419" s="15" t="s">
        <v>553</v>
      </c>
      <c r="L419" s="6" t="s">
        <v>571</v>
      </c>
      <c r="M419" s="16">
        <v>42703.41815972222</v>
      </c>
      <c r="N419" s="15"/>
      <c r="O419" s="15" t="s">
        <v>572</v>
      </c>
      <c r="P419" s="15" t="s">
        <v>153</v>
      </c>
      <c r="Q419" s="15" t="s">
        <v>574</v>
      </c>
      <c r="R419" s="15" t="s">
        <v>24</v>
      </c>
      <c r="S419" s="15" t="s">
        <v>575</v>
      </c>
      <c r="T419" s="16">
        <v>42704</v>
      </c>
      <c r="U419" s="16"/>
      <c r="V419" s="36" t="s">
        <v>576</v>
      </c>
      <c r="W419" s="36" t="s">
        <v>577</v>
      </c>
      <c r="X419" s="17">
        <v>0</v>
      </c>
      <c r="Y419" s="33">
        <f>WEEKNUM(M419)</f>
        <v>49</v>
      </c>
      <c r="Z419" s="34">
        <f>YEAR(M419)</f>
        <v>2016</v>
      </c>
      <c r="AA419" s="33" t="str">
        <f t="shared" si="12"/>
        <v/>
      </c>
      <c r="AB419" s="35" t="str">
        <f t="shared" si="13"/>
        <v/>
      </c>
    </row>
    <row r="420" spans="1:28" ht="29" x14ac:dyDescent="0.35">
      <c r="A420" s="10">
        <v>302</v>
      </c>
      <c r="B420" s="11" t="s">
        <v>32</v>
      </c>
      <c r="C420" s="11" t="s">
        <v>347</v>
      </c>
      <c r="D420" s="11" t="s">
        <v>568</v>
      </c>
      <c r="E420" s="11" t="s">
        <v>129</v>
      </c>
      <c r="F420" s="11" t="s">
        <v>567</v>
      </c>
      <c r="G420" s="5" t="s">
        <v>569</v>
      </c>
      <c r="H420" s="11" t="s">
        <v>26</v>
      </c>
      <c r="I420" s="22" t="s">
        <v>570</v>
      </c>
      <c r="J420" s="11"/>
      <c r="K420" s="11" t="s">
        <v>553</v>
      </c>
      <c r="L420" s="5" t="s">
        <v>571</v>
      </c>
      <c r="M420" s="12">
        <v>42702.498159722221</v>
      </c>
      <c r="N420" s="11"/>
      <c r="O420" s="11" t="s">
        <v>572</v>
      </c>
      <c r="P420" s="11" t="s">
        <v>381</v>
      </c>
      <c r="Q420" s="11" t="s">
        <v>574</v>
      </c>
      <c r="R420" s="11" t="s">
        <v>24</v>
      </c>
      <c r="S420" s="11" t="s">
        <v>575</v>
      </c>
      <c r="T420" s="12">
        <v>42704</v>
      </c>
      <c r="U420" s="12">
        <v>42704</v>
      </c>
      <c r="V420" s="37" t="s">
        <v>576</v>
      </c>
      <c r="W420" s="37" t="s">
        <v>577</v>
      </c>
      <c r="X420" s="13">
        <v>0</v>
      </c>
      <c r="Y420" s="30">
        <f>WEEKNUM(M420)</f>
        <v>49</v>
      </c>
      <c r="Z420" s="31">
        <f>YEAR(M420)</f>
        <v>2016</v>
      </c>
      <c r="AA420" s="30">
        <f t="shared" si="12"/>
        <v>49</v>
      </c>
      <c r="AB420" s="32">
        <f t="shared" si="13"/>
        <v>2016</v>
      </c>
    </row>
    <row r="421" spans="1:28" ht="29" x14ac:dyDescent="0.35">
      <c r="A421" s="14">
        <v>301</v>
      </c>
      <c r="B421" s="15" t="s">
        <v>32</v>
      </c>
      <c r="C421" s="15" t="s">
        <v>43</v>
      </c>
      <c r="D421" s="15" t="s">
        <v>568</v>
      </c>
      <c r="E421" s="15" t="s">
        <v>21</v>
      </c>
      <c r="F421" s="15" t="s">
        <v>567</v>
      </c>
      <c r="G421" s="6" t="s">
        <v>569</v>
      </c>
      <c r="H421" s="15" t="s">
        <v>26</v>
      </c>
      <c r="I421" s="22" t="s">
        <v>570</v>
      </c>
      <c r="J421" s="15"/>
      <c r="K421" s="15" t="s">
        <v>553</v>
      </c>
      <c r="L421" s="6" t="s">
        <v>571</v>
      </c>
      <c r="M421" s="16">
        <v>42699.503125000003</v>
      </c>
      <c r="N421" s="15"/>
      <c r="O421" s="15" t="s">
        <v>572</v>
      </c>
      <c r="P421" s="15" t="s">
        <v>45</v>
      </c>
      <c r="Q421" s="15" t="s">
        <v>574</v>
      </c>
      <c r="R421" s="15" t="s">
        <v>24</v>
      </c>
      <c r="S421" s="15" t="s">
        <v>575</v>
      </c>
      <c r="T421" s="16">
        <v>42702</v>
      </c>
      <c r="U421" s="16">
        <v>42867</v>
      </c>
      <c r="V421" s="6" t="s">
        <v>576</v>
      </c>
      <c r="W421" s="6" t="s">
        <v>577</v>
      </c>
      <c r="X421" s="17">
        <v>0</v>
      </c>
      <c r="Y421" s="33">
        <f>WEEKNUM(M421)</f>
        <v>48</v>
      </c>
      <c r="Z421" s="34">
        <f>YEAR(M421)</f>
        <v>2016</v>
      </c>
      <c r="AA421" s="33">
        <f t="shared" si="12"/>
        <v>19</v>
      </c>
      <c r="AB421" s="35">
        <f t="shared" si="13"/>
        <v>2017</v>
      </c>
    </row>
    <row r="422" spans="1:28" x14ac:dyDescent="0.35">
      <c r="A422" s="10">
        <v>300</v>
      </c>
      <c r="B422" s="11" t="s">
        <v>32</v>
      </c>
      <c r="C422" s="11" t="s">
        <v>210</v>
      </c>
      <c r="D422" s="11" t="s">
        <v>568</v>
      </c>
      <c r="E422" s="11"/>
      <c r="F422" s="11" t="s">
        <v>567</v>
      </c>
      <c r="G422" s="5" t="s">
        <v>569</v>
      </c>
      <c r="H422" s="11" t="s">
        <v>22</v>
      </c>
      <c r="I422" s="22" t="s">
        <v>570</v>
      </c>
      <c r="J422" s="11"/>
      <c r="K422" s="11" t="s">
        <v>552</v>
      </c>
      <c r="L422" s="5" t="s">
        <v>571</v>
      </c>
      <c r="M422" s="12">
        <v>42699.445949074077</v>
      </c>
      <c r="N422" s="11"/>
      <c r="O422" s="11" t="s">
        <v>572</v>
      </c>
      <c r="P422" s="11"/>
      <c r="Q422" s="11" t="s">
        <v>573</v>
      </c>
      <c r="R422" s="11" t="s">
        <v>27</v>
      </c>
      <c r="S422" s="11" t="s">
        <v>575</v>
      </c>
      <c r="T422" s="12">
        <v>42716</v>
      </c>
      <c r="U422" s="12">
        <v>42716</v>
      </c>
      <c r="V422" s="37" t="s">
        <v>576</v>
      </c>
      <c r="W422" s="37" t="s">
        <v>577</v>
      </c>
      <c r="X422" s="13">
        <v>0</v>
      </c>
      <c r="Y422" s="30">
        <f>WEEKNUM(M422)</f>
        <v>48</v>
      </c>
      <c r="Z422" s="31">
        <f>YEAR(M422)</f>
        <v>2016</v>
      </c>
      <c r="AA422" s="30">
        <f t="shared" si="12"/>
        <v>51</v>
      </c>
      <c r="AB422" s="32">
        <f t="shared" si="13"/>
        <v>2016</v>
      </c>
    </row>
    <row r="423" spans="1:28" x14ac:dyDescent="0.35">
      <c r="A423" s="14">
        <v>299</v>
      </c>
      <c r="B423" s="15" t="s">
        <v>32</v>
      </c>
      <c r="C423" s="15" t="s">
        <v>210</v>
      </c>
      <c r="D423" s="15" t="s">
        <v>568</v>
      </c>
      <c r="E423" s="15"/>
      <c r="F423" s="15" t="s">
        <v>567</v>
      </c>
      <c r="G423" s="6" t="s">
        <v>569</v>
      </c>
      <c r="H423" s="15" t="s">
        <v>22</v>
      </c>
      <c r="I423" s="22" t="s">
        <v>570</v>
      </c>
      <c r="J423" s="15"/>
      <c r="K423" s="15" t="s">
        <v>553</v>
      </c>
      <c r="L423" s="6" t="s">
        <v>571</v>
      </c>
      <c r="M423" s="16">
        <v>42697.399212962962</v>
      </c>
      <c r="N423" s="15"/>
      <c r="O423" s="15" t="s">
        <v>572</v>
      </c>
      <c r="P423" s="15"/>
      <c r="Q423" s="15" t="s">
        <v>573</v>
      </c>
      <c r="R423" s="15" t="s">
        <v>27</v>
      </c>
      <c r="S423" s="15" t="s">
        <v>575</v>
      </c>
      <c r="T423" s="16">
        <v>42705</v>
      </c>
      <c r="U423" s="16">
        <v>42705</v>
      </c>
      <c r="V423" s="36" t="s">
        <v>576</v>
      </c>
      <c r="W423" s="36" t="s">
        <v>577</v>
      </c>
      <c r="X423" s="17">
        <v>0</v>
      </c>
      <c r="Y423" s="33">
        <f>WEEKNUM(M423)</f>
        <v>48</v>
      </c>
      <c r="Z423" s="34">
        <f>YEAR(M423)</f>
        <v>2016</v>
      </c>
      <c r="AA423" s="33">
        <f t="shared" si="12"/>
        <v>49</v>
      </c>
      <c r="AB423" s="35">
        <f t="shared" si="13"/>
        <v>2016</v>
      </c>
    </row>
    <row r="424" spans="1:28" ht="29" x14ac:dyDescent="0.35">
      <c r="A424" s="10">
        <v>298</v>
      </c>
      <c r="B424" s="11" t="s">
        <v>32</v>
      </c>
      <c r="C424" s="11" t="s">
        <v>356</v>
      </c>
      <c r="D424" s="11" t="s">
        <v>568</v>
      </c>
      <c r="E424" s="11" t="s">
        <v>64</v>
      </c>
      <c r="F424" s="11" t="s">
        <v>567</v>
      </c>
      <c r="G424" s="5" t="s">
        <v>569</v>
      </c>
      <c r="H424" s="11" t="s">
        <v>26</v>
      </c>
      <c r="I424" s="22" t="s">
        <v>570</v>
      </c>
      <c r="J424" s="11"/>
      <c r="K424" s="11" t="s">
        <v>553</v>
      </c>
      <c r="L424" s="5" t="s">
        <v>571</v>
      </c>
      <c r="M424" s="12">
        <v>42696.653402777774</v>
      </c>
      <c r="N424" s="11"/>
      <c r="O424" s="11" t="s">
        <v>572</v>
      </c>
      <c r="P424" s="11" t="s">
        <v>357</v>
      </c>
      <c r="Q424" s="11" t="s">
        <v>574</v>
      </c>
      <c r="R424" s="11" t="s">
        <v>24</v>
      </c>
      <c r="S424" s="11" t="s">
        <v>575</v>
      </c>
      <c r="T424" s="12">
        <v>42702</v>
      </c>
      <c r="U424" s="12">
        <v>42747</v>
      </c>
      <c r="V424" s="5" t="s">
        <v>576</v>
      </c>
      <c r="W424" s="5" t="s">
        <v>577</v>
      </c>
      <c r="X424" s="13">
        <v>0</v>
      </c>
      <c r="Y424" s="30">
        <f>WEEKNUM(M424)</f>
        <v>48</v>
      </c>
      <c r="Z424" s="31">
        <f>YEAR(M424)</f>
        <v>2016</v>
      </c>
      <c r="AA424" s="30">
        <f t="shared" si="12"/>
        <v>2</v>
      </c>
      <c r="AB424" s="32">
        <f t="shared" si="13"/>
        <v>2017</v>
      </c>
    </row>
    <row r="425" spans="1:28" x14ac:dyDescent="0.35">
      <c r="A425" s="14">
        <v>297</v>
      </c>
      <c r="B425" s="15" t="s">
        <v>32</v>
      </c>
      <c r="C425" s="15" t="s">
        <v>312</v>
      </c>
      <c r="D425" s="15" t="s">
        <v>568</v>
      </c>
      <c r="E425" s="15" t="s">
        <v>86</v>
      </c>
      <c r="F425" s="15" t="s">
        <v>567</v>
      </c>
      <c r="G425" s="6" t="s">
        <v>569</v>
      </c>
      <c r="H425" s="15" t="s">
        <v>30</v>
      </c>
      <c r="I425" s="22" t="s">
        <v>570</v>
      </c>
      <c r="J425" s="15"/>
      <c r="K425" s="15" t="s">
        <v>556</v>
      </c>
      <c r="L425" s="6" t="s">
        <v>571</v>
      </c>
      <c r="M425" s="16">
        <v>42692.493993055556</v>
      </c>
      <c r="N425" s="15" t="s">
        <v>52</v>
      </c>
      <c r="O425" s="15" t="s">
        <v>572</v>
      </c>
      <c r="P425" s="15" t="s">
        <v>384</v>
      </c>
      <c r="Q425" s="15" t="s">
        <v>574</v>
      </c>
      <c r="R425" s="15" t="s">
        <v>24</v>
      </c>
      <c r="S425" s="15" t="s">
        <v>575</v>
      </c>
      <c r="T425" s="16">
        <v>42695</v>
      </c>
      <c r="U425" s="16">
        <v>42695</v>
      </c>
      <c r="V425" s="6" t="s">
        <v>576</v>
      </c>
      <c r="W425" s="6" t="s">
        <v>577</v>
      </c>
      <c r="X425" s="17">
        <v>0</v>
      </c>
      <c r="Y425" s="33">
        <f>WEEKNUM(M425)</f>
        <v>47</v>
      </c>
      <c r="Z425" s="34">
        <f>YEAR(M425)</f>
        <v>2016</v>
      </c>
      <c r="AA425" s="33">
        <f t="shared" si="12"/>
        <v>48</v>
      </c>
      <c r="AB425" s="35">
        <f t="shared" si="13"/>
        <v>2016</v>
      </c>
    </row>
    <row r="426" spans="1:28" x14ac:dyDescent="0.35">
      <c r="A426" s="10">
        <v>296</v>
      </c>
      <c r="B426" s="11" t="s">
        <v>32</v>
      </c>
      <c r="C426" s="11" t="s">
        <v>139</v>
      </c>
      <c r="D426" s="11" t="s">
        <v>568</v>
      </c>
      <c r="E426" s="11" t="s">
        <v>189</v>
      </c>
      <c r="F426" s="11" t="s">
        <v>567</v>
      </c>
      <c r="G426" s="5" t="s">
        <v>569</v>
      </c>
      <c r="H426" s="11" t="s">
        <v>30</v>
      </c>
      <c r="I426" s="22" t="s">
        <v>570</v>
      </c>
      <c r="J426" s="11"/>
      <c r="K426" s="11" t="s">
        <v>556</v>
      </c>
      <c r="L426" s="5" t="s">
        <v>571</v>
      </c>
      <c r="M426" s="12">
        <v>42692.349270833336</v>
      </c>
      <c r="N426" s="11"/>
      <c r="O426" s="11" t="s">
        <v>572</v>
      </c>
      <c r="P426" s="11" t="s">
        <v>140</v>
      </c>
      <c r="Q426" s="11" t="s">
        <v>574</v>
      </c>
      <c r="R426" s="11" t="s">
        <v>24</v>
      </c>
      <c r="S426" s="11" t="s">
        <v>575</v>
      </c>
      <c r="T426" s="12">
        <v>42695</v>
      </c>
      <c r="U426" s="12"/>
      <c r="V426" s="5" t="s">
        <v>576</v>
      </c>
      <c r="W426" s="5" t="s">
        <v>577</v>
      </c>
      <c r="X426" s="13">
        <v>0</v>
      </c>
      <c r="Y426" s="30">
        <f>WEEKNUM(M426)</f>
        <v>47</v>
      </c>
      <c r="Z426" s="31">
        <f>YEAR(M426)</f>
        <v>2016</v>
      </c>
      <c r="AA426" s="30" t="str">
        <f t="shared" si="12"/>
        <v/>
      </c>
      <c r="AB426" s="32" t="str">
        <f t="shared" si="13"/>
        <v/>
      </c>
    </row>
    <row r="427" spans="1:28" x14ac:dyDescent="0.35">
      <c r="A427" s="14">
        <v>295</v>
      </c>
      <c r="B427" s="15" t="s">
        <v>32</v>
      </c>
      <c r="C427" s="15" t="s">
        <v>202</v>
      </c>
      <c r="D427" s="15" t="s">
        <v>568</v>
      </c>
      <c r="E427" s="15" t="s">
        <v>123</v>
      </c>
      <c r="F427" s="15" t="s">
        <v>567</v>
      </c>
      <c r="G427" s="6" t="s">
        <v>569</v>
      </c>
      <c r="H427" s="15" t="s">
        <v>22</v>
      </c>
      <c r="I427" s="22" t="s">
        <v>570</v>
      </c>
      <c r="J427" s="15"/>
      <c r="K427" s="15" t="s">
        <v>552</v>
      </c>
      <c r="L427" s="6" t="s">
        <v>571</v>
      </c>
      <c r="M427" s="16">
        <v>42691.759375000001</v>
      </c>
      <c r="N427" s="15"/>
      <c r="O427" s="15" t="s">
        <v>572</v>
      </c>
      <c r="P427" s="15" t="s">
        <v>203</v>
      </c>
      <c r="Q427" s="15" t="s">
        <v>574</v>
      </c>
      <c r="R427" s="15" t="s">
        <v>24</v>
      </c>
      <c r="S427" s="15" t="s">
        <v>575</v>
      </c>
      <c r="T427" s="16">
        <v>42695</v>
      </c>
      <c r="U427" s="16">
        <v>42695</v>
      </c>
      <c r="V427" s="6" t="s">
        <v>576</v>
      </c>
      <c r="W427" s="6" t="s">
        <v>577</v>
      </c>
      <c r="X427" s="17">
        <v>0</v>
      </c>
      <c r="Y427" s="33">
        <f>WEEKNUM(M427)</f>
        <v>47</v>
      </c>
      <c r="Z427" s="34">
        <f>YEAR(M427)</f>
        <v>2016</v>
      </c>
      <c r="AA427" s="33">
        <f t="shared" si="12"/>
        <v>48</v>
      </c>
      <c r="AB427" s="35">
        <f t="shared" si="13"/>
        <v>2016</v>
      </c>
    </row>
    <row r="428" spans="1:28" x14ac:dyDescent="0.35">
      <c r="A428" s="10">
        <v>294</v>
      </c>
      <c r="B428" s="11" t="s">
        <v>32</v>
      </c>
      <c r="C428" s="11" t="s">
        <v>114</v>
      </c>
      <c r="D428" s="11" t="s">
        <v>568</v>
      </c>
      <c r="E428" s="11" t="s">
        <v>57</v>
      </c>
      <c r="F428" s="11" t="s">
        <v>567</v>
      </c>
      <c r="G428" s="5" t="s">
        <v>569</v>
      </c>
      <c r="H428" s="11" t="s">
        <v>22</v>
      </c>
      <c r="I428" s="22" t="s">
        <v>570</v>
      </c>
      <c r="J428" s="11"/>
      <c r="K428" s="11" t="s">
        <v>552</v>
      </c>
      <c r="L428" s="5" t="s">
        <v>571</v>
      </c>
      <c r="M428" s="12">
        <v>42691.67763888889</v>
      </c>
      <c r="N428" s="11" t="s">
        <v>52</v>
      </c>
      <c r="O428" s="11" t="s">
        <v>572</v>
      </c>
      <c r="P428" s="11" t="s">
        <v>115</v>
      </c>
      <c r="Q428" s="11" t="s">
        <v>574</v>
      </c>
      <c r="R428" s="11" t="s">
        <v>24</v>
      </c>
      <c r="S428" s="11" t="s">
        <v>575</v>
      </c>
      <c r="T428" s="12">
        <v>42691</v>
      </c>
      <c r="U428" s="12">
        <v>42691</v>
      </c>
      <c r="V428" s="5" t="s">
        <v>576</v>
      </c>
      <c r="W428" s="5" t="s">
        <v>577</v>
      </c>
      <c r="X428" s="13">
        <v>0</v>
      </c>
      <c r="Y428" s="30">
        <f>WEEKNUM(M428)</f>
        <v>47</v>
      </c>
      <c r="Z428" s="31">
        <f>YEAR(M428)</f>
        <v>2016</v>
      </c>
      <c r="AA428" s="30">
        <f t="shared" si="12"/>
        <v>47</v>
      </c>
      <c r="AB428" s="32">
        <f t="shared" si="13"/>
        <v>2016</v>
      </c>
    </row>
    <row r="429" spans="1:28" x14ac:dyDescent="0.35">
      <c r="A429" s="14">
        <v>293</v>
      </c>
      <c r="B429" s="15" t="s">
        <v>32</v>
      </c>
      <c r="C429" s="15" t="s">
        <v>339</v>
      </c>
      <c r="D429" s="15" t="s">
        <v>568</v>
      </c>
      <c r="E429" s="15"/>
      <c r="F429" s="15" t="s">
        <v>567</v>
      </c>
      <c r="G429" s="6" t="s">
        <v>569</v>
      </c>
      <c r="H429" s="15" t="s">
        <v>22</v>
      </c>
      <c r="I429" s="22" t="s">
        <v>570</v>
      </c>
      <c r="J429" s="15"/>
      <c r="K429" s="15" t="s">
        <v>553</v>
      </c>
      <c r="L429" s="6" t="s">
        <v>571</v>
      </c>
      <c r="M429" s="16">
        <v>42690.623310185183</v>
      </c>
      <c r="N429" s="15"/>
      <c r="O429" s="15" t="s">
        <v>572</v>
      </c>
      <c r="P429" s="15"/>
      <c r="Q429" s="15" t="s">
        <v>573</v>
      </c>
      <c r="R429" s="15" t="s">
        <v>27</v>
      </c>
      <c r="S429" s="15" t="s">
        <v>575</v>
      </c>
      <c r="T429" s="16">
        <v>42692</v>
      </c>
      <c r="U429" s="16">
        <v>42692</v>
      </c>
      <c r="V429" s="6" t="s">
        <v>576</v>
      </c>
      <c r="W429" s="6" t="s">
        <v>577</v>
      </c>
      <c r="X429" s="17">
        <v>0</v>
      </c>
      <c r="Y429" s="33">
        <f>WEEKNUM(M429)</f>
        <v>47</v>
      </c>
      <c r="Z429" s="34">
        <f>YEAR(M429)</f>
        <v>2016</v>
      </c>
      <c r="AA429" s="33">
        <f t="shared" si="12"/>
        <v>47</v>
      </c>
      <c r="AB429" s="35">
        <f t="shared" si="13"/>
        <v>2016</v>
      </c>
    </row>
    <row r="430" spans="1:28" ht="29" x14ac:dyDescent="0.35">
      <c r="A430" s="10">
        <v>292</v>
      </c>
      <c r="B430" s="11" t="s">
        <v>32</v>
      </c>
      <c r="C430" s="11" t="s">
        <v>248</v>
      </c>
      <c r="D430" s="11" t="s">
        <v>568</v>
      </c>
      <c r="E430" s="11" t="s">
        <v>59</v>
      </c>
      <c r="F430" s="11" t="s">
        <v>567</v>
      </c>
      <c r="G430" s="5" t="s">
        <v>569</v>
      </c>
      <c r="H430" s="11" t="s">
        <v>26</v>
      </c>
      <c r="I430" s="22" t="s">
        <v>570</v>
      </c>
      <c r="J430" s="11"/>
      <c r="K430" s="11" t="s">
        <v>552</v>
      </c>
      <c r="L430" s="5" t="s">
        <v>571</v>
      </c>
      <c r="M430" s="12">
        <v>42690.612025462964</v>
      </c>
      <c r="N430" s="11" t="s">
        <v>52</v>
      </c>
      <c r="O430" s="11" t="s">
        <v>572</v>
      </c>
      <c r="P430" s="11" t="s">
        <v>385</v>
      </c>
      <c r="Q430" s="11" t="s">
        <v>574</v>
      </c>
      <c r="R430" s="11" t="s">
        <v>24</v>
      </c>
      <c r="S430" s="11" t="s">
        <v>575</v>
      </c>
      <c r="T430" s="12">
        <v>42691</v>
      </c>
      <c r="U430" s="12"/>
      <c r="V430" s="37" t="s">
        <v>576</v>
      </c>
      <c r="W430" s="37" t="s">
        <v>577</v>
      </c>
      <c r="X430" s="13">
        <v>0</v>
      </c>
      <c r="Y430" s="30">
        <f>WEEKNUM(M430)</f>
        <v>47</v>
      </c>
      <c r="Z430" s="31">
        <f>YEAR(M430)</f>
        <v>2016</v>
      </c>
      <c r="AA430" s="30" t="str">
        <f t="shared" si="12"/>
        <v/>
      </c>
      <c r="AB430" s="32" t="str">
        <f t="shared" si="13"/>
        <v/>
      </c>
    </row>
    <row r="431" spans="1:28" x14ac:dyDescent="0.35">
      <c r="A431" s="14">
        <v>291</v>
      </c>
      <c r="B431" s="15" t="s">
        <v>32</v>
      </c>
      <c r="C431" s="15" t="s">
        <v>152</v>
      </c>
      <c r="D431" s="15" t="s">
        <v>568</v>
      </c>
      <c r="E431" s="15" t="s">
        <v>37</v>
      </c>
      <c r="F431" s="15" t="s">
        <v>567</v>
      </c>
      <c r="G431" s="6" t="s">
        <v>569</v>
      </c>
      <c r="H431" s="15" t="s">
        <v>22</v>
      </c>
      <c r="I431" s="22" t="s">
        <v>570</v>
      </c>
      <c r="J431" s="15"/>
      <c r="K431" s="15" t="s">
        <v>552</v>
      </c>
      <c r="L431" s="6" t="s">
        <v>571</v>
      </c>
      <c r="M431" s="16">
        <v>42690.597708333335</v>
      </c>
      <c r="N431" s="15" t="s">
        <v>52</v>
      </c>
      <c r="O431" s="15" t="s">
        <v>572</v>
      </c>
      <c r="P431" s="15" t="s">
        <v>153</v>
      </c>
      <c r="Q431" s="15" t="s">
        <v>574</v>
      </c>
      <c r="R431" s="15"/>
      <c r="S431" s="15" t="s">
        <v>575</v>
      </c>
      <c r="T431" s="16">
        <v>42691</v>
      </c>
      <c r="U431" s="16">
        <v>42691</v>
      </c>
      <c r="V431" s="6" t="s">
        <v>576</v>
      </c>
      <c r="W431" s="6" t="s">
        <v>577</v>
      </c>
      <c r="X431" s="17">
        <v>0</v>
      </c>
      <c r="Y431" s="33">
        <f>WEEKNUM(M431)</f>
        <v>47</v>
      </c>
      <c r="Z431" s="34">
        <f>YEAR(M431)</f>
        <v>2016</v>
      </c>
      <c r="AA431" s="33">
        <f t="shared" si="12"/>
        <v>47</v>
      </c>
      <c r="AB431" s="35">
        <f t="shared" si="13"/>
        <v>2016</v>
      </c>
    </row>
    <row r="432" spans="1:28" x14ac:dyDescent="0.35">
      <c r="A432" s="10">
        <v>290</v>
      </c>
      <c r="B432" s="11" t="s">
        <v>32</v>
      </c>
      <c r="C432" s="11" t="s">
        <v>386</v>
      </c>
      <c r="D432" s="11" t="s">
        <v>568</v>
      </c>
      <c r="E432" s="11" t="s">
        <v>64</v>
      </c>
      <c r="F432" s="11" t="s">
        <v>567</v>
      </c>
      <c r="G432" s="5" t="s">
        <v>569</v>
      </c>
      <c r="H432" s="11" t="s">
        <v>30</v>
      </c>
      <c r="I432" s="22" t="s">
        <v>570</v>
      </c>
      <c r="J432" s="11"/>
      <c r="K432" s="11" t="s">
        <v>556</v>
      </c>
      <c r="L432" s="5" t="s">
        <v>571</v>
      </c>
      <c r="M432" s="12">
        <v>42690.420520833337</v>
      </c>
      <c r="N432" s="11"/>
      <c r="O432" s="11" t="s">
        <v>572</v>
      </c>
      <c r="P432" s="11" t="s">
        <v>387</v>
      </c>
      <c r="Q432" s="11" t="s">
        <v>574</v>
      </c>
      <c r="R432" s="11" t="s">
        <v>24</v>
      </c>
      <c r="S432" s="11" t="s">
        <v>575</v>
      </c>
      <c r="T432" s="12">
        <v>42690</v>
      </c>
      <c r="U432" s="12">
        <v>42690</v>
      </c>
      <c r="V432" s="37" t="s">
        <v>576</v>
      </c>
      <c r="W432" s="37" t="s">
        <v>577</v>
      </c>
      <c r="X432" s="13">
        <v>0</v>
      </c>
      <c r="Y432" s="30">
        <f>WEEKNUM(M432)</f>
        <v>47</v>
      </c>
      <c r="Z432" s="31">
        <f>YEAR(M432)</f>
        <v>2016</v>
      </c>
      <c r="AA432" s="30">
        <f t="shared" si="12"/>
        <v>47</v>
      </c>
      <c r="AB432" s="32">
        <f t="shared" si="13"/>
        <v>2016</v>
      </c>
    </row>
    <row r="433" spans="1:28" x14ac:dyDescent="0.35">
      <c r="A433" s="14">
        <v>289</v>
      </c>
      <c r="B433" s="15" t="s">
        <v>32</v>
      </c>
      <c r="C433" s="15" t="s">
        <v>358</v>
      </c>
      <c r="D433" s="15" t="s">
        <v>568</v>
      </c>
      <c r="E433" s="15"/>
      <c r="F433" s="15" t="s">
        <v>567</v>
      </c>
      <c r="G433" s="6" t="s">
        <v>569</v>
      </c>
      <c r="H433" s="15" t="s">
        <v>22</v>
      </c>
      <c r="I433" s="22" t="s">
        <v>570</v>
      </c>
      <c r="J433" s="15"/>
      <c r="K433" s="15" t="s">
        <v>552</v>
      </c>
      <c r="L433" s="6" t="s">
        <v>571</v>
      </c>
      <c r="M433" s="16">
        <v>42688.750243055554</v>
      </c>
      <c r="N433" s="15"/>
      <c r="O433" s="15" t="s">
        <v>572</v>
      </c>
      <c r="P433" s="15"/>
      <c r="Q433" s="15" t="s">
        <v>573</v>
      </c>
      <c r="R433" s="15" t="s">
        <v>27</v>
      </c>
      <c r="S433" s="15" t="s">
        <v>575</v>
      </c>
      <c r="T433" s="16">
        <v>42689</v>
      </c>
      <c r="U433" s="16"/>
      <c r="V433" s="36" t="s">
        <v>576</v>
      </c>
      <c r="W433" s="36" t="s">
        <v>577</v>
      </c>
      <c r="X433" s="17">
        <v>0</v>
      </c>
      <c r="Y433" s="33">
        <f>WEEKNUM(M433)</f>
        <v>47</v>
      </c>
      <c r="Z433" s="34">
        <f>YEAR(M433)</f>
        <v>2016</v>
      </c>
      <c r="AA433" s="33" t="str">
        <f t="shared" si="12"/>
        <v/>
      </c>
      <c r="AB433" s="35" t="str">
        <f t="shared" si="13"/>
        <v/>
      </c>
    </row>
    <row r="434" spans="1:28" x14ac:dyDescent="0.35">
      <c r="A434" s="10">
        <v>288</v>
      </c>
      <c r="B434" s="11" t="s">
        <v>32</v>
      </c>
      <c r="C434" s="11" t="s">
        <v>275</v>
      </c>
      <c r="D434" s="11" t="s">
        <v>568</v>
      </c>
      <c r="E434" s="11"/>
      <c r="F434" s="11" t="s">
        <v>567</v>
      </c>
      <c r="G434" s="5" t="s">
        <v>569</v>
      </c>
      <c r="H434" s="11" t="s">
        <v>22</v>
      </c>
      <c r="I434" s="22" t="s">
        <v>570</v>
      </c>
      <c r="J434" s="11"/>
      <c r="K434" s="11" t="s">
        <v>553</v>
      </c>
      <c r="L434" s="5" t="s">
        <v>571</v>
      </c>
      <c r="M434" s="12">
        <v>42688.748460648145</v>
      </c>
      <c r="N434" s="11"/>
      <c r="O434" s="11" t="s">
        <v>572</v>
      </c>
      <c r="P434" s="11"/>
      <c r="Q434" s="11" t="s">
        <v>573</v>
      </c>
      <c r="R434" s="11" t="s">
        <v>27</v>
      </c>
      <c r="S434" s="11" t="s">
        <v>575</v>
      </c>
      <c r="T434" s="12">
        <v>42689</v>
      </c>
      <c r="U434" s="12">
        <v>42689</v>
      </c>
      <c r="V434" s="37" t="s">
        <v>576</v>
      </c>
      <c r="W434" s="37" t="s">
        <v>577</v>
      </c>
      <c r="X434" s="13">
        <v>0</v>
      </c>
      <c r="Y434" s="30">
        <f>WEEKNUM(M434)</f>
        <v>47</v>
      </c>
      <c r="Z434" s="31">
        <f>YEAR(M434)</f>
        <v>2016</v>
      </c>
      <c r="AA434" s="30">
        <f t="shared" si="12"/>
        <v>47</v>
      </c>
      <c r="AB434" s="32">
        <f t="shared" si="13"/>
        <v>2016</v>
      </c>
    </row>
    <row r="435" spans="1:28" x14ac:dyDescent="0.35">
      <c r="A435" s="14">
        <v>287</v>
      </c>
      <c r="B435" s="15" t="s">
        <v>32</v>
      </c>
      <c r="C435" s="15" t="s">
        <v>388</v>
      </c>
      <c r="D435" s="15" t="s">
        <v>568</v>
      </c>
      <c r="E435" s="15" t="s">
        <v>189</v>
      </c>
      <c r="F435" s="15" t="s">
        <v>567</v>
      </c>
      <c r="G435" s="6" t="s">
        <v>569</v>
      </c>
      <c r="H435" s="15" t="s">
        <v>22</v>
      </c>
      <c r="I435" s="22" t="s">
        <v>570</v>
      </c>
      <c r="J435" s="15"/>
      <c r="K435" s="15" t="s">
        <v>552</v>
      </c>
      <c r="L435" s="6" t="s">
        <v>571</v>
      </c>
      <c r="M435" s="16">
        <v>42683.605833333335</v>
      </c>
      <c r="N435" s="15"/>
      <c r="O435" s="15" t="s">
        <v>572</v>
      </c>
      <c r="P435" s="15" t="s">
        <v>389</v>
      </c>
      <c r="Q435" s="15" t="s">
        <v>574</v>
      </c>
      <c r="R435" s="15" t="s">
        <v>24</v>
      </c>
      <c r="S435" s="15" t="s">
        <v>575</v>
      </c>
      <c r="T435" s="16">
        <v>42688</v>
      </c>
      <c r="U435" s="16"/>
      <c r="V435" s="36" t="s">
        <v>576</v>
      </c>
      <c r="W435" s="36" t="s">
        <v>577</v>
      </c>
      <c r="X435" s="17">
        <v>0</v>
      </c>
      <c r="Y435" s="33">
        <f>WEEKNUM(M435)</f>
        <v>46</v>
      </c>
      <c r="Z435" s="34">
        <f>YEAR(M435)</f>
        <v>2016</v>
      </c>
      <c r="AA435" s="33" t="str">
        <f t="shared" si="12"/>
        <v/>
      </c>
      <c r="AB435" s="35" t="str">
        <f t="shared" si="13"/>
        <v/>
      </c>
    </row>
    <row r="436" spans="1:28" x14ac:dyDescent="0.35">
      <c r="A436" s="10">
        <v>286</v>
      </c>
      <c r="B436" s="11" t="s">
        <v>32</v>
      </c>
      <c r="C436" s="11" t="s">
        <v>275</v>
      </c>
      <c r="D436" s="11" t="s">
        <v>568</v>
      </c>
      <c r="E436" s="11"/>
      <c r="F436" s="11" t="s">
        <v>567</v>
      </c>
      <c r="G436" s="5" t="s">
        <v>569</v>
      </c>
      <c r="H436" s="11" t="s">
        <v>22</v>
      </c>
      <c r="I436" s="22" t="s">
        <v>570</v>
      </c>
      <c r="J436" s="11"/>
      <c r="K436" s="11" t="s">
        <v>552</v>
      </c>
      <c r="L436" s="5" t="s">
        <v>571</v>
      </c>
      <c r="M436" s="12">
        <v>42683.576747685183</v>
      </c>
      <c r="N436" s="11"/>
      <c r="O436" s="11" t="s">
        <v>572</v>
      </c>
      <c r="P436" s="11"/>
      <c r="Q436" s="11" t="s">
        <v>573</v>
      </c>
      <c r="R436" s="11" t="s">
        <v>27</v>
      </c>
      <c r="S436" s="11" t="s">
        <v>575</v>
      </c>
      <c r="T436" s="12">
        <v>42683</v>
      </c>
      <c r="U436" s="12">
        <v>42683</v>
      </c>
      <c r="V436" s="37" t="s">
        <v>576</v>
      </c>
      <c r="W436" s="37" t="s">
        <v>577</v>
      </c>
      <c r="X436" s="13">
        <v>0</v>
      </c>
      <c r="Y436" s="30">
        <f>WEEKNUM(M436)</f>
        <v>46</v>
      </c>
      <c r="Z436" s="31">
        <f>YEAR(M436)</f>
        <v>2016</v>
      </c>
      <c r="AA436" s="30">
        <f t="shared" si="12"/>
        <v>46</v>
      </c>
      <c r="AB436" s="32">
        <f t="shared" si="13"/>
        <v>2016</v>
      </c>
    </row>
    <row r="437" spans="1:28" x14ac:dyDescent="0.35">
      <c r="A437" s="14">
        <v>285</v>
      </c>
      <c r="B437" s="15" t="s">
        <v>32</v>
      </c>
      <c r="C437" s="15" t="s">
        <v>210</v>
      </c>
      <c r="D437" s="15" t="s">
        <v>568</v>
      </c>
      <c r="E437" s="15"/>
      <c r="F437" s="15" t="s">
        <v>567</v>
      </c>
      <c r="G437" s="6" t="s">
        <v>569</v>
      </c>
      <c r="H437" s="15" t="s">
        <v>22</v>
      </c>
      <c r="I437" s="22" t="s">
        <v>570</v>
      </c>
      <c r="J437" s="15"/>
      <c r="K437" s="15" t="s">
        <v>558</v>
      </c>
      <c r="L437" s="6" t="s">
        <v>571</v>
      </c>
      <c r="M437" s="16">
        <v>42683.568749999999</v>
      </c>
      <c r="N437" s="15"/>
      <c r="O437" s="15" t="s">
        <v>572</v>
      </c>
      <c r="P437" s="15"/>
      <c r="Q437" s="15" t="s">
        <v>573</v>
      </c>
      <c r="R437" s="15" t="s">
        <v>557</v>
      </c>
      <c r="S437" s="15" t="s">
        <v>575</v>
      </c>
      <c r="T437" s="16">
        <v>42688</v>
      </c>
      <c r="U437" s="16">
        <v>42688</v>
      </c>
      <c r="V437" s="36" t="s">
        <v>576</v>
      </c>
      <c r="W437" s="36" t="s">
        <v>577</v>
      </c>
      <c r="X437" s="17">
        <v>0</v>
      </c>
      <c r="Y437" s="33">
        <f>WEEKNUM(M437)</f>
        <v>46</v>
      </c>
      <c r="Z437" s="34">
        <f>YEAR(M437)</f>
        <v>2016</v>
      </c>
      <c r="AA437" s="33">
        <f t="shared" si="12"/>
        <v>47</v>
      </c>
      <c r="AB437" s="35">
        <f t="shared" si="13"/>
        <v>2016</v>
      </c>
    </row>
    <row r="438" spans="1:28" ht="29" x14ac:dyDescent="0.35">
      <c r="A438" s="10">
        <v>284</v>
      </c>
      <c r="B438" s="11" t="s">
        <v>32</v>
      </c>
      <c r="C438" s="11" t="s">
        <v>139</v>
      </c>
      <c r="D438" s="11" t="s">
        <v>568</v>
      </c>
      <c r="E438" s="11" t="s">
        <v>189</v>
      </c>
      <c r="F438" s="11" t="s">
        <v>567</v>
      </c>
      <c r="G438" s="5" t="s">
        <v>569</v>
      </c>
      <c r="H438" s="11" t="s">
        <v>26</v>
      </c>
      <c r="I438" s="22" t="s">
        <v>570</v>
      </c>
      <c r="J438" s="11"/>
      <c r="K438" s="11" t="s">
        <v>558</v>
      </c>
      <c r="L438" s="5" t="s">
        <v>571</v>
      </c>
      <c r="M438" s="12">
        <v>42683.431562500002</v>
      </c>
      <c r="N438" s="11"/>
      <c r="O438" s="11" t="s">
        <v>572</v>
      </c>
      <c r="P438" s="11" t="s">
        <v>140</v>
      </c>
      <c r="Q438" s="11" t="s">
        <v>573</v>
      </c>
      <c r="R438" s="11" t="s">
        <v>560</v>
      </c>
      <c r="S438" s="11" t="s">
        <v>575</v>
      </c>
      <c r="T438" s="12">
        <v>42683</v>
      </c>
      <c r="U438" s="12"/>
      <c r="V438" s="5" t="s">
        <v>576</v>
      </c>
      <c r="W438" s="5" t="s">
        <v>577</v>
      </c>
      <c r="X438" s="13">
        <v>0</v>
      </c>
      <c r="Y438" s="30">
        <f>WEEKNUM(M438)</f>
        <v>46</v>
      </c>
      <c r="Z438" s="31">
        <f>YEAR(M438)</f>
        <v>2016</v>
      </c>
      <c r="AA438" s="30" t="str">
        <f t="shared" si="12"/>
        <v/>
      </c>
      <c r="AB438" s="32" t="str">
        <f t="shared" si="13"/>
        <v/>
      </c>
    </row>
    <row r="439" spans="1:28" ht="29" x14ac:dyDescent="0.35">
      <c r="A439" s="14">
        <v>283</v>
      </c>
      <c r="B439" s="15" t="s">
        <v>32</v>
      </c>
      <c r="C439" s="15" t="s">
        <v>390</v>
      </c>
      <c r="D439" s="15" t="s">
        <v>568</v>
      </c>
      <c r="E439" s="15" t="s">
        <v>64</v>
      </c>
      <c r="F439" s="15" t="s">
        <v>567</v>
      </c>
      <c r="G439" s="6" t="s">
        <v>569</v>
      </c>
      <c r="H439" s="15" t="s">
        <v>26</v>
      </c>
      <c r="I439" s="22" t="s">
        <v>570</v>
      </c>
      <c r="J439" s="15"/>
      <c r="K439" s="15" t="s">
        <v>556</v>
      </c>
      <c r="L439" s="6" t="s">
        <v>571</v>
      </c>
      <c r="M439" s="16">
        <v>42683.392881944441</v>
      </c>
      <c r="N439" s="15"/>
      <c r="O439" s="15" t="s">
        <v>572</v>
      </c>
      <c r="P439" s="15" t="s">
        <v>391</v>
      </c>
      <c r="Q439" s="15" t="s">
        <v>574</v>
      </c>
      <c r="R439" s="15" t="s">
        <v>24</v>
      </c>
      <c r="S439" s="15" t="s">
        <v>575</v>
      </c>
      <c r="T439" s="16">
        <v>42683</v>
      </c>
      <c r="U439" s="16"/>
      <c r="V439" s="6" t="s">
        <v>576</v>
      </c>
      <c r="W439" s="6" t="s">
        <v>577</v>
      </c>
      <c r="X439" s="17">
        <v>0</v>
      </c>
      <c r="Y439" s="33">
        <f>WEEKNUM(M439)</f>
        <v>46</v>
      </c>
      <c r="Z439" s="34">
        <f>YEAR(M439)</f>
        <v>2016</v>
      </c>
      <c r="AA439" s="33" t="str">
        <f t="shared" si="12"/>
        <v/>
      </c>
      <c r="AB439" s="35" t="str">
        <f t="shared" si="13"/>
        <v/>
      </c>
    </row>
    <row r="440" spans="1:28" x14ac:dyDescent="0.35">
      <c r="A440" s="10">
        <v>282</v>
      </c>
      <c r="B440" s="11" t="s">
        <v>32</v>
      </c>
      <c r="C440" s="11" t="s">
        <v>25</v>
      </c>
      <c r="D440" s="11" t="s">
        <v>568</v>
      </c>
      <c r="E440" s="11" t="s">
        <v>52</v>
      </c>
      <c r="F440" s="11" t="s">
        <v>567</v>
      </c>
      <c r="G440" s="5" t="s">
        <v>569</v>
      </c>
      <c r="H440" s="11" t="s">
        <v>22</v>
      </c>
      <c r="I440" s="22" t="s">
        <v>570</v>
      </c>
      <c r="J440" s="11"/>
      <c r="K440" s="11" t="s">
        <v>552</v>
      </c>
      <c r="L440" s="5" t="s">
        <v>571</v>
      </c>
      <c r="M440" s="12">
        <v>42682.394953703704</v>
      </c>
      <c r="N440" s="11"/>
      <c r="O440" s="11" t="s">
        <v>572</v>
      </c>
      <c r="P440" s="11"/>
      <c r="Q440" s="11" t="s">
        <v>573</v>
      </c>
      <c r="R440" s="11" t="s">
        <v>27</v>
      </c>
      <c r="S440" s="11" t="s">
        <v>575</v>
      </c>
      <c r="T440" s="12">
        <v>42688</v>
      </c>
      <c r="U440" s="12">
        <v>42688</v>
      </c>
      <c r="V440" s="37" t="s">
        <v>576</v>
      </c>
      <c r="W440" s="37" t="s">
        <v>577</v>
      </c>
      <c r="X440" s="13">
        <v>0</v>
      </c>
      <c r="Y440" s="30">
        <f>WEEKNUM(M440)</f>
        <v>46</v>
      </c>
      <c r="Z440" s="31">
        <f>YEAR(M440)</f>
        <v>2016</v>
      </c>
      <c r="AA440" s="30">
        <f t="shared" si="12"/>
        <v>47</v>
      </c>
      <c r="AB440" s="32">
        <f t="shared" si="13"/>
        <v>2016</v>
      </c>
    </row>
    <row r="441" spans="1:28" x14ac:dyDescent="0.35">
      <c r="A441" s="14">
        <v>281</v>
      </c>
      <c r="B441" s="15" t="s">
        <v>32</v>
      </c>
      <c r="C441" s="15" t="s">
        <v>196</v>
      </c>
      <c r="D441" s="15" t="s">
        <v>568</v>
      </c>
      <c r="E441" s="15" t="s">
        <v>34</v>
      </c>
      <c r="F441" s="15" t="s">
        <v>567</v>
      </c>
      <c r="G441" s="6" t="s">
        <v>569</v>
      </c>
      <c r="H441" s="15" t="s">
        <v>30</v>
      </c>
      <c r="I441" s="22" t="s">
        <v>570</v>
      </c>
      <c r="J441" s="15"/>
      <c r="K441" s="15" t="s">
        <v>555</v>
      </c>
      <c r="L441" s="6" t="s">
        <v>571</v>
      </c>
      <c r="M441" s="16">
        <v>42669.571030092593</v>
      </c>
      <c r="N441" s="15"/>
      <c r="O441" s="15" t="s">
        <v>572</v>
      </c>
      <c r="P441" s="15" t="s">
        <v>197</v>
      </c>
      <c r="Q441" s="15" t="s">
        <v>574</v>
      </c>
      <c r="R441" s="15" t="s">
        <v>24</v>
      </c>
      <c r="S441" s="15" t="s">
        <v>575</v>
      </c>
      <c r="T441" s="16">
        <v>42682</v>
      </c>
      <c r="U441" s="16">
        <v>42690</v>
      </c>
      <c r="V441" s="6" t="s">
        <v>576</v>
      </c>
      <c r="W441" s="6" t="s">
        <v>577</v>
      </c>
      <c r="X441" s="17">
        <v>0</v>
      </c>
      <c r="Y441" s="33">
        <f>WEEKNUM(M441)</f>
        <v>44</v>
      </c>
      <c r="Z441" s="34">
        <f>YEAR(M441)</f>
        <v>2016</v>
      </c>
      <c r="AA441" s="33">
        <f t="shared" si="12"/>
        <v>47</v>
      </c>
      <c r="AB441" s="35">
        <f t="shared" si="13"/>
        <v>2016</v>
      </c>
    </row>
    <row r="442" spans="1:28" x14ac:dyDescent="0.35">
      <c r="A442" s="10">
        <v>280</v>
      </c>
      <c r="B442" s="11" t="s">
        <v>32</v>
      </c>
      <c r="C442" s="11" t="s">
        <v>33</v>
      </c>
      <c r="D442" s="11" t="s">
        <v>568</v>
      </c>
      <c r="E442" s="11" t="s">
        <v>86</v>
      </c>
      <c r="F442" s="11" t="s">
        <v>567</v>
      </c>
      <c r="G442" s="5" t="s">
        <v>569</v>
      </c>
      <c r="H442" s="11" t="s">
        <v>30</v>
      </c>
      <c r="I442" s="22" t="s">
        <v>570</v>
      </c>
      <c r="J442" s="11"/>
      <c r="K442" s="11" t="s">
        <v>553</v>
      </c>
      <c r="L442" s="5" t="s">
        <v>571</v>
      </c>
      <c r="M442" s="12">
        <v>42653.662719907406</v>
      </c>
      <c r="N442" s="11"/>
      <c r="O442" s="11" t="s">
        <v>572</v>
      </c>
      <c r="P442" s="11" t="s">
        <v>35</v>
      </c>
      <c r="Q442" s="11" t="s">
        <v>574</v>
      </c>
      <c r="R442" s="11" t="s">
        <v>24</v>
      </c>
      <c r="S442" s="11" t="s">
        <v>575</v>
      </c>
      <c r="T442" s="12">
        <v>42654</v>
      </c>
      <c r="U442" s="12">
        <v>42695</v>
      </c>
      <c r="V442" s="37" t="s">
        <v>576</v>
      </c>
      <c r="W442" s="37" t="s">
        <v>577</v>
      </c>
      <c r="X442" s="13">
        <v>0</v>
      </c>
      <c r="Y442" s="30">
        <f>WEEKNUM(M442)</f>
        <v>42</v>
      </c>
      <c r="Z442" s="31">
        <f>YEAR(M442)</f>
        <v>2016</v>
      </c>
      <c r="AA442" s="30">
        <f t="shared" si="12"/>
        <v>48</v>
      </c>
      <c r="AB442" s="32">
        <f t="shared" si="13"/>
        <v>2016</v>
      </c>
    </row>
    <row r="443" spans="1:28" x14ac:dyDescent="0.35">
      <c r="A443" s="14">
        <v>279</v>
      </c>
      <c r="B443" s="15" t="s">
        <v>32</v>
      </c>
      <c r="C443" s="15" t="s">
        <v>196</v>
      </c>
      <c r="D443" s="15" t="s">
        <v>568</v>
      </c>
      <c r="E443" s="15"/>
      <c r="F443" s="15" t="s">
        <v>567</v>
      </c>
      <c r="G443" s="6" t="s">
        <v>569</v>
      </c>
      <c r="H443" s="15" t="s">
        <v>22</v>
      </c>
      <c r="I443" s="22" t="s">
        <v>570</v>
      </c>
      <c r="J443" s="15"/>
      <c r="K443" s="15" t="s">
        <v>552</v>
      </c>
      <c r="L443" s="6" t="s">
        <v>571</v>
      </c>
      <c r="M443" s="16">
        <v>42653.613969907405</v>
      </c>
      <c r="N443" s="15"/>
      <c r="O443" s="15" t="s">
        <v>572</v>
      </c>
      <c r="P443" s="15"/>
      <c r="Q443" s="15" t="s">
        <v>573</v>
      </c>
      <c r="R443" s="15" t="s">
        <v>27</v>
      </c>
      <c r="S443" s="15" t="s">
        <v>575</v>
      </c>
      <c r="T443" s="16">
        <v>42654</v>
      </c>
      <c r="U443" s="16">
        <v>42662</v>
      </c>
      <c r="V443" s="36" t="s">
        <v>576</v>
      </c>
      <c r="W443" s="36" t="s">
        <v>577</v>
      </c>
      <c r="X443" s="17">
        <v>0</v>
      </c>
      <c r="Y443" s="33">
        <f>WEEKNUM(M443)</f>
        <v>42</v>
      </c>
      <c r="Z443" s="34">
        <f>YEAR(M443)</f>
        <v>2016</v>
      </c>
      <c r="AA443" s="33">
        <f t="shared" si="12"/>
        <v>43</v>
      </c>
      <c r="AB443" s="35">
        <f t="shared" si="13"/>
        <v>2016</v>
      </c>
    </row>
    <row r="444" spans="1:28" ht="29" x14ac:dyDescent="0.35">
      <c r="A444" s="10">
        <v>278</v>
      </c>
      <c r="B444" s="11" t="s">
        <v>32</v>
      </c>
      <c r="C444" s="11" t="s">
        <v>392</v>
      </c>
      <c r="D444" s="11" t="s">
        <v>568</v>
      </c>
      <c r="E444" s="11" t="s">
        <v>393</v>
      </c>
      <c r="F444" s="11" t="s">
        <v>567</v>
      </c>
      <c r="G444" s="5" t="s">
        <v>569</v>
      </c>
      <c r="H444" s="11" t="s">
        <v>26</v>
      </c>
      <c r="I444" s="22" t="s">
        <v>570</v>
      </c>
      <c r="J444" s="11"/>
      <c r="K444" s="11" t="s">
        <v>553</v>
      </c>
      <c r="L444" s="5" t="s">
        <v>571</v>
      </c>
      <c r="M444" s="12">
        <v>42653.496041666665</v>
      </c>
      <c r="N444" s="11"/>
      <c r="O444" s="11" t="s">
        <v>572</v>
      </c>
      <c r="P444" s="11"/>
      <c r="Q444" s="11" t="s">
        <v>573</v>
      </c>
      <c r="R444" s="11"/>
      <c r="S444" s="11" t="s">
        <v>575</v>
      </c>
      <c r="T444" s="12"/>
      <c r="U444" s="12">
        <v>43649</v>
      </c>
      <c r="V444" s="37" t="s">
        <v>576</v>
      </c>
      <c r="W444" s="37" t="s">
        <v>577</v>
      </c>
      <c r="X444" s="13">
        <v>0</v>
      </c>
      <c r="Y444" s="30">
        <f>WEEKNUM(M444)</f>
        <v>42</v>
      </c>
      <c r="Z444" s="31">
        <f>YEAR(M444)</f>
        <v>2016</v>
      </c>
      <c r="AA444" s="30">
        <f t="shared" si="12"/>
        <v>27</v>
      </c>
      <c r="AB444" s="32">
        <f t="shared" si="13"/>
        <v>2019</v>
      </c>
    </row>
    <row r="445" spans="1:28" x14ac:dyDescent="0.35">
      <c r="A445" s="14">
        <v>277</v>
      </c>
      <c r="B445" s="15" t="s">
        <v>32</v>
      </c>
      <c r="C445" s="15" t="s">
        <v>388</v>
      </c>
      <c r="D445" s="15" t="s">
        <v>568</v>
      </c>
      <c r="E445" s="15"/>
      <c r="F445" s="15" t="s">
        <v>567</v>
      </c>
      <c r="G445" s="6" t="s">
        <v>569</v>
      </c>
      <c r="H445" s="15" t="s">
        <v>22</v>
      </c>
      <c r="I445" s="22" t="s">
        <v>570</v>
      </c>
      <c r="J445" s="15"/>
      <c r="K445" s="15" t="s">
        <v>556</v>
      </c>
      <c r="L445" s="6" t="s">
        <v>571</v>
      </c>
      <c r="M445" s="16">
        <v>42653.442164351851</v>
      </c>
      <c r="N445" s="15"/>
      <c r="O445" s="15" t="s">
        <v>572</v>
      </c>
      <c r="P445" s="15"/>
      <c r="Q445" s="15" t="s">
        <v>573</v>
      </c>
      <c r="R445" s="15" t="s">
        <v>557</v>
      </c>
      <c r="S445" s="15" t="s">
        <v>575</v>
      </c>
      <c r="T445" s="16">
        <v>42653</v>
      </c>
      <c r="U445" s="16">
        <v>42653</v>
      </c>
      <c r="V445" s="6" t="s">
        <v>576</v>
      </c>
      <c r="W445" s="6" t="s">
        <v>577</v>
      </c>
      <c r="X445" s="17">
        <v>0</v>
      </c>
      <c r="Y445" s="33">
        <f>WEEKNUM(M445)</f>
        <v>42</v>
      </c>
      <c r="Z445" s="34">
        <f>YEAR(M445)</f>
        <v>2016</v>
      </c>
      <c r="AA445" s="33">
        <f t="shared" si="12"/>
        <v>42</v>
      </c>
      <c r="AB445" s="35">
        <f t="shared" si="13"/>
        <v>2016</v>
      </c>
    </row>
    <row r="446" spans="1:28" ht="29" x14ac:dyDescent="0.35">
      <c r="A446" s="10">
        <v>276</v>
      </c>
      <c r="B446" s="11" t="s">
        <v>32</v>
      </c>
      <c r="C446" s="11" t="s">
        <v>312</v>
      </c>
      <c r="D446" s="11" t="s">
        <v>568</v>
      </c>
      <c r="E446" s="11" t="s">
        <v>86</v>
      </c>
      <c r="F446" s="11" t="s">
        <v>567</v>
      </c>
      <c r="G446" s="5" t="s">
        <v>569</v>
      </c>
      <c r="H446" s="11" t="s">
        <v>26</v>
      </c>
      <c r="I446" s="22" t="s">
        <v>570</v>
      </c>
      <c r="J446" s="11"/>
      <c r="K446" s="11" t="s">
        <v>556</v>
      </c>
      <c r="L446" s="5" t="s">
        <v>571</v>
      </c>
      <c r="M446" s="12">
        <v>42647.418495370373</v>
      </c>
      <c r="N446" s="11"/>
      <c r="O446" s="11" t="s">
        <v>572</v>
      </c>
      <c r="P446" s="11" t="s">
        <v>394</v>
      </c>
      <c r="Q446" s="11" t="s">
        <v>574</v>
      </c>
      <c r="R446" s="11" t="s">
        <v>24</v>
      </c>
      <c r="S446" s="11" t="s">
        <v>575</v>
      </c>
      <c r="T446" s="12">
        <v>42647</v>
      </c>
      <c r="U446" s="12">
        <v>42716</v>
      </c>
      <c r="V446" s="5" t="s">
        <v>576</v>
      </c>
      <c r="W446" s="5" t="s">
        <v>577</v>
      </c>
      <c r="X446" s="13">
        <v>0</v>
      </c>
      <c r="Y446" s="30">
        <f>WEEKNUM(M446)</f>
        <v>41</v>
      </c>
      <c r="Z446" s="31">
        <f>YEAR(M446)</f>
        <v>2016</v>
      </c>
      <c r="AA446" s="30">
        <f t="shared" si="12"/>
        <v>51</v>
      </c>
      <c r="AB446" s="32">
        <f t="shared" si="13"/>
        <v>2016</v>
      </c>
    </row>
    <row r="447" spans="1:28" x14ac:dyDescent="0.35">
      <c r="A447" s="14">
        <v>275</v>
      </c>
      <c r="B447" s="15" t="s">
        <v>32</v>
      </c>
      <c r="C447" s="15" t="s">
        <v>395</v>
      </c>
      <c r="D447" s="15" t="s">
        <v>568</v>
      </c>
      <c r="E447" s="15" t="s">
        <v>86</v>
      </c>
      <c r="F447" s="15" t="s">
        <v>567</v>
      </c>
      <c r="G447" s="6" t="s">
        <v>569</v>
      </c>
      <c r="H447" s="15" t="s">
        <v>30</v>
      </c>
      <c r="I447" s="22" t="s">
        <v>570</v>
      </c>
      <c r="J447" s="15"/>
      <c r="K447" s="15" t="s">
        <v>556</v>
      </c>
      <c r="L447" s="6" t="s">
        <v>571</v>
      </c>
      <c r="M447" s="16">
        <v>42647.382349537038</v>
      </c>
      <c r="N447" s="15"/>
      <c r="O447" s="15" t="s">
        <v>572</v>
      </c>
      <c r="P447" s="15" t="s">
        <v>384</v>
      </c>
      <c r="Q447" s="15" t="s">
        <v>574</v>
      </c>
      <c r="R447" s="15" t="s">
        <v>24</v>
      </c>
      <c r="S447" s="15" t="s">
        <v>575</v>
      </c>
      <c r="T447" s="16">
        <v>42647</v>
      </c>
      <c r="U447" s="16"/>
      <c r="V447" s="6" t="s">
        <v>576</v>
      </c>
      <c r="W447" s="6" t="s">
        <v>577</v>
      </c>
      <c r="X447" s="17">
        <v>0</v>
      </c>
      <c r="Y447" s="33">
        <f>WEEKNUM(M447)</f>
        <v>41</v>
      </c>
      <c r="Z447" s="34">
        <f>YEAR(M447)</f>
        <v>2016</v>
      </c>
      <c r="AA447" s="33" t="str">
        <f t="shared" si="12"/>
        <v/>
      </c>
      <c r="AB447" s="35" t="str">
        <f t="shared" si="13"/>
        <v/>
      </c>
    </row>
    <row r="448" spans="1:28" ht="29" x14ac:dyDescent="0.35">
      <c r="A448" s="10">
        <v>274</v>
      </c>
      <c r="B448" s="11" t="s">
        <v>32</v>
      </c>
      <c r="C448" s="11" t="s">
        <v>102</v>
      </c>
      <c r="D448" s="11" t="s">
        <v>568</v>
      </c>
      <c r="E448" s="11" t="s">
        <v>103</v>
      </c>
      <c r="F448" s="11" t="s">
        <v>567</v>
      </c>
      <c r="G448" s="5" t="s">
        <v>569</v>
      </c>
      <c r="H448" s="11" t="s">
        <v>26</v>
      </c>
      <c r="I448" s="22" t="s">
        <v>570</v>
      </c>
      <c r="J448" s="11"/>
      <c r="K448" s="11" t="s">
        <v>554</v>
      </c>
      <c r="L448" s="5" t="s">
        <v>571</v>
      </c>
      <c r="M448" s="12">
        <v>42642.615671296298</v>
      </c>
      <c r="N448" s="11"/>
      <c r="O448" s="11" t="s">
        <v>572</v>
      </c>
      <c r="P448" s="11" t="s">
        <v>104</v>
      </c>
      <c r="Q448" s="11" t="s">
        <v>574</v>
      </c>
      <c r="R448" s="11" t="s">
        <v>24</v>
      </c>
      <c r="S448" s="11" t="s">
        <v>575</v>
      </c>
      <c r="T448" s="12">
        <v>42647</v>
      </c>
      <c r="U448" s="12"/>
      <c r="V448" s="5" t="s">
        <v>576</v>
      </c>
      <c r="W448" s="5" t="s">
        <v>577</v>
      </c>
      <c r="X448" s="13">
        <v>0</v>
      </c>
      <c r="Y448" s="30">
        <f>WEEKNUM(M448)</f>
        <v>40</v>
      </c>
      <c r="Z448" s="31">
        <f>YEAR(M448)</f>
        <v>2016</v>
      </c>
      <c r="AA448" s="30" t="str">
        <f t="shared" si="12"/>
        <v/>
      </c>
      <c r="AB448" s="32" t="str">
        <f t="shared" si="13"/>
        <v/>
      </c>
    </row>
    <row r="449" spans="1:28" ht="29" x14ac:dyDescent="0.35">
      <c r="A449" s="14">
        <v>273</v>
      </c>
      <c r="B449" s="15" t="s">
        <v>32</v>
      </c>
      <c r="C449" s="15" t="s">
        <v>118</v>
      </c>
      <c r="D449" s="15" t="s">
        <v>568</v>
      </c>
      <c r="E449" s="15" t="s">
        <v>57</v>
      </c>
      <c r="F449" s="15" t="s">
        <v>567</v>
      </c>
      <c r="G449" s="6" t="s">
        <v>569</v>
      </c>
      <c r="H449" s="15" t="s">
        <v>26</v>
      </c>
      <c r="I449" s="22" t="s">
        <v>570</v>
      </c>
      <c r="J449" s="15"/>
      <c r="K449" s="15" t="s">
        <v>556</v>
      </c>
      <c r="L449" s="6" t="s">
        <v>571</v>
      </c>
      <c r="M449" s="16">
        <v>42642.597858796296</v>
      </c>
      <c r="N449" s="15"/>
      <c r="O449" s="15" t="s">
        <v>572</v>
      </c>
      <c r="P449" s="15" t="s">
        <v>119</v>
      </c>
      <c r="Q449" s="15" t="s">
        <v>574</v>
      </c>
      <c r="R449" s="15" t="s">
        <v>24</v>
      </c>
      <c r="S449" s="15" t="s">
        <v>575</v>
      </c>
      <c r="T449" s="16">
        <v>42647</v>
      </c>
      <c r="U449" s="16"/>
      <c r="V449" s="36" t="s">
        <v>576</v>
      </c>
      <c r="W449" s="36" t="s">
        <v>577</v>
      </c>
      <c r="X449" s="17">
        <v>0</v>
      </c>
      <c r="Y449" s="33">
        <f>WEEKNUM(M449)</f>
        <v>40</v>
      </c>
      <c r="Z449" s="34">
        <f>YEAR(M449)</f>
        <v>2016</v>
      </c>
      <c r="AA449" s="33" t="str">
        <f t="shared" si="12"/>
        <v/>
      </c>
      <c r="AB449" s="35" t="str">
        <f t="shared" si="13"/>
        <v/>
      </c>
    </row>
    <row r="450" spans="1:28" x14ac:dyDescent="0.35">
      <c r="A450" s="10">
        <v>272</v>
      </c>
      <c r="B450" s="11" t="s">
        <v>32</v>
      </c>
      <c r="C450" s="11" t="s">
        <v>20</v>
      </c>
      <c r="D450" s="11" t="s">
        <v>568</v>
      </c>
      <c r="E450" s="11"/>
      <c r="F450" s="11" t="s">
        <v>567</v>
      </c>
      <c r="G450" s="5" t="s">
        <v>569</v>
      </c>
      <c r="H450" s="11" t="s">
        <v>22</v>
      </c>
      <c r="I450" s="22" t="s">
        <v>570</v>
      </c>
      <c r="J450" s="11"/>
      <c r="K450" s="11" t="s">
        <v>553</v>
      </c>
      <c r="L450" s="5" t="s">
        <v>571</v>
      </c>
      <c r="M450" s="12">
        <v>42641.582870370374</v>
      </c>
      <c r="N450" s="11"/>
      <c r="O450" s="11" t="s">
        <v>572</v>
      </c>
      <c r="P450" s="11"/>
      <c r="Q450" s="11" t="s">
        <v>573</v>
      </c>
      <c r="R450" s="11" t="s">
        <v>27</v>
      </c>
      <c r="S450" s="11" t="s">
        <v>575</v>
      </c>
      <c r="T450" s="12">
        <v>42647</v>
      </c>
      <c r="U450" s="12">
        <v>42647</v>
      </c>
      <c r="V450" s="37" t="s">
        <v>576</v>
      </c>
      <c r="W450" s="37" t="s">
        <v>577</v>
      </c>
      <c r="X450" s="13">
        <v>0</v>
      </c>
      <c r="Y450" s="30">
        <f>WEEKNUM(M450)</f>
        <v>40</v>
      </c>
      <c r="Z450" s="31">
        <f>YEAR(M450)</f>
        <v>2016</v>
      </c>
      <c r="AA450" s="30">
        <f t="shared" si="12"/>
        <v>41</v>
      </c>
      <c r="AB450" s="32">
        <f t="shared" si="13"/>
        <v>2016</v>
      </c>
    </row>
    <row r="451" spans="1:28" ht="29" x14ac:dyDescent="0.35">
      <c r="A451" s="14">
        <v>271</v>
      </c>
      <c r="B451" s="15" t="s">
        <v>32</v>
      </c>
      <c r="C451" s="15" t="s">
        <v>152</v>
      </c>
      <c r="D451" s="15" t="s">
        <v>568</v>
      </c>
      <c r="E451" s="15" t="s">
        <v>29</v>
      </c>
      <c r="F451" s="15" t="s">
        <v>567</v>
      </c>
      <c r="G451" s="6" t="s">
        <v>569</v>
      </c>
      <c r="H451" s="15" t="s">
        <v>26</v>
      </c>
      <c r="I451" s="22" t="s">
        <v>570</v>
      </c>
      <c r="J451" s="15"/>
      <c r="K451" s="15" t="s">
        <v>553</v>
      </c>
      <c r="L451" s="6" t="s">
        <v>571</v>
      </c>
      <c r="M451" s="16">
        <v>42641.470300925925</v>
      </c>
      <c r="N451" s="15" t="s">
        <v>52</v>
      </c>
      <c r="O451" s="15" t="s">
        <v>572</v>
      </c>
      <c r="P451" s="15" t="s">
        <v>153</v>
      </c>
      <c r="Q451" s="15" t="s">
        <v>574</v>
      </c>
      <c r="R451" s="15" t="s">
        <v>24</v>
      </c>
      <c r="S451" s="15" t="s">
        <v>575</v>
      </c>
      <c r="T451" s="16">
        <v>42641</v>
      </c>
      <c r="U451" s="16">
        <v>42641</v>
      </c>
      <c r="V451" s="6" t="s">
        <v>576</v>
      </c>
      <c r="W451" s="6" t="s">
        <v>577</v>
      </c>
      <c r="X451" s="17">
        <v>0</v>
      </c>
      <c r="Y451" s="33">
        <f>WEEKNUM(M451)</f>
        <v>40</v>
      </c>
      <c r="Z451" s="34">
        <f>YEAR(M451)</f>
        <v>2016</v>
      </c>
      <c r="AA451" s="33">
        <f t="shared" ref="AA451:AA514" si="14">IF(U451="","",WEEKNUM(U451))</f>
        <v>40</v>
      </c>
      <c r="AB451" s="35">
        <f t="shared" ref="AB451:AB514" si="15">IF(U451="","",YEAR(U451))</f>
        <v>2016</v>
      </c>
    </row>
    <row r="452" spans="1:28" x14ac:dyDescent="0.35">
      <c r="A452" s="10">
        <v>270</v>
      </c>
      <c r="B452" s="11" t="s">
        <v>32</v>
      </c>
      <c r="C452" s="11" t="s">
        <v>304</v>
      </c>
      <c r="D452" s="11" t="s">
        <v>568</v>
      </c>
      <c r="E452" s="11" t="s">
        <v>44</v>
      </c>
      <c r="F452" s="11" t="s">
        <v>567</v>
      </c>
      <c r="G452" s="5" t="s">
        <v>569</v>
      </c>
      <c r="H452" s="11" t="s">
        <v>30</v>
      </c>
      <c r="I452" s="22" t="s">
        <v>570</v>
      </c>
      <c r="J452" s="11"/>
      <c r="K452" s="11" t="s">
        <v>556</v>
      </c>
      <c r="L452" s="5" t="s">
        <v>571</v>
      </c>
      <c r="M452" s="12">
        <v>42640.688356481478</v>
      </c>
      <c r="N452" s="11"/>
      <c r="O452" s="11" t="s">
        <v>572</v>
      </c>
      <c r="P452" s="11" t="s">
        <v>375</v>
      </c>
      <c r="Q452" s="11" t="s">
        <v>574</v>
      </c>
      <c r="R452" s="11" t="s">
        <v>24</v>
      </c>
      <c r="S452" s="11" t="s">
        <v>575</v>
      </c>
      <c r="T452" s="12">
        <v>42641</v>
      </c>
      <c r="U452" s="12"/>
      <c r="V452" s="5" t="s">
        <v>576</v>
      </c>
      <c r="W452" s="5" t="s">
        <v>577</v>
      </c>
      <c r="X452" s="13">
        <v>0</v>
      </c>
      <c r="Y452" s="30">
        <f>WEEKNUM(M452)</f>
        <v>40</v>
      </c>
      <c r="Z452" s="31">
        <f>YEAR(M452)</f>
        <v>2016</v>
      </c>
      <c r="AA452" s="30" t="str">
        <f t="shared" si="14"/>
        <v/>
      </c>
      <c r="AB452" s="32" t="str">
        <f t="shared" si="15"/>
        <v/>
      </c>
    </row>
    <row r="453" spans="1:28" x14ac:dyDescent="0.35">
      <c r="A453" s="14">
        <v>269</v>
      </c>
      <c r="B453" s="15" t="s">
        <v>32</v>
      </c>
      <c r="C453" s="15" t="s">
        <v>388</v>
      </c>
      <c r="D453" s="15" t="s">
        <v>568</v>
      </c>
      <c r="E453" s="15" t="s">
        <v>192</v>
      </c>
      <c r="F453" s="15" t="s">
        <v>567</v>
      </c>
      <c r="G453" s="6" t="s">
        <v>569</v>
      </c>
      <c r="H453" s="15" t="s">
        <v>22</v>
      </c>
      <c r="I453" s="22" t="s">
        <v>570</v>
      </c>
      <c r="J453" s="15"/>
      <c r="K453" s="15" t="s">
        <v>556</v>
      </c>
      <c r="L453" s="6" t="s">
        <v>571</v>
      </c>
      <c r="M453" s="16">
        <v>42639.681863425925</v>
      </c>
      <c r="N453" s="15" t="s">
        <v>52</v>
      </c>
      <c r="O453" s="15" t="s">
        <v>572</v>
      </c>
      <c r="P453" s="15" t="s">
        <v>389</v>
      </c>
      <c r="Q453" s="15" t="s">
        <v>574</v>
      </c>
      <c r="R453" s="15" t="s">
        <v>24</v>
      </c>
      <c r="S453" s="15" t="s">
        <v>575</v>
      </c>
      <c r="T453" s="16">
        <v>42639</v>
      </c>
      <c r="U453" s="16">
        <v>42639</v>
      </c>
      <c r="V453" s="36" t="s">
        <v>576</v>
      </c>
      <c r="W453" s="36" t="s">
        <v>577</v>
      </c>
      <c r="X453" s="17">
        <v>0</v>
      </c>
      <c r="Y453" s="33">
        <f>WEEKNUM(M453)</f>
        <v>40</v>
      </c>
      <c r="Z453" s="34">
        <f>YEAR(M453)</f>
        <v>2016</v>
      </c>
      <c r="AA453" s="33">
        <f t="shared" si="14"/>
        <v>40</v>
      </c>
      <c r="AB453" s="35">
        <f t="shared" si="15"/>
        <v>2016</v>
      </c>
    </row>
    <row r="454" spans="1:28" ht="29" x14ac:dyDescent="0.35">
      <c r="A454" s="10">
        <v>268</v>
      </c>
      <c r="B454" s="11" t="s">
        <v>32</v>
      </c>
      <c r="C454" s="11" t="s">
        <v>100</v>
      </c>
      <c r="D454" s="11" t="s">
        <v>568</v>
      </c>
      <c r="E454" s="11" t="s">
        <v>59</v>
      </c>
      <c r="F454" s="11" t="s">
        <v>567</v>
      </c>
      <c r="G454" s="5" t="s">
        <v>569</v>
      </c>
      <c r="H454" s="11" t="s">
        <v>26</v>
      </c>
      <c r="I454" s="22" t="s">
        <v>570</v>
      </c>
      <c r="J454" s="11"/>
      <c r="K454" s="11" t="s">
        <v>556</v>
      </c>
      <c r="L454" s="5" t="s">
        <v>571</v>
      </c>
      <c r="M454" s="12">
        <v>42639.423506944448</v>
      </c>
      <c r="N454" s="11"/>
      <c r="O454" s="11" t="s">
        <v>572</v>
      </c>
      <c r="P454" s="11" t="s">
        <v>101</v>
      </c>
      <c r="Q454" s="11" t="s">
        <v>574</v>
      </c>
      <c r="R454" s="11" t="s">
        <v>24</v>
      </c>
      <c r="S454" s="11" t="s">
        <v>575</v>
      </c>
      <c r="T454" s="12">
        <v>42639</v>
      </c>
      <c r="U454" s="12">
        <v>42647</v>
      </c>
      <c r="V454" s="37" t="s">
        <v>576</v>
      </c>
      <c r="W454" s="37" t="s">
        <v>577</v>
      </c>
      <c r="X454" s="13">
        <v>0</v>
      </c>
      <c r="Y454" s="30">
        <f>WEEKNUM(M454)</f>
        <v>40</v>
      </c>
      <c r="Z454" s="31">
        <f>YEAR(M454)</f>
        <v>2016</v>
      </c>
      <c r="AA454" s="30">
        <f t="shared" si="14"/>
        <v>41</v>
      </c>
      <c r="AB454" s="32">
        <f t="shared" si="15"/>
        <v>2016</v>
      </c>
    </row>
    <row r="455" spans="1:28" x14ac:dyDescent="0.35">
      <c r="A455" s="14">
        <v>267</v>
      </c>
      <c r="B455" s="15" t="s">
        <v>32</v>
      </c>
      <c r="C455" s="15" t="s">
        <v>25</v>
      </c>
      <c r="D455" s="15" t="s">
        <v>568</v>
      </c>
      <c r="E455" s="15"/>
      <c r="F455" s="15" t="s">
        <v>567</v>
      </c>
      <c r="G455" s="6" t="s">
        <v>569</v>
      </c>
      <c r="H455" s="15" t="s">
        <v>22</v>
      </c>
      <c r="I455" s="22" t="s">
        <v>570</v>
      </c>
      <c r="J455" s="15"/>
      <c r="K455" s="15" t="s">
        <v>552</v>
      </c>
      <c r="L455" s="6" t="s">
        <v>571</v>
      </c>
      <c r="M455" s="16">
        <v>42635.406446759262</v>
      </c>
      <c r="N455" s="15"/>
      <c r="O455" s="15" t="s">
        <v>572</v>
      </c>
      <c r="P455" s="15"/>
      <c r="Q455" s="15" t="s">
        <v>573</v>
      </c>
      <c r="R455" s="15" t="s">
        <v>27</v>
      </c>
      <c r="S455" s="15" t="s">
        <v>575</v>
      </c>
      <c r="T455" s="16">
        <v>42653</v>
      </c>
      <c r="U455" s="16"/>
      <c r="V455" s="36" t="s">
        <v>576</v>
      </c>
      <c r="W455" s="36" t="s">
        <v>577</v>
      </c>
      <c r="X455" s="17">
        <v>0</v>
      </c>
      <c r="Y455" s="33">
        <f>WEEKNUM(M455)</f>
        <v>39</v>
      </c>
      <c r="Z455" s="34">
        <f>YEAR(M455)</f>
        <v>2016</v>
      </c>
      <c r="AA455" s="33" t="str">
        <f t="shared" si="14"/>
        <v/>
      </c>
      <c r="AB455" s="35" t="str">
        <f t="shared" si="15"/>
        <v/>
      </c>
    </row>
    <row r="456" spans="1:28" ht="29" x14ac:dyDescent="0.35">
      <c r="A456" s="10">
        <v>266</v>
      </c>
      <c r="B456" s="11" t="s">
        <v>32</v>
      </c>
      <c r="C456" s="11" t="s">
        <v>202</v>
      </c>
      <c r="D456" s="11" t="s">
        <v>568</v>
      </c>
      <c r="E456" s="11" t="s">
        <v>37</v>
      </c>
      <c r="F456" s="11" t="s">
        <v>567</v>
      </c>
      <c r="G456" s="5" t="s">
        <v>569</v>
      </c>
      <c r="H456" s="11" t="s">
        <v>26</v>
      </c>
      <c r="I456" s="22" t="s">
        <v>570</v>
      </c>
      <c r="J456" s="11"/>
      <c r="K456" s="11" t="s">
        <v>556</v>
      </c>
      <c r="L456" s="5" t="s">
        <v>571</v>
      </c>
      <c r="M456" s="12">
        <v>42632.697337962964</v>
      </c>
      <c r="N456" s="11" t="s">
        <v>52</v>
      </c>
      <c r="O456" s="11" t="s">
        <v>572</v>
      </c>
      <c r="P456" s="11" t="s">
        <v>203</v>
      </c>
      <c r="Q456" s="11" t="s">
        <v>574</v>
      </c>
      <c r="R456" s="11" t="s">
        <v>24</v>
      </c>
      <c r="S456" s="11" t="s">
        <v>575</v>
      </c>
      <c r="T456" s="12">
        <v>42633</v>
      </c>
      <c r="U456" s="12"/>
      <c r="V456" s="5" t="s">
        <v>576</v>
      </c>
      <c r="W456" s="5" t="s">
        <v>577</v>
      </c>
      <c r="X456" s="13">
        <v>0</v>
      </c>
      <c r="Y456" s="30">
        <f>WEEKNUM(M456)</f>
        <v>39</v>
      </c>
      <c r="Z456" s="31">
        <f>YEAR(M456)</f>
        <v>2016</v>
      </c>
      <c r="AA456" s="30" t="str">
        <f t="shared" si="14"/>
        <v/>
      </c>
      <c r="AB456" s="32" t="str">
        <f t="shared" si="15"/>
        <v/>
      </c>
    </row>
    <row r="457" spans="1:28" x14ac:dyDescent="0.35">
      <c r="A457" s="14">
        <v>265</v>
      </c>
      <c r="B457" s="15" t="s">
        <v>32</v>
      </c>
      <c r="C457" s="15" t="s">
        <v>396</v>
      </c>
      <c r="D457" s="15" t="s">
        <v>568</v>
      </c>
      <c r="E457" s="15"/>
      <c r="F457" s="15" t="s">
        <v>567</v>
      </c>
      <c r="G457" s="6" t="s">
        <v>569</v>
      </c>
      <c r="H457" s="15" t="s">
        <v>22</v>
      </c>
      <c r="I457" s="22" t="s">
        <v>570</v>
      </c>
      <c r="J457" s="15"/>
      <c r="K457" s="15" t="s">
        <v>558</v>
      </c>
      <c r="L457" s="6" t="s">
        <v>571</v>
      </c>
      <c r="M457" s="16">
        <v>42632.605798611112</v>
      </c>
      <c r="N457" s="15"/>
      <c r="O457" s="15" t="s">
        <v>572</v>
      </c>
      <c r="P457" s="15" t="s">
        <v>397</v>
      </c>
      <c r="Q457" s="15" t="s">
        <v>573</v>
      </c>
      <c r="R457" s="15" t="s">
        <v>27</v>
      </c>
      <c r="S457" s="15" t="s">
        <v>575</v>
      </c>
      <c r="T457" s="16">
        <v>42632</v>
      </c>
      <c r="U457" s="16">
        <v>42632</v>
      </c>
      <c r="V457" s="6" t="s">
        <v>576</v>
      </c>
      <c r="W457" s="6" t="s">
        <v>577</v>
      </c>
      <c r="X457" s="17">
        <v>0</v>
      </c>
      <c r="Y457" s="33">
        <f>WEEKNUM(M457)</f>
        <v>39</v>
      </c>
      <c r="Z457" s="34">
        <f>YEAR(M457)</f>
        <v>2016</v>
      </c>
      <c r="AA457" s="33">
        <f t="shared" si="14"/>
        <v>39</v>
      </c>
      <c r="AB457" s="35">
        <f t="shared" si="15"/>
        <v>2016</v>
      </c>
    </row>
    <row r="458" spans="1:28" ht="29" x14ac:dyDescent="0.35">
      <c r="A458" s="10">
        <v>264</v>
      </c>
      <c r="B458" s="11" t="s">
        <v>32</v>
      </c>
      <c r="C458" s="11" t="s">
        <v>347</v>
      </c>
      <c r="D458" s="11" t="s">
        <v>568</v>
      </c>
      <c r="E458" s="11" t="s">
        <v>129</v>
      </c>
      <c r="F458" s="11" t="s">
        <v>567</v>
      </c>
      <c r="G458" s="5" t="s">
        <v>569</v>
      </c>
      <c r="H458" s="11" t="s">
        <v>26</v>
      </c>
      <c r="I458" s="22" t="s">
        <v>570</v>
      </c>
      <c r="J458" s="11"/>
      <c r="K458" s="11" t="s">
        <v>556</v>
      </c>
      <c r="L458" s="5" t="s">
        <v>571</v>
      </c>
      <c r="M458" s="12">
        <v>42632.416562500002</v>
      </c>
      <c r="N458" s="11"/>
      <c r="O458" s="11" t="s">
        <v>572</v>
      </c>
      <c r="P458" s="11" t="s">
        <v>381</v>
      </c>
      <c r="Q458" s="11" t="s">
        <v>574</v>
      </c>
      <c r="R458" s="11" t="s">
        <v>24</v>
      </c>
      <c r="S458" s="11" t="s">
        <v>575</v>
      </c>
      <c r="T458" s="12">
        <v>42632</v>
      </c>
      <c r="U458" s="12">
        <v>42635</v>
      </c>
      <c r="V458" s="37" t="s">
        <v>576</v>
      </c>
      <c r="W458" s="37" t="s">
        <v>577</v>
      </c>
      <c r="X458" s="13">
        <v>0</v>
      </c>
      <c r="Y458" s="30">
        <f>WEEKNUM(M458)</f>
        <v>39</v>
      </c>
      <c r="Z458" s="31">
        <f>YEAR(M458)</f>
        <v>2016</v>
      </c>
      <c r="AA458" s="30">
        <f t="shared" si="14"/>
        <v>39</v>
      </c>
      <c r="AB458" s="32">
        <f t="shared" si="15"/>
        <v>2016</v>
      </c>
    </row>
    <row r="459" spans="1:28" x14ac:dyDescent="0.35">
      <c r="A459" s="14">
        <v>263</v>
      </c>
      <c r="B459" s="15" t="s">
        <v>32</v>
      </c>
      <c r="C459" s="15" t="s">
        <v>398</v>
      </c>
      <c r="D459" s="15" t="s">
        <v>568</v>
      </c>
      <c r="E459" s="15"/>
      <c r="F459" s="15" t="s">
        <v>567</v>
      </c>
      <c r="G459" s="6" t="s">
        <v>569</v>
      </c>
      <c r="H459" s="15" t="s">
        <v>22</v>
      </c>
      <c r="I459" s="22" t="s">
        <v>570</v>
      </c>
      <c r="J459" s="15"/>
      <c r="K459" s="15" t="s">
        <v>556</v>
      </c>
      <c r="L459" s="6" t="s">
        <v>571</v>
      </c>
      <c r="M459" s="16">
        <v>42627.685983796298</v>
      </c>
      <c r="N459" s="15"/>
      <c r="O459" s="15" t="s">
        <v>572</v>
      </c>
      <c r="P459" s="15"/>
      <c r="Q459" s="15" t="s">
        <v>573</v>
      </c>
      <c r="R459" s="15" t="s">
        <v>557</v>
      </c>
      <c r="S459" s="15" t="s">
        <v>575</v>
      </c>
      <c r="T459" s="16">
        <v>42627</v>
      </c>
      <c r="U459" s="16">
        <v>42632</v>
      </c>
      <c r="V459" s="6" t="s">
        <v>576</v>
      </c>
      <c r="W459" s="6" t="s">
        <v>577</v>
      </c>
      <c r="X459" s="17">
        <v>0</v>
      </c>
      <c r="Y459" s="33">
        <f>WEEKNUM(M459)</f>
        <v>38</v>
      </c>
      <c r="Z459" s="34">
        <f>YEAR(M459)</f>
        <v>2016</v>
      </c>
      <c r="AA459" s="33">
        <f t="shared" si="14"/>
        <v>39</v>
      </c>
      <c r="AB459" s="35">
        <f t="shared" si="15"/>
        <v>2016</v>
      </c>
    </row>
    <row r="460" spans="1:28" x14ac:dyDescent="0.35">
      <c r="A460" s="10">
        <v>262</v>
      </c>
      <c r="B460" s="11" t="s">
        <v>32</v>
      </c>
      <c r="C460" s="11" t="s">
        <v>291</v>
      </c>
      <c r="D460" s="11" t="s">
        <v>568</v>
      </c>
      <c r="E460" s="11"/>
      <c r="F460" s="11" t="s">
        <v>567</v>
      </c>
      <c r="G460" s="5" t="s">
        <v>569</v>
      </c>
      <c r="H460" s="11" t="s">
        <v>22</v>
      </c>
      <c r="I460" s="22" t="s">
        <v>570</v>
      </c>
      <c r="J460" s="11"/>
      <c r="K460" s="11" t="s">
        <v>552</v>
      </c>
      <c r="L460" s="5" t="s">
        <v>571</v>
      </c>
      <c r="M460" s="12">
        <v>42627.490972222222</v>
      </c>
      <c r="N460" s="11"/>
      <c r="O460" s="11" t="s">
        <v>572</v>
      </c>
      <c r="P460" s="11"/>
      <c r="Q460" s="11" t="s">
        <v>573</v>
      </c>
      <c r="R460" s="11" t="s">
        <v>27</v>
      </c>
      <c r="S460" s="11" t="s">
        <v>575</v>
      </c>
      <c r="T460" s="12">
        <v>42628</v>
      </c>
      <c r="U460" s="12">
        <v>42628</v>
      </c>
      <c r="V460" s="37" t="s">
        <v>576</v>
      </c>
      <c r="W460" s="37" t="s">
        <v>577</v>
      </c>
      <c r="X460" s="13">
        <v>0</v>
      </c>
      <c r="Y460" s="30">
        <f>WEEKNUM(M460)</f>
        <v>38</v>
      </c>
      <c r="Z460" s="31">
        <f>YEAR(M460)</f>
        <v>2016</v>
      </c>
      <c r="AA460" s="30">
        <f t="shared" si="14"/>
        <v>38</v>
      </c>
      <c r="AB460" s="32">
        <f t="shared" si="15"/>
        <v>2016</v>
      </c>
    </row>
    <row r="461" spans="1:28" ht="29" x14ac:dyDescent="0.35">
      <c r="A461" s="14">
        <v>261</v>
      </c>
      <c r="B461" s="15" t="s">
        <v>32</v>
      </c>
      <c r="C461" s="15" t="s">
        <v>202</v>
      </c>
      <c r="D461" s="15" t="s">
        <v>568</v>
      </c>
      <c r="E461" s="15" t="s">
        <v>37</v>
      </c>
      <c r="F461" s="15" t="s">
        <v>567</v>
      </c>
      <c r="G461" s="6" t="s">
        <v>569</v>
      </c>
      <c r="H461" s="15" t="s">
        <v>26</v>
      </c>
      <c r="I461" s="22" t="s">
        <v>570</v>
      </c>
      <c r="J461" s="15"/>
      <c r="K461" s="15" t="s">
        <v>552</v>
      </c>
      <c r="L461" s="6" t="s">
        <v>571</v>
      </c>
      <c r="M461" s="16">
        <v>42627.481030092589</v>
      </c>
      <c r="N461" s="15"/>
      <c r="O461" s="15" t="s">
        <v>572</v>
      </c>
      <c r="P461" s="15" t="s">
        <v>203</v>
      </c>
      <c r="Q461" s="15" t="s">
        <v>574</v>
      </c>
      <c r="R461" s="15" t="s">
        <v>24</v>
      </c>
      <c r="S461" s="15" t="s">
        <v>575</v>
      </c>
      <c r="T461" s="16">
        <v>42633</v>
      </c>
      <c r="U461" s="16"/>
      <c r="V461" s="6" t="s">
        <v>576</v>
      </c>
      <c r="W461" s="6" t="s">
        <v>577</v>
      </c>
      <c r="X461" s="17">
        <v>0</v>
      </c>
      <c r="Y461" s="33">
        <f>WEEKNUM(M461)</f>
        <v>38</v>
      </c>
      <c r="Z461" s="34">
        <f>YEAR(M461)</f>
        <v>2016</v>
      </c>
      <c r="AA461" s="33" t="str">
        <f t="shared" si="14"/>
        <v/>
      </c>
      <c r="AB461" s="35" t="str">
        <f t="shared" si="15"/>
        <v/>
      </c>
    </row>
    <row r="462" spans="1:28" x14ac:dyDescent="0.35">
      <c r="A462" s="10">
        <v>260</v>
      </c>
      <c r="B462" s="11" t="s">
        <v>32</v>
      </c>
      <c r="C462" s="11" t="s">
        <v>89</v>
      </c>
      <c r="D462" s="11" t="s">
        <v>568</v>
      </c>
      <c r="E462" s="11"/>
      <c r="F462" s="11" t="s">
        <v>567</v>
      </c>
      <c r="G462" s="5" t="s">
        <v>569</v>
      </c>
      <c r="H462" s="11" t="s">
        <v>22</v>
      </c>
      <c r="I462" s="22" t="s">
        <v>570</v>
      </c>
      <c r="J462" s="11"/>
      <c r="K462" s="11" t="s">
        <v>558</v>
      </c>
      <c r="L462" s="5" t="s">
        <v>571</v>
      </c>
      <c r="M462" s="12">
        <v>42626.645312499997</v>
      </c>
      <c r="N462" s="11"/>
      <c r="O462" s="11" t="s">
        <v>572</v>
      </c>
      <c r="P462" s="11"/>
      <c r="Q462" s="11" t="s">
        <v>573</v>
      </c>
      <c r="R462" s="11" t="s">
        <v>557</v>
      </c>
      <c r="S462" s="11" t="s">
        <v>575</v>
      </c>
      <c r="T462" s="12">
        <v>42629</v>
      </c>
      <c r="U462" s="12"/>
      <c r="V462" s="5" t="s">
        <v>576</v>
      </c>
      <c r="W462" s="5" t="s">
        <v>577</v>
      </c>
      <c r="X462" s="13">
        <v>0</v>
      </c>
      <c r="Y462" s="30">
        <f>WEEKNUM(M462)</f>
        <v>38</v>
      </c>
      <c r="Z462" s="31">
        <f>YEAR(M462)</f>
        <v>2016</v>
      </c>
      <c r="AA462" s="30" t="str">
        <f t="shared" si="14"/>
        <v/>
      </c>
      <c r="AB462" s="32" t="str">
        <f t="shared" si="15"/>
        <v/>
      </c>
    </row>
    <row r="463" spans="1:28" ht="29" x14ac:dyDescent="0.35">
      <c r="A463" s="14">
        <v>259</v>
      </c>
      <c r="B463" s="15" t="s">
        <v>32</v>
      </c>
      <c r="C463" s="15" t="s">
        <v>328</v>
      </c>
      <c r="D463" s="15" t="s">
        <v>568</v>
      </c>
      <c r="E463" s="15"/>
      <c r="F463" s="15" t="s">
        <v>567</v>
      </c>
      <c r="G463" s="6" t="s">
        <v>569</v>
      </c>
      <c r="H463" s="15" t="s">
        <v>26</v>
      </c>
      <c r="I463" s="22" t="s">
        <v>570</v>
      </c>
      <c r="J463" s="15"/>
      <c r="K463" s="15" t="s">
        <v>553</v>
      </c>
      <c r="L463" s="6" t="s">
        <v>571</v>
      </c>
      <c r="M463" s="16">
        <v>42626.468460648146</v>
      </c>
      <c r="N463" s="15" t="s">
        <v>348</v>
      </c>
      <c r="O463" s="15" t="s">
        <v>572</v>
      </c>
      <c r="P463" s="15"/>
      <c r="Q463" s="15" t="s">
        <v>573</v>
      </c>
      <c r="R463" s="15" t="s">
        <v>27</v>
      </c>
      <c r="S463" s="15" t="s">
        <v>575</v>
      </c>
      <c r="T463" s="16">
        <v>42626</v>
      </c>
      <c r="U463" s="16">
        <v>42626</v>
      </c>
      <c r="V463" s="6" t="s">
        <v>576</v>
      </c>
      <c r="W463" s="6" t="s">
        <v>577</v>
      </c>
      <c r="X463" s="17">
        <v>0</v>
      </c>
      <c r="Y463" s="33">
        <f>WEEKNUM(M463)</f>
        <v>38</v>
      </c>
      <c r="Z463" s="34">
        <f>YEAR(M463)</f>
        <v>2016</v>
      </c>
      <c r="AA463" s="33">
        <f t="shared" si="14"/>
        <v>38</v>
      </c>
      <c r="AB463" s="35">
        <f t="shared" si="15"/>
        <v>2016</v>
      </c>
    </row>
    <row r="464" spans="1:28" ht="29" x14ac:dyDescent="0.35">
      <c r="A464" s="10">
        <v>258</v>
      </c>
      <c r="B464" s="11" t="s">
        <v>32</v>
      </c>
      <c r="C464" s="11" t="s">
        <v>399</v>
      </c>
      <c r="D464" s="11" t="s">
        <v>568</v>
      </c>
      <c r="E464" s="11" t="s">
        <v>52</v>
      </c>
      <c r="F464" s="11" t="s">
        <v>567</v>
      </c>
      <c r="G464" s="5" t="s">
        <v>569</v>
      </c>
      <c r="H464" s="11" t="s">
        <v>26</v>
      </c>
      <c r="I464" s="22" t="s">
        <v>570</v>
      </c>
      <c r="J464" s="11"/>
      <c r="K464" s="11" t="s">
        <v>553</v>
      </c>
      <c r="L464" s="5" t="s">
        <v>571</v>
      </c>
      <c r="M464" s="12">
        <v>42625.718275462961</v>
      </c>
      <c r="N464" s="11"/>
      <c r="O464" s="11" t="s">
        <v>572</v>
      </c>
      <c r="P464" s="11"/>
      <c r="Q464" s="11" t="s">
        <v>573</v>
      </c>
      <c r="R464" s="11" t="s">
        <v>557</v>
      </c>
      <c r="S464" s="11" t="s">
        <v>575</v>
      </c>
      <c r="T464" s="12">
        <v>42650</v>
      </c>
      <c r="U464" s="12">
        <v>43647</v>
      </c>
      <c r="V464" s="5" t="s">
        <v>576</v>
      </c>
      <c r="W464" s="5" t="s">
        <v>577</v>
      </c>
      <c r="X464" s="13">
        <v>0</v>
      </c>
      <c r="Y464" s="30">
        <f>WEEKNUM(M464)</f>
        <v>38</v>
      </c>
      <c r="Z464" s="31">
        <f>YEAR(M464)</f>
        <v>2016</v>
      </c>
      <c r="AA464" s="30">
        <f t="shared" si="14"/>
        <v>27</v>
      </c>
      <c r="AB464" s="32">
        <f t="shared" si="15"/>
        <v>2019</v>
      </c>
    </row>
    <row r="465" spans="1:28" ht="29" x14ac:dyDescent="0.35">
      <c r="A465" s="14">
        <v>257</v>
      </c>
      <c r="B465" s="15" t="s">
        <v>32</v>
      </c>
      <c r="C465" s="15" t="s">
        <v>118</v>
      </c>
      <c r="D465" s="15" t="s">
        <v>568</v>
      </c>
      <c r="E465" s="15" t="s">
        <v>57</v>
      </c>
      <c r="F465" s="15" t="s">
        <v>567</v>
      </c>
      <c r="G465" s="6" t="s">
        <v>569</v>
      </c>
      <c r="H465" s="15" t="s">
        <v>26</v>
      </c>
      <c r="I465" s="22" t="s">
        <v>570</v>
      </c>
      <c r="J465" s="15"/>
      <c r="K465" s="15" t="s">
        <v>556</v>
      </c>
      <c r="L465" s="6" t="s">
        <v>571</v>
      </c>
      <c r="M465" s="16">
        <v>42622.493310185186</v>
      </c>
      <c r="N465" s="15"/>
      <c r="O465" s="15" t="s">
        <v>572</v>
      </c>
      <c r="P465" s="15" t="s">
        <v>119</v>
      </c>
      <c r="Q465" s="15" t="s">
        <v>574</v>
      </c>
      <c r="R465" s="15" t="s">
        <v>24</v>
      </c>
      <c r="S465" s="15" t="s">
        <v>575</v>
      </c>
      <c r="T465" s="16">
        <v>42622</v>
      </c>
      <c r="U465" s="16">
        <v>42635</v>
      </c>
      <c r="V465" s="36" t="s">
        <v>576</v>
      </c>
      <c r="W465" s="36" t="s">
        <v>577</v>
      </c>
      <c r="X465" s="17">
        <v>0</v>
      </c>
      <c r="Y465" s="33">
        <f>WEEKNUM(M465)</f>
        <v>37</v>
      </c>
      <c r="Z465" s="34">
        <f>YEAR(M465)</f>
        <v>2016</v>
      </c>
      <c r="AA465" s="33">
        <f t="shared" si="14"/>
        <v>39</v>
      </c>
      <c r="AB465" s="35">
        <f t="shared" si="15"/>
        <v>2016</v>
      </c>
    </row>
    <row r="466" spans="1:28" x14ac:dyDescent="0.35">
      <c r="A466" s="10">
        <v>256</v>
      </c>
      <c r="B466" s="11" t="s">
        <v>32</v>
      </c>
      <c r="C466" s="11" t="s">
        <v>291</v>
      </c>
      <c r="D466" s="11" t="s">
        <v>568</v>
      </c>
      <c r="E466" s="11" t="s">
        <v>400</v>
      </c>
      <c r="F466" s="11" t="s">
        <v>567</v>
      </c>
      <c r="G466" s="5" t="s">
        <v>569</v>
      </c>
      <c r="H466" s="11" t="s">
        <v>22</v>
      </c>
      <c r="I466" s="22" t="s">
        <v>570</v>
      </c>
      <c r="J466" s="11"/>
      <c r="K466" s="11" t="s">
        <v>555</v>
      </c>
      <c r="L466" s="5" t="s">
        <v>571</v>
      </c>
      <c r="M466" s="12">
        <v>42621.700277777774</v>
      </c>
      <c r="N466" s="11"/>
      <c r="O466" s="11" t="s">
        <v>572</v>
      </c>
      <c r="P466" s="11" t="s">
        <v>337</v>
      </c>
      <c r="Q466" s="11" t="s">
        <v>574</v>
      </c>
      <c r="R466" s="11" t="s">
        <v>24</v>
      </c>
      <c r="S466" s="11" t="s">
        <v>575</v>
      </c>
      <c r="T466" s="12">
        <v>42622</v>
      </c>
      <c r="U466" s="12">
        <v>42623</v>
      </c>
      <c r="V466" s="37" t="s">
        <v>576</v>
      </c>
      <c r="W466" s="37" t="s">
        <v>577</v>
      </c>
      <c r="X466" s="13">
        <v>0</v>
      </c>
      <c r="Y466" s="30">
        <f>WEEKNUM(M466)</f>
        <v>37</v>
      </c>
      <c r="Z466" s="31">
        <f>YEAR(M466)</f>
        <v>2016</v>
      </c>
      <c r="AA466" s="30">
        <f t="shared" si="14"/>
        <v>37</v>
      </c>
      <c r="AB466" s="32">
        <f t="shared" si="15"/>
        <v>2016</v>
      </c>
    </row>
    <row r="467" spans="1:28" ht="29" x14ac:dyDescent="0.35">
      <c r="A467" s="14">
        <v>255</v>
      </c>
      <c r="B467" s="15" t="s">
        <v>32</v>
      </c>
      <c r="C467" s="15" t="s">
        <v>401</v>
      </c>
      <c r="D467" s="15" t="s">
        <v>568</v>
      </c>
      <c r="E467" s="15"/>
      <c r="F467" s="15" t="s">
        <v>567</v>
      </c>
      <c r="G467" s="6" t="s">
        <v>569</v>
      </c>
      <c r="H467" s="15" t="s">
        <v>26</v>
      </c>
      <c r="I467" s="22" t="s">
        <v>570</v>
      </c>
      <c r="J467" s="15"/>
      <c r="K467" s="15" t="s">
        <v>553</v>
      </c>
      <c r="L467" s="6" t="s">
        <v>571</v>
      </c>
      <c r="M467" s="16">
        <v>42621.642175925925</v>
      </c>
      <c r="N467" s="15"/>
      <c r="O467" s="15" t="s">
        <v>572</v>
      </c>
      <c r="P467" s="15"/>
      <c r="Q467" s="15" t="s">
        <v>573</v>
      </c>
      <c r="R467" s="15" t="s">
        <v>557</v>
      </c>
      <c r="S467" s="15" t="s">
        <v>575</v>
      </c>
      <c r="T467" s="16">
        <v>42625</v>
      </c>
      <c r="U467" s="16">
        <v>42625</v>
      </c>
      <c r="V467" s="6" t="s">
        <v>576</v>
      </c>
      <c r="W467" s="6" t="s">
        <v>577</v>
      </c>
      <c r="X467" s="17">
        <v>0</v>
      </c>
      <c r="Y467" s="33">
        <f>WEEKNUM(M467)</f>
        <v>37</v>
      </c>
      <c r="Z467" s="34">
        <f>YEAR(M467)</f>
        <v>2016</v>
      </c>
      <c r="AA467" s="33">
        <f t="shared" si="14"/>
        <v>38</v>
      </c>
      <c r="AB467" s="35">
        <f t="shared" si="15"/>
        <v>2016</v>
      </c>
    </row>
    <row r="468" spans="1:28" x14ac:dyDescent="0.35">
      <c r="A468" s="10">
        <v>254</v>
      </c>
      <c r="B468" s="11" t="s">
        <v>32</v>
      </c>
      <c r="C468" s="11" t="s">
        <v>202</v>
      </c>
      <c r="D468" s="11" t="s">
        <v>568</v>
      </c>
      <c r="E468" s="11" t="s">
        <v>37</v>
      </c>
      <c r="F468" s="11" t="s">
        <v>567</v>
      </c>
      <c r="G468" s="5" t="s">
        <v>569</v>
      </c>
      <c r="H468" s="11" t="s">
        <v>22</v>
      </c>
      <c r="I468" s="22" t="s">
        <v>570</v>
      </c>
      <c r="J468" s="11"/>
      <c r="K468" s="11" t="s">
        <v>552</v>
      </c>
      <c r="L468" s="5" t="s">
        <v>571</v>
      </c>
      <c r="M468" s="12">
        <v>42621.353032407409</v>
      </c>
      <c r="N468" s="11"/>
      <c r="O468" s="11" t="s">
        <v>572</v>
      </c>
      <c r="P468" s="11" t="s">
        <v>203</v>
      </c>
      <c r="Q468" s="11" t="s">
        <v>574</v>
      </c>
      <c r="R468" s="11" t="s">
        <v>24</v>
      </c>
      <c r="S468" s="11" t="s">
        <v>575</v>
      </c>
      <c r="T468" s="12">
        <v>42622</v>
      </c>
      <c r="U468" s="12"/>
      <c r="V468" s="5" t="s">
        <v>576</v>
      </c>
      <c r="W468" s="5" t="s">
        <v>577</v>
      </c>
      <c r="X468" s="13">
        <v>0</v>
      </c>
      <c r="Y468" s="30">
        <f>WEEKNUM(M468)</f>
        <v>37</v>
      </c>
      <c r="Z468" s="31">
        <f>YEAR(M468)</f>
        <v>2016</v>
      </c>
      <c r="AA468" s="30" t="str">
        <f t="shared" si="14"/>
        <v/>
      </c>
      <c r="AB468" s="32" t="str">
        <f t="shared" si="15"/>
        <v/>
      </c>
    </row>
    <row r="469" spans="1:28" ht="29" x14ac:dyDescent="0.35">
      <c r="A469" s="14">
        <v>253</v>
      </c>
      <c r="B469" s="15" t="s">
        <v>32</v>
      </c>
      <c r="C469" s="15" t="s">
        <v>118</v>
      </c>
      <c r="D469" s="15" t="s">
        <v>568</v>
      </c>
      <c r="E469" s="15" t="s">
        <v>402</v>
      </c>
      <c r="F469" s="15" t="s">
        <v>567</v>
      </c>
      <c r="G469" s="6" t="s">
        <v>569</v>
      </c>
      <c r="H469" s="15" t="s">
        <v>26</v>
      </c>
      <c r="I469" s="22" t="s">
        <v>570</v>
      </c>
      <c r="J469" s="15"/>
      <c r="K469" s="15" t="s">
        <v>556</v>
      </c>
      <c r="L469" s="6" t="s">
        <v>571</v>
      </c>
      <c r="M469" s="16">
        <v>42619.429062499999</v>
      </c>
      <c r="N469" s="15"/>
      <c r="O469" s="15" t="s">
        <v>572</v>
      </c>
      <c r="P469" s="15" t="s">
        <v>119</v>
      </c>
      <c r="Q469" s="15" t="s">
        <v>574</v>
      </c>
      <c r="R469" s="15" t="s">
        <v>24</v>
      </c>
      <c r="S469" s="15" t="s">
        <v>575</v>
      </c>
      <c r="T469" s="16">
        <v>42625</v>
      </c>
      <c r="U469" s="16">
        <v>42653</v>
      </c>
      <c r="V469" s="6" t="s">
        <v>576</v>
      </c>
      <c r="W469" s="6" t="s">
        <v>577</v>
      </c>
      <c r="X469" s="17">
        <v>0</v>
      </c>
      <c r="Y469" s="33">
        <f>WEEKNUM(M469)</f>
        <v>37</v>
      </c>
      <c r="Z469" s="34">
        <f>YEAR(M469)</f>
        <v>2016</v>
      </c>
      <c r="AA469" s="33">
        <f t="shared" si="14"/>
        <v>42</v>
      </c>
      <c r="AB469" s="35">
        <f t="shared" si="15"/>
        <v>2016</v>
      </c>
    </row>
    <row r="470" spans="1:28" ht="29" x14ac:dyDescent="0.35">
      <c r="A470" s="10">
        <v>252</v>
      </c>
      <c r="B470" s="11" t="s">
        <v>32</v>
      </c>
      <c r="C470" s="11" t="s">
        <v>403</v>
      </c>
      <c r="D470" s="11" t="s">
        <v>568</v>
      </c>
      <c r="E470" s="11" t="s">
        <v>112</v>
      </c>
      <c r="F470" s="11" t="s">
        <v>567</v>
      </c>
      <c r="G470" s="5" t="s">
        <v>569</v>
      </c>
      <c r="H470" s="11" t="s">
        <v>26</v>
      </c>
      <c r="I470" s="22" t="s">
        <v>570</v>
      </c>
      <c r="J470" s="11"/>
      <c r="K470" s="11" t="s">
        <v>556</v>
      </c>
      <c r="L470" s="5" t="s">
        <v>571</v>
      </c>
      <c r="M470" s="12">
        <v>42619.390613425923</v>
      </c>
      <c r="N470" s="11" t="s">
        <v>52</v>
      </c>
      <c r="O470" s="11" t="s">
        <v>572</v>
      </c>
      <c r="P470" s="11" t="s">
        <v>203</v>
      </c>
      <c r="Q470" s="11" t="s">
        <v>574</v>
      </c>
      <c r="R470" s="11" t="s">
        <v>24</v>
      </c>
      <c r="S470" s="11" t="s">
        <v>575</v>
      </c>
      <c r="T470" s="12">
        <v>42625</v>
      </c>
      <c r="U470" s="12">
        <v>42629</v>
      </c>
      <c r="V470" s="37" t="s">
        <v>576</v>
      </c>
      <c r="W470" s="37" t="s">
        <v>577</v>
      </c>
      <c r="X470" s="13">
        <v>0</v>
      </c>
      <c r="Y470" s="30">
        <f>WEEKNUM(M470)</f>
        <v>37</v>
      </c>
      <c r="Z470" s="31">
        <f>YEAR(M470)</f>
        <v>2016</v>
      </c>
      <c r="AA470" s="30">
        <f t="shared" si="14"/>
        <v>38</v>
      </c>
      <c r="AB470" s="32">
        <f t="shared" si="15"/>
        <v>2016</v>
      </c>
    </row>
    <row r="471" spans="1:28" ht="29" x14ac:dyDescent="0.35">
      <c r="A471" s="14">
        <v>251</v>
      </c>
      <c r="B471" s="15" t="s">
        <v>32</v>
      </c>
      <c r="C471" s="15" t="s">
        <v>382</v>
      </c>
      <c r="D471" s="15" t="s">
        <v>568</v>
      </c>
      <c r="E471" s="15" t="s">
        <v>59</v>
      </c>
      <c r="F471" s="15" t="s">
        <v>567</v>
      </c>
      <c r="G471" s="6" t="s">
        <v>569</v>
      </c>
      <c r="H471" s="15" t="s">
        <v>26</v>
      </c>
      <c r="I471" s="22" t="s">
        <v>570</v>
      </c>
      <c r="J471" s="15"/>
      <c r="K471" s="15" t="s">
        <v>552</v>
      </c>
      <c r="L471" s="6" t="s">
        <v>571</v>
      </c>
      <c r="M471" s="16">
        <v>42613.456134259257</v>
      </c>
      <c r="N471" s="15"/>
      <c r="O471" s="15" t="s">
        <v>572</v>
      </c>
      <c r="P471" s="15" t="s">
        <v>383</v>
      </c>
      <c r="Q471" s="15" t="s">
        <v>573</v>
      </c>
      <c r="R471" s="15" t="s">
        <v>557</v>
      </c>
      <c r="S471" s="15" t="s">
        <v>575</v>
      </c>
      <c r="T471" s="16">
        <v>42613</v>
      </c>
      <c r="U471" s="16">
        <v>42613</v>
      </c>
      <c r="V471" s="6" t="s">
        <v>576</v>
      </c>
      <c r="W471" s="6" t="s">
        <v>577</v>
      </c>
      <c r="X471" s="17">
        <v>0</v>
      </c>
      <c r="Y471" s="33">
        <f>WEEKNUM(M471)</f>
        <v>36</v>
      </c>
      <c r="Z471" s="34">
        <f>YEAR(M471)</f>
        <v>2016</v>
      </c>
      <c r="AA471" s="33">
        <f t="shared" si="14"/>
        <v>36</v>
      </c>
      <c r="AB471" s="35">
        <f t="shared" si="15"/>
        <v>2016</v>
      </c>
    </row>
    <row r="472" spans="1:28" x14ac:dyDescent="0.35">
      <c r="A472" s="10">
        <v>250</v>
      </c>
      <c r="B472" s="11" t="s">
        <v>32</v>
      </c>
      <c r="C472" s="11" t="s">
        <v>404</v>
      </c>
      <c r="D472" s="11" t="s">
        <v>568</v>
      </c>
      <c r="E472" s="11"/>
      <c r="F472" s="11" t="s">
        <v>567</v>
      </c>
      <c r="G472" s="5" t="s">
        <v>569</v>
      </c>
      <c r="H472" s="11" t="s">
        <v>22</v>
      </c>
      <c r="I472" s="22" t="s">
        <v>570</v>
      </c>
      <c r="J472" s="11"/>
      <c r="K472" s="11" t="s">
        <v>553</v>
      </c>
      <c r="L472" s="5" t="s">
        <v>571</v>
      </c>
      <c r="M472" s="12">
        <v>42612.43712962963</v>
      </c>
      <c r="N472" s="11"/>
      <c r="O472" s="11" t="s">
        <v>572</v>
      </c>
      <c r="P472" s="11"/>
      <c r="Q472" s="11" t="s">
        <v>573</v>
      </c>
      <c r="R472" s="11" t="s">
        <v>106</v>
      </c>
      <c r="S472" s="11" t="s">
        <v>575</v>
      </c>
      <c r="T472" s="12">
        <v>42628</v>
      </c>
      <c r="U472" s="12">
        <v>43647</v>
      </c>
      <c r="V472" s="37" t="s">
        <v>576</v>
      </c>
      <c r="W472" s="37" t="s">
        <v>577</v>
      </c>
      <c r="X472" s="13">
        <v>0</v>
      </c>
      <c r="Y472" s="30">
        <f>WEEKNUM(M472)</f>
        <v>36</v>
      </c>
      <c r="Z472" s="31">
        <f>YEAR(M472)</f>
        <v>2016</v>
      </c>
      <c r="AA472" s="30">
        <f t="shared" si="14"/>
        <v>27</v>
      </c>
      <c r="AB472" s="32">
        <f t="shared" si="15"/>
        <v>2019</v>
      </c>
    </row>
    <row r="473" spans="1:28" x14ac:dyDescent="0.35">
      <c r="A473" s="14">
        <v>249</v>
      </c>
      <c r="B473" s="15" t="s">
        <v>32</v>
      </c>
      <c r="C473" s="15" t="s">
        <v>312</v>
      </c>
      <c r="D473" s="15" t="s">
        <v>568</v>
      </c>
      <c r="E473" s="15"/>
      <c r="F473" s="15" t="s">
        <v>567</v>
      </c>
      <c r="G473" s="6" t="s">
        <v>569</v>
      </c>
      <c r="H473" s="15" t="s">
        <v>22</v>
      </c>
      <c r="I473" s="22" t="s">
        <v>570</v>
      </c>
      <c r="J473" s="15"/>
      <c r="K473" s="15" t="s">
        <v>553</v>
      </c>
      <c r="L473" s="6" t="s">
        <v>571</v>
      </c>
      <c r="M473" s="16">
        <v>42611.689733796295</v>
      </c>
      <c r="N473" s="15"/>
      <c r="O473" s="15" t="s">
        <v>572</v>
      </c>
      <c r="P473" s="15"/>
      <c r="Q473" s="15" t="s">
        <v>573</v>
      </c>
      <c r="R473" s="15" t="s">
        <v>27</v>
      </c>
      <c r="S473" s="15" t="s">
        <v>575</v>
      </c>
      <c r="T473" s="16">
        <v>42613</v>
      </c>
      <c r="U473" s="16"/>
      <c r="V473" s="6" t="s">
        <v>576</v>
      </c>
      <c r="W473" s="6" t="s">
        <v>577</v>
      </c>
      <c r="X473" s="17">
        <v>0</v>
      </c>
      <c r="Y473" s="33">
        <f>WEEKNUM(M473)</f>
        <v>36</v>
      </c>
      <c r="Z473" s="34">
        <f>YEAR(M473)</f>
        <v>2016</v>
      </c>
      <c r="AA473" s="33" t="str">
        <f t="shared" si="14"/>
        <v/>
      </c>
      <c r="AB473" s="35" t="str">
        <f t="shared" si="15"/>
        <v/>
      </c>
    </row>
    <row r="474" spans="1:28" x14ac:dyDescent="0.35">
      <c r="A474" s="10">
        <v>248</v>
      </c>
      <c r="B474" s="11" t="s">
        <v>32</v>
      </c>
      <c r="C474" s="11" t="s">
        <v>266</v>
      </c>
      <c r="D474" s="11" t="s">
        <v>568</v>
      </c>
      <c r="E474" s="11"/>
      <c r="F474" s="11" t="s">
        <v>567</v>
      </c>
      <c r="G474" s="5" t="s">
        <v>569</v>
      </c>
      <c r="H474" s="11" t="s">
        <v>22</v>
      </c>
      <c r="I474" s="22" t="s">
        <v>570</v>
      </c>
      <c r="J474" s="11"/>
      <c r="K474" s="11" t="s">
        <v>552</v>
      </c>
      <c r="L474" s="5" t="s">
        <v>571</v>
      </c>
      <c r="M474" s="12">
        <v>42611.569687499999</v>
      </c>
      <c r="N474" s="11"/>
      <c r="O474" s="11" t="s">
        <v>572</v>
      </c>
      <c r="P474" s="11"/>
      <c r="Q474" s="11" t="s">
        <v>573</v>
      </c>
      <c r="R474" s="11" t="s">
        <v>27</v>
      </c>
      <c r="S474" s="11" t="s">
        <v>575</v>
      </c>
      <c r="T474" s="12">
        <v>42611</v>
      </c>
      <c r="U474" s="12">
        <v>42611</v>
      </c>
      <c r="V474" s="37" t="s">
        <v>576</v>
      </c>
      <c r="W474" s="37" t="s">
        <v>577</v>
      </c>
      <c r="X474" s="13">
        <v>0</v>
      </c>
      <c r="Y474" s="30">
        <f>WEEKNUM(M474)</f>
        <v>36</v>
      </c>
      <c r="Z474" s="31">
        <f>YEAR(M474)</f>
        <v>2016</v>
      </c>
      <c r="AA474" s="30">
        <f t="shared" si="14"/>
        <v>36</v>
      </c>
      <c r="AB474" s="32">
        <f t="shared" si="15"/>
        <v>2016</v>
      </c>
    </row>
    <row r="475" spans="1:28" x14ac:dyDescent="0.35">
      <c r="A475" s="14">
        <v>247</v>
      </c>
      <c r="B475" s="15" t="s">
        <v>32</v>
      </c>
      <c r="C475" s="15" t="s">
        <v>320</v>
      </c>
      <c r="D475" s="15" t="s">
        <v>568</v>
      </c>
      <c r="E475" s="15" t="s">
        <v>155</v>
      </c>
      <c r="F475" s="15" t="s">
        <v>567</v>
      </c>
      <c r="G475" s="6" t="s">
        <v>569</v>
      </c>
      <c r="H475" s="15" t="s">
        <v>22</v>
      </c>
      <c r="I475" s="22" t="s">
        <v>570</v>
      </c>
      <c r="J475" s="15"/>
      <c r="K475" s="15" t="s">
        <v>552</v>
      </c>
      <c r="L475" s="6" t="s">
        <v>571</v>
      </c>
      <c r="M475" s="16">
        <v>42607.702638888892</v>
      </c>
      <c r="N475" s="15"/>
      <c r="O475" s="15" t="s">
        <v>572</v>
      </c>
      <c r="P475" s="15" t="s">
        <v>321</v>
      </c>
      <c r="Q475" s="15" t="s">
        <v>574</v>
      </c>
      <c r="R475" s="15" t="s">
        <v>24</v>
      </c>
      <c r="S475" s="15" t="s">
        <v>575</v>
      </c>
      <c r="T475" s="16">
        <v>42611</v>
      </c>
      <c r="U475" s="16">
        <v>42611</v>
      </c>
      <c r="V475" s="6" t="s">
        <v>576</v>
      </c>
      <c r="W475" s="6" t="s">
        <v>577</v>
      </c>
      <c r="X475" s="17">
        <v>0</v>
      </c>
      <c r="Y475" s="33">
        <f>WEEKNUM(M475)</f>
        <v>35</v>
      </c>
      <c r="Z475" s="34">
        <f>YEAR(M475)</f>
        <v>2016</v>
      </c>
      <c r="AA475" s="33">
        <f t="shared" si="14"/>
        <v>36</v>
      </c>
      <c r="AB475" s="35">
        <f t="shared" si="15"/>
        <v>2016</v>
      </c>
    </row>
    <row r="476" spans="1:28" ht="29" x14ac:dyDescent="0.35">
      <c r="A476" s="10">
        <v>246</v>
      </c>
      <c r="B476" s="11" t="s">
        <v>32</v>
      </c>
      <c r="C476" s="11" t="s">
        <v>386</v>
      </c>
      <c r="D476" s="11" t="s">
        <v>568</v>
      </c>
      <c r="E476" s="11" t="s">
        <v>64</v>
      </c>
      <c r="F476" s="11" t="s">
        <v>567</v>
      </c>
      <c r="G476" s="5" t="s">
        <v>569</v>
      </c>
      <c r="H476" s="11" t="s">
        <v>26</v>
      </c>
      <c r="I476" s="22" t="s">
        <v>570</v>
      </c>
      <c r="J476" s="11"/>
      <c r="K476" s="11" t="s">
        <v>556</v>
      </c>
      <c r="L476" s="5" t="s">
        <v>571</v>
      </c>
      <c r="M476" s="12">
        <v>42605.698993055557</v>
      </c>
      <c r="N476" s="11"/>
      <c r="O476" s="11" t="s">
        <v>572</v>
      </c>
      <c r="P476" s="11" t="s">
        <v>387</v>
      </c>
      <c r="Q476" s="11" t="s">
        <v>574</v>
      </c>
      <c r="R476" s="11" t="s">
        <v>24</v>
      </c>
      <c r="S476" s="11" t="s">
        <v>575</v>
      </c>
      <c r="T476" s="12">
        <v>42611</v>
      </c>
      <c r="U476" s="12"/>
      <c r="V476" s="37" t="s">
        <v>576</v>
      </c>
      <c r="W476" s="37" t="s">
        <v>577</v>
      </c>
      <c r="X476" s="13">
        <v>0</v>
      </c>
      <c r="Y476" s="30">
        <f>WEEKNUM(M476)</f>
        <v>35</v>
      </c>
      <c r="Z476" s="31">
        <f>YEAR(M476)</f>
        <v>2016</v>
      </c>
      <c r="AA476" s="30" t="str">
        <f t="shared" si="14"/>
        <v/>
      </c>
      <c r="AB476" s="32" t="str">
        <f t="shared" si="15"/>
        <v/>
      </c>
    </row>
    <row r="477" spans="1:28" x14ac:dyDescent="0.35">
      <c r="A477" s="14">
        <v>245</v>
      </c>
      <c r="B477" s="15" t="s">
        <v>32</v>
      </c>
      <c r="C477" s="15" t="s">
        <v>367</v>
      </c>
      <c r="D477" s="15" t="s">
        <v>568</v>
      </c>
      <c r="E477" s="15"/>
      <c r="F477" s="15" t="s">
        <v>567</v>
      </c>
      <c r="G477" s="6" t="s">
        <v>569</v>
      </c>
      <c r="H477" s="15" t="s">
        <v>22</v>
      </c>
      <c r="I477" s="22" t="s">
        <v>570</v>
      </c>
      <c r="J477" s="15"/>
      <c r="K477" s="15" t="s">
        <v>556</v>
      </c>
      <c r="L477" s="6" t="s">
        <v>571</v>
      </c>
      <c r="M477" s="16">
        <v>42599.68818287037</v>
      </c>
      <c r="N477" s="15"/>
      <c r="O477" s="15" t="s">
        <v>572</v>
      </c>
      <c r="P477" s="15" t="s">
        <v>368</v>
      </c>
      <c r="Q477" s="15" t="s">
        <v>573</v>
      </c>
      <c r="R477" s="15" t="s">
        <v>27</v>
      </c>
      <c r="S477" s="15" t="s">
        <v>575</v>
      </c>
      <c r="T477" s="16">
        <v>42605</v>
      </c>
      <c r="U477" s="16">
        <v>42605</v>
      </c>
      <c r="V477" s="6" t="s">
        <v>576</v>
      </c>
      <c r="W477" s="6" t="s">
        <v>577</v>
      </c>
      <c r="X477" s="17">
        <v>0</v>
      </c>
      <c r="Y477" s="33">
        <f>WEEKNUM(M477)</f>
        <v>34</v>
      </c>
      <c r="Z477" s="34">
        <f>YEAR(M477)</f>
        <v>2016</v>
      </c>
      <c r="AA477" s="33">
        <f t="shared" si="14"/>
        <v>35</v>
      </c>
      <c r="AB477" s="35">
        <f t="shared" si="15"/>
        <v>2016</v>
      </c>
    </row>
    <row r="478" spans="1:28" ht="29" x14ac:dyDescent="0.35">
      <c r="A478" s="10">
        <v>244</v>
      </c>
      <c r="B478" s="11" t="s">
        <v>32</v>
      </c>
      <c r="C478" s="11" t="s">
        <v>405</v>
      </c>
      <c r="D478" s="11" t="s">
        <v>568</v>
      </c>
      <c r="E478" s="11"/>
      <c r="F478" s="11" t="s">
        <v>567</v>
      </c>
      <c r="G478" s="5" t="s">
        <v>569</v>
      </c>
      <c r="H478" s="11" t="s">
        <v>26</v>
      </c>
      <c r="I478" s="22" t="s">
        <v>570</v>
      </c>
      <c r="J478" s="11"/>
      <c r="K478" s="11" t="s">
        <v>553</v>
      </c>
      <c r="L478" s="5" t="s">
        <v>571</v>
      </c>
      <c r="M478" s="12">
        <v>42593.457453703704</v>
      </c>
      <c r="N478" s="11"/>
      <c r="O478" s="11" t="s">
        <v>572</v>
      </c>
      <c r="P478" s="11"/>
      <c r="Q478" s="11" t="s">
        <v>573</v>
      </c>
      <c r="R478" s="11" t="s">
        <v>557</v>
      </c>
      <c r="S478" s="11" t="s">
        <v>575</v>
      </c>
      <c r="T478" s="12">
        <v>42620</v>
      </c>
      <c r="U478" s="12"/>
      <c r="V478" s="37" t="s">
        <v>576</v>
      </c>
      <c r="W478" s="37" t="s">
        <v>577</v>
      </c>
      <c r="X478" s="13">
        <v>0</v>
      </c>
      <c r="Y478" s="30">
        <f>WEEKNUM(M478)</f>
        <v>33</v>
      </c>
      <c r="Z478" s="31">
        <f>YEAR(M478)</f>
        <v>2016</v>
      </c>
      <c r="AA478" s="30" t="str">
        <f t="shared" si="14"/>
        <v/>
      </c>
      <c r="AB478" s="32" t="str">
        <f t="shared" si="15"/>
        <v/>
      </c>
    </row>
    <row r="479" spans="1:28" x14ac:dyDescent="0.35">
      <c r="A479" s="14">
        <v>243</v>
      </c>
      <c r="B479" s="15" t="s">
        <v>32</v>
      </c>
      <c r="C479" s="15" t="s">
        <v>406</v>
      </c>
      <c r="D479" s="15" t="s">
        <v>568</v>
      </c>
      <c r="E479" s="15"/>
      <c r="F479" s="15" t="s">
        <v>567</v>
      </c>
      <c r="G479" s="6" t="s">
        <v>569</v>
      </c>
      <c r="H479" s="15" t="s">
        <v>22</v>
      </c>
      <c r="I479" s="22" t="s">
        <v>570</v>
      </c>
      <c r="J479" s="15"/>
      <c r="K479" s="15" t="s">
        <v>552</v>
      </c>
      <c r="L479" s="6" t="s">
        <v>571</v>
      </c>
      <c r="M479" s="16">
        <v>42587.397615740738</v>
      </c>
      <c r="N479" s="15"/>
      <c r="O479" s="15" t="s">
        <v>572</v>
      </c>
      <c r="P479" s="15"/>
      <c r="Q479" s="15" t="s">
        <v>573</v>
      </c>
      <c r="R479" s="15" t="s">
        <v>27</v>
      </c>
      <c r="S479" s="15" t="s">
        <v>575</v>
      </c>
      <c r="T479" s="16">
        <v>42605</v>
      </c>
      <c r="U479" s="16">
        <v>42605</v>
      </c>
      <c r="V479" s="36" t="s">
        <v>576</v>
      </c>
      <c r="W479" s="36" t="s">
        <v>577</v>
      </c>
      <c r="X479" s="17">
        <v>0</v>
      </c>
      <c r="Y479" s="33">
        <f>WEEKNUM(M479)</f>
        <v>32</v>
      </c>
      <c r="Z479" s="34">
        <f>YEAR(M479)</f>
        <v>2016</v>
      </c>
      <c r="AA479" s="33">
        <f t="shared" si="14"/>
        <v>35</v>
      </c>
      <c r="AB479" s="35">
        <f t="shared" si="15"/>
        <v>2016</v>
      </c>
    </row>
    <row r="480" spans="1:28" x14ac:dyDescent="0.35">
      <c r="A480" s="10">
        <v>242</v>
      </c>
      <c r="B480" s="11" t="s">
        <v>32</v>
      </c>
      <c r="C480" s="11" t="s">
        <v>406</v>
      </c>
      <c r="D480" s="11" t="s">
        <v>568</v>
      </c>
      <c r="E480" s="11"/>
      <c r="F480" s="11" t="s">
        <v>567</v>
      </c>
      <c r="G480" s="5" t="s">
        <v>569</v>
      </c>
      <c r="H480" s="11" t="s">
        <v>22</v>
      </c>
      <c r="I480" s="22" t="s">
        <v>570</v>
      </c>
      <c r="J480" s="11"/>
      <c r="K480" s="11" t="s">
        <v>552</v>
      </c>
      <c r="L480" s="5" t="s">
        <v>571</v>
      </c>
      <c r="M480" s="12">
        <v>42578.720497685186</v>
      </c>
      <c r="N480" s="11"/>
      <c r="O480" s="11" t="s">
        <v>572</v>
      </c>
      <c r="P480" s="11"/>
      <c r="Q480" s="11" t="s">
        <v>573</v>
      </c>
      <c r="R480" s="11" t="s">
        <v>27</v>
      </c>
      <c r="S480" s="11" t="s">
        <v>575</v>
      </c>
      <c r="T480" s="12">
        <v>42605</v>
      </c>
      <c r="U480" s="12">
        <v>42605</v>
      </c>
      <c r="V480" s="37" t="s">
        <v>576</v>
      </c>
      <c r="W480" s="37" t="s">
        <v>577</v>
      </c>
      <c r="X480" s="13">
        <v>0</v>
      </c>
      <c r="Y480" s="30">
        <f>WEEKNUM(M480)</f>
        <v>31</v>
      </c>
      <c r="Z480" s="31">
        <f>YEAR(M480)</f>
        <v>2016</v>
      </c>
      <c r="AA480" s="30">
        <f t="shared" si="14"/>
        <v>35</v>
      </c>
      <c r="AB480" s="32">
        <f t="shared" si="15"/>
        <v>2016</v>
      </c>
    </row>
    <row r="481" spans="1:28" ht="43.5" x14ac:dyDescent="0.35">
      <c r="A481" s="14">
        <v>241</v>
      </c>
      <c r="B481" s="15" t="s">
        <v>39</v>
      </c>
      <c r="C481" s="15" t="s">
        <v>407</v>
      </c>
      <c r="D481" s="15" t="s">
        <v>568</v>
      </c>
      <c r="E481" s="15" t="s">
        <v>129</v>
      </c>
      <c r="F481" s="15" t="s">
        <v>567</v>
      </c>
      <c r="G481" s="6" t="s">
        <v>569</v>
      </c>
      <c r="H481" s="15" t="s">
        <v>22</v>
      </c>
      <c r="I481" s="22" t="s">
        <v>570</v>
      </c>
      <c r="J481" s="15"/>
      <c r="K481" s="15" t="s">
        <v>556</v>
      </c>
      <c r="L481" s="6" t="s">
        <v>571</v>
      </c>
      <c r="M481" s="16">
        <v>42577.471493055556</v>
      </c>
      <c r="N481" s="15"/>
      <c r="O481" s="15" t="s">
        <v>572</v>
      </c>
      <c r="P481" s="15" t="s">
        <v>408</v>
      </c>
      <c r="Q481" s="15" t="s">
        <v>574</v>
      </c>
      <c r="R481" s="15" t="s">
        <v>24</v>
      </c>
      <c r="S481" s="15" t="s">
        <v>575</v>
      </c>
      <c r="T481" s="16">
        <v>42577</v>
      </c>
      <c r="U481" s="16"/>
      <c r="V481" s="36" t="s">
        <v>576</v>
      </c>
      <c r="W481" s="36" t="s">
        <v>577</v>
      </c>
      <c r="X481" s="17">
        <v>0</v>
      </c>
      <c r="Y481" s="33">
        <f>WEEKNUM(M481)</f>
        <v>31</v>
      </c>
      <c r="Z481" s="34">
        <f>YEAR(M481)</f>
        <v>2016</v>
      </c>
      <c r="AA481" s="33" t="str">
        <f t="shared" si="14"/>
        <v/>
      </c>
      <c r="AB481" s="35" t="str">
        <f t="shared" si="15"/>
        <v/>
      </c>
    </row>
    <row r="482" spans="1:28" ht="29" x14ac:dyDescent="0.35">
      <c r="A482" s="10">
        <v>240</v>
      </c>
      <c r="B482" s="11" t="s">
        <v>32</v>
      </c>
      <c r="C482" s="11" t="s">
        <v>409</v>
      </c>
      <c r="D482" s="11" t="s">
        <v>568</v>
      </c>
      <c r="E482" s="11"/>
      <c r="F482" s="11" t="s">
        <v>567</v>
      </c>
      <c r="G482" s="5" t="s">
        <v>569</v>
      </c>
      <c r="H482" s="11" t="s">
        <v>26</v>
      </c>
      <c r="I482" s="22" t="s">
        <v>570</v>
      </c>
      <c r="J482" s="11"/>
      <c r="K482" s="11" t="s">
        <v>556</v>
      </c>
      <c r="L482" s="5" t="s">
        <v>571</v>
      </c>
      <c r="M482" s="12">
        <v>42576.71670138889</v>
      </c>
      <c r="N482" s="11"/>
      <c r="O482" s="11" t="s">
        <v>572</v>
      </c>
      <c r="P482" s="11"/>
      <c r="Q482" s="11" t="s">
        <v>573</v>
      </c>
      <c r="R482" s="11" t="s">
        <v>557</v>
      </c>
      <c r="S482" s="11" t="s">
        <v>575</v>
      </c>
      <c r="T482" s="12">
        <v>42577</v>
      </c>
      <c r="U482" s="12"/>
      <c r="V482" s="5" t="s">
        <v>576</v>
      </c>
      <c r="W482" s="5" t="s">
        <v>577</v>
      </c>
      <c r="X482" s="13">
        <v>0</v>
      </c>
      <c r="Y482" s="30">
        <f>WEEKNUM(M482)</f>
        <v>31</v>
      </c>
      <c r="Z482" s="31">
        <f>YEAR(M482)</f>
        <v>2016</v>
      </c>
      <c r="AA482" s="30" t="str">
        <f t="shared" si="14"/>
        <v/>
      </c>
      <c r="AB482" s="32" t="str">
        <f t="shared" si="15"/>
        <v/>
      </c>
    </row>
    <row r="483" spans="1:28" ht="29" x14ac:dyDescent="0.35">
      <c r="A483" s="14">
        <v>239</v>
      </c>
      <c r="B483" s="15" t="s">
        <v>32</v>
      </c>
      <c r="C483" s="15" t="s">
        <v>407</v>
      </c>
      <c r="D483" s="15" t="s">
        <v>568</v>
      </c>
      <c r="E483" s="15"/>
      <c r="F483" s="15" t="s">
        <v>567</v>
      </c>
      <c r="G483" s="6" t="s">
        <v>569</v>
      </c>
      <c r="H483" s="15" t="s">
        <v>26</v>
      </c>
      <c r="I483" s="22" t="s">
        <v>570</v>
      </c>
      <c r="J483" s="15"/>
      <c r="K483" s="15" t="s">
        <v>553</v>
      </c>
      <c r="L483" s="6" t="s">
        <v>571</v>
      </c>
      <c r="M483" s="16">
        <v>42573.643252314818</v>
      </c>
      <c r="N483" s="15"/>
      <c r="O483" s="15" t="s">
        <v>572</v>
      </c>
      <c r="P483" s="15"/>
      <c r="Q483" s="15" t="s">
        <v>573</v>
      </c>
      <c r="R483" s="15"/>
      <c r="S483" s="15" t="s">
        <v>575</v>
      </c>
      <c r="T483" s="16">
        <v>42576</v>
      </c>
      <c r="U483" s="16">
        <v>42576</v>
      </c>
      <c r="V483" s="36" t="s">
        <v>576</v>
      </c>
      <c r="W483" s="36" t="s">
        <v>577</v>
      </c>
      <c r="X483" s="17">
        <v>0</v>
      </c>
      <c r="Y483" s="33">
        <f>WEEKNUM(M483)</f>
        <v>30</v>
      </c>
      <c r="Z483" s="34">
        <f>YEAR(M483)</f>
        <v>2016</v>
      </c>
      <c r="AA483" s="33">
        <f t="shared" si="14"/>
        <v>31</v>
      </c>
      <c r="AB483" s="35">
        <f t="shared" si="15"/>
        <v>2016</v>
      </c>
    </row>
    <row r="484" spans="1:28" x14ac:dyDescent="0.35">
      <c r="A484" s="10">
        <v>238</v>
      </c>
      <c r="B484" s="11" t="s">
        <v>32</v>
      </c>
      <c r="C484" s="11" t="s">
        <v>410</v>
      </c>
      <c r="D484" s="11" t="s">
        <v>568</v>
      </c>
      <c r="E484" s="11" t="s">
        <v>86</v>
      </c>
      <c r="F484" s="11" t="s">
        <v>567</v>
      </c>
      <c r="G484" s="5" t="s">
        <v>569</v>
      </c>
      <c r="H484" s="11" t="s">
        <v>30</v>
      </c>
      <c r="I484" s="22" t="s">
        <v>570</v>
      </c>
      <c r="J484" s="11"/>
      <c r="K484" s="11" t="s">
        <v>556</v>
      </c>
      <c r="L484" s="5" t="s">
        <v>571</v>
      </c>
      <c r="M484" s="12">
        <v>42573.412395833337</v>
      </c>
      <c r="N484" s="11"/>
      <c r="O484" s="11" t="s">
        <v>572</v>
      </c>
      <c r="P484" s="11"/>
      <c r="Q484" s="11" t="s">
        <v>573</v>
      </c>
      <c r="R484" s="11" t="s">
        <v>557</v>
      </c>
      <c r="S484" s="11" t="s">
        <v>575</v>
      </c>
      <c r="T484" s="12">
        <v>42576</v>
      </c>
      <c r="U484" s="12">
        <v>42580</v>
      </c>
      <c r="V484" s="5" t="s">
        <v>576</v>
      </c>
      <c r="W484" s="5" t="s">
        <v>577</v>
      </c>
      <c r="X484" s="13">
        <v>0</v>
      </c>
      <c r="Y484" s="30">
        <f>WEEKNUM(M484)</f>
        <v>30</v>
      </c>
      <c r="Z484" s="31">
        <f>YEAR(M484)</f>
        <v>2016</v>
      </c>
      <c r="AA484" s="30">
        <f t="shared" si="14"/>
        <v>31</v>
      </c>
      <c r="AB484" s="32">
        <f t="shared" si="15"/>
        <v>2016</v>
      </c>
    </row>
    <row r="485" spans="1:28" x14ac:dyDescent="0.35">
      <c r="A485" s="14">
        <v>237</v>
      </c>
      <c r="B485" s="15" t="s">
        <v>32</v>
      </c>
      <c r="C485" s="15" t="s">
        <v>291</v>
      </c>
      <c r="D485" s="15" t="s">
        <v>568</v>
      </c>
      <c r="E485" s="15" t="s">
        <v>109</v>
      </c>
      <c r="F485" s="15" t="s">
        <v>567</v>
      </c>
      <c r="G485" s="6" t="s">
        <v>569</v>
      </c>
      <c r="H485" s="15" t="s">
        <v>22</v>
      </c>
      <c r="I485" s="22" t="s">
        <v>570</v>
      </c>
      <c r="J485" s="15"/>
      <c r="K485" s="15" t="s">
        <v>553</v>
      </c>
      <c r="L485" s="6" t="s">
        <v>571</v>
      </c>
      <c r="M485" s="16">
        <v>42564.444374999999</v>
      </c>
      <c r="N485" s="15" t="s">
        <v>52</v>
      </c>
      <c r="O485" s="15" t="s">
        <v>572</v>
      </c>
      <c r="P485" s="15" t="s">
        <v>337</v>
      </c>
      <c r="Q485" s="15" t="s">
        <v>574</v>
      </c>
      <c r="R485" s="15" t="s">
        <v>24</v>
      </c>
      <c r="S485" s="15" t="s">
        <v>575</v>
      </c>
      <c r="T485" s="16">
        <v>42571</v>
      </c>
      <c r="U485" s="16">
        <v>42571</v>
      </c>
      <c r="V485" s="36" t="s">
        <v>576</v>
      </c>
      <c r="W485" s="36" t="s">
        <v>577</v>
      </c>
      <c r="X485" s="17">
        <v>0</v>
      </c>
      <c r="Y485" s="33">
        <f>WEEKNUM(M485)</f>
        <v>29</v>
      </c>
      <c r="Z485" s="34">
        <f>YEAR(M485)</f>
        <v>2016</v>
      </c>
      <c r="AA485" s="33">
        <f t="shared" si="14"/>
        <v>30</v>
      </c>
      <c r="AB485" s="35">
        <f t="shared" si="15"/>
        <v>2016</v>
      </c>
    </row>
    <row r="486" spans="1:28" x14ac:dyDescent="0.35">
      <c r="A486" s="10">
        <v>236</v>
      </c>
      <c r="B486" s="11" t="s">
        <v>32</v>
      </c>
      <c r="C486" s="11" t="s">
        <v>58</v>
      </c>
      <c r="D486" s="11" t="s">
        <v>568</v>
      </c>
      <c r="E486" s="11" t="s">
        <v>41</v>
      </c>
      <c r="F486" s="11" t="s">
        <v>567</v>
      </c>
      <c r="G486" s="5" t="s">
        <v>569</v>
      </c>
      <c r="H486" s="11" t="s">
        <v>30</v>
      </c>
      <c r="I486" s="22" t="s">
        <v>570</v>
      </c>
      <c r="J486" s="11"/>
      <c r="K486" s="11" t="s">
        <v>556</v>
      </c>
      <c r="L486" s="5" t="s">
        <v>571</v>
      </c>
      <c r="M486" s="12">
        <v>42562.662800925929</v>
      </c>
      <c r="N486" s="11" t="s">
        <v>52</v>
      </c>
      <c r="O486" s="11" t="s">
        <v>572</v>
      </c>
      <c r="P486" s="11" t="s">
        <v>60</v>
      </c>
      <c r="Q486" s="11" t="s">
        <v>574</v>
      </c>
      <c r="R486" s="11" t="s">
        <v>24</v>
      </c>
      <c r="S486" s="11" t="s">
        <v>575</v>
      </c>
      <c r="T486" s="12">
        <v>42562</v>
      </c>
      <c r="U486" s="12">
        <v>42571</v>
      </c>
      <c r="V486" s="37" t="s">
        <v>576</v>
      </c>
      <c r="W486" s="37" t="s">
        <v>577</v>
      </c>
      <c r="X486" s="13">
        <v>0</v>
      </c>
      <c r="Y486" s="30">
        <f>WEEKNUM(M486)</f>
        <v>29</v>
      </c>
      <c r="Z486" s="31">
        <f>YEAR(M486)</f>
        <v>2016</v>
      </c>
      <c r="AA486" s="30">
        <f t="shared" si="14"/>
        <v>30</v>
      </c>
      <c r="AB486" s="32">
        <f t="shared" si="15"/>
        <v>2016</v>
      </c>
    </row>
    <row r="487" spans="1:28" x14ac:dyDescent="0.35">
      <c r="A487" s="14">
        <v>235</v>
      </c>
      <c r="B487" s="15" t="s">
        <v>32</v>
      </c>
      <c r="C487" s="15" t="s">
        <v>411</v>
      </c>
      <c r="D487" s="15" t="s">
        <v>568</v>
      </c>
      <c r="E487" s="15"/>
      <c r="F487" s="15" t="s">
        <v>567</v>
      </c>
      <c r="G487" s="6" t="s">
        <v>569</v>
      </c>
      <c r="H487" s="15" t="s">
        <v>22</v>
      </c>
      <c r="I487" s="22" t="s">
        <v>570</v>
      </c>
      <c r="J487" s="15"/>
      <c r="K487" s="15" t="s">
        <v>552</v>
      </c>
      <c r="L487" s="6" t="s">
        <v>571</v>
      </c>
      <c r="M487" s="16">
        <v>42555.421875</v>
      </c>
      <c r="N487" s="15"/>
      <c r="O487" s="15" t="s">
        <v>572</v>
      </c>
      <c r="P487" s="15"/>
      <c r="Q487" s="15" t="s">
        <v>573</v>
      </c>
      <c r="R487" s="15" t="s">
        <v>27</v>
      </c>
      <c r="S487" s="15" t="s">
        <v>575</v>
      </c>
      <c r="T487" s="16">
        <v>42555</v>
      </c>
      <c r="U487" s="16">
        <v>42555</v>
      </c>
      <c r="V487" s="36" t="s">
        <v>576</v>
      </c>
      <c r="W487" s="36" t="s">
        <v>577</v>
      </c>
      <c r="X487" s="17">
        <v>0</v>
      </c>
      <c r="Y487" s="33">
        <f>WEEKNUM(M487)</f>
        <v>28</v>
      </c>
      <c r="Z487" s="34">
        <f>YEAR(M487)</f>
        <v>2016</v>
      </c>
      <c r="AA487" s="33">
        <f t="shared" si="14"/>
        <v>28</v>
      </c>
      <c r="AB487" s="35">
        <f t="shared" si="15"/>
        <v>2016</v>
      </c>
    </row>
    <row r="488" spans="1:28" x14ac:dyDescent="0.35">
      <c r="A488" s="10">
        <v>234</v>
      </c>
      <c r="B488" s="11" t="s">
        <v>32</v>
      </c>
      <c r="C488" s="11" t="s">
        <v>412</v>
      </c>
      <c r="D488" s="11" t="s">
        <v>568</v>
      </c>
      <c r="E488" s="11" t="s">
        <v>112</v>
      </c>
      <c r="F488" s="11" t="s">
        <v>567</v>
      </c>
      <c r="G488" s="5" t="s">
        <v>569</v>
      </c>
      <c r="H488" s="11" t="s">
        <v>30</v>
      </c>
      <c r="I488" s="22" t="s">
        <v>570</v>
      </c>
      <c r="J488" s="11"/>
      <c r="K488" s="11" t="s">
        <v>553</v>
      </c>
      <c r="L488" s="5" t="s">
        <v>571</v>
      </c>
      <c r="M488" s="12">
        <v>42551.596284722225</v>
      </c>
      <c r="N488" s="11" t="s">
        <v>348</v>
      </c>
      <c r="O488" s="11" t="s">
        <v>572</v>
      </c>
      <c r="P488" s="11" t="s">
        <v>413</v>
      </c>
      <c r="Q488" s="11" t="s">
        <v>574</v>
      </c>
      <c r="R488" s="11" t="s">
        <v>24</v>
      </c>
      <c r="S488" s="11" t="s">
        <v>575</v>
      </c>
      <c r="T488" s="12">
        <v>42552</v>
      </c>
      <c r="U488" s="12"/>
      <c r="V488" s="5" t="s">
        <v>576</v>
      </c>
      <c r="W488" s="5" t="s">
        <v>577</v>
      </c>
      <c r="X488" s="13">
        <v>0</v>
      </c>
      <c r="Y488" s="30">
        <f>WEEKNUM(M488)</f>
        <v>27</v>
      </c>
      <c r="Z488" s="31">
        <f>YEAR(M488)</f>
        <v>2016</v>
      </c>
      <c r="AA488" s="30" t="str">
        <f t="shared" si="14"/>
        <v/>
      </c>
      <c r="AB488" s="32" t="str">
        <f t="shared" si="15"/>
        <v/>
      </c>
    </row>
    <row r="489" spans="1:28" x14ac:dyDescent="0.35">
      <c r="A489" s="14">
        <v>233</v>
      </c>
      <c r="B489" s="15" t="s">
        <v>32</v>
      </c>
      <c r="C489" s="15" t="s">
        <v>76</v>
      </c>
      <c r="D489" s="15" t="s">
        <v>568</v>
      </c>
      <c r="E489" s="15"/>
      <c r="F489" s="15" t="s">
        <v>567</v>
      </c>
      <c r="G489" s="6" t="s">
        <v>569</v>
      </c>
      <c r="H489" s="15" t="s">
        <v>30</v>
      </c>
      <c r="I489" s="22" t="s">
        <v>570</v>
      </c>
      <c r="J489" s="15"/>
      <c r="K489" s="15" t="s">
        <v>556</v>
      </c>
      <c r="L489" s="6" t="s">
        <v>571</v>
      </c>
      <c r="M489" s="16">
        <v>42549.703113425923</v>
      </c>
      <c r="N489" s="15"/>
      <c r="O489" s="15" t="s">
        <v>572</v>
      </c>
      <c r="P489" s="15"/>
      <c r="Q489" s="15" t="s">
        <v>573</v>
      </c>
      <c r="R489" s="15" t="s">
        <v>557</v>
      </c>
      <c r="S489" s="15" t="s">
        <v>575</v>
      </c>
      <c r="T489" s="16">
        <v>42550</v>
      </c>
      <c r="U489" s="16">
        <v>42681</v>
      </c>
      <c r="V489" s="6" t="s">
        <v>576</v>
      </c>
      <c r="W489" s="6" t="s">
        <v>577</v>
      </c>
      <c r="X489" s="17">
        <v>0</v>
      </c>
      <c r="Y489" s="33">
        <f>WEEKNUM(M489)</f>
        <v>27</v>
      </c>
      <c r="Z489" s="34">
        <f>YEAR(M489)</f>
        <v>2016</v>
      </c>
      <c r="AA489" s="33">
        <f t="shared" si="14"/>
        <v>46</v>
      </c>
      <c r="AB489" s="35">
        <f t="shared" si="15"/>
        <v>2016</v>
      </c>
    </row>
    <row r="490" spans="1:28" x14ac:dyDescent="0.35">
      <c r="A490" s="10">
        <v>232</v>
      </c>
      <c r="B490" s="11" t="s">
        <v>32</v>
      </c>
      <c r="C490" s="11" t="s">
        <v>320</v>
      </c>
      <c r="D490" s="11" t="s">
        <v>568</v>
      </c>
      <c r="E490" s="11" t="s">
        <v>81</v>
      </c>
      <c r="F490" s="11" t="s">
        <v>567</v>
      </c>
      <c r="G490" s="5" t="s">
        <v>569</v>
      </c>
      <c r="H490" s="11" t="s">
        <v>30</v>
      </c>
      <c r="I490" s="22" t="s">
        <v>570</v>
      </c>
      <c r="J490" s="11"/>
      <c r="K490" s="11" t="s">
        <v>556</v>
      </c>
      <c r="L490" s="5" t="s">
        <v>571</v>
      </c>
      <c r="M490" s="12">
        <v>42549.632939814815</v>
      </c>
      <c r="N490" s="11"/>
      <c r="O490" s="11" t="s">
        <v>572</v>
      </c>
      <c r="P490" s="11" t="s">
        <v>321</v>
      </c>
      <c r="Q490" s="11" t="s">
        <v>574</v>
      </c>
      <c r="R490" s="11" t="s">
        <v>24</v>
      </c>
      <c r="S490" s="11" t="s">
        <v>575</v>
      </c>
      <c r="T490" s="12">
        <v>42549</v>
      </c>
      <c r="U490" s="12">
        <v>42552</v>
      </c>
      <c r="V490" s="37" t="s">
        <v>576</v>
      </c>
      <c r="W490" s="37" t="s">
        <v>577</v>
      </c>
      <c r="X490" s="13">
        <v>0</v>
      </c>
      <c r="Y490" s="30">
        <f>WEEKNUM(M490)</f>
        <v>27</v>
      </c>
      <c r="Z490" s="31">
        <f>YEAR(M490)</f>
        <v>2016</v>
      </c>
      <c r="AA490" s="30">
        <f t="shared" si="14"/>
        <v>27</v>
      </c>
      <c r="AB490" s="32">
        <f t="shared" si="15"/>
        <v>2016</v>
      </c>
    </row>
    <row r="491" spans="1:28" x14ac:dyDescent="0.35">
      <c r="A491" s="14">
        <v>231</v>
      </c>
      <c r="B491" s="15" t="s">
        <v>32</v>
      </c>
      <c r="C491" s="15" t="s">
        <v>76</v>
      </c>
      <c r="D491" s="15" t="s">
        <v>568</v>
      </c>
      <c r="E491" s="15"/>
      <c r="F491" s="15" t="s">
        <v>567</v>
      </c>
      <c r="G491" s="6" t="s">
        <v>569</v>
      </c>
      <c r="H491" s="15" t="s">
        <v>22</v>
      </c>
      <c r="I491" s="22" t="s">
        <v>570</v>
      </c>
      <c r="J491" s="15"/>
      <c r="K491" s="15" t="s">
        <v>552</v>
      </c>
      <c r="L491" s="6" t="s">
        <v>571</v>
      </c>
      <c r="M491" s="16">
        <v>42549.619189814817</v>
      </c>
      <c r="N491" s="15"/>
      <c r="O491" s="15" t="s">
        <v>572</v>
      </c>
      <c r="P491" s="15"/>
      <c r="Q491" s="15" t="s">
        <v>573</v>
      </c>
      <c r="R491" s="15" t="s">
        <v>27</v>
      </c>
      <c r="S491" s="15" t="s">
        <v>575</v>
      </c>
      <c r="T491" s="16">
        <v>42550</v>
      </c>
      <c r="U491" s="16">
        <v>42572</v>
      </c>
      <c r="V491" s="36" t="s">
        <v>576</v>
      </c>
      <c r="W491" s="36" t="s">
        <v>577</v>
      </c>
      <c r="X491" s="17">
        <v>0</v>
      </c>
      <c r="Y491" s="33">
        <f>WEEKNUM(M491)</f>
        <v>27</v>
      </c>
      <c r="Z491" s="34">
        <f>YEAR(M491)</f>
        <v>2016</v>
      </c>
      <c r="AA491" s="33">
        <f t="shared" si="14"/>
        <v>30</v>
      </c>
      <c r="AB491" s="35">
        <f t="shared" si="15"/>
        <v>2016</v>
      </c>
    </row>
    <row r="492" spans="1:28" x14ac:dyDescent="0.35">
      <c r="A492" s="10">
        <v>230</v>
      </c>
      <c r="B492" s="11" t="s">
        <v>32</v>
      </c>
      <c r="C492" s="11" t="s">
        <v>374</v>
      </c>
      <c r="D492" s="11" t="s">
        <v>568</v>
      </c>
      <c r="E492" s="11" t="s">
        <v>129</v>
      </c>
      <c r="F492" s="11" t="s">
        <v>567</v>
      </c>
      <c r="G492" s="5" t="s">
        <v>569</v>
      </c>
      <c r="H492" s="11" t="s">
        <v>30</v>
      </c>
      <c r="I492" s="22" t="s">
        <v>570</v>
      </c>
      <c r="J492" s="11"/>
      <c r="K492" s="11" t="s">
        <v>556</v>
      </c>
      <c r="L492" s="5" t="s">
        <v>571</v>
      </c>
      <c r="M492" s="12">
        <v>42545.482152777775</v>
      </c>
      <c r="N492" s="11"/>
      <c r="O492" s="11" t="s">
        <v>572</v>
      </c>
      <c r="P492" s="11" t="s">
        <v>414</v>
      </c>
      <c r="Q492" s="11" t="s">
        <v>574</v>
      </c>
      <c r="R492" s="11" t="s">
        <v>24</v>
      </c>
      <c r="S492" s="11" t="s">
        <v>575</v>
      </c>
      <c r="T492" s="12">
        <v>42548</v>
      </c>
      <c r="U492" s="12">
        <v>42552</v>
      </c>
      <c r="V492" s="37" t="s">
        <v>576</v>
      </c>
      <c r="W492" s="37" t="s">
        <v>577</v>
      </c>
      <c r="X492" s="13">
        <v>0</v>
      </c>
      <c r="Y492" s="30">
        <f>WEEKNUM(M492)</f>
        <v>26</v>
      </c>
      <c r="Z492" s="31">
        <f>YEAR(M492)</f>
        <v>2016</v>
      </c>
      <c r="AA492" s="30">
        <f t="shared" si="14"/>
        <v>27</v>
      </c>
      <c r="AB492" s="32">
        <f t="shared" si="15"/>
        <v>2016</v>
      </c>
    </row>
    <row r="493" spans="1:28" x14ac:dyDescent="0.35">
      <c r="A493" s="14">
        <v>229</v>
      </c>
      <c r="B493" s="15" t="s">
        <v>32</v>
      </c>
      <c r="C493" s="15" t="s">
        <v>58</v>
      </c>
      <c r="D493" s="15" t="s">
        <v>568</v>
      </c>
      <c r="E493" s="15" t="s">
        <v>41</v>
      </c>
      <c r="F493" s="15" t="s">
        <v>567</v>
      </c>
      <c r="G493" s="6" t="s">
        <v>569</v>
      </c>
      <c r="H493" s="15" t="s">
        <v>30</v>
      </c>
      <c r="I493" s="22" t="s">
        <v>570</v>
      </c>
      <c r="J493" s="15"/>
      <c r="K493" s="15" t="s">
        <v>556</v>
      </c>
      <c r="L493" s="6" t="s">
        <v>571</v>
      </c>
      <c r="M493" s="16">
        <v>42545.473055555558</v>
      </c>
      <c r="N493" s="15"/>
      <c r="O493" s="15" t="s">
        <v>572</v>
      </c>
      <c r="P493" s="15" t="s">
        <v>60</v>
      </c>
      <c r="Q493" s="15" t="s">
        <v>574</v>
      </c>
      <c r="R493" s="15" t="s">
        <v>24</v>
      </c>
      <c r="S493" s="15" t="s">
        <v>575</v>
      </c>
      <c r="T493" s="16">
        <v>42548</v>
      </c>
      <c r="U493" s="16">
        <v>42552</v>
      </c>
      <c r="V493" s="36" t="s">
        <v>576</v>
      </c>
      <c r="W493" s="36" t="s">
        <v>577</v>
      </c>
      <c r="X493" s="17">
        <v>0</v>
      </c>
      <c r="Y493" s="33">
        <f>WEEKNUM(M493)</f>
        <v>26</v>
      </c>
      <c r="Z493" s="34">
        <f>YEAR(M493)</f>
        <v>2016</v>
      </c>
      <c r="AA493" s="33">
        <f t="shared" si="14"/>
        <v>27</v>
      </c>
      <c r="AB493" s="35">
        <f t="shared" si="15"/>
        <v>2016</v>
      </c>
    </row>
    <row r="494" spans="1:28" ht="29" x14ac:dyDescent="0.35">
      <c r="A494" s="10">
        <v>228</v>
      </c>
      <c r="B494" s="11" t="s">
        <v>32</v>
      </c>
      <c r="C494" s="11" t="s">
        <v>136</v>
      </c>
      <c r="D494" s="11" t="s">
        <v>568</v>
      </c>
      <c r="E494" s="11" t="s">
        <v>93</v>
      </c>
      <c r="F494" s="11" t="s">
        <v>567</v>
      </c>
      <c r="G494" s="5" t="s">
        <v>569</v>
      </c>
      <c r="H494" s="11" t="s">
        <v>26</v>
      </c>
      <c r="I494" s="22" t="s">
        <v>570</v>
      </c>
      <c r="J494" s="11"/>
      <c r="K494" s="11" t="s">
        <v>556</v>
      </c>
      <c r="L494" s="5" t="s">
        <v>571</v>
      </c>
      <c r="M494" s="12">
        <v>42544.600451388891</v>
      </c>
      <c r="N494" s="11"/>
      <c r="O494" s="11" t="s">
        <v>572</v>
      </c>
      <c r="P494" s="11" t="s">
        <v>137</v>
      </c>
      <c r="Q494" s="11" t="s">
        <v>574</v>
      </c>
      <c r="R494" s="11" t="s">
        <v>24</v>
      </c>
      <c r="S494" s="11" t="s">
        <v>575</v>
      </c>
      <c r="T494" s="12">
        <v>42625</v>
      </c>
      <c r="U494" s="12"/>
      <c r="V494" s="5" t="s">
        <v>576</v>
      </c>
      <c r="W494" s="5" t="s">
        <v>577</v>
      </c>
      <c r="X494" s="13">
        <v>0</v>
      </c>
      <c r="Y494" s="30">
        <f>WEEKNUM(M494)</f>
        <v>26</v>
      </c>
      <c r="Z494" s="31">
        <f>YEAR(M494)</f>
        <v>2016</v>
      </c>
      <c r="AA494" s="30" t="str">
        <f t="shared" si="14"/>
        <v/>
      </c>
      <c r="AB494" s="32" t="str">
        <f t="shared" si="15"/>
        <v/>
      </c>
    </row>
    <row r="495" spans="1:28" ht="29" x14ac:dyDescent="0.35">
      <c r="A495" s="14">
        <v>227</v>
      </c>
      <c r="B495" s="15" t="s">
        <v>32</v>
      </c>
      <c r="C495" s="15" t="s">
        <v>415</v>
      </c>
      <c r="D495" s="15" t="s">
        <v>568</v>
      </c>
      <c r="E495" s="15"/>
      <c r="F495" s="15" t="s">
        <v>567</v>
      </c>
      <c r="G495" s="6" t="s">
        <v>569</v>
      </c>
      <c r="H495" s="15" t="s">
        <v>26</v>
      </c>
      <c r="I495" s="22" t="s">
        <v>570</v>
      </c>
      <c r="J495" s="15"/>
      <c r="K495" s="15" t="s">
        <v>553</v>
      </c>
      <c r="L495" s="6" t="s">
        <v>571</v>
      </c>
      <c r="M495" s="16">
        <v>42541.67396990741</v>
      </c>
      <c r="N495" s="15"/>
      <c r="O495" s="15" t="s">
        <v>572</v>
      </c>
      <c r="P495" s="15"/>
      <c r="Q495" s="15" t="s">
        <v>574</v>
      </c>
      <c r="R495" s="15" t="s">
        <v>24</v>
      </c>
      <c r="S495" s="15" t="s">
        <v>575</v>
      </c>
      <c r="T495" s="16">
        <v>42549</v>
      </c>
      <c r="U495" s="16">
        <v>42549</v>
      </c>
      <c r="V495" s="36" t="s">
        <v>576</v>
      </c>
      <c r="W495" s="36" t="s">
        <v>577</v>
      </c>
      <c r="X495" s="17">
        <v>0</v>
      </c>
      <c r="Y495" s="33">
        <f>WEEKNUM(M495)</f>
        <v>26</v>
      </c>
      <c r="Z495" s="34">
        <f>YEAR(M495)</f>
        <v>2016</v>
      </c>
      <c r="AA495" s="33">
        <f t="shared" si="14"/>
        <v>27</v>
      </c>
      <c r="AB495" s="35">
        <f t="shared" si="15"/>
        <v>2016</v>
      </c>
    </row>
    <row r="496" spans="1:28" x14ac:dyDescent="0.35">
      <c r="A496" s="10">
        <v>226</v>
      </c>
      <c r="B496" s="11" t="s">
        <v>32</v>
      </c>
      <c r="C496" s="11" t="s">
        <v>416</v>
      </c>
      <c r="D496" s="11" t="s">
        <v>568</v>
      </c>
      <c r="E496" s="11"/>
      <c r="F496" s="11" t="s">
        <v>567</v>
      </c>
      <c r="G496" s="5" t="s">
        <v>569</v>
      </c>
      <c r="H496" s="11" t="s">
        <v>22</v>
      </c>
      <c r="I496" s="22" t="s">
        <v>570</v>
      </c>
      <c r="J496" s="11"/>
      <c r="K496" s="11" t="s">
        <v>552</v>
      </c>
      <c r="L496" s="5" t="s">
        <v>571</v>
      </c>
      <c r="M496" s="12">
        <v>42534.719039351854</v>
      </c>
      <c r="N496" s="11"/>
      <c r="O496" s="11" t="s">
        <v>572</v>
      </c>
      <c r="P496" s="11"/>
      <c r="Q496" s="11" t="s">
        <v>573</v>
      </c>
      <c r="R496" s="11" t="s">
        <v>27</v>
      </c>
      <c r="S496" s="11" t="s">
        <v>575</v>
      </c>
      <c r="T496" s="12">
        <v>42535</v>
      </c>
      <c r="U496" s="12">
        <v>42535</v>
      </c>
      <c r="V496" s="37" t="s">
        <v>576</v>
      </c>
      <c r="W496" s="37" t="s">
        <v>577</v>
      </c>
      <c r="X496" s="13">
        <v>0</v>
      </c>
      <c r="Y496" s="30">
        <f>WEEKNUM(M496)</f>
        <v>25</v>
      </c>
      <c r="Z496" s="31">
        <f>YEAR(M496)</f>
        <v>2016</v>
      </c>
      <c r="AA496" s="30">
        <f t="shared" si="14"/>
        <v>25</v>
      </c>
      <c r="AB496" s="32">
        <f t="shared" si="15"/>
        <v>2016</v>
      </c>
    </row>
    <row r="497" spans="1:28" x14ac:dyDescent="0.35">
      <c r="A497" s="14">
        <v>225</v>
      </c>
      <c r="B497" s="15" t="s">
        <v>32</v>
      </c>
      <c r="C497" s="15" t="s">
        <v>347</v>
      </c>
      <c r="D497" s="15" t="s">
        <v>568</v>
      </c>
      <c r="E497" s="15"/>
      <c r="F497" s="15" t="s">
        <v>567</v>
      </c>
      <c r="G497" s="6" t="s">
        <v>569</v>
      </c>
      <c r="H497" s="15" t="s">
        <v>22</v>
      </c>
      <c r="I497" s="22" t="s">
        <v>570</v>
      </c>
      <c r="J497" s="15"/>
      <c r="K497" s="15" t="s">
        <v>552</v>
      </c>
      <c r="L497" s="6" t="s">
        <v>571</v>
      </c>
      <c r="M497" s="16">
        <v>42534.706979166665</v>
      </c>
      <c r="N497" s="15"/>
      <c r="O497" s="15" t="s">
        <v>572</v>
      </c>
      <c r="P497" s="15"/>
      <c r="Q497" s="15" t="s">
        <v>573</v>
      </c>
      <c r="R497" s="15" t="s">
        <v>27</v>
      </c>
      <c r="S497" s="15" t="s">
        <v>575</v>
      </c>
      <c r="T497" s="16">
        <v>42535</v>
      </c>
      <c r="U497" s="16">
        <v>42535</v>
      </c>
      <c r="V497" s="36" t="s">
        <v>576</v>
      </c>
      <c r="W497" s="36" t="s">
        <v>577</v>
      </c>
      <c r="X497" s="17">
        <v>0</v>
      </c>
      <c r="Y497" s="33">
        <f>WEEKNUM(M497)</f>
        <v>25</v>
      </c>
      <c r="Z497" s="34">
        <f>YEAR(M497)</f>
        <v>2016</v>
      </c>
      <c r="AA497" s="33">
        <f t="shared" si="14"/>
        <v>25</v>
      </c>
      <c r="AB497" s="35">
        <f t="shared" si="15"/>
        <v>2016</v>
      </c>
    </row>
    <row r="498" spans="1:28" ht="29" x14ac:dyDescent="0.35">
      <c r="A498" s="10">
        <v>224</v>
      </c>
      <c r="B498" s="11" t="s">
        <v>32</v>
      </c>
      <c r="C498" s="11" t="s">
        <v>291</v>
      </c>
      <c r="D498" s="11" t="s">
        <v>568</v>
      </c>
      <c r="E498" s="11" t="s">
        <v>109</v>
      </c>
      <c r="F498" s="11" t="s">
        <v>567</v>
      </c>
      <c r="G498" s="5" t="s">
        <v>569</v>
      </c>
      <c r="H498" s="11" t="s">
        <v>26</v>
      </c>
      <c r="I498" s="22" t="s">
        <v>570</v>
      </c>
      <c r="J498" s="11"/>
      <c r="K498" s="11" t="s">
        <v>556</v>
      </c>
      <c r="L498" s="5" t="s">
        <v>571</v>
      </c>
      <c r="M498" s="12">
        <v>42534.63989583333</v>
      </c>
      <c r="N498" s="11"/>
      <c r="O498" s="11" t="s">
        <v>572</v>
      </c>
      <c r="P498" s="11" t="s">
        <v>337</v>
      </c>
      <c r="Q498" s="11" t="s">
        <v>574</v>
      </c>
      <c r="R498" s="11" t="s">
        <v>27</v>
      </c>
      <c r="S498" s="11" t="s">
        <v>575</v>
      </c>
      <c r="T498" s="12">
        <v>42534</v>
      </c>
      <c r="U498" s="12"/>
      <c r="V498" s="37" t="s">
        <v>576</v>
      </c>
      <c r="W498" s="37" t="s">
        <v>577</v>
      </c>
      <c r="X498" s="13">
        <v>0</v>
      </c>
      <c r="Y498" s="30">
        <f>WEEKNUM(M498)</f>
        <v>25</v>
      </c>
      <c r="Z498" s="31">
        <f>YEAR(M498)</f>
        <v>2016</v>
      </c>
      <c r="AA498" s="30" t="str">
        <f t="shared" si="14"/>
        <v/>
      </c>
      <c r="AB498" s="32" t="str">
        <f t="shared" si="15"/>
        <v/>
      </c>
    </row>
    <row r="499" spans="1:28" ht="29" x14ac:dyDescent="0.35">
      <c r="A499" s="14">
        <v>223</v>
      </c>
      <c r="B499" s="15" t="s">
        <v>32</v>
      </c>
      <c r="C499" s="15" t="s">
        <v>291</v>
      </c>
      <c r="D499" s="15" t="s">
        <v>568</v>
      </c>
      <c r="E499" s="15" t="s">
        <v>109</v>
      </c>
      <c r="F499" s="15" t="s">
        <v>567</v>
      </c>
      <c r="G499" s="6" t="s">
        <v>569</v>
      </c>
      <c r="H499" s="15" t="s">
        <v>26</v>
      </c>
      <c r="I499" s="22" t="s">
        <v>570</v>
      </c>
      <c r="J499" s="15"/>
      <c r="K499" s="15" t="s">
        <v>556</v>
      </c>
      <c r="L499" s="6" t="s">
        <v>571</v>
      </c>
      <c r="M499" s="16">
        <v>42534.636678240742</v>
      </c>
      <c r="N499" s="15"/>
      <c r="O499" s="15" t="s">
        <v>572</v>
      </c>
      <c r="P499" s="15" t="s">
        <v>417</v>
      </c>
      <c r="Q499" s="15" t="s">
        <v>574</v>
      </c>
      <c r="R499" s="15" t="s">
        <v>24</v>
      </c>
      <c r="S499" s="15" t="s">
        <v>575</v>
      </c>
      <c r="T499" s="16">
        <v>42534</v>
      </c>
      <c r="U499" s="16">
        <v>42550</v>
      </c>
      <c r="V499" s="36" t="s">
        <v>576</v>
      </c>
      <c r="W499" s="36" t="s">
        <v>577</v>
      </c>
      <c r="X499" s="17">
        <v>0</v>
      </c>
      <c r="Y499" s="33">
        <f>WEEKNUM(M499)</f>
        <v>25</v>
      </c>
      <c r="Z499" s="34">
        <f>YEAR(M499)</f>
        <v>2016</v>
      </c>
      <c r="AA499" s="33">
        <f t="shared" si="14"/>
        <v>27</v>
      </c>
      <c r="AB499" s="35">
        <f t="shared" si="15"/>
        <v>2016</v>
      </c>
    </row>
    <row r="500" spans="1:28" ht="29" x14ac:dyDescent="0.35">
      <c r="A500" s="10">
        <v>222</v>
      </c>
      <c r="B500" s="11" t="s">
        <v>32</v>
      </c>
      <c r="C500" s="11" t="s">
        <v>418</v>
      </c>
      <c r="D500" s="11" t="s">
        <v>568</v>
      </c>
      <c r="E500" s="11" t="s">
        <v>106</v>
      </c>
      <c r="F500" s="11" t="s">
        <v>567</v>
      </c>
      <c r="G500" s="5" t="s">
        <v>569</v>
      </c>
      <c r="H500" s="11" t="s">
        <v>26</v>
      </c>
      <c r="I500" s="22" t="s">
        <v>570</v>
      </c>
      <c r="J500" s="11"/>
      <c r="K500" s="11" t="s">
        <v>553</v>
      </c>
      <c r="L500" s="5" t="s">
        <v>571</v>
      </c>
      <c r="M500" s="12">
        <v>42531.534398148149</v>
      </c>
      <c r="N500" s="11"/>
      <c r="O500" s="11" t="s">
        <v>572</v>
      </c>
      <c r="P500" s="11" t="s">
        <v>419</v>
      </c>
      <c r="Q500" s="11" t="s">
        <v>574</v>
      </c>
      <c r="R500" s="11" t="s">
        <v>27</v>
      </c>
      <c r="S500" s="11" t="s">
        <v>575</v>
      </c>
      <c r="T500" s="12">
        <v>42534</v>
      </c>
      <c r="U500" s="12"/>
      <c r="V500" s="37" t="s">
        <v>576</v>
      </c>
      <c r="W500" s="37" t="s">
        <v>577</v>
      </c>
      <c r="X500" s="13">
        <v>0</v>
      </c>
      <c r="Y500" s="30">
        <f>WEEKNUM(M500)</f>
        <v>24</v>
      </c>
      <c r="Z500" s="31">
        <f>YEAR(M500)</f>
        <v>2016</v>
      </c>
      <c r="AA500" s="30" t="str">
        <f t="shared" si="14"/>
        <v/>
      </c>
      <c r="AB500" s="32" t="str">
        <f t="shared" si="15"/>
        <v/>
      </c>
    </row>
    <row r="501" spans="1:28" x14ac:dyDescent="0.35">
      <c r="A501" s="14">
        <v>221</v>
      </c>
      <c r="B501" s="15" t="s">
        <v>32</v>
      </c>
      <c r="C501" s="15" t="s">
        <v>420</v>
      </c>
      <c r="D501" s="15" t="s">
        <v>568</v>
      </c>
      <c r="E501" s="15" t="s">
        <v>421</v>
      </c>
      <c r="F501" s="15" t="s">
        <v>567</v>
      </c>
      <c r="G501" s="6" t="s">
        <v>569</v>
      </c>
      <c r="H501" s="15" t="s">
        <v>30</v>
      </c>
      <c r="I501" s="22" t="s">
        <v>570</v>
      </c>
      <c r="J501" s="15"/>
      <c r="K501" s="15" t="s">
        <v>552</v>
      </c>
      <c r="L501" s="6" t="s">
        <v>571</v>
      </c>
      <c r="M501" s="16">
        <v>42529.668449074074</v>
      </c>
      <c r="N501" s="15"/>
      <c r="O501" s="15" t="s">
        <v>572</v>
      </c>
      <c r="P501" s="15" t="s">
        <v>419</v>
      </c>
      <c r="Q501" s="15" t="s">
        <v>574</v>
      </c>
      <c r="R501" s="15" t="s">
        <v>27</v>
      </c>
      <c r="S501" s="15" t="s">
        <v>575</v>
      </c>
      <c r="T501" s="16">
        <v>42534</v>
      </c>
      <c r="U501" s="16"/>
      <c r="V501" s="6" t="s">
        <v>576</v>
      </c>
      <c r="W501" s="6" t="s">
        <v>577</v>
      </c>
      <c r="X501" s="17">
        <v>0</v>
      </c>
      <c r="Y501" s="33">
        <f>WEEKNUM(M501)</f>
        <v>24</v>
      </c>
      <c r="Z501" s="34">
        <f>YEAR(M501)</f>
        <v>2016</v>
      </c>
      <c r="AA501" s="33" t="str">
        <f t="shared" si="14"/>
        <v/>
      </c>
      <c r="AB501" s="35" t="str">
        <f t="shared" si="15"/>
        <v/>
      </c>
    </row>
    <row r="502" spans="1:28" ht="29" x14ac:dyDescent="0.35">
      <c r="A502" s="10">
        <v>220</v>
      </c>
      <c r="B502" s="11" t="s">
        <v>32</v>
      </c>
      <c r="C502" s="11" t="s">
        <v>20</v>
      </c>
      <c r="D502" s="11" t="s">
        <v>568</v>
      </c>
      <c r="E502" s="11" t="s">
        <v>422</v>
      </c>
      <c r="F502" s="11" t="s">
        <v>567</v>
      </c>
      <c r="G502" s="5" t="s">
        <v>569</v>
      </c>
      <c r="H502" s="11" t="s">
        <v>26</v>
      </c>
      <c r="I502" s="22" t="s">
        <v>570</v>
      </c>
      <c r="J502" s="11"/>
      <c r="K502" s="11" t="s">
        <v>553</v>
      </c>
      <c r="L502" s="5" t="s">
        <v>571</v>
      </c>
      <c r="M502" s="12">
        <v>42527.638865740744</v>
      </c>
      <c r="N502" s="11"/>
      <c r="O502" s="11" t="s">
        <v>572</v>
      </c>
      <c r="P502" s="11" t="s">
        <v>77</v>
      </c>
      <c r="Q502" s="11" t="s">
        <v>574</v>
      </c>
      <c r="R502" s="11" t="s">
        <v>24</v>
      </c>
      <c r="S502" s="11" t="s">
        <v>575</v>
      </c>
      <c r="T502" s="12">
        <v>42530</v>
      </c>
      <c r="U502" s="12">
        <v>42530</v>
      </c>
      <c r="V502" s="5" t="s">
        <v>576</v>
      </c>
      <c r="W502" s="5" t="s">
        <v>577</v>
      </c>
      <c r="X502" s="13">
        <v>0</v>
      </c>
      <c r="Y502" s="30">
        <f>WEEKNUM(M502)</f>
        <v>24</v>
      </c>
      <c r="Z502" s="31">
        <f>YEAR(M502)</f>
        <v>2016</v>
      </c>
      <c r="AA502" s="30">
        <f t="shared" si="14"/>
        <v>24</v>
      </c>
      <c r="AB502" s="32">
        <f t="shared" si="15"/>
        <v>2016</v>
      </c>
    </row>
    <row r="503" spans="1:28" ht="29" x14ac:dyDescent="0.35">
      <c r="A503" s="14">
        <v>219</v>
      </c>
      <c r="B503" s="15" t="s">
        <v>32</v>
      </c>
      <c r="C503" s="15" t="s">
        <v>254</v>
      </c>
      <c r="D503" s="15" t="s">
        <v>568</v>
      </c>
      <c r="E503" s="15" t="s">
        <v>269</v>
      </c>
      <c r="F503" s="15" t="s">
        <v>567</v>
      </c>
      <c r="G503" s="6" t="s">
        <v>569</v>
      </c>
      <c r="H503" s="15" t="s">
        <v>30</v>
      </c>
      <c r="I503" s="22" t="s">
        <v>570</v>
      </c>
      <c r="J503" s="15"/>
      <c r="K503" s="15" t="s">
        <v>556</v>
      </c>
      <c r="L503" s="6" t="s">
        <v>571</v>
      </c>
      <c r="M503" s="16">
        <v>42523.661319444444</v>
      </c>
      <c r="N503" s="15"/>
      <c r="O503" s="15" t="s">
        <v>572</v>
      </c>
      <c r="P503" s="15" t="s">
        <v>423</v>
      </c>
      <c r="Q503" s="15" t="s">
        <v>574</v>
      </c>
      <c r="R503" s="15"/>
      <c r="S503" s="15" t="s">
        <v>575</v>
      </c>
      <c r="T503" s="16"/>
      <c r="U503" s="16"/>
      <c r="V503" s="36" t="s">
        <v>576</v>
      </c>
      <c r="W503" s="36" t="s">
        <v>577</v>
      </c>
      <c r="X503" s="17">
        <v>0</v>
      </c>
      <c r="Y503" s="33">
        <f>WEEKNUM(M503)</f>
        <v>23</v>
      </c>
      <c r="Z503" s="34">
        <f>YEAR(M503)</f>
        <v>2016</v>
      </c>
      <c r="AA503" s="33" t="str">
        <f t="shared" si="14"/>
        <v/>
      </c>
      <c r="AB503" s="35" t="str">
        <f t="shared" si="15"/>
        <v/>
      </c>
    </row>
    <row r="504" spans="1:28" x14ac:dyDescent="0.35">
      <c r="A504" s="10">
        <v>218</v>
      </c>
      <c r="B504" s="11" t="s">
        <v>32</v>
      </c>
      <c r="C504" s="11" t="s">
        <v>382</v>
      </c>
      <c r="D504" s="11" t="s">
        <v>568</v>
      </c>
      <c r="E504" s="11" t="s">
        <v>21</v>
      </c>
      <c r="F504" s="11" t="s">
        <v>567</v>
      </c>
      <c r="G504" s="5" t="s">
        <v>569</v>
      </c>
      <c r="H504" s="11" t="s">
        <v>30</v>
      </c>
      <c r="I504" s="22" t="s">
        <v>570</v>
      </c>
      <c r="J504" s="11"/>
      <c r="K504" s="11" t="s">
        <v>556</v>
      </c>
      <c r="L504" s="5" t="s">
        <v>571</v>
      </c>
      <c r="M504" s="12">
        <v>42523.63517361111</v>
      </c>
      <c r="N504" s="11"/>
      <c r="O504" s="11" t="s">
        <v>572</v>
      </c>
      <c r="P504" s="11" t="s">
        <v>383</v>
      </c>
      <c r="Q504" s="11" t="s">
        <v>574</v>
      </c>
      <c r="R504" s="11"/>
      <c r="S504" s="11" t="s">
        <v>575</v>
      </c>
      <c r="T504" s="12"/>
      <c r="U504" s="12"/>
      <c r="V504" s="37" t="s">
        <v>576</v>
      </c>
      <c r="W504" s="37" t="s">
        <v>577</v>
      </c>
      <c r="X504" s="13">
        <v>0</v>
      </c>
      <c r="Y504" s="30">
        <f>WEEKNUM(M504)</f>
        <v>23</v>
      </c>
      <c r="Z504" s="31">
        <f>YEAR(M504)</f>
        <v>2016</v>
      </c>
      <c r="AA504" s="30" t="str">
        <f t="shared" si="14"/>
        <v/>
      </c>
      <c r="AB504" s="32" t="str">
        <f t="shared" si="15"/>
        <v/>
      </c>
    </row>
    <row r="505" spans="1:28" x14ac:dyDescent="0.35">
      <c r="A505" s="14">
        <v>217</v>
      </c>
      <c r="B505" s="15" t="s">
        <v>32</v>
      </c>
      <c r="C505" s="15" t="s">
        <v>424</v>
      </c>
      <c r="D505" s="15" t="s">
        <v>568</v>
      </c>
      <c r="E505" s="15" t="s">
        <v>21</v>
      </c>
      <c r="F505" s="15" t="s">
        <v>567</v>
      </c>
      <c r="G505" s="6" t="s">
        <v>569</v>
      </c>
      <c r="H505" s="15" t="s">
        <v>22</v>
      </c>
      <c r="I505" s="22" t="s">
        <v>570</v>
      </c>
      <c r="J505" s="15"/>
      <c r="K505" s="15"/>
      <c r="L505" s="6" t="s">
        <v>571</v>
      </c>
      <c r="M505" s="16">
        <v>42522.622546296298</v>
      </c>
      <c r="N505" s="15"/>
      <c r="O505" s="15" t="s">
        <v>572</v>
      </c>
      <c r="P505" s="15" t="s">
        <v>425</v>
      </c>
      <c r="Q505" s="15" t="s">
        <v>574</v>
      </c>
      <c r="R505" s="15"/>
      <c r="S505" s="15" t="s">
        <v>575</v>
      </c>
      <c r="T505" s="16"/>
      <c r="U505" s="16"/>
      <c r="V505" s="6" t="s">
        <v>576</v>
      </c>
      <c r="W505" s="6" t="s">
        <v>577</v>
      </c>
      <c r="X505" s="17">
        <v>0</v>
      </c>
      <c r="Y505" s="33">
        <f>WEEKNUM(M505)</f>
        <v>23</v>
      </c>
      <c r="Z505" s="34">
        <f>YEAR(M505)</f>
        <v>2016</v>
      </c>
      <c r="AA505" s="33" t="str">
        <f t="shared" si="14"/>
        <v/>
      </c>
      <c r="AB505" s="35" t="str">
        <f t="shared" si="15"/>
        <v/>
      </c>
    </row>
    <row r="506" spans="1:28" ht="29" x14ac:dyDescent="0.35">
      <c r="A506" s="10">
        <v>216</v>
      </c>
      <c r="B506" s="11" t="s">
        <v>32</v>
      </c>
      <c r="C506" s="11" t="s">
        <v>20</v>
      </c>
      <c r="D506" s="11" t="s">
        <v>568</v>
      </c>
      <c r="E506" s="11" t="s">
        <v>422</v>
      </c>
      <c r="F506" s="11" t="s">
        <v>567</v>
      </c>
      <c r="G506" s="5" t="s">
        <v>569</v>
      </c>
      <c r="H506" s="11" t="s">
        <v>26</v>
      </c>
      <c r="I506" s="22" t="s">
        <v>570</v>
      </c>
      <c r="J506" s="11"/>
      <c r="K506" s="11" t="s">
        <v>553</v>
      </c>
      <c r="L506" s="5" t="s">
        <v>571</v>
      </c>
      <c r="M506" s="12">
        <v>42521.767418981479</v>
      </c>
      <c r="N506" s="11"/>
      <c r="O506" s="11" t="s">
        <v>572</v>
      </c>
      <c r="P506" s="11"/>
      <c r="Q506" s="11" t="s">
        <v>574</v>
      </c>
      <c r="R506" s="11"/>
      <c r="S506" s="11" t="s">
        <v>575</v>
      </c>
      <c r="T506" s="12">
        <v>42527</v>
      </c>
      <c r="U506" s="12">
        <v>42527</v>
      </c>
      <c r="V506" s="37" t="s">
        <v>576</v>
      </c>
      <c r="W506" s="37" t="s">
        <v>577</v>
      </c>
      <c r="X506" s="13">
        <v>0</v>
      </c>
      <c r="Y506" s="30">
        <f>WEEKNUM(M506)</f>
        <v>23</v>
      </c>
      <c r="Z506" s="31">
        <f>YEAR(M506)</f>
        <v>2016</v>
      </c>
      <c r="AA506" s="30">
        <f t="shared" si="14"/>
        <v>24</v>
      </c>
      <c r="AB506" s="32">
        <f t="shared" si="15"/>
        <v>2016</v>
      </c>
    </row>
    <row r="507" spans="1:28" x14ac:dyDescent="0.35">
      <c r="A507" s="14">
        <v>215</v>
      </c>
      <c r="B507" s="15" t="s">
        <v>32</v>
      </c>
      <c r="C507" s="15" t="s">
        <v>426</v>
      </c>
      <c r="D507" s="15" t="s">
        <v>568</v>
      </c>
      <c r="E507" s="15"/>
      <c r="F507" s="15" t="s">
        <v>567</v>
      </c>
      <c r="G507" s="6" t="s">
        <v>569</v>
      </c>
      <c r="H507" s="15" t="s">
        <v>22</v>
      </c>
      <c r="I507" s="22" t="s">
        <v>570</v>
      </c>
      <c r="J507" s="15"/>
      <c r="K507" s="15" t="s">
        <v>553</v>
      </c>
      <c r="L507" s="6" t="s">
        <v>571</v>
      </c>
      <c r="M507" s="16">
        <v>42517.459085648145</v>
      </c>
      <c r="N507" s="15"/>
      <c r="O507" s="15" t="s">
        <v>572</v>
      </c>
      <c r="P507" s="15"/>
      <c r="Q507" s="15" t="s">
        <v>573</v>
      </c>
      <c r="R507" s="15" t="s">
        <v>27</v>
      </c>
      <c r="S507" s="15" t="s">
        <v>575</v>
      </c>
      <c r="T507" s="16">
        <v>42523</v>
      </c>
      <c r="U507" s="16">
        <v>42523</v>
      </c>
      <c r="V507" s="36" t="s">
        <v>576</v>
      </c>
      <c r="W507" s="36" t="s">
        <v>577</v>
      </c>
      <c r="X507" s="17">
        <v>0</v>
      </c>
      <c r="Y507" s="33">
        <f>WEEKNUM(M507)</f>
        <v>22</v>
      </c>
      <c r="Z507" s="34">
        <f>YEAR(M507)</f>
        <v>2016</v>
      </c>
      <c r="AA507" s="33">
        <f t="shared" si="14"/>
        <v>23</v>
      </c>
      <c r="AB507" s="35">
        <f t="shared" si="15"/>
        <v>2016</v>
      </c>
    </row>
    <row r="508" spans="1:28" ht="29" x14ac:dyDescent="0.35">
      <c r="A508" s="10">
        <v>214</v>
      </c>
      <c r="B508" s="11" t="s">
        <v>32</v>
      </c>
      <c r="C508" s="11" t="s">
        <v>202</v>
      </c>
      <c r="D508" s="11" t="s">
        <v>568</v>
      </c>
      <c r="E508" s="11" t="s">
        <v>37</v>
      </c>
      <c r="F508" s="11" t="s">
        <v>567</v>
      </c>
      <c r="G508" s="5" t="s">
        <v>569</v>
      </c>
      <c r="H508" s="11" t="s">
        <v>26</v>
      </c>
      <c r="I508" s="22" t="s">
        <v>570</v>
      </c>
      <c r="J508" s="11"/>
      <c r="K508" s="11" t="s">
        <v>556</v>
      </c>
      <c r="L508" s="5" t="s">
        <v>571</v>
      </c>
      <c r="M508" s="12">
        <v>42516.574340277781</v>
      </c>
      <c r="N508" s="11"/>
      <c r="O508" s="11" t="s">
        <v>572</v>
      </c>
      <c r="P508" s="11" t="s">
        <v>203</v>
      </c>
      <c r="Q508" s="11" t="s">
        <v>574</v>
      </c>
      <c r="R508" s="11" t="s">
        <v>24</v>
      </c>
      <c r="S508" s="11" t="s">
        <v>575</v>
      </c>
      <c r="T508" s="12">
        <v>42633</v>
      </c>
      <c r="U508" s="12"/>
      <c r="V508" s="5" t="s">
        <v>576</v>
      </c>
      <c r="W508" s="5" t="s">
        <v>577</v>
      </c>
      <c r="X508" s="13">
        <v>0</v>
      </c>
      <c r="Y508" s="30">
        <f>WEEKNUM(M508)</f>
        <v>22</v>
      </c>
      <c r="Z508" s="31">
        <f>YEAR(M508)</f>
        <v>2016</v>
      </c>
      <c r="AA508" s="30" t="str">
        <f t="shared" si="14"/>
        <v/>
      </c>
      <c r="AB508" s="32" t="str">
        <f t="shared" si="15"/>
        <v/>
      </c>
    </row>
    <row r="509" spans="1:28" x14ac:dyDescent="0.35">
      <c r="A509" s="14">
        <v>213</v>
      </c>
      <c r="B509" s="15" t="s">
        <v>32</v>
      </c>
      <c r="C509" s="15" t="s">
        <v>76</v>
      </c>
      <c r="D509" s="15" t="s">
        <v>568</v>
      </c>
      <c r="E509" s="15"/>
      <c r="F509" s="15" t="s">
        <v>567</v>
      </c>
      <c r="G509" s="6" t="s">
        <v>569</v>
      </c>
      <c r="H509" s="15" t="s">
        <v>22</v>
      </c>
      <c r="I509" s="22" t="s">
        <v>570</v>
      </c>
      <c r="J509" s="15"/>
      <c r="K509" s="15" t="s">
        <v>552</v>
      </c>
      <c r="L509" s="6" t="s">
        <v>571</v>
      </c>
      <c r="M509" s="16">
        <v>42515.614155092589</v>
      </c>
      <c r="N509" s="15"/>
      <c r="O509" s="15" t="s">
        <v>572</v>
      </c>
      <c r="P509" s="15"/>
      <c r="Q509" s="15" t="s">
        <v>573</v>
      </c>
      <c r="R509" s="15" t="s">
        <v>27</v>
      </c>
      <c r="S509" s="15" t="s">
        <v>575</v>
      </c>
      <c r="T509" s="16">
        <v>42516</v>
      </c>
      <c r="U509" s="16"/>
      <c r="V509" s="36" t="s">
        <v>576</v>
      </c>
      <c r="W509" s="36" t="s">
        <v>577</v>
      </c>
      <c r="X509" s="17">
        <v>0</v>
      </c>
      <c r="Y509" s="33">
        <f>WEEKNUM(M509)</f>
        <v>22</v>
      </c>
      <c r="Z509" s="34">
        <f>YEAR(M509)</f>
        <v>2016</v>
      </c>
      <c r="AA509" s="33" t="str">
        <f t="shared" si="14"/>
        <v/>
      </c>
      <c r="AB509" s="35" t="str">
        <f t="shared" si="15"/>
        <v/>
      </c>
    </row>
    <row r="510" spans="1:28" x14ac:dyDescent="0.35">
      <c r="A510" s="10">
        <v>212</v>
      </c>
      <c r="B510" s="11" t="s">
        <v>32</v>
      </c>
      <c r="C510" s="11" t="s">
        <v>276</v>
      </c>
      <c r="D510" s="11" t="s">
        <v>568</v>
      </c>
      <c r="E510" s="11"/>
      <c r="F510" s="11" t="s">
        <v>567</v>
      </c>
      <c r="G510" s="5" t="s">
        <v>569</v>
      </c>
      <c r="H510" s="11" t="s">
        <v>22</v>
      </c>
      <c r="I510" s="22" t="s">
        <v>570</v>
      </c>
      <c r="J510" s="11"/>
      <c r="K510" s="11" t="s">
        <v>552</v>
      </c>
      <c r="L510" s="5" t="s">
        <v>571</v>
      </c>
      <c r="M510" s="12">
        <v>42513.603877314818</v>
      </c>
      <c r="N510" s="11" t="s">
        <v>427</v>
      </c>
      <c r="O510" s="11" t="s">
        <v>572</v>
      </c>
      <c r="P510" s="11"/>
      <c r="Q510" s="11" t="s">
        <v>573</v>
      </c>
      <c r="R510" s="11"/>
      <c r="S510" s="11" t="s">
        <v>575</v>
      </c>
      <c r="T510" s="12">
        <v>42513</v>
      </c>
      <c r="U510" s="12">
        <v>42513</v>
      </c>
      <c r="V510" s="5" t="s">
        <v>576</v>
      </c>
      <c r="W510" s="5" t="s">
        <v>577</v>
      </c>
      <c r="X510" s="13">
        <v>0</v>
      </c>
      <c r="Y510" s="30">
        <f>WEEKNUM(M510)</f>
        <v>22</v>
      </c>
      <c r="Z510" s="31">
        <f>YEAR(M510)</f>
        <v>2016</v>
      </c>
      <c r="AA510" s="30">
        <f t="shared" si="14"/>
        <v>22</v>
      </c>
      <c r="AB510" s="32">
        <f t="shared" si="15"/>
        <v>2016</v>
      </c>
    </row>
    <row r="511" spans="1:28" x14ac:dyDescent="0.35">
      <c r="A511" s="14">
        <v>211</v>
      </c>
      <c r="B511" s="15" t="s">
        <v>32</v>
      </c>
      <c r="C511" s="15" t="s">
        <v>276</v>
      </c>
      <c r="D511" s="15" t="s">
        <v>568</v>
      </c>
      <c r="E511" s="15"/>
      <c r="F511" s="15" t="s">
        <v>567</v>
      </c>
      <c r="G511" s="6" t="s">
        <v>569</v>
      </c>
      <c r="H511" s="15" t="s">
        <v>22</v>
      </c>
      <c r="I511" s="22" t="s">
        <v>570</v>
      </c>
      <c r="J511" s="15"/>
      <c r="K511" s="15" t="s">
        <v>552</v>
      </c>
      <c r="L511" s="6" t="s">
        <v>571</v>
      </c>
      <c r="M511" s="16">
        <v>42513.601423611108</v>
      </c>
      <c r="N511" s="15"/>
      <c r="O511" s="15" t="s">
        <v>572</v>
      </c>
      <c r="P511" s="15"/>
      <c r="Q511" s="15" t="s">
        <v>573</v>
      </c>
      <c r="R511" s="15" t="s">
        <v>27</v>
      </c>
      <c r="S511" s="15" t="s">
        <v>575</v>
      </c>
      <c r="T511" s="16">
        <v>42513</v>
      </c>
      <c r="U511" s="16">
        <v>42513</v>
      </c>
      <c r="V511" s="36" t="s">
        <v>576</v>
      </c>
      <c r="W511" s="36" t="s">
        <v>577</v>
      </c>
      <c r="X511" s="17">
        <v>0</v>
      </c>
      <c r="Y511" s="33">
        <f>WEEKNUM(M511)</f>
        <v>22</v>
      </c>
      <c r="Z511" s="34">
        <f>YEAR(M511)</f>
        <v>2016</v>
      </c>
      <c r="AA511" s="33">
        <f t="shared" si="14"/>
        <v>22</v>
      </c>
      <c r="AB511" s="35">
        <f t="shared" si="15"/>
        <v>2016</v>
      </c>
    </row>
    <row r="512" spans="1:28" ht="29" x14ac:dyDescent="0.35">
      <c r="A512" s="10">
        <v>210</v>
      </c>
      <c r="B512" s="11" t="s">
        <v>32</v>
      </c>
      <c r="C512" s="11" t="s">
        <v>76</v>
      </c>
      <c r="D512" s="11" t="s">
        <v>568</v>
      </c>
      <c r="E512" s="11"/>
      <c r="F512" s="11" t="s">
        <v>567</v>
      </c>
      <c r="G512" s="5" t="s">
        <v>569</v>
      </c>
      <c r="H512" s="11" t="s">
        <v>26</v>
      </c>
      <c r="I512" s="22" t="s">
        <v>570</v>
      </c>
      <c r="J512" s="11"/>
      <c r="K512" s="11" t="s">
        <v>553</v>
      </c>
      <c r="L512" s="5" t="s">
        <v>571</v>
      </c>
      <c r="M512" s="12">
        <v>42513.559189814812</v>
      </c>
      <c r="N512" s="11"/>
      <c r="O512" s="11" t="s">
        <v>572</v>
      </c>
      <c r="P512" s="11"/>
      <c r="Q512" s="11" t="s">
        <v>573</v>
      </c>
      <c r="R512" s="11" t="s">
        <v>27</v>
      </c>
      <c r="S512" s="11" t="s">
        <v>575</v>
      </c>
      <c r="T512" s="12">
        <v>42514</v>
      </c>
      <c r="U512" s="12">
        <v>42514</v>
      </c>
      <c r="V512" s="37" t="s">
        <v>576</v>
      </c>
      <c r="W512" s="37" t="s">
        <v>577</v>
      </c>
      <c r="X512" s="13">
        <v>0</v>
      </c>
      <c r="Y512" s="30">
        <f>WEEKNUM(M512)</f>
        <v>22</v>
      </c>
      <c r="Z512" s="31">
        <f>YEAR(M512)</f>
        <v>2016</v>
      </c>
      <c r="AA512" s="30">
        <f t="shared" si="14"/>
        <v>22</v>
      </c>
      <c r="AB512" s="32">
        <f t="shared" si="15"/>
        <v>2016</v>
      </c>
    </row>
    <row r="513" spans="1:28" x14ac:dyDescent="0.35">
      <c r="A513" s="14">
        <v>209</v>
      </c>
      <c r="B513" s="15" t="s">
        <v>32</v>
      </c>
      <c r="C513" s="15" t="s">
        <v>428</v>
      </c>
      <c r="D513" s="15" t="s">
        <v>568</v>
      </c>
      <c r="E513" s="15" t="s">
        <v>52</v>
      </c>
      <c r="F513" s="15" t="s">
        <v>567</v>
      </c>
      <c r="G513" s="6" t="s">
        <v>569</v>
      </c>
      <c r="H513" s="15" t="s">
        <v>22</v>
      </c>
      <c r="I513" s="22" t="s">
        <v>570</v>
      </c>
      <c r="J513" s="15"/>
      <c r="K513" s="15" t="s">
        <v>555</v>
      </c>
      <c r="L513" s="6" t="s">
        <v>571</v>
      </c>
      <c r="M513" s="16">
        <v>42513.467951388891</v>
      </c>
      <c r="N513" s="15"/>
      <c r="O513" s="15" t="s">
        <v>572</v>
      </c>
      <c r="P513" s="15"/>
      <c r="Q513" s="15" t="s">
        <v>573</v>
      </c>
      <c r="R513" s="15" t="s">
        <v>27</v>
      </c>
      <c r="S513" s="15" t="s">
        <v>575</v>
      </c>
      <c r="T513" s="16">
        <v>42516</v>
      </c>
      <c r="U513" s="16">
        <v>42516</v>
      </c>
      <c r="V513" s="36" t="s">
        <v>576</v>
      </c>
      <c r="W513" s="36" t="s">
        <v>577</v>
      </c>
      <c r="X513" s="17">
        <v>0</v>
      </c>
      <c r="Y513" s="33">
        <f>WEEKNUM(M513)</f>
        <v>22</v>
      </c>
      <c r="Z513" s="34">
        <f>YEAR(M513)</f>
        <v>2016</v>
      </c>
      <c r="AA513" s="33">
        <f t="shared" si="14"/>
        <v>22</v>
      </c>
      <c r="AB513" s="35">
        <f t="shared" si="15"/>
        <v>2016</v>
      </c>
    </row>
    <row r="514" spans="1:28" x14ac:dyDescent="0.35">
      <c r="A514" s="10">
        <v>208</v>
      </c>
      <c r="B514" s="11" t="s">
        <v>32</v>
      </c>
      <c r="C514" s="11" t="s">
        <v>342</v>
      </c>
      <c r="D514" s="11" t="s">
        <v>568</v>
      </c>
      <c r="E514" s="11"/>
      <c r="F514" s="11" t="s">
        <v>567</v>
      </c>
      <c r="G514" s="5" t="s">
        <v>569</v>
      </c>
      <c r="H514" s="11" t="s">
        <v>22</v>
      </c>
      <c r="I514" s="22" t="s">
        <v>570</v>
      </c>
      <c r="J514" s="11"/>
      <c r="K514" s="11" t="s">
        <v>552</v>
      </c>
      <c r="L514" s="5" t="s">
        <v>571</v>
      </c>
      <c r="M514" s="12">
        <v>42508.70957175926</v>
      </c>
      <c r="N514" s="11"/>
      <c r="O514" s="11" t="s">
        <v>572</v>
      </c>
      <c r="P514" s="11"/>
      <c r="Q514" s="11" t="s">
        <v>573</v>
      </c>
      <c r="R514" s="11" t="s">
        <v>27</v>
      </c>
      <c r="S514" s="11" t="s">
        <v>575</v>
      </c>
      <c r="T514" s="12">
        <v>42509</v>
      </c>
      <c r="U514" s="12">
        <v>42509</v>
      </c>
      <c r="V514" s="37" t="s">
        <v>576</v>
      </c>
      <c r="W514" s="37" t="s">
        <v>577</v>
      </c>
      <c r="X514" s="13">
        <v>0</v>
      </c>
      <c r="Y514" s="30">
        <f>WEEKNUM(M514)</f>
        <v>21</v>
      </c>
      <c r="Z514" s="31">
        <f>YEAR(M514)</f>
        <v>2016</v>
      </c>
      <c r="AA514" s="30">
        <f t="shared" si="14"/>
        <v>21</v>
      </c>
      <c r="AB514" s="32">
        <f t="shared" si="15"/>
        <v>2016</v>
      </c>
    </row>
    <row r="515" spans="1:28" ht="29" x14ac:dyDescent="0.35">
      <c r="A515" s="14">
        <v>207</v>
      </c>
      <c r="B515" s="15" t="s">
        <v>32</v>
      </c>
      <c r="C515" s="15" t="s">
        <v>296</v>
      </c>
      <c r="D515" s="15" t="s">
        <v>568</v>
      </c>
      <c r="E515" s="15" t="s">
        <v>106</v>
      </c>
      <c r="F515" s="15" t="s">
        <v>567</v>
      </c>
      <c r="G515" s="6" t="s">
        <v>569</v>
      </c>
      <c r="H515" s="15" t="s">
        <v>26</v>
      </c>
      <c r="I515" s="22" t="s">
        <v>570</v>
      </c>
      <c r="J515" s="15"/>
      <c r="K515" s="15" t="s">
        <v>553</v>
      </c>
      <c r="L515" s="6" t="s">
        <v>571</v>
      </c>
      <c r="M515" s="16">
        <v>42508.471018518518</v>
      </c>
      <c r="N515" s="15"/>
      <c r="O515" s="15" t="s">
        <v>572</v>
      </c>
      <c r="P515" s="15" t="s">
        <v>429</v>
      </c>
      <c r="Q515" s="15" t="s">
        <v>574</v>
      </c>
      <c r="R515" s="15" t="s">
        <v>24</v>
      </c>
      <c r="S515" s="15" t="s">
        <v>575</v>
      </c>
      <c r="T515" s="16">
        <v>42508</v>
      </c>
      <c r="U515" s="16">
        <v>42513</v>
      </c>
      <c r="V515" s="36" t="s">
        <v>576</v>
      </c>
      <c r="W515" s="36" t="s">
        <v>577</v>
      </c>
      <c r="X515" s="17">
        <v>0</v>
      </c>
      <c r="Y515" s="33">
        <f>WEEKNUM(M515)</f>
        <v>21</v>
      </c>
      <c r="Z515" s="34">
        <f>YEAR(M515)</f>
        <v>2016</v>
      </c>
      <c r="AA515" s="33">
        <f t="shared" ref="AA515:AA578" si="16">IF(U515="","",WEEKNUM(U515))</f>
        <v>22</v>
      </c>
      <c r="AB515" s="35">
        <f t="shared" ref="AB515:AB578" si="17">IF(U515="","",YEAR(U515))</f>
        <v>2016</v>
      </c>
    </row>
    <row r="516" spans="1:28" x14ac:dyDescent="0.35">
      <c r="A516" s="10">
        <v>206</v>
      </c>
      <c r="B516" s="11" t="s">
        <v>32</v>
      </c>
      <c r="C516" s="11" t="s">
        <v>430</v>
      </c>
      <c r="D516" s="11" t="s">
        <v>568</v>
      </c>
      <c r="E516" s="11" t="s">
        <v>93</v>
      </c>
      <c r="F516" s="11" t="s">
        <v>567</v>
      </c>
      <c r="G516" s="5" t="s">
        <v>569</v>
      </c>
      <c r="H516" s="11" t="s">
        <v>22</v>
      </c>
      <c r="I516" s="22" t="s">
        <v>570</v>
      </c>
      <c r="J516" s="11"/>
      <c r="K516" s="11" t="s">
        <v>553</v>
      </c>
      <c r="L516" s="5" t="s">
        <v>571</v>
      </c>
      <c r="M516" s="12">
        <v>42508.405624999999</v>
      </c>
      <c r="N516" s="11"/>
      <c r="O516" s="11" t="s">
        <v>572</v>
      </c>
      <c r="P516" s="11" t="s">
        <v>431</v>
      </c>
      <c r="Q516" s="11" t="s">
        <v>574</v>
      </c>
      <c r="R516" s="11" t="s">
        <v>24</v>
      </c>
      <c r="S516" s="11" t="s">
        <v>575</v>
      </c>
      <c r="T516" s="12">
        <v>42508</v>
      </c>
      <c r="U516" s="12">
        <v>42514</v>
      </c>
      <c r="V516" s="5" t="s">
        <v>576</v>
      </c>
      <c r="W516" s="5" t="s">
        <v>577</v>
      </c>
      <c r="X516" s="13">
        <v>0</v>
      </c>
      <c r="Y516" s="30">
        <f>WEEKNUM(M516)</f>
        <v>21</v>
      </c>
      <c r="Z516" s="31">
        <f>YEAR(M516)</f>
        <v>2016</v>
      </c>
      <c r="AA516" s="30">
        <f t="shared" si="16"/>
        <v>22</v>
      </c>
      <c r="AB516" s="32">
        <f t="shared" si="17"/>
        <v>2016</v>
      </c>
    </row>
    <row r="517" spans="1:28" ht="29" x14ac:dyDescent="0.35">
      <c r="A517" s="14">
        <v>205</v>
      </c>
      <c r="B517" s="15" t="s">
        <v>32</v>
      </c>
      <c r="C517" s="15" t="s">
        <v>33</v>
      </c>
      <c r="D517" s="15" t="s">
        <v>568</v>
      </c>
      <c r="E517" s="15" t="s">
        <v>86</v>
      </c>
      <c r="F517" s="15" t="s">
        <v>567</v>
      </c>
      <c r="G517" s="6" t="s">
        <v>569</v>
      </c>
      <c r="H517" s="15" t="s">
        <v>26</v>
      </c>
      <c r="I517" s="22" t="s">
        <v>570</v>
      </c>
      <c r="J517" s="15"/>
      <c r="K517" s="15" t="s">
        <v>556</v>
      </c>
      <c r="L517" s="6" t="s">
        <v>571</v>
      </c>
      <c r="M517" s="16">
        <v>42508.377372685187</v>
      </c>
      <c r="N517" s="15"/>
      <c r="O517" s="15" t="s">
        <v>572</v>
      </c>
      <c r="P517" s="15" t="s">
        <v>35</v>
      </c>
      <c r="Q517" s="15" t="s">
        <v>574</v>
      </c>
      <c r="R517" s="15" t="s">
        <v>24</v>
      </c>
      <c r="S517" s="15" t="s">
        <v>575</v>
      </c>
      <c r="T517" s="16">
        <v>42508</v>
      </c>
      <c r="U517" s="16"/>
      <c r="V517" s="6" t="s">
        <v>576</v>
      </c>
      <c r="W517" s="6" t="s">
        <v>577</v>
      </c>
      <c r="X517" s="17">
        <v>0</v>
      </c>
      <c r="Y517" s="33">
        <f>WEEKNUM(M517)</f>
        <v>21</v>
      </c>
      <c r="Z517" s="34">
        <f>YEAR(M517)</f>
        <v>2016</v>
      </c>
      <c r="AA517" s="33" t="str">
        <f t="shared" si="16"/>
        <v/>
      </c>
      <c r="AB517" s="35" t="str">
        <f t="shared" si="17"/>
        <v/>
      </c>
    </row>
    <row r="518" spans="1:28" x14ac:dyDescent="0.35">
      <c r="A518" s="10">
        <v>204</v>
      </c>
      <c r="B518" s="11" t="s">
        <v>32</v>
      </c>
      <c r="C518" s="11" t="s">
        <v>95</v>
      </c>
      <c r="D518" s="11" t="s">
        <v>568</v>
      </c>
      <c r="E518" s="11"/>
      <c r="F518" s="11" t="s">
        <v>567</v>
      </c>
      <c r="G518" s="5" t="s">
        <v>569</v>
      </c>
      <c r="H518" s="11" t="s">
        <v>30</v>
      </c>
      <c r="I518" s="22" t="s">
        <v>570</v>
      </c>
      <c r="J518" s="11"/>
      <c r="K518" s="11" t="s">
        <v>555</v>
      </c>
      <c r="L518" s="5" t="s">
        <v>571</v>
      </c>
      <c r="M518" s="12">
        <v>42507.672627314816</v>
      </c>
      <c r="N518" s="11"/>
      <c r="O518" s="11" t="s">
        <v>572</v>
      </c>
      <c r="P518" s="11"/>
      <c r="Q518" s="11" t="s">
        <v>573</v>
      </c>
      <c r="R518" s="11" t="s">
        <v>557</v>
      </c>
      <c r="S518" s="11" t="s">
        <v>575</v>
      </c>
      <c r="T518" s="12">
        <v>42508</v>
      </c>
      <c r="U518" s="12">
        <v>42510</v>
      </c>
      <c r="V518" s="37" t="s">
        <v>576</v>
      </c>
      <c r="W518" s="37" t="s">
        <v>577</v>
      </c>
      <c r="X518" s="13">
        <v>0</v>
      </c>
      <c r="Y518" s="30">
        <f>WEEKNUM(M518)</f>
        <v>21</v>
      </c>
      <c r="Z518" s="31">
        <f>YEAR(M518)</f>
        <v>2016</v>
      </c>
      <c r="AA518" s="30">
        <f t="shared" si="16"/>
        <v>21</v>
      </c>
      <c r="AB518" s="32">
        <f t="shared" si="17"/>
        <v>2016</v>
      </c>
    </row>
    <row r="519" spans="1:28" x14ac:dyDescent="0.35">
      <c r="A519" s="14">
        <v>203</v>
      </c>
      <c r="B519" s="15" t="s">
        <v>32</v>
      </c>
      <c r="C519" s="15" t="s">
        <v>432</v>
      </c>
      <c r="D519" s="15" t="s">
        <v>568</v>
      </c>
      <c r="E519" s="15" t="s">
        <v>81</v>
      </c>
      <c r="F519" s="15" t="s">
        <v>567</v>
      </c>
      <c r="G519" s="6" t="s">
        <v>569</v>
      </c>
      <c r="H519" s="15" t="s">
        <v>22</v>
      </c>
      <c r="I519" s="22" t="s">
        <v>570</v>
      </c>
      <c r="J519" s="15"/>
      <c r="K519" s="15" t="s">
        <v>556</v>
      </c>
      <c r="L519" s="6" t="s">
        <v>571</v>
      </c>
      <c r="M519" s="16">
        <v>42501.363182870373</v>
      </c>
      <c r="N519" s="15"/>
      <c r="O519" s="15" t="s">
        <v>572</v>
      </c>
      <c r="P519" s="15" t="s">
        <v>433</v>
      </c>
      <c r="Q519" s="15" t="s">
        <v>574</v>
      </c>
      <c r="R519" s="15" t="s">
        <v>24</v>
      </c>
      <c r="S519" s="15" t="s">
        <v>575</v>
      </c>
      <c r="T519" s="16">
        <v>42507</v>
      </c>
      <c r="U519" s="16"/>
      <c r="V519" s="36" t="s">
        <v>576</v>
      </c>
      <c r="W519" s="36" t="s">
        <v>577</v>
      </c>
      <c r="X519" s="17">
        <v>0</v>
      </c>
      <c r="Y519" s="33">
        <f>WEEKNUM(M519)</f>
        <v>20</v>
      </c>
      <c r="Z519" s="34">
        <f>YEAR(M519)</f>
        <v>2016</v>
      </c>
      <c r="AA519" s="33" t="str">
        <f t="shared" si="16"/>
        <v/>
      </c>
      <c r="AB519" s="35" t="str">
        <f t="shared" si="17"/>
        <v/>
      </c>
    </row>
    <row r="520" spans="1:28" ht="29" x14ac:dyDescent="0.35">
      <c r="A520" s="10">
        <v>202</v>
      </c>
      <c r="B520" s="11" t="s">
        <v>32</v>
      </c>
      <c r="C520" s="11" t="s">
        <v>146</v>
      </c>
      <c r="D520" s="11" t="s">
        <v>568</v>
      </c>
      <c r="E520" s="11"/>
      <c r="F520" s="11" t="s">
        <v>567</v>
      </c>
      <c r="G520" s="5" t="s">
        <v>569</v>
      </c>
      <c r="H520" s="11" t="s">
        <v>26</v>
      </c>
      <c r="I520" s="22" t="s">
        <v>570</v>
      </c>
      <c r="J520" s="11"/>
      <c r="K520" s="11" t="s">
        <v>556</v>
      </c>
      <c r="L520" s="5" t="s">
        <v>571</v>
      </c>
      <c r="M520" s="12">
        <v>42500.4378125</v>
      </c>
      <c r="N520" s="11"/>
      <c r="O520" s="11" t="s">
        <v>572</v>
      </c>
      <c r="P520" s="11" t="s">
        <v>434</v>
      </c>
      <c r="Q520" s="11" t="s">
        <v>574</v>
      </c>
      <c r="R520" s="11"/>
      <c r="S520" s="11" t="s">
        <v>575</v>
      </c>
      <c r="T520" s="12">
        <v>42500</v>
      </c>
      <c r="U520" s="12"/>
      <c r="V520" s="5" t="s">
        <v>576</v>
      </c>
      <c r="W520" s="5" t="s">
        <v>577</v>
      </c>
      <c r="X520" s="13">
        <v>0</v>
      </c>
      <c r="Y520" s="30">
        <f>WEEKNUM(M520)</f>
        <v>20</v>
      </c>
      <c r="Z520" s="31">
        <f>YEAR(M520)</f>
        <v>2016</v>
      </c>
      <c r="AA520" s="30" t="str">
        <f t="shared" si="16"/>
        <v/>
      </c>
      <c r="AB520" s="32" t="str">
        <f t="shared" si="17"/>
        <v/>
      </c>
    </row>
    <row r="521" spans="1:28" ht="29" x14ac:dyDescent="0.35">
      <c r="A521" s="14">
        <v>201</v>
      </c>
      <c r="B521" s="15" t="s">
        <v>32</v>
      </c>
      <c r="C521" s="15" t="s">
        <v>430</v>
      </c>
      <c r="D521" s="15" t="s">
        <v>568</v>
      </c>
      <c r="E521" s="15" t="s">
        <v>93</v>
      </c>
      <c r="F521" s="15" t="s">
        <v>567</v>
      </c>
      <c r="G521" s="6" t="s">
        <v>569</v>
      </c>
      <c r="H521" s="15" t="s">
        <v>26</v>
      </c>
      <c r="I521" s="22" t="s">
        <v>570</v>
      </c>
      <c r="J521" s="15"/>
      <c r="K521" s="15" t="s">
        <v>553</v>
      </c>
      <c r="L521" s="6" t="s">
        <v>571</v>
      </c>
      <c r="M521" s="16">
        <v>42499.403796296298</v>
      </c>
      <c r="N521" s="15"/>
      <c r="O521" s="15" t="s">
        <v>572</v>
      </c>
      <c r="P521" s="15" t="s">
        <v>431</v>
      </c>
      <c r="Q521" s="15" t="s">
        <v>574</v>
      </c>
      <c r="R521" s="15" t="s">
        <v>24</v>
      </c>
      <c r="S521" s="15" t="s">
        <v>575</v>
      </c>
      <c r="T521" s="16">
        <v>42499</v>
      </c>
      <c r="U521" s="16">
        <v>42499</v>
      </c>
      <c r="V521" s="36" t="s">
        <v>576</v>
      </c>
      <c r="W521" s="36" t="s">
        <v>577</v>
      </c>
      <c r="X521" s="17">
        <v>0</v>
      </c>
      <c r="Y521" s="33">
        <f>WEEKNUM(M521)</f>
        <v>20</v>
      </c>
      <c r="Z521" s="34">
        <f>YEAR(M521)</f>
        <v>2016</v>
      </c>
      <c r="AA521" s="33">
        <f t="shared" si="16"/>
        <v>20</v>
      </c>
      <c r="AB521" s="35">
        <f t="shared" si="17"/>
        <v>2016</v>
      </c>
    </row>
    <row r="522" spans="1:28" ht="29" x14ac:dyDescent="0.35">
      <c r="A522" s="10">
        <v>200</v>
      </c>
      <c r="B522" s="11" t="s">
        <v>32</v>
      </c>
      <c r="C522" s="11" t="s">
        <v>435</v>
      </c>
      <c r="D522" s="11" t="s">
        <v>568</v>
      </c>
      <c r="E522" s="11" t="s">
        <v>81</v>
      </c>
      <c r="F522" s="11" t="s">
        <v>567</v>
      </c>
      <c r="G522" s="5" t="s">
        <v>569</v>
      </c>
      <c r="H522" s="11" t="s">
        <v>26</v>
      </c>
      <c r="I522" s="22" t="s">
        <v>570</v>
      </c>
      <c r="J522" s="11"/>
      <c r="K522" s="11" t="s">
        <v>556</v>
      </c>
      <c r="L522" s="5" t="s">
        <v>571</v>
      </c>
      <c r="M522" s="12">
        <v>42493.65457175926</v>
      </c>
      <c r="N522" s="11"/>
      <c r="O522" s="11" t="s">
        <v>572</v>
      </c>
      <c r="P522" s="11" t="s">
        <v>436</v>
      </c>
      <c r="Q522" s="11" t="s">
        <v>574</v>
      </c>
      <c r="R522" s="11" t="s">
        <v>24</v>
      </c>
      <c r="S522" s="11" t="s">
        <v>575</v>
      </c>
      <c r="T522" s="12">
        <v>42499</v>
      </c>
      <c r="U522" s="12">
        <v>42499</v>
      </c>
      <c r="V522" s="5" t="s">
        <v>576</v>
      </c>
      <c r="W522" s="5" t="s">
        <v>577</v>
      </c>
      <c r="X522" s="13">
        <v>0</v>
      </c>
      <c r="Y522" s="30">
        <f>WEEKNUM(M522)</f>
        <v>19</v>
      </c>
      <c r="Z522" s="31">
        <f>YEAR(M522)</f>
        <v>2016</v>
      </c>
      <c r="AA522" s="30">
        <f t="shared" si="16"/>
        <v>20</v>
      </c>
      <c r="AB522" s="32">
        <f t="shared" si="17"/>
        <v>2016</v>
      </c>
    </row>
    <row r="523" spans="1:28" ht="43.5" x14ac:dyDescent="0.35">
      <c r="A523" s="14">
        <v>199</v>
      </c>
      <c r="B523" s="15" t="s">
        <v>39</v>
      </c>
      <c r="C523" s="15" t="s">
        <v>78</v>
      </c>
      <c r="D523" s="15" t="s">
        <v>568</v>
      </c>
      <c r="E523" s="15" t="s">
        <v>86</v>
      </c>
      <c r="F523" s="15" t="s">
        <v>567</v>
      </c>
      <c r="G523" s="6" t="s">
        <v>569</v>
      </c>
      <c r="H523" s="15" t="s">
        <v>30</v>
      </c>
      <c r="I523" s="22" t="s">
        <v>570</v>
      </c>
      <c r="J523" s="15"/>
      <c r="K523" s="15" t="s">
        <v>553</v>
      </c>
      <c r="L523" s="6" t="s">
        <v>571</v>
      </c>
      <c r="M523" s="16">
        <v>42487.568402777775</v>
      </c>
      <c r="N523" s="15"/>
      <c r="O523" s="15" t="s">
        <v>572</v>
      </c>
      <c r="P523" s="15" t="s">
        <v>79</v>
      </c>
      <c r="Q523" s="15" t="s">
        <v>574</v>
      </c>
      <c r="R523" s="15" t="s">
        <v>24</v>
      </c>
      <c r="S523" s="15" t="s">
        <v>575</v>
      </c>
      <c r="T523" s="16">
        <v>42487</v>
      </c>
      <c r="U523" s="16"/>
      <c r="V523" s="6" t="s">
        <v>576</v>
      </c>
      <c r="W523" s="6" t="s">
        <v>577</v>
      </c>
      <c r="X523" s="17">
        <v>0</v>
      </c>
      <c r="Y523" s="33">
        <f>WEEKNUM(M523)</f>
        <v>18</v>
      </c>
      <c r="Z523" s="34">
        <f>YEAR(M523)</f>
        <v>2016</v>
      </c>
      <c r="AA523" s="33" t="str">
        <f t="shared" si="16"/>
        <v/>
      </c>
      <c r="AB523" s="35" t="str">
        <f t="shared" si="17"/>
        <v/>
      </c>
    </row>
    <row r="524" spans="1:28" x14ac:dyDescent="0.35">
      <c r="A524" s="10">
        <v>198</v>
      </c>
      <c r="B524" s="11" t="s">
        <v>32</v>
      </c>
      <c r="C524" s="11" t="s">
        <v>437</v>
      </c>
      <c r="D524" s="11" t="s">
        <v>568</v>
      </c>
      <c r="E524" s="11"/>
      <c r="F524" s="11" t="s">
        <v>567</v>
      </c>
      <c r="G524" s="5" t="s">
        <v>569</v>
      </c>
      <c r="H524" s="11" t="s">
        <v>22</v>
      </c>
      <c r="I524" s="22" t="s">
        <v>570</v>
      </c>
      <c r="J524" s="11"/>
      <c r="K524" s="11" t="s">
        <v>553</v>
      </c>
      <c r="L524" s="5" t="s">
        <v>571</v>
      </c>
      <c r="M524" s="12">
        <v>42487.511504629627</v>
      </c>
      <c r="N524" s="11"/>
      <c r="O524" s="11" t="s">
        <v>572</v>
      </c>
      <c r="P524" s="11"/>
      <c r="Q524" s="11" t="s">
        <v>573</v>
      </c>
      <c r="R524" s="11" t="s">
        <v>27</v>
      </c>
      <c r="S524" s="11" t="s">
        <v>575</v>
      </c>
      <c r="T524" s="12">
        <v>42492</v>
      </c>
      <c r="U524" s="12">
        <v>42492</v>
      </c>
      <c r="V524" s="37" t="s">
        <v>576</v>
      </c>
      <c r="W524" s="37" t="s">
        <v>577</v>
      </c>
      <c r="X524" s="13">
        <v>0</v>
      </c>
      <c r="Y524" s="30">
        <f>WEEKNUM(M524)</f>
        <v>18</v>
      </c>
      <c r="Z524" s="31">
        <f>YEAR(M524)</f>
        <v>2016</v>
      </c>
      <c r="AA524" s="30">
        <f t="shared" si="16"/>
        <v>19</v>
      </c>
      <c r="AB524" s="32">
        <f t="shared" si="17"/>
        <v>2016</v>
      </c>
    </row>
    <row r="525" spans="1:28" x14ac:dyDescent="0.35">
      <c r="A525" s="14">
        <v>197</v>
      </c>
      <c r="B525" s="15" t="s">
        <v>32</v>
      </c>
      <c r="C525" s="15" t="s">
        <v>20</v>
      </c>
      <c r="D525" s="15" t="s">
        <v>568</v>
      </c>
      <c r="E525" s="15" t="s">
        <v>59</v>
      </c>
      <c r="F525" s="15" t="s">
        <v>567</v>
      </c>
      <c r="G525" s="6" t="s">
        <v>569</v>
      </c>
      <c r="H525" s="15" t="s">
        <v>30</v>
      </c>
      <c r="I525" s="22" t="s">
        <v>570</v>
      </c>
      <c r="J525" s="15"/>
      <c r="K525" s="15" t="s">
        <v>556</v>
      </c>
      <c r="L525" s="6" t="s">
        <v>571</v>
      </c>
      <c r="M525" s="16">
        <v>42486.681793981479</v>
      </c>
      <c r="N525" s="15" t="s">
        <v>52</v>
      </c>
      <c r="O525" s="15" t="s">
        <v>572</v>
      </c>
      <c r="P525" s="15" t="s">
        <v>438</v>
      </c>
      <c r="Q525" s="15" t="s">
        <v>574</v>
      </c>
      <c r="R525" s="15" t="s">
        <v>24</v>
      </c>
      <c r="S525" s="15" t="s">
        <v>575</v>
      </c>
      <c r="T525" s="16">
        <v>42486</v>
      </c>
      <c r="U525" s="16">
        <v>42487</v>
      </c>
      <c r="V525" s="6" t="s">
        <v>576</v>
      </c>
      <c r="W525" s="6" t="s">
        <v>577</v>
      </c>
      <c r="X525" s="17">
        <v>0</v>
      </c>
      <c r="Y525" s="33">
        <f>WEEKNUM(M525)</f>
        <v>18</v>
      </c>
      <c r="Z525" s="34">
        <f>YEAR(M525)</f>
        <v>2016</v>
      </c>
      <c r="AA525" s="33">
        <f t="shared" si="16"/>
        <v>18</v>
      </c>
      <c r="AB525" s="35">
        <f t="shared" si="17"/>
        <v>2016</v>
      </c>
    </row>
    <row r="526" spans="1:28" ht="43.5" x14ac:dyDescent="0.35">
      <c r="A526" s="10">
        <v>196</v>
      </c>
      <c r="B526" s="11" t="s">
        <v>39</v>
      </c>
      <c r="C526" s="11" t="s">
        <v>439</v>
      </c>
      <c r="D526" s="11" t="s">
        <v>568</v>
      </c>
      <c r="E526" s="11" t="s">
        <v>44</v>
      </c>
      <c r="F526" s="11" t="s">
        <v>567</v>
      </c>
      <c r="G526" s="5" t="s">
        <v>569</v>
      </c>
      <c r="H526" s="11" t="s">
        <v>30</v>
      </c>
      <c r="I526" s="22" t="s">
        <v>570</v>
      </c>
      <c r="J526" s="11"/>
      <c r="K526" s="11" t="s">
        <v>553</v>
      </c>
      <c r="L526" s="5" t="s">
        <v>571</v>
      </c>
      <c r="M526" s="12">
        <v>42485.727754629632</v>
      </c>
      <c r="N526" s="11"/>
      <c r="O526" s="11" t="s">
        <v>572</v>
      </c>
      <c r="P526" s="11" t="s">
        <v>440</v>
      </c>
      <c r="Q526" s="11" t="s">
        <v>574</v>
      </c>
      <c r="R526" s="11" t="s">
        <v>24</v>
      </c>
      <c r="S526" s="11" t="s">
        <v>575</v>
      </c>
      <c r="T526" s="12">
        <v>42486</v>
      </c>
      <c r="U526" s="12"/>
      <c r="V526" s="37" t="s">
        <v>576</v>
      </c>
      <c r="W526" s="37" t="s">
        <v>577</v>
      </c>
      <c r="X526" s="13">
        <v>0</v>
      </c>
      <c r="Y526" s="30">
        <f>WEEKNUM(M526)</f>
        <v>18</v>
      </c>
      <c r="Z526" s="31">
        <f>YEAR(M526)</f>
        <v>2016</v>
      </c>
      <c r="AA526" s="30" t="str">
        <f t="shared" si="16"/>
        <v/>
      </c>
      <c r="AB526" s="32" t="str">
        <f t="shared" si="17"/>
        <v/>
      </c>
    </row>
    <row r="527" spans="1:28" x14ac:dyDescent="0.35">
      <c r="A527" s="14">
        <v>195</v>
      </c>
      <c r="B527" s="15" t="s">
        <v>32</v>
      </c>
      <c r="C527" s="15" t="s">
        <v>410</v>
      </c>
      <c r="D527" s="15" t="s">
        <v>568</v>
      </c>
      <c r="E527" s="15" t="s">
        <v>93</v>
      </c>
      <c r="F527" s="15" t="s">
        <v>567</v>
      </c>
      <c r="G527" s="6" t="s">
        <v>569</v>
      </c>
      <c r="H527" s="15" t="s">
        <v>30</v>
      </c>
      <c r="I527" s="22" t="s">
        <v>570</v>
      </c>
      <c r="J527" s="15"/>
      <c r="K527" s="15" t="s">
        <v>553</v>
      </c>
      <c r="L527" s="6" t="s">
        <v>571</v>
      </c>
      <c r="M527" s="16">
        <v>42485.453020833331</v>
      </c>
      <c r="N527" s="15"/>
      <c r="O527" s="15" t="s">
        <v>572</v>
      </c>
      <c r="P527" s="15" t="s">
        <v>431</v>
      </c>
      <c r="Q527" s="15" t="s">
        <v>574</v>
      </c>
      <c r="R527" s="15" t="s">
        <v>24</v>
      </c>
      <c r="S527" s="15" t="s">
        <v>575</v>
      </c>
      <c r="T527" s="16">
        <v>42485</v>
      </c>
      <c r="U527" s="16">
        <v>42489</v>
      </c>
      <c r="V527" s="6" t="s">
        <v>576</v>
      </c>
      <c r="W527" s="6" t="s">
        <v>577</v>
      </c>
      <c r="X527" s="17">
        <v>0</v>
      </c>
      <c r="Y527" s="33">
        <f>WEEKNUM(M527)</f>
        <v>18</v>
      </c>
      <c r="Z527" s="34">
        <f>YEAR(M527)</f>
        <v>2016</v>
      </c>
      <c r="AA527" s="33">
        <f t="shared" si="16"/>
        <v>18</v>
      </c>
      <c r="AB527" s="35">
        <f t="shared" si="17"/>
        <v>2016</v>
      </c>
    </row>
    <row r="528" spans="1:28" x14ac:dyDescent="0.35">
      <c r="A528" s="10">
        <v>194</v>
      </c>
      <c r="B528" s="11" t="s">
        <v>32</v>
      </c>
      <c r="C528" s="11" t="s">
        <v>343</v>
      </c>
      <c r="D528" s="11" t="s">
        <v>568</v>
      </c>
      <c r="E528" s="11" t="s">
        <v>93</v>
      </c>
      <c r="F528" s="11" t="s">
        <v>567</v>
      </c>
      <c r="G528" s="5" t="s">
        <v>569</v>
      </c>
      <c r="H528" s="11" t="s">
        <v>30</v>
      </c>
      <c r="I528" s="22" t="s">
        <v>570</v>
      </c>
      <c r="J528" s="11"/>
      <c r="K528" s="11" t="s">
        <v>553</v>
      </c>
      <c r="L528" s="5" t="s">
        <v>571</v>
      </c>
      <c r="M528" s="12">
        <v>42485.375486111108</v>
      </c>
      <c r="N528" s="11"/>
      <c r="O528" s="11" t="s">
        <v>572</v>
      </c>
      <c r="P528" s="11" t="s">
        <v>441</v>
      </c>
      <c r="Q528" s="11" t="s">
        <v>574</v>
      </c>
      <c r="R528" s="11" t="s">
        <v>24</v>
      </c>
      <c r="S528" s="11" t="s">
        <v>575</v>
      </c>
      <c r="T528" s="12">
        <v>42485</v>
      </c>
      <c r="U528" s="12">
        <v>42485</v>
      </c>
      <c r="V528" s="37" t="s">
        <v>576</v>
      </c>
      <c r="W528" s="37" t="s">
        <v>577</v>
      </c>
      <c r="X528" s="13">
        <v>0</v>
      </c>
      <c r="Y528" s="30">
        <f>WEEKNUM(M528)</f>
        <v>18</v>
      </c>
      <c r="Z528" s="31">
        <f>YEAR(M528)</f>
        <v>2016</v>
      </c>
      <c r="AA528" s="30">
        <f t="shared" si="16"/>
        <v>18</v>
      </c>
      <c r="AB528" s="32">
        <f t="shared" si="17"/>
        <v>2016</v>
      </c>
    </row>
    <row r="529" spans="1:28" x14ac:dyDescent="0.35">
      <c r="A529" s="14">
        <v>193</v>
      </c>
      <c r="B529" s="15" t="s">
        <v>32</v>
      </c>
      <c r="C529" s="15" t="s">
        <v>343</v>
      </c>
      <c r="D529" s="15" t="s">
        <v>568</v>
      </c>
      <c r="E529" s="15" t="s">
        <v>93</v>
      </c>
      <c r="F529" s="15" t="s">
        <v>567</v>
      </c>
      <c r="G529" s="6" t="s">
        <v>569</v>
      </c>
      <c r="H529" s="15" t="s">
        <v>30</v>
      </c>
      <c r="I529" s="22" t="s">
        <v>570</v>
      </c>
      <c r="J529" s="15"/>
      <c r="K529" s="15" t="s">
        <v>553</v>
      </c>
      <c r="L529" s="6" t="s">
        <v>571</v>
      </c>
      <c r="M529" s="16">
        <v>42482.340960648151</v>
      </c>
      <c r="N529" s="15" t="s">
        <v>52</v>
      </c>
      <c r="O529" s="15" t="s">
        <v>572</v>
      </c>
      <c r="P529" s="15" t="s">
        <v>441</v>
      </c>
      <c r="Q529" s="15" t="s">
        <v>574</v>
      </c>
      <c r="R529" s="15" t="s">
        <v>24</v>
      </c>
      <c r="S529" s="15" t="s">
        <v>575</v>
      </c>
      <c r="T529" s="16">
        <v>42482</v>
      </c>
      <c r="U529" s="16">
        <v>42482</v>
      </c>
      <c r="V529" s="36" t="s">
        <v>576</v>
      </c>
      <c r="W529" s="36" t="s">
        <v>577</v>
      </c>
      <c r="X529" s="17">
        <v>0</v>
      </c>
      <c r="Y529" s="33">
        <f>WEEKNUM(M529)</f>
        <v>17</v>
      </c>
      <c r="Z529" s="34">
        <f>YEAR(M529)</f>
        <v>2016</v>
      </c>
      <c r="AA529" s="33">
        <f t="shared" si="16"/>
        <v>17</v>
      </c>
      <c r="AB529" s="35">
        <f t="shared" si="17"/>
        <v>2016</v>
      </c>
    </row>
    <row r="530" spans="1:28" ht="29" x14ac:dyDescent="0.35">
      <c r="A530" s="10">
        <v>191</v>
      </c>
      <c r="B530" s="11" t="s">
        <v>32</v>
      </c>
      <c r="C530" s="11" t="s">
        <v>169</v>
      </c>
      <c r="D530" s="11" t="s">
        <v>568</v>
      </c>
      <c r="E530" s="11"/>
      <c r="F530" s="11" t="s">
        <v>567</v>
      </c>
      <c r="G530" s="5" t="s">
        <v>569</v>
      </c>
      <c r="H530" s="11" t="s">
        <v>26</v>
      </c>
      <c r="I530" s="22" t="s">
        <v>570</v>
      </c>
      <c r="J530" s="11"/>
      <c r="K530" s="11" t="s">
        <v>552</v>
      </c>
      <c r="L530" s="5" t="s">
        <v>571</v>
      </c>
      <c r="M530" s="12">
        <v>42481.687442129631</v>
      </c>
      <c r="N530" s="11"/>
      <c r="O530" s="11" t="s">
        <v>572</v>
      </c>
      <c r="P530" s="11"/>
      <c r="Q530" s="11" t="s">
        <v>573</v>
      </c>
      <c r="R530" s="11" t="s">
        <v>27</v>
      </c>
      <c r="S530" s="11" t="s">
        <v>575</v>
      </c>
      <c r="T530" s="12">
        <v>42481</v>
      </c>
      <c r="U530" s="12">
        <v>42481</v>
      </c>
      <c r="V530" s="37" t="s">
        <v>576</v>
      </c>
      <c r="W530" s="37" t="s">
        <v>577</v>
      </c>
      <c r="X530" s="13">
        <v>0</v>
      </c>
      <c r="Y530" s="30">
        <f>WEEKNUM(M530)</f>
        <v>17</v>
      </c>
      <c r="Z530" s="31">
        <f>YEAR(M530)</f>
        <v>2016</v>
      </c>
      <c r="AA530" s="30">
        <f t="shared" si="16"/>
        <v>17</v>
      </c>
      <c r="AB530" s="32">
        <f t="shared" si="17"/>
        <v>2016</v>
      </c>
    </row>
    <row r="531" spans="1:28" x14ac:dyDescent="0.35">
      <c r="A531" s="14">
        <v>190</v>
      </c>
      <c r="B531" s="15" t="s">
        <v>32</v>
      </c>
      <c r="C531" s="15" t="s">
        <v>420</v>
      </c>
      <c r="D531" s="15" t="s">
        <v>568</v>
      </c>
      <c r="E531" s="15" t="s">
        <v>421</v>
      </c>
      <c r="F531" s="15" t="s">
        <v>567</v>
      </c>
      <c r="G531" s="6" t="s">
        <v>569</v>
      </c>
      <c r="H531" s="15" t="s">
        <v>30</v>
      </c>
      <c r="I531" s="22" t="s">
        <v>570</v>
      </c>
      <c r="J531" s="15"/>
      <c r="K531" s="15" t="s">
        <v>556</v>
      </c>
      <c r="L531" s="6" t="s">
        <v>571</v>
      </c>
      <c r="M531" s="16">
        <v>42481.427928240744</v>
      </c>
      <c r="N531" s="15" t="s">
        <v>52</v>
      </c>
      <c r="O531" s="15" t="s">
        <v>572</v>
      </c>
      <c r="P531" s="15" t="s">
        <v>419</v>
      </c>
      <c r="Q531" s="15" t="s">
        <v>574</v>
      </c>
      <c r="R531" s="15" t="s">
        <v>24</v>
      </c>
      <c r="S531" s="15" t="s">
        <v>575</v>
      </c>
      <c r="T531" s="16">
        <v>42481</v>
      </c>
      <c r="U531" s="16">
        <v>42486</v>
      </c>
      <c r="V531" s="36" t="s">
        <v>576</v>
      </c>
      <c r="W531" s="36" t="s">
        <v>577</v>
      </c>
      <c r="X531" s="17">
        <v>0</v>
      </c>
      <c r="Y531" s="33">
        <f>WEEKNUM(M531)</f>
        <v>17</v>
      </c>
      <c r="Z531" s="34">
        <f>YEAR(M531)</f>
        <v>2016</v>
      </c>
      <c r="AA531" s="33">
        <f t="shared" si="16"/>
        <v>18</v>
      </c>
      <c r="AB531" s="35">
        <f t="shared" si="17"/>
        <v>2016</v>
      </c>
    </row>
    <row r="532" spans="1:28" x14ac:dyDescent="0.35">
      <c r="A532" s="10">
        <v>189</v>
      </c>
      <c r="B532" s="11" t="s">
        <v>32</v>
      </c>
      <c r="C532" s="11" t="s">
        <v>442</v>
      </c>
      <c r="D532" s="11" t="s">
        <v>568</v>
      </c>
      <c r="E532" s="11"/>
      <c r="F532" s="11" t="s">
        <v>567</v>
      </c>
      <c r="G532" s="5" t="s">
        <v>569</v>
      </c>
      <c r="H532" s="11" t="s">
        <v>22</v>
      </c>
      <c r="I532" s="22" t="s">
        <v>570</v>
      </c>
      <c r="J532" s="11"/>
      <c r="K532" s="11" t="s">
        <v>553</v>
      </c>
      <c r="L532" s="5" t="s">
        <v>571</v>
      </c>
      <c r="M532" s="12">
        <v>42480.420706018522</v>
      </c>
      <c r="N532" s="11"/>
      <c r="O532" s="11" t="s">
        <v>572</v>
      </c>
      <c r="P532" s="11"/>
      <c r="Q532" s="11" t="s">
        <v>573</v>
      </c>
      <c r="R532" s="11" t="s">
        <v>27</v>
      </c>
      <c r="S532" s="11" t="s">
        <v>575</v>
      </c>
      <c r="T532" s="12">
        <v>42480</v>
      </c>
      <c r="U532" s="12">
        <v>42480</v>
      </c>
      <c r="V532" s="5" t="s">
        <v>576</v>
      </c>
      <c r="W532" s="5" t="s">
        <v>577</v>
      </c>
      <c r="X532" s="13">
        <v>0</v>
      </c>
      <c r="Y532" s="30">
        <f>WEEKNUM(M532)</f>
        <v>17</v>
      </c>
      <c r="Z532" s="31">
        <f>YEAR(M532)</f>
        <v>2016</v>
      </c>
      <c r="AA532" s="30">
        <f t="shared" si="16"/>
        <v>17</v>
      </c>
      <c r="AB532" s="32">
        <f t="shared" si="17"/>
        <v>2016</v>
      </c>
    </row>
    <row r="533" spans="1:28" x14ac:dyDescent="0.35">
      <c r="A533" s="14">
        <v>188</v>
      </c>
      <c r="B533" s="15" t="s">
        <v>32</v>
      </c>
      <c r="C533" s="15" t="s">
        <v>442</v>
      </c>
      <c r="D533" s="15" t="s">
        <v>568</v>
      </c>
      <c r="E533" s="15"/>
      <c r="F533" s="15" t="s">
        <v>567</v>
      </c>
      <c r="G533" s="6" t="s">
        <v>569</v>
      </c>
      <c r="H533" s="15" t="s">
        <v>22</v>
      </c>
      <c r="I533" s="22" t="s">
        <v>570</v>
      </c>
      <c r="J533" s="15"/>
      <c r="K533" s="15" t="s">
        <v>553</v>
      </c>
      <c r="L533" s="6" t="s">
        <v>571</v>
      </c>
      <c r="M533" s="16">
        <v>42480.41715277778</v>
      </c>
      <c r="N533" s="15"/>
      <c r="O533" s="15" t="s">
        <v>572</v>
      </c>
      <c r="P533" s="15"/>
      <c r="Q533" s="15" t="s">
        <v>573</v>
      </c>
      <c r="R533" s="15" t="s">
        <v>27</v>
      </c>
      <c r="S533" s="15" t="s">
        <v>575</v>
      </c>
      <c r="T533" s="16">
        <v>42480</v>
      </c>
      <c r="U533" s="16">
        <v>42480</v>
      </c>
      <c r="V533" s="6" t="s">
        <v>576</v>
      </c>
      <c r="W533" s="6" t="s">
        <v>577</v>
      </c>
      <c r="X533" s="17">
        <v>0</v>
      </c>
      <c r="Y533" s="33">
        <f>WEEKNUM(M533)</f>
        <v>17</v>
      </c>
      <c r="Z533" s="34">
        <f>YEAR(M533)</f>
        <v>2016</v>
      </c>
      <c r="AA533" s="33">
        <f t="shared" si="16"/>
        <v>17</v>
      </c>
      <c r="AB533" s="35">
        <f t="shared" si="17"/>
        <v>2016</v>
      </c>
    </row>
    <row r="534" spans="1:28" ht="43.5" x14ac:dyDescent="0.35">
      <c r="A534" s="10">
        <v>187</v>
      </c>
      <c r="B534" s="11" t="s">
        <v>39</v>
      </c>
      <c r="C534" s="11" t="s">
        <v>443</v>
      </c>
      <c r="D534" s="11" t="s">
        <v>568</v>
      </c>
      <c r="E534" s="11"/>
      <c r="F534" s="11" t="s">
        <v>567</v>
      </c>
      <c r="G534" s="5" t="s">
        <v>569</v>
      </c>
      <c r="H534" s="11" t="s">
        <v>22</v>
      </c>
      <c r="I534" s="22" t="s">
        <v>570</v>
      </c>
      <c r="J534" s="11"/>
      <c r="K534" s="11" t="s">
        <v>553</v>
      </c>
      <c r="L534" s="5" t="s">
        <v>571</v>
      </c>
      <c r="M534" s="12">
        <v>42479.612511574072</v>
      </c>
      <c r="N534" s="11"/>
      <c r="O534" s="11" t="s">
        <v>572</v>
      </c>
      <c r="P534" s="11"/>
      <c r="Q534" s="11" t="s">
        <v>573</v>
      </c>
      <c r="R534" s="11" t="s">
        <v>557</v>
      </c>
      <c r="S534" s="11" t="s">
        <v>575</v>
      </c>
      <c r="T534" s="12">
        <v>42481</v>
      </c>
      <c r="U534" s="12"/>
      <c r="V534" s="5" t="s">
        <v>576</v>
      </c>
      <c r="W534" s="5" t="s">
        <v>577</v>
      </c>
      <c r="X534" s="13">
        <v>0</v>
      </c>
      <c r="Y534" s="30">
        <f>WEEKNUM(M534)</f>
        <v>17</v>
      </c>
      <c r="Z534" s="31">
        <f>YEAR(M534)</f>
        <v>2016</v>
      </c>
      <c r="AA534" s="30" t="str">
        <f t="shared" si="16"/>
        <v/>
      </c>
      <c r="AB534" s="32" t="str">
        <f t="shared" si="17"/>
        <v/>
      </c>
    </row>
    <row r="535" spans="1:28" x14ac:dyDescent="0.35">
      <c r="A535" s="14">
        <v>186</v>
      </c>
      <c r="B535" s="15" t="s">
        <v>32</v>
      </c>
      <c r="C535" s="15" t="s">
        <v>444</v>
      </c>
      <c r="D535" s="15" t="s">
        <v>568</v>
      </c>
      <c r="E535" s="15"/>
      <c r="F535" s="15" t="s">
        <v>567</v>
      </c>
      <c r="G535" s="6" t="s">
        <v>569</v>
      </c>
      <c r="H535" s="15" t="s">
        <v>30</v>
      </c>
      <c r="I535" s="22" t="s">
        <v>570</v>
      </c>
      <c r="J535" s="15"/>
      <c r="K535" s="15" t="s">
        <v>556</v>
      </c>
      <c r="L535" s="6" t="s">
        <v>571</v>
      </c>
      <c r="M535" s="16">
        <v>42479.602465277778</v>
      </c>
      <c r="N535" s="15"/>
      <c r="O535" s="15" t="s">
        <v>572</v>
      </c>
      <c r="P535" s="15"/>
      <c r="Q535" s="15" t="s">
        <v>573</v>
      </c>
      <c r="R535" s="15" t="s">
        <v>27</v>
      </c>
      <c r="S535" s="15" t="s">
        <v>575</v>
      </c>
      <c r="T535" s="16">
        <v>42480</v>
      </c>
      <c r="U535" s="16">
        <v>42480</v>
      </c>
      <c r="V535" s="6" t="s">
        <v>576</v>
      </c>
      <c r="W535" s="6" t="s">
        <v>577</v>
      </c>
      <c r="X535" s="17">
        <v>0</v>
      </c>
      <c r="Y535" s="33">
        <f>WEEKNUM(M535)</f>
        <v>17</v>
      </c>
      <c r="Z535" s="34">
        <f>YEAR(M535)</f>
        <v>2016</v>
      </c>
      <c r="AA535" s="33">
        <f t="shared" si="16"/>
        <v>17</v>
      </c>
      <c r="AB535" s="35">
        <f t="shared" si="17"/>
        <v>2016</v>
      </c>
    </row>
    <row r="536" spans="1:28" x14ac:dyDescent="0.35">
      <c r="A536" s="10">
        <v>185</v>
      </c>
      <c r="B536" s="11" t="s">
        <v>32</v>
      </c>
      <c r="C536" s="11" t="s">
        <v>347</v>
      </c>
      <c r="D536" s="11" t="s">
        <v>568</v>
      </c>
      <c r="E536" s="11"/>
      <c r="F536" s="11" t="s">
        <v>567</v>
      </c>
      <c r="G536" s="5" t="s">
        <v>569</v>
      </c>
      <c r="H536" s="11" t="s">
        <v>22</v>
      </c>
      <c r="I536" s="22" t="s">
        <v>570</v>
      </c>
      <c r="J536" s="11"/>
      <c r="K536" s="11" t="s">
        <v>553</v>
      </c>
      <c r="L536" s="5" t="s">
        <v>571</v>
      </c>
      <c r="M536" s="12">
        <v>42478.744791666664</v>
      </c>
      <c r="N536" s="11"/>
      <c r="O536" s="11" t="s">
        <v>572</v>
      </c>
      <c r="P536" s="11"/>
      <c r="Q536" s="11" t="s">
        <v>573</v>
      </c>
      <c r="R536" s="11" t="s">
        <v>27</v>
      </c>
      <c r="S536" s="11" t="s">
        <v>575</v>
      </c>
      <c r="T536" s="12">
        <v>42480</v>
      </c>
      <c r="U536" s="12">
        <v>42480</v>
      </c>
      <c r="V536" s="37" t="s">
        <v>576</v>
      </c>
      <c r="W536" s="37" t="s">
        <v>577</v>
      </c>
      <c r="X536" s="13">
        <v>0</v>
      </c>
      <c r="Y536" s="30">
        <f>WEEKNUM(M536)</f>
        <v>17</v>
      </c>
      <c r="Z536" s="31">
        <f>YEAR(M536)</f>
        <v>2016</v>
      </c>
      <c r="AA536" s="30">
        <f t="shared" si="16"/>
        <v>17</v>
      </c>
      <c r="AB536" s="32">
        <f t="shared" si="17"/>
        <v>2016</v>
      </c>
    </row>
    <row r="537" spans="1:28" x14ac:dyDescent="0.35">
      <c r="A537" s="14">
        <v>184</v>
      </c>
      <c r="B537" s="15" t="s">
        <v>32</v>
      </c>
      <c r="C537" s="15" t="s">
        <v>445</v>
      </c>
      <c r="D537" s="15" t="s">
        <v>568</v>
      </c>
      <c r="E537" s="15"/>
      <c r="F537" s="15" t="s">
        <v>567</v>
      </c>
      <c r="G537" s="6" t="s">
        <v>569</v>
      </c>
      <c r="H537" s="15" t="s">
        <v>22</v>
      </c>
      <c r="I537" s="22" t="s">
        <v>570</v>
      </c>
      <c r="J537" s="15"/>
      <c r="K537" s="15" t="s">
        <v>552</v>
      </c>
      <c r="L537" s="6" t="s">
        <v>571</v>
      </c>
      <c r="M537" s="16">
        <v>42478.631273148145</v>
      </c>
      <c r="N537" s="15"/>
      <c r="O537" s="15" t="s">
        <v>572</v>
      </c>
      <c r="P537" s="15"/>
      <c r="Q537" s="15" t="s">
        <v>573</v>
      </c>
      <c r="R537" s="15" t="s">
        <v>27</v>
      </c>
      <c r="S537" s="15" t="s">
        <v>575</v>
      </c>
      <c r="T537" s="16">
        <v>42480</v>
      </c>
      <c r="U537" s="16">
        <v>42480</v>
      </c>
      <c r="V537" s="36" t="s">
        <v>576</v>
      </c>
      <c r="W537" s="36" t="s">
        <v>577</v>
      </c>
      <c r="X537" s="17">
        <v>0</v>
      </c>
      <c r="Y537" s="33">
        <f>WEEKNUM(M537)</f>
        <v>17</v>
      </c>
      <c r="Z537" s="34">
        <f>YEAR(M537)</f>
        <v>2016</v>
      </c>
      <c r="AA537" s="33">
        <f t="shared" si="16"/>
        <v>17</v>
      </c>
      <c r="AB537" s="35">
        <f t="shared" si="17"/>
        <v>2016</v>
      </c>
    </row>
    <row r="538" spans="1:28" x14ac:dyDescent="0.35">
      <c r="A538" s="10">
        <v>183</v>
      </c>
      <c r="B538" s="11" t="s">
        <v>32</v>
      </c>
      <c r="C538" s="11" t="s">
        <v>320</v>
      </c>
      <c r="D538" s="11" t="s">
        <v>568</v>
      </c>
      <c r="E538" s="11"/>
      <c r="F538" s="11" t="s">
        <v>567</v>
      </c>
      <c r="G538" s="5" t="s">
        <v>569</v>
      </c>
      <c r="H538" s="11" t="s">
        <v>22</v>
      </c>
      <c r="I538" s="22" t="s">
        <v>570</v>
      </c>
      <c r="J538" s="11"/>
      <c r="K538" s="11" t="s">
        <v>552</v>
      </c>
      <c r="L538" s="5" t="s">
        <v>571</v>
      </c>
      <c r="M538" s="12">
        <v>42478.626446759263</v>
      </c>
      <c r="N538" s="11"/>
      <c r="O538" s="11" t="s">
        <v>572</v>
      </c>
      <c r="P538" s="11"/>
      <c r="Q538" s="11" t="s">
        <v>573</v>
      </c>
      <c r="R538" s="11" t="s">
        <v>27</v>
      </c>
      <c r="S538" s="11" t="s">
        <v>575</v>
      </c>
      <c r="T538" s="12">
        <v>42479</v>
      </c>
      <c r="U538" s="12">
        <v>42479</v>
      </c>
      <c r="V538" s="37" t="s">
        <v>576</v>
      </c>
      <c r="W538" s="37" t="s">
        <v>577</v>
      </c>
      <c r="X538" s="13">
        <v>0</v>
      </c>
      <c r="Y538" s="30">
        <f>WEEKNUM(M538)</f>
        <v>17</v>
      </c>
      <c r="Z538" s="31">
        <f>YEAR(M538)</f>
        <v>2016</v>
      </c>
      <c r="AA538" s="30">
        <f t="shared" si="16"/>
        <v>17</v>
      </c>
      <c r="AB538" s="32">
        <f t="shared" si="17"/>
        <v>2016</v>
      </c>
    </row>
    <row r="539" spans="1:28" x14ac:dyDescent="0.35">
      <c r="A539" s="14">
        <v>182</v>
      </c>
      <c r="B539" s="15" t="s">
        <v>32</v>
      </c>
      <c r="C539" s="15" t="s">
        <v>446</v>
      </c>
      <c r="D539" s="15" t="s">
        <v>568</v>
      </c>
      <c r="E539" s="15"/>
      <c r="F539" s="15" t="s">
        <v>567</v>
      </c>
      <c r="G539" s="6" t="s">
        <v>569</v>
      </c>
      <c r="H539" s="15" t="s">
        <v>22</v>
      </c>
      <c r="I539" s="22" t="s">
        <v>570</v>
      </c>
      <c r="J539" s="15"/>
      <c r="K539" s="15" t="s">
        <v>552</v>
      </c>
      <c r="L539" s="6" t="s">
        <v>571</v>
      </c>
      <c r="M539" s="16">
        <v>42478.621006944442</v>
      </c>
      <c r="N539" s="15"/>
      <c r="O539" s="15" t="s">
        <v>572</v>
      </c>
      <c r="P539" s="15"/>
      <c r="Q539" s="15" t="s">
        <v>573</v>
      </c>
      <c r="R539" s="15" t="s">
        <v>27</v>
      </c>
      <c r="S539" s="15" t="s">
        <v>575</v>
      </c>
      <c r="T539" s="16">
        <v>42479</v>
      </c>
      <c r="U539" s="16">
        <v>42479</v>
      </c>
      <c r="V539" s="36" t="s">
        <v>576</v>
      </c>
      <c r="W539" s="36" t="s">
        <v>577</v>
      </c>
      <c r="X539" s="17">
        <v>0</v>
      </c>
      <c r="Y539" s="33">
        <f>WEEKNUM(M539)</f>
        <v>17</v>
      </c>
      <c r="Z539" s="34">
        <f>YEAR(M539)</f>
        <v>2016</v>
      </c>
      <c r="AA539" s="33">
        <f t="shared" si="16"/>
        <v>17</v>
      </c>
      <c r="AB539" s="35">
        <f t="shared" si="17"/>
        <v>2016</v>
      </c>
    </row>
    <row r="540" spans="1:28" ht="29" x14ac:dyDescent="0.35">
      <c r="A540" s="10">
        <v>181</v>
      </c>
      <c r="B540" s="11" t="s">
        <v>32</v>
      </c>
      <c r="C540" s="11" t="s">
        <v>435</v>
      </c>
      <c r="D540" s="11" t="s">
        <v>568</v>
      </c>
      <c r="E540" s="11"/>
      <c r="F540" s="11" t="s">
        <v>567</v>
      </c>
      <c r="G540" s="5" t="s">
        <v>569</v>
      </c>
      <c r="H540" s="11" t="s">
        <v>26</v>
      </c>
      <c r="I540" s="22" t="s">
        <v>570</v>
      </c>
      <c r="J540" s="11"/>
      <c r="K540" s="11" t="s">
        <v>552</v>
      </c>
      <c r="L540" s="5" t="s">
        <v>571</v>
      </c>
      <c r="M540" s="12">
        <v>42478.603368055556</v>
      </c>
      <c r="N540" s="11"/>
      <c r="O540" s="11" t="s">
        <v>572</v>
      </c>
      <c r="P540" s="11"/>
      <c r="Q540" s="11" t="s">
        <v>573</v>
      </c>
      <c r="R540" s="11"/>
      <c r="S540" s="11" t="s">
        <v>575</v>
      </c>
      <c r="T540" s="12"/>
      <c r="U540" s="12">
        <v>42681</v>
      </c>
      <c r="V540" s="37" t="s">
        <v>576</v>
      </c>
      <c r="W540" s="37" t="s">
        <v>577</v>
      </c>
      <c r="X540" s="13">
        <v>0</v>
      </c>
      <c r="Y540" s="30">
        <f>WEEKNUM(M540)</f>
        <v>17</v>
      </c>
      <c r="Z540" s="31">
        <f>YEAR(M540)</f>
        <v>2016</v>
      </c>
      <c r="AA540" s="30">
        <f t="shared" si="16"/>
        <v>46</v>
      </c>
      <c r="AB540" s="32">
        <f t="shared" si="17"/>
        <v>2016</v>
      </c>
    </row>
    <row r="541" spans="1:28" x14ac:dyDescent="0.35">
      <c r="A541" s="14">
        <v>180</v>
      </c>
      <c r="B541" s="15" t="s">
        <v>32</v>
      </c>
      <c r="C541" s="15" t="s">
        <v>445</v>
      </c>
      <c r="D541" s="15" t="s">
        <v>568</v>
      </c>
      <c r="E541" s="15"/>
      <c r="F541" s="15" t="s">
        <v>567</v>
      </c>
      <c r="G541" s="6" t="s">
        <v>569</v>
      </c>
      <c r="H541" s="15" t="s">
        <v>22</v>
      </c>
      <c r="I541" s="22" t="s">
        <v>570</v>
      </c>
      <c r="J541" s="15"/>
      <c r="K541" s="15" t="s">
        <v>553</v>
      </c>
      <c r="L541" s="6" t="s">
        <v>571</v>
      </c>
      <c r="M541" s="16">
        <v>42473.618460648147</v>
      </c>
      <c r="N541" s="15"/>
      <c r="O541" s="15" t="s">
        <v>572</v>
      </c>
      <c r="P541" s="15"/>
      <c r="Q541" s="15" t="s">
        <v>573</v>
      </c>
      <c r="R541" s="15" t="s">
        <v>27</v>
      </c>
      <c r="S541" s="15" t="s">
        <v>575</v>
      </c>
      <c r="T541" s="16">
        <v>42474</v>
      </c>
      <c r="U541" s="16">
        <v>42474</v>
      </c>
      <c r="V541" s="36" t="s">
        <v>576</v>
      </c>
      <c r="W541" s="36" t="s">
        <v>577</v>
      </c>
      <c r="X541" s="17">
        <v>0</v>
      </c>
      <c r="Y541" s="33">
        <f>WEEKNUM(M541)</f>
        <v>16</v>
      </c>
      <c r="Z541" s="34">
        <f>YEAR(M541)</f>
        <v>2016</v>
      </c>
      <c r="AA541" s="33">
        <f t="shared" si="16"/>
        <v>16</v>
      </c>
      <c r="AB541" s="35">
        <f t="shared" si="17"/>
        <v>2016</v>
      </c>
    </row>
    <row r="542" spans="1:28" x14ac:dyDescent="0.35">
      <c r="A542" s="10">
        <v>179</v>
      </c>
      <c r="B542" s="11" t="s">
        <v>32</v>
      </c>
      <c r="C542" s="11" t="s">
        <v>343</v>
      </c>
      <c r="D542" s="11" t="s">
        <v>568</v>
      </c>
      <c r="E542" s="11" t="s">
        <v>155</v>
      </c>
      <c r="F542" s="11" t="s">
        <v>567</v>
      </c>
      <c r="G542" s="5" t="s">
        <v>569</v>
      </c>
      <c r="H542" s="11" t="s">
        <v>22</v>
      </c>
      <c r="I542" s="22" t="s">
        <v>570</v>
      </c>
      <c r="J542" s="11"/>
      <c r="K542" s="11" t="s">
        <v>553</v>
      </c>
      <c r="L542" s="5" t="s">
        <v>571</v>
      </c>
      <c r="M542" s="12">
        <v>42473.373657407406</v>
      </c>
      <c r="N542" s="11"/>
      <c r="O542" s="11" t="s">
        <v>572</v>
      </c>
      <c r="P542" s="11" t="s">
        <v>441</v>
      </c>
      <c r="Q542" s="11" t="s">
        <v>574</v>
      </c>
      <c r="R542" s="11" t="s">
        <v>24</v>
      </c>
      <c r="S542" s="11" t="s">
        <v>575</v>
      </c>
      <c r="T542" s="12">
        <v>42478</v>
      </c>
      <c r="U542" s="12">
        <v>42481</v>
      </c>
      <c r="V542" s="5" t="s">
        <v>576</v>
      </c>
      <c r="W542" s="5" t="s">
        <v>577</v>
      </c>
      <c r="X542" s="13">
        <v>0</v>
      </c>
      <c r="Y542" s="30">
        <f>WEEKNUM(M542)</f>
        <v>16</v>
      </c>
      <c r="Z542" s="31">
        <f>YEAR(M542)</f>
        <v>2016</v>
      </c>
      <c r="AA542" s="30">
        <f t="shared" si="16"/>
        <v>17</v>
      </c>
      <c r="AB542" s="32">
        <f t="shared" si="17"/>
        <v>2016</v>
      </c>
    </row>
    <row r="543" spans="1:28" x14ac:dyDescent="0.35">
      <c r="A543" s="14">
        <v>178</v>
      </c>
      <c r="B543" s="15" t="s">
        <v>32</v>
      </c>
      <c r="C543" s="15" t="s">
        <v>347</v>
      </c>
      <c r="D543" s="15" t="s">
        <v>568</v>
      </c>
      <c r="E543" s="15"/>
      <c r="F543" s="15" t="s">
        <v>567</v>
      </c>
      <c r="G543" s="6" t="s">
        <v>569</v>
      </c>
      <c r="H543" s="15" t="s">
        <v>22</v>
      </c>
      <c r="I543" s="22" t="s">
        <v>570</v>
      </c>
      <c r="J543" s="15"/>
      <c r="K543" s="15" t="s">
        <v>552</v>
      </c>
      <c r="L543" s="6" t="s">
        <v>571</v>
      </c>
      <c r="M543" s="16">
        <v>42472.642361111109</v>
      </c>
      <c r="N543" s="15"/>
      <c r="O543" s="15" t="s">
        <v>572</v>
      </c>
      <c r="P543" s="15"/>
      <c r="Q543" s="15" t="s">
        <v>573</v>
      </c>
      <c r="R543" s="15" t="s">
        <v>27</v>
      </c>
      <c r="S543" s="15" t="s">
        <v>575</v>
      </c>
      <c r="T543" s="16">
        <v>42472</v>
      </c>
      <c r="U543" s="16">
        <v>42472</v>
      </c>
      <c r="V543" s="36" t="s">
        <v>576</v>
      </c>
      <c r="W543" s="36" t="s">
        <v>577</v>
      </c>
      <c r="X543" s="17">
        <v>0</v>
      </c>
      <c r="Y543" s="33">
        <f>WEEKNUM(M543)</f>
        <v>16</v>
      </c>
      <c r="Z543" s="34">
        <f>YEAR(M543)</f>
        <v>2016</v>
      </c>
      <c r="AA543" s="33">
        <f t="shared" si="16"/>
        <v>16</v>
      </c>
      <c r="AB543" s="35">
        <f t="shared" si="17"/>
        <v>2016</v>
      </c>
    </row>
    <row r="544" spans="1:28" x14ac:dyDescent="0.35">
      <c r="A544" s="10">
        <v>177</v>
      </c>
      <c r="B544" s="11" t="s">
        <v>32</v>
      </c>
      <c r="C544" s="11" t="s">
        <v>445</v>
      </c>
      <c r="D544" s="11" t="s">
        <v>568</v>
      </c>
      <c r="E544" s="11"/>
      <c r="F544" s="11" t="s">
        <v>567</v>
      </c>
      <c r="G544" s="5" t="s">
        <v>569</v>
      </c>
      <c r="H544" s="11" t="s">
        <v>22</v>
      </c>
      <c r="I544" s="22" t="s">
        <v>570</v>
      </c>
      <c r="J544" s="11"/>
      <c r="K544" s="11" t="s">
        <v>553</v>
      </c>
      <c r="L544" s="5" t="s">
        <v>571</v>
      </c>
      <c r="M544" s="12">
        <v>42471.682962962965</v>
      </c>
      <c r="N544" s="11" t="s">
        <v>52</v>
      </c>
      <c r="O544" s="11" t="s">
        <v>572</v>
      </c>
      <c r="P544" s="11"/>
      <c r="Q544" s="11" t="s">
        <v>573</v>
      </c>
      <c r="R544" s="11" t="s">
        <v>27</v>
      </c>
      <c r="S544" s="11" t="s">
        <v>575</v>
      </c>
      <c r="T544" s="12">
        <v>42472</v>
      </c>
      <c r="U544" s="12">
        <v>42472</v>
      </c>
      <c r="V544" s="37" t="s">
        <v>576</v>
      </c>
      <c r="W544" s="37" t="s">
        <v>577</v>
      </c>
      <c r="X544" s="13">
        <v>0</v>
      </c>
      <c r="Y544" s="30">
        <f>WEEKNUM(M544)</f>
        <v>16</v>
      </c>
      <c r="Z544" s="31">
        <f>YEAR(M544)</f>
        <v>2016</v>
      </c>
      <c r="AA544" s="30">
        <f t="shared" si="16"/>
        <v>16</v>
      </c>
      <c r="AB544" s="32">
        <f t="shared" si="17"/>
        <v>2016</v>
      </c>
    </row>
    <row r="545" spans="1:28" x14ac:dyDescent="0.35">
      <c r="A545" s="14">
        <v>176</v>
      </c>
      <c r="B545" s="15" t="s">
        <v>32</v>
      </c>
      <c r="C545" s="15" t="s">
        <v>447</v>
      </c>
      <c r="D545" s="15" t="s">
        <v>568</v>
      </c>
      <c r="E545" s="15"/>
      <c r="F545" s="15" t="s">
        <v>567</v>
      </c>
      <c r="G545" s="6" t="s">
        <v>569</v>
      </c>
      <c r="H545" s="15" t="s">
        <v>30</v>
      </c>
      <c r="I545" s="22" t="s">
        <v>570</v>
      </c>
      <c r="J545" s="15"/>
      <c r="K545" s="15" t="s">
        <v>556</v>
      </c>
      <c r="L545" s="6" t="s">
        <v>571</v>
      </c>
      <c r="M545" s="16">
        <v>42471.649652777778</v>
      </c>
      <c r="N545" s="15"/>
      <c r="O545" s="15" t="s">
        <v>572</v>
      </c>
      <c r="P545" s="15" t="s">
        <v>448</v>
      </c>
      <c r="Q545" s="15" t="s">
        <v>574</v>
      </c>
      <c r="R545" s="15" t="s">
        <v>24</v>
      </c>
      <c r="S545" s="15" t="s">
        <v>575</v>
      </c>
      <c r="T545" s="16">
        <v>42471</v>
      </c>
      <c r="U545" s="16">
        <v>42471</v>
      </c>
      <c r="V545" s="6" t="s">
        <v>576</v>
      </c>
      <c r="W545" s="6" t="s">
        <v>577</v>
      </c>
      <c r="X545" s="17">
        <v>0</v>
      </c>
      <c r="Y545" s="33">
        <f>WEEKNUM(M545)</f>
        <v>16</v>
      </c>
      <c r="Z545" s="34">
        <f>YEAR(M545)</f>
        <v>2016</v>
      </c>
      <c r="AA545" s="33">
        <f t="shared" si="16"/>
        <v>16</v>
      </c>
      <c r="AB545" s="35">
        <f t="shared" si="17"/>
        <v>2016</v>
      </c>
    </row>
    <row r="546" spans="1:28" x14ac:dyDescent="0.35">
      <c r="A546" s="10">
        <v>175</v>
      </c>
      <c r="B546" s="11" t="s">
        <v>32</v>
      </c>
      <c r="C546" s="11" t="s">
        <v>291</v>
      </c>
      <c r="D546" s="11" t="s">
        <v>568</v>
      </c>
      <c r="E546" s="11"/>
      <c r="F546" s="11" t="s">
        <v>567</v>
      </c>
      <c r="G546" s="5" t="s">
        <v>569</v>
      </c>
      <c r="H546" s="11" t="s">
        <v>22</v>
      </c>
      <c r="I546" s="22" t="s">
        <v>570</v>
      </c>
      <c r="J546" s="11"/>
      <c r="K546" s="11" t="s">
        <v>556</v>
      </c>
      <c r="L546" s="5" t="s">
        <v>571</v>
      </c>
      <c r="M546" s="12">
        <v>42467.517465277779</v>
      </c>
      <c r="N546" s="11"/>
      <c r="O546" s="11" t="s">
        <v>572</v>
      </c>
      <c r="P546" s="11"/>
      <c r="Q546" s="11" t="s">
        <v>573</v>
      </c>
      <c r="R546" s="11" t="s">
        <v>27</v>
      </c>
      <c r="S546" s="11" t="s">
        <v>575</v>
      </c>
      <c r="T546" s="12">
        <v>42468</v>
      </c>
      <c r="U546" s="12">
        <v>42468</v>
      </c>
      <c r="V546" s="5" t="s">
        <v>576</v>
      </c>
      <c r="W546" s="5" t="s">
        <v>577</v>
      </c>
      <c r="X546" s="13">
        <v>0</v>
      </c>
      <c r="Y546" s="30">
        <f>WEEKNUM(M546)</f>
        <v>15</v>
      </c>
      <c r="Z546" s="31">
        <f>YEAR(M546)</f>
        <v>2016</v>
      </c>
      <c r="AA546" s="30">
        <f t="shared" si="16"/>
        <v>15</v>
      </c>
      <c r="AB546" s="32">
        <f t="shared" si="17"/>
        <v>2016</v>
      </c>
    </row>
    <row r="547" spans="1:28" x14ac:dyDescent="0.35">
      <c r="A547" s="14">
        <v>174</v>
      </c>
      <c r="B547" s="15" t="s">
        <v>32</v>
      </c>
      <c r="C547" s="15" t="s">
        <v>382</v>
      </c>
      <c r="D547" s="15" t="s">
        <v>568</v>
      </c>
      <c r="E547" s="15" t="s">
        <v>59</v>
      </c>
      <c r="F547" s="15" t="s">
        <v>567</v>
      </c>
      <c r="G547" s="6" t="s">
        <v>569</v>
      </c>
      <c r="H547" s="15" t="s">
        <v>30</v>
      </c>
      <c r="I547" s="22" t="s">
        <v>570</v>
      </c>
      <c r="J547" s="15"/>
      <c r="K547" s="15" t="s">
        <v>553</v>
      </c>
      <c r="L547" s="6" t="s">
        <v>571</v>
      </c>
      <c r="M547" s="16">
        <v>42466.480810185189</v>
      </c>
      <c r="N547" s="15"/>
      <c r="O547" s="15" t="s">
        <v>572</v>
      </c>
      <c r="P547" s="15" t="s">
        <v>383</v>
      </c>
      <c r="Q547" s="15" t="s">
        <v>574</v>
      </c>
      <c r="R547" s="15" t="s">
        <v>24</v>
      </c>
      <c r="S547" s="15" t="s">
        <v>575</v>
      </c>
      <c r="T547" s="16">
        <v>42467</v>
      </c>
      <c r="U547" s="16">
        <v>42500</v>
      </c>
      <c r="V547" s="6" t="s">
        <v>576</v>
      </c>
      <c r="W547" s="6" t="s">
        <v>577</v>
      </c>
      <c r="X547" s="17">
        <v>0</v>
      </c>
      <c r="Y547" s="33">
        <f>WEEKNUM(M547)</f>
        <v>15</v>
      </c>
      <c r="Z547" s="34">
        <f>YEAR(M547)</f>
        <v>2016</v>
      </c>
      <c r="AA547" s="33">
        <f t="shared" si="16"/>
        <v>20</v>
      </c>
      <c r="AB547" s="35">
        <f t="shared" si="17"/>
        <v>2016</v>
      </c>
    </row>
    <row r="548" spans="1:28" x14ac:dyDescent="0.35">
      <c r="A548" s="10">
        <v>173</v>
      </c>
      <c r="B548" s="11" t="s">
        <v>32</v>
      </c>
      <c r="C548" s="11" t="s">
        <v>446</v>
      </c>
      <c r="D548" s="11" t="s">
        <v>568</v>
      </c>
      <c r="E548" s="11"/>
      <c r="F548" s="11" t="s">
        <v>567</v>
      </c>
      <c r="G548" s="5" t="s">
        <v>569</v>
      </c>
      <c r="H548" s="11" t="s">
        <v>22</v>
      </c>
      <c r="I548" s="22" t="s">
        <v>570</v>
      </c>
      <c r="J548" s="11"/>
      <c r="K548" s="11" t="s">
        <v>553</v>
      </c>
      <c r="L548" s="5" t="s">
        <v>571</v>
      </c>
      <c r="M548" s="12">
        <v>42464.711875000001</v>
      </c>
      <c r="N548" s="11"/>
      <c r="O548" s="11" t="s">
        <v>572</v>
      </c>
      <c r="P548" s="11"/>
      <c r="Q548" s="11" t="s">
        <v>573</v>
      </c>
      <c r="R548" s="11" t="s">
        <v>27</v>
      </c>
      <c r="S548" s="11" t="s">
        <v>575</v>
      </c>
      <c r="T548" s="12">
        <v>42466</v>
      </c>
      <c r="U548" s="12">
        <v>42466</v>
      </c>
      <c r="V548" s="37" t="s">
        <v>576</v>
      </c>
      <c r="W548" s="37" t="s">
        <v>577</v>
      </c>
      <c r="X548" s="13">
        <v>0</v>
      </c>
      <c r="Y548" s="30">
        <f>WEEKNUM(M548)</f>
        <v>15</v>
      </c>
      <c r="Z548" s="31">
        <f>YEAR(M548)</f>
        <v>2016</v>
      </c>
      <c r="AA548" s="30">
        <f t="shared" si="16"/>
        <v>15</v>
      </c>
      <c r="AB548" s="32">
        <f t="shared" si="17"/>
        <v>2016</v>
      </c>
    </row>
    <row r="549" spans="1:28" ht="43.5" x14ac:dyDescent="0.35">
      <c r="A549" s="14">
        <v>172</v>
      </c>
      <c r="B549" s="15" t="s">
        <v>206</v>
      </c>
      <c r="C549" s="15" t="s">
        <v>320</v>
      </c>
      <c r="D549" s="15" t="s">
        <v>568</v>
      </c>
      <c r="E549" s="15"/>
      <c r="F549" s="15" t="s">
        <v>567</v>
      </c>
      <c r="G549" s="6" t="s">
        <v>569</v>
      </c>
      <c r="H549" s="15" t="s">
        <v>22</v>
      </c>
      <c r="I549" s="22" t="s">
        <v>570</v>
      </c>
      <c r="J549" s="15"/>
      <c r="K549" s="15" t="s">
        <v>553</v>
      </c>
      <c r="L549" s="6" t="s">
        <v>571</v>
      </c>
      <c r="M549" s="16">
        <v>42464.688321759262</v>
      </c>
      <c r="N549" s="15"/>
      <c r="O549" s="15" t="s">
        <v>572</v>
      </c>
      <c r="P549" s="15" t="s">
        <v>449</v>
      </c>
      <c r="Q549" s="15" t="s">
        <v>574</v>
      </c>
      <c r="R549" s="15" t="s">
        <v>27</v>
      </c>
      <c r="S549" s="15" t="s">
        <v>575</v>
      </c>
      <c r="T549" s="16">
        <v>42466</v>
      </c>
      <c r="U549" s="16"/>
      <c r="V549" s="36" t="s">
        <v>576</v>
      </c>
      <c r="W549" s="36" t="s">
        <v>577</v>
      </c>
      <c r="X549" s="17">
        <v>0</v>
      </c>
      <c r="Y549" s="33">
        <f>WEEKNUM(M549)</f>
        <v>15</v>
      </c>
      <c r="Z549" s="34">
        <f>YEAR(M549)</f>
        <v>2016</v>
      </c>
      <c r="AA549" s="33" t="str">
        <f t="shared" si="16"/>
        <v/>
      </c>
      <c r="AB549" s="35" t="str">
        <f t="shared" si="17"/>
        <v/>
      </c>
    </row>
    <row r="550" spans="1:28" x14ac:dyDescent="0.35">
      <c r="A550" s="10">
        <v>171</v>
      </c>
      <c r="B550" s="11" t="s">
        <v>32</v>
      </c>
      <c r="C550" s="11" t="s">
        <v>450</v>
      </c>
      <c r="D550" s="11" t="s">
        <v>568</v>
      </c>
      <c r="E550" s="11" t="s">
        <v>451</v>
      </c>
      <c r="F550" s="11" t="s">
        <v>567</v>
      </c>
      <c r="G550" s="5" t="s">
        <v>569</v>
      </c>
      <c r="H550" s="11" t="s">
        <v>22</v>
      </c>
      <c r="I550" s="22" t="s">
        <v>570</v>
      </c>
      <c r="J550" s="11"/>
      <c r="K550" s="11" t="s">
        <v>552</v>
      </c>
      <c r="L550" s="5" t="s">
        <v>571</v>
      </c>
      <c r="M550" s="12">
        <v>42464.634097222224</v>
      </c>
      <c r="N550" s="11"/>
      <c r="O550" s="11" t="s">
        <v>572</v>
      </c>
      <c r="P550" s="11"/>
      <c r="Q550" s="11" t="s">
        <v>573</v>
      </c>
      <c r="R550" s="11" t="s">
        <v>27</v>
      </c>
      <c r="S550" s="11" t="s">
        <v>575</v>
      </c>
      <c r="T550" s="12">
        <v>42464</v>
      </c>
      <c r="U550" s="12">
        <v>42464</v>
      </c>
      <c r="V550" s="37" t="s">
        <v>576</v>
      </c>
      <c r="W550" s="37" t="s">
        <v>577</v>
      </c>
      <c r="X550" s="13">
        <v>0</v>
      </c>
      <c r="Y550" s="30">
        <f>WEEKNUM(M550)</f>
        <v>15</v>
      </c>
      <c r="Z550" s="31">
        <f>YEAR(M550)</f>
        <v>2016</v>
      </c>
      <c r="AA550" s="30">
        <f t="shared" si="16"/>
        <v>15</v>
      </c>
      <c r="AB550" s="32">
        <f t="shared" si="17"/>
        <v>2016</v>
      </c>
    </row>
    <row r="551" spans="1:28" x14ac:dyDescent="0.35">
      <c r="A551" s="14">
        <v>170</v>
      </c>
      <c r="B551" s="15" t="s">
        <v>32</v>
      </c>
      <c r="C551" s="15" t="s">
        <v>95</v>
      </c>
      <c r="D551" s="15" t="s">
        <v>568</v>
      </c>
      <c r="E551" s="15" t="s">
        <v>452</v>
      </c>
      <c r="F551" s="15" t="s">
        <v>567</v>
      </c>
      <c r="G551" s="6" t="s">
        <v>569</v>
      </c>
      <c r="H551" s="15" t="s">
        <v>22</v>
      </c>
      <c r="I551" s="22" t="s">
        <v>570</v>
      </c>
      <c r="J551" s="15"/>
      <c r="K551" s="15" t="s">
        <v>552</v>
      </c>
      <c r="L551" s="6" t="s">
        <v>571</v>
      </c>
      <c r="M551" s="16">
        <v>42464.372743055559</v>
      </c>
      <c r="N551" s="15"/>
      <c r="O551" s="15" t="s">
        <v>572</v>
      </c>
      <c r="P551" s="15" t="s">
        <v>97</v>
      </c>
      <c r="Q551" s="15" t="s">
        <v>574</v>
      </c>
      <c r="R551" s="15" t="s">
        <v>24</v>
      </c>
      <c r="S551" s="15" t="s">
        <v>575</v>
      </c>
      <c r="T551" s="16">
        <v>42464</v>
      </c>
      <c r="U551" s="16">
        <v>42464</v>
      </c>
      <c r="V551" s="6" t="s">
        <v>576</v>
      </c>
      <c r="W551" s="6" t="s">
        <v>577</v>
      </c>
      <c r="X551" s="17">
        <v>0</v>
      </c>
      <c r="Y551" s="33">
        <f>WEEKNUM(M551)</f>
        <v>15</v>
      </c>
      <c r="Z551" s="34">
        <f>YEAR(M551)</f>
        <v>2016</v>
      </c>
      <c r="AA551" s="33">
        <f t="shared" si="16"/>
        <v>15</v>
      </c>
      <c r="AB551" s="35">
        <f t="shared" si="17"/>
        <v>2016</v>
      </c>
    </row>
    <row r="552" spans="1:28" ht="43.5" x14ac:dyDescent="0.35">
      <c r="A552" s="10">
        <v>169</v>
      </c>
      <c r="B552" s="11" t="s">
        <v>39</v>
      </c>
      <c r="C552" s="11" t="s">
        <v>453</v>
      </c>
      <c r="D552" s="11" t="s">
        <v>568</v>
      </c>
      <c r="E552" s="11"/>
      <c r="F552" s="11" t="s">
        <v>567</v>
      </c>
      <c r="G552" s="5" t="s">
        <v>569</v>
      </c>
      <c r="H552" s="11" t="s">
        <v>30</v>
      </c>
      <c r="I552" s="22" t="s">
        <v>570</v>
      </c>
      <c r="J552" s="11"/>
      <c r="K552" s="11" t="s">
        <v>552</v>
      </c>
      <c r="L552" s="5" t="s">
        <v>571</v>
      </c>
      <c r="M552" s="12">
        <v>42461.407731481479</v>
      </c>
      <c r="N552" s="11" t="s">
        <v>348</v>
      </c>
      <c r="O552" s="11" t="s">
        <v>572</v>
      </c>
      <c r="P552" s="11" t="s">
        <v>454</v>
      </c>
      <c r="Q552" s="11" t="s">
        <v>574</v>
      </c>
      <c r="R552" s="11" t="s">
        <v>24</v>
      </c>
      <c r="S552" s="11" t="s">
        <v>575</v>
      </c>
      <c r="T552" s="12">
        <v>42461</v>
      </c>
      <c r="U552" s="12">
        <v>42471</v>
      </c>
      <c r="V552" s="5" t="s">
        <v>576</v>
      </c>
      <c r="W552" s="5" t="s">
        <v>577</v>
      </c>
      <c r="X552" s="13">
        <v>0</v>
      </c>
      <c r="Y552" s="30">
        <f>WEEKNUM(M552)</f>
        <v>14</v>
      </c>
      <c r="Z552" s="31">
        <f>YEAR(M552)</f>
        <v>2016</v>
      </c>
      <c r="AA552" s="30">
        <f t="shared" si="16"/>
        <v>16</v>
      </c>
      <c r="AB552" s="32">
        <f t="shared" si="17"/>
        <v>2016</v>
      </c>
    </row>
    <row r="553" spans="1:28" x14ac:dyDescent="0.35">
      <c r="A553" s="14">
        <v>168</v>
      </c>
      <c r="B553" s="15" t="s">
        <v>32</v>
      </c>
      <c r="C553" s="15" t="s">
        <v>312</v>
      </c>
      <c r="D553" s="15" t="s">
        <v>568</v>
      </c>
      <c r="E553" s="15"/>
      <c r="F553" s="15" t="s">
        <v>567</v>
      </c>
      <c r="G553" s="6" t="s">
        <v>569</v>
      </c>
      <c r="H553" s="15" t="s">
        <v>22</v>
      </c>
      <c r="I553" s="22" t="s">
        <v>570</v>
      </c>
      <c r="J553" s="15"/>
      <c r="K553" s="15" t="s">
        <v>553</v>
      </c>
      <c r="L553" s="6" t="s">
        <v>571</v>
      </c>
      <c r="M553" s="16">
        <v>42460.705092592594</v>
      </c>
      <c r="N553" s="15" t="s">
        <v>52</v>
      </c>
      <c r="O553" s="15" t="s">
        <v>572</v>
      </c>
      <c r="P553" s="15"/>
      <c r="Q553" s="15" t="s">
        <v>573</v>
      </c>
      <c r="R553" s="15" t="s">
        <v>557</v>
      </c>
      <c r="S553" s="15" t="s">
        <v>575</v>
      </c>
      <c r="T553" s="16">
        <v>42461</v>
      </c>
      <c r="U553" s="16">
        <v>42461</v>
      </c>
      <c r="V553" s="36" t="s">
        <v>576</v>
      </c>
      <c r="W553" s="36" t="s">
        <v>577</v>
      </c>
      <c r="X553" s="17">
        <v>0</v>
      </c>
      <c r="Y553" s="33">
        <f>WEEKNUM(M553)</f>
        <v>14</v>
      </c>
      <c r="Z553" s="34">
        <f>YEAR(M553)</f>
        <v>2016</v>
      </c>
      <c r="AA553" s="33">
        <f t="shared" si="16"/>
        <v>14</v>
      </c>
      <c r="AB553" s="35">
        <f t="shared" si="17"/>
        <v>2016</v>
      </c>
    </row>
    <row r="554" spans="1:28" x14ac:dyDescent="0.35">
      <c r="A554" s="10">
        <v>167</v>
      </c>
      <c r="B554" s="11" t="s">
        <v>32</v>
      </c>
      <c r="C554" s="11" t="s">
        <v>320</v>
      </c>
      <c r="D554" s="11" t="s">
        <v>568</v>
      </c>
      <c r="E554" s="11"/>
      <c r="F554" s="11" t="s">
        <v>567</v>
      </c>
      <c r="G554" s="5" t="s">
        <v>569</v>
      </c>
      <c r="H554" s="11" t="s">
        <v>22</v>
      </c>
      <c r="I554" s="22" t="s">
        <v>570</v>
      </c>
      <c r="J554" s="11"/>
      <c r="K554" s="11" t="s">
        <v>552</v>
      </c>
      <c r="L554" s="5" t="s">
        <v>571</v>
      </c>
      <c r="M554" s="12">
        <v>42460.499513888892</v>
      </c>
      <c r="N554" s="11"/>
      <c r="O554" s="11" t="s">
        <v>572</v>
      </c>
      <c r="P554" s="11"/>
      <c r="Q554" s="11" t="s">
        <v>573</v>
      </c>
      <c r="R554" s="11" t="s">
        <v>27</v>
      </c>
      <c r="S554" s="11" t="s">
        <v>575</v>
      </c>
      <c r="T554" s="12">
        <v>42460</v>
      </c>
      <c r="U554" s="12">
        <v>42460</v>
      </c>
      <c r="V554" s="37" t="s">
        <v>576</v>
      </c>
      <c r="W554" s="37" t="s">
        <v>577</v>
      </c>
      <c r="X554" s="13">
        <v>0</v>
      </c>
      <c r="Y554" s="30">
        <f>WEEKNUM(M554)</f>
        <v>14</v>
      </c>
      <c r="Z554" s="31">
        <f>YEAR(M554)</f>
        <v>2016</v>
      </c>
      <c r="AA554" s="30">
        <f t="shared" si="16"/>
        <v>14</v>
      </c>
      <c r="AB554" s="32">
        <f t="shared" si="17"/>
        <v>2016</v>
      </c>
    </row>
    <row r="555" spans="1:28" x14ac:dyDescent="0.35">
      <c r="A555" s="14">
        <v>166</v>
      </c>
      <c r="B555" s="15" t="s">
        <v>32</v>
      </c>
      <c r="C555" s="15" t="s">
        <v>342</v>
      </c>
      <c r="D555" s="15" t="s">
        <v>568</v>
      </c>
      <c r="E555" s="15"/>
      <c r="F555" s="15" t="s">
        <v>567</v>
      </c>
      <c r="G555" s="6" t="s">
        <v>569</v>
      </c>
      <c r="H555" s="15" t="s">
        <v>22</v>
      </c>
      <c r="I555" s="22" t="s">
        <v>570</v>
      </c>
      <c r="J555" s="15"/>
      <c r="K555" s="15" t="s">
        <v>552</v>
      </c>
      <c r="L555" s="6" t="s">
        <v>571</v>
      </c>
      <c r="M555" s="16">
        <v>42459.740208333336</v>
      </c>
      <c r="N555" s="15"/>
      <c r="O555" s="15" t="s">
        <v>572</v>
      </c>
      <c r="P555" s="15"/>
      <c r="Q555" s="15" t="s">
        <v>573</v>
      </c>
      <c r="R555" s="15" t="s">
        <v>27</v>
      </c>
      <c r="S555" s="15" t="s">
        <v>575</v>
      </c>
      <c r="T555" s="16">
        <v>42460</v>
      </c>
      <c r="U555" s="16">
        <v>42460</v>
      </c>
      <c r="V555" s="36" t="s">
        <v>576</v>
      </c>
      <c r="W555" s="36" t="s">
        <v>577</v>
      </c>
      <c r="X555" s="17">
        <v>0</v>
      </c>
      <c r="Y555" s="33">
        <f>WEEKNUM(M555)</f>
        <v>14</v>
      </c>
      <c r="Z555" s="34">
        <f>YEAR(M555)</f>
        <v>2016</v>
      </c>
      <c r="AA555" s="33">
        <f t="shared" si="16"/>
        <v>14</v>
      </c>
      <c r="AB555" s="35">
        <f t="shared" si="17"/>
        <v>2016</v>
      </c>
    </row>
    <row r="556" spans="1:28" x14ac:dyDescent="0.35">
      <c r="A556" s="10">
        <v>165</v>
      </c>
      <c r="B556" s="11" t="s">
        <v>32</v>
      </c>
      <c r="C556" s="11" t="s">
        <v>95</v>
      </c>
      <c r="D556" s="11" t="s">
        <v>568</v>
      </c>
      <c r="E556" s="11" t="s">
        <v>452</v>
      </c>
      <c r="F556" s="11" t="s">
        <v>567</v>
      </c>
      <c r="G556" s="5" t="s">
        <v>569</v>
      </c>
      <c r="H556" s="11" t="s">
        <v>30</v>
      </c>
      <c r="I556" s="22" t="s">
        <v>570</v>
      </c>
      <c r="J556" s="11"/>
      <c r="K556" s="11" t="s">
        <v>553</v>
      </c>
      <c r="L556" s="5" t="s">
        <v>571</v>
      </c>
      <c r="M556" s="12">
        <v>42459.614490740743</v>
      </c>
      <c r="N556" s="11"/>
      <c r="O556" s="11" t="s">
        <v>572</v>
      </c>
      <c r="P556" s="11" t="s">
        <v>97</v>
      </c>
      <c r="Q556" s="11" t="s">
        <v>574</v>
      </c>
      <c r="R556" s="11" t="s">
        <v>24</v>
      </c>
      <c r="S556" s="11" t="s">
        <v>575</v>
      </c>
      <c r="T556" s="12">
        <v>42460</v>
      </c>
      <c r="U556" s="12">
        <v>42460</v>
      </c>
      <c r="V556" s="37" t="s">
        <v>576</v>
      </c>
      <c r="W556" s="37" t="s">
        <v>577</v>
      </c>
      <c r="X556" s="13">
        <v>0</v>
      </c>
      <c r="Y556" s="30">
        <f>WEEKNUM(M556)</f>
        <v>14</v>
      </c>
      <c r="Z556" s="31">
        <f>YEAR(M556)</f>
        <v>2016</v>
      </c>
      <c r="AA556" s="30">
        <f t="shared" si="16"/>
        <v>14</v>
      </c>
      <c r="AB556" s="32">
        <f t="shared" si="17"/>
        <v>2016</v>
      </c>
    </row>
    <row r="557" spans="1:28" x14ac:dyDescent="0.35">
      <c r="A557" s="14">
        <v>164</v>
      </c>
      <c r="B557" s="15" t="s">
        <v>32</v>
      </c>
      <c r="C557" s="15" t="s">
        <v>312</v>
      </c>
      <c r="D557" s="15" t="s">
        <v>568</v>
      </c>
      <c r="E557" s="15"/>
      <c r="F557" s="15" t="s">
        <v>567</v>
      </c>
      <c r="G557" s="6" t="s">
        <v>569</v>
      </c>
      <c r="H557" s="15" t="s">
        <v>22</v>
      </c>
      <c r="I557" s="22" t="s">
        <v>570</v>
      </c>
      <c r="J557" s="15"/>
      <c r="K557" s="15" t="s">
        <v>552</v>
      </c>
      <c r="L557" s="6" t="s">
        <v>571</v>
      </c>
      <c r="M557" s="16">
        <v>42459.448888888888</v>
      </c>
      <c r="N557" s="15"/>
      <c r="O557" s="15" t="s">
        <v>572</v>
      </c>
      <c r="P557" s="15"/>
      <c r="Q557" s="15" t="s">
        <v>573</v>
      </c>
      <c r="R557" s="15" t="s">
        <v>27</v>
      </c>
      <c r="S557" s="15" t="s">
        <v>575</v>
      </c>
      <c r="T557" s="16">
        <v>42459</v>
      </c>
      <c r="U557" s="16"/>
      <c r="V557" s="36" t="s">
        <v>576</v>
      </c>
      <c r="W557" s="36" t="s">
        <v>577</v>
      </c>
      <c r="X557" s="17">
        <v>0</v>
      </c>
      <c r="Y557" s="33">
        <f>WEEKNUM(M557)</f>
        <v>14</v>
      </c>
      <c r="Z557" s="34">
        <f>YEAR(M557)</f>
        <v>2016</v>
      </c>
      <c r="AA557" s="33" t="str">
        <f t="shared" si="16"/>
        <v/>
      </c>
      <c r="AB557" s="35" t="str">
        <f t="shared" si="17"/>
        <v/>
      </c>
    </row>
    <row r="558" spans="1:28" x14ac:dyDescent="0.35">
      <c r="A558" s="10">
        <v>163</v>
      </c>
      <c r="B558" s="11" t="s">
        <v>32</v>
      </c>
      <c r="C558" s="11" t="s">
        <v>296</v>
      </c>
      <c r="D558" s="11" t="s">
        <v>568</v>
      </c>
      <c r="E558" s="11" t="s">
        <v>106</v>
      </c>
      <c r="F558" s="11" t="s">
        <v>567</v>
      </c>
      <c r="G558" s="5" t="s">
        <v>569</v>
      </c>
      <c r="H558" s="11" t="s">
        <v>30</v>
      </c>
      <c r="I558" s="22" t="s">
        <v>570</v>
      </c>
      <c r="J558" s="11"/>
      <c r="K558" s="11" t="s">
        <v>556</v>
      </c>
      <c r="L558" s="5" t="s">
        <v>571</v>
      </c>
      <c r="M558" s="12">
        <v>42458.573101851849</v>
      </c>
      <c r="N558" s="11" t="s">
        <v>52</v>
      </c>
      <c r="O558" s="11" t="s">
        <v>572</v>
      </c>
      <c r="P558" s="11" t="s">
        <v>429</v>
      </c>
      <c r="Q558" s="11" t="s">
        <v>574</v>
      </c>
      <c r="R558" s="11" t="s">
        <v>24</v>
      </c>
      <c r="S558" s="11" t="s">
        <v>575</v>
      </c>
      <c r="T558" s="12">
        <v>42459</v>
      </c>
      <c r="U558" s="12">
        <v>42459</v>
      </c>
      <c r="V558" s="37" t="s">
        <v>576</v>
      </c>
      <c r="W558" s="37" t="s">
        <v>577</v>
      </c>
      <c r="X558" s="13">
        <v>0</v>
      </c>
      <c r="Y558" s="30">
        <f>WEEKNUM(M558)</f>
        <v>14</v>
      </c>
      <c r="Z558" s="31">
        <f>YEAR(M558)</f>
        <v>2016</v>
      </c>
      <c r="AA558" s="30">
        <f t="shared" si="16"/>
        <v>14</v>
      </c>
      <c r="AB558" s="32">
        <f t="shared" si="17"/>
        <v>2016</v>
      </c>
    </row>
    <row r="559" spans="1:28" x14ac:dyDescent="0.35">
      <c r="A559" s="14">
        <v>162</v>
      </c>
      <c r="B559" s="15" t="s">
        <v>32</v>
      </c>
      <c r="C559" s="15" t="s">
        <v>442</v>
      </c>
      <c r="D559" s="15" t="s">
        <v>568</v>
      </c>
      <c r="E559" s="15"/>
      <c r="F559" s="15" t="s">
        <v>567</v>
      </c>
      <c r="G559" s="6" t="s">
        <v>569</v>
      </c>
      <c r="H559" s="15" t="s">
        <v>22</v>
      </c>
      <c r="I559" s="22" t="s">
        <v>570</v>
      </c>
      <c r="J559" s="15"/>
      <c r="K559" s="15" t="s">
        <v>556</v>
      </c>
      <c r="L559" s="6" t="s">
        <v>571</v>
      </c>
      <c r="M559" s="16">
        <v>42454.370370370372</v>
      </c>
      <c r="N559" s="15"/>
      <c r="O559" s="15" t="s">
        <v>572</v>
      </c>
      <c r="P559" s="15"/>
      <c r="Q559" s="15" t="s">
        <v>573</v>
      </c>
      <c r="R559" s="15" t="s">
        <v>27</v>
      </c>
      <c r="S559" s="15" t="s">
        <v>575</v>
      </c>
      <c r="T559" s="16">
        <v>42458</v>
      </c>
      <c r="U559" s="16">
        <v>42458</v>
      </c>
      <c r="V559" s="36" t="s">
        <v>576</v>
      </c>
      <c r="W559" s="36" t="s">
        <v>577</v>
      </c>
      <c r="X559" s="17">
        <v>0</v>
      </c>
      <c r="Y559" s="33">
        <f>WEEKNUM(M559)</f>
        <v>13</v>
      </c>
      <c r="Z559" s="34">
        <f>YEAR(M559)</f>
        <v>2016</v>
      </c>
      <c r="AA559" s="33">
        <f t="shared" si="16"/>
        <v>14</v>
      </c>
      <c r="AB559" s="35">
        <f t="shared" si="17"/>
        <v>2016</v>
      </c>
    </row>
    <row r="560" spans="1:28" x14ac:dyDescent="0.35">
      <c r="A560" s="10">
        <v>161</v>
      </c>
      <c r="B560" s="11" t="s">
        <v>32</v>
      </c>
      <c r="C560" s="11" t="s">
        <v>435</v>
      </c>
      <c r="D560" s="11" t="s">
        <v>568</v>
      </c>
      <c r="E560" s="11" t="s">
        <v>81</v>
      </c>
      <c r="F560" s="11" t="s">
        <v>567</v>
      </c>
      <c r="G560" s="5" t="s">
        <v>569</v>
      </c>
      <c r="H560" s="11" t="s">
        <v>30</v>
      </c>
      <c r="I560" s="22" t="s">
        <v>570</v>
      </c>
      <c r="J560" s="11"/>
      <c r="K560" s="11" t="s">
        <v>556</v>
      </c>
      <c r="L560" s="5" t="s">
        <v>571</v>
      </c>
      <c r="M560" s="12">
        <v>42453.444722222222</v>
      </c>
      <c r="N560" s="11" t="s">
        <v>52</v>
      </c>
      <c r="O560" s="11" t="s">
        <v>572</v>
      </c>
      <c r="P560" s="11" t="s">
        <v>436</v>
      </c>
      <c r="Q560" s="11" t="s">
        <v>574</v>
      </c>
      <c r="R560" s="11" t="s">
        <v>24</v>
      </c>
      <c r="S560" s="11" t="s">
        <v>575</v>
      </c>
      <c r="T560" s="12">
        <v>42454</v>
      </c>
      <c r="U560" s="12"/>
      <c r="V560" s="5" t="s">
        <v>576</v>
      </c>
      <c r="W560" s="5" t="s">
        <v>577</v>
      </c>
      <c r="X560" s="13">
        <v>0</v>
      </c>
      <c r="Y560" s="30">
        <f>WEEKNUM(M560)</f>
        <v>13</v>
      </c>
      <c r="Z560" s="31">
        <f>YEAR(M560)</f>
        <v>2016</v>
      </c>
      <c r="AA560" s="30" t="str">
        <f t="shared" si="16"/>
        <v/>
      </c>
      <c r="AB560" s="32" t="str">
        <f t="shared" si="17"/>
        <v/>
      </c>
    </row>
    <row r="561" spans="1:28" x14ac:dyDescent="0.35">
      <c r="A561" s="14">
        <v>160</v>
      </c>
      <c r="B561" s="15" t="s">
        <v>32</v>
      </c>
      <c r="C561" s="15" t="s">
        <v>141</v>
      </c>
      <c r="D561" s="15" t="s">
        <v>568</v>
      </c>
      <c r="E561" s="15" t="s">
        <v>93</v>
      </c>
      <c r="F561" s="15" t="s">
        <v>567</v>
      </c>
      <c r="G561" s="6" t="s">
        <v>569</v>
      </c>
      <c r="H561" s="15" t="s">
        <v>30</v>
      </c>
      <c r="I561" s="22" t="s">
        <v>570</v>
      </c>
      <c r="J561" s="15"/>
      <c r="K561" s="15" t="s">
        <v>556</v>
      </c>
      <c r="L561" s="6" t="s">
        <v>571</v>
      </c>
      <c r="M561" s="16">
        <v>42452.462685185186</v>
      </c>
      <c r="N561" s="15"/>
      <c r="O561" s="15" t="s">
        <v>572</v>
      </c>
      <c r="P561" s="15" t="s">
        <v>142</v>
      </c>
      <c r="Q561" s="15" t="s">
        <v>574</v>
      </c>
      <c r="R561" s="15" t="s">
        <v>24</v>
      </c>
      <c r="S561" s="15" t="s">
        <v>575</v>
      </c>
      <c r="T561" s="16">
        <v>42452</v>
      </c>
      <c r="U561" s="16">
        <v>42467</v>
      </c>
      <c r="V561" s="36" t="s">
        <v>576</v>
      </c>
      <c r="W561" s="36" t="s">
        <v>577</v>
      </c>
      <c r="X561" s="17">
        <v>0</v>
      </c>
      <c r="Y561" s="33">
        <f>WEEKNUM(M561)</f>
        <v>13</v>
      </c>
      <c r="Z561" s="34">
        <f>YEAR(M561)</f>
        <v>2016</v>
      </c>
      <c r="AA561" s="33">
        <f t="shared" si="16"/>
        <v>15</v>
      </c>
      <c r="AB561" s="35">
        <f t="shared" si="17"/>
        <v>2016</v>
      </c>
    </row>
    <row r="562" spans="1:28" x14ac:dyDescent="0.35">
      <c r="A562" s="10">
        <v>159</v>
      </c>
      <c r="B562" s="11" t="s">
        <v>32</v>
      </c>
      <c r="C562" s="11" t="s">
        <v>20</v>
      </c>
      <c r="D562" s="11" t="s">
        <v>568</v>
      </c>
      <c r="E562" s="11" t="s">
        <v>59</v>
      </c>
      <c r="F562" s="11" t="s">
        <v>567</v>
      </c>
      <c r="G562" s="5" t="s">
        <v>569</v>
      </c>
      <c r="H562" s="11" t="s">
        <v>30</v>
      </c>
      <c r="I562" s="22" t="s">
        <v>570</v>
      </c>
      <c r="J562" s="11"/>
      <c r="K562" s="11" t="s">
        <v>556</v>
      </c>
      <c r="L562" s="5" t="s">
        <v>571</v>
      </c>
      <c r="M562" s="12">
        <v>42452.417939814812</v>
      </c>
      <c r="N562" s="11" t="s">
        <v>52</v>
      </c>
      <c r="O562" s="11" t="s">
        <v>572</v>
      </c>
      <c r="P562" s="11" t="s">
        <v>77</v>
      </c>
      <c r="Q562" s="11" t="s">
        <v>574</v>
      </c>
      <c r="R562" s="11" t="s">
        <v>24</v>
      </c>
      <c r="S562" s="11" t="s">
        <v>575</v>
      </c>
      <c r="T562" s="12">
        <v>42452</v>
      </c>
      <c r="U562" s="12">
        <v>42478</v>
      </c>
      <c r="V562" s="5" t="s">
        <v>576</v>
      </c>
      <c r="W562" s="5" t="s">
        <v>577</v>
      </c>
      <c r="X562" s="13">
        <v>0</v>
      </c>
      <c r="Y562" s="30">
        <f>WEEKNUM(M562)</f>
        <v>13</v>
      </c>
      <c r="Z562" s="31">
        <f>YEAR(M562)</f>
        <v>2016</v>
      </c>
      <c r="AA562" s="30">
        <f t="shared" si="16"/>
        <v>17</v>
      </c>
      <c r="AB562" s="32">
        <f t="shared" si="17"/>
        <v>2016</v>
      </c>
    </row>
    <row r="563" spans="1:28" ht="43.5" x14ac:dyDescent="0.35">
      <c r="A563" s="14">
        <v>158</v>
      </c>
      <c r="B563" s="15" t="s">
        <v>39</v>
      </c>
      <c r="C563" s="15" t="s">
        <v>455</v>
      </c>
      <c r="D563" s="15" t="s">
        <v>568</v>
      </c>
      <c r="E563" s="15"/>
      <c r="F563" s="15" t="s">
        <v>567</v>
      </c>
      <c r="G563" s="6" t="s">
        <v>569</v>
      </c>
      <c r="H563" s="15" t="s">
        <v>30</v>
      </c>
      <c r="I563" s="22" t="s">
        <v>570</v>
      </c>
      <c r="J563" s="15"/>
      <c r="K563" s="15" t="s">
        <v>553</v>
      </c>
      <c r="L563" s="6" t="s">
        <v>571</v>
      </c>
      <c r="M563" s="16">
        <v>42451.661273148151</v>
      </c>
      <c r="N563" s="15"/>
      <c r="O563" s="15" t="s">
        <v>572</v>
      </c>
      <c r="P563" s="15"/>
      <c r="Q563" s="15" t="s">
        <v>573</v>
      </c>
      <c r="R563" s="15"/>
      <c r="S563" s="15" t="s">
        <v>575</v>
      </c>
      <c r="T563" s="16"/>
      <c r="U563" s="16"/>
      <c r="V563" s="36" t="s">
        <v>576</v>
      </c>
      <c r="W563" s="36" t="s">
        <v>577</v>
      </c>
      <c r="X563" s="17">
        <v>0</v>
      </c>
      <c r="Y563" s="33">
        <f>WEEKNUM(M563)</f>
        <v>13</v>
      </c>
      <c r="Z563" s="34">
        <f>YEAR(M563)</f>
        <v>2016</v>
      </c>
      <c r="AA563" s="33" t="str">
        <f t="shared" si="16"/>
        <v/>
      </c>
      <c r="AB563" s="35" t="str">
        <f t="shared" si="17"/>
        <v/>
      </c>
    </row>
    <row r="564" spans="1:28" x14ac:dyDescent="0.35">
      <c r="A564" s="10">
        <v>157</v>
      </c>
      <c r="B564" s="11" t="s">
        <v>32</v>
      </c>
      <c r="C564" s="11" t="s">
        <v>446</v>
      </c>
      <c r="D564" s="11" t="s">
        <v>568</v>
      </c>
      <c r="E564" s="11"/>
      <c r="F564" s="11" t="s">
        <v>567</v>
      </c>
      <c r="G564" s="5" t="s">
        <v>569</v>
      </c>
      <c r="H564" s="11" t="s">
        <v>22</v>
      </c>
      <c r="I564" s="22" t="s">
        <v>570</v>
      </c>
      <c r="J564" s="11"/>
      <c r="K564" s="11" t="s">
        <v>552</v>
      </c>
      <c r="L564" s="5" t="s">
        <v>571</v>
      </c>
      <c r="M564" s="12">
        <v>42450.658738425926</v>
      </c>
      <c r="N564" s="11" t="s">
        <v>52</v>
      </c>
      <c r="O564" s="11" t="s">
        <v>572</v>
      </c>
      <c r="P564" s="11"/>
      <c r="Q564" s="11" t="s">
        <v>573</v>
      </c>
      <c r="R564" s="11" t="s">
        <v>27</v>
      </c>
      <c r="S564" s="11" t="s">
        <v>575</v>
      </c>
      <c r="T564" s="12">
        <v>42454</v>
      </c>
      <c r="U564" s="12">
        <v>42451</v>
      </c>
      <c r="V564" s="37" t="s">
        <v>576</v>
      </c>
      <c r="W564" s="37" t="s">
        <v>577</v>
      </c>
      <c r="X564" s="13">
        <v>0</v>
      </c>
      <c r="Y564" s="30">
        <f>WEEKNUM(M564)</f>
        <v>13</v>
      </c>
      <c r="Z564" s="31">
        <f>YEAR(M564)</f>
        <v>2016</v>
      </c>
      <c r="AA564" s="30">
        <f t="shared" si="16"/>
        <v>13</v>
      </c>
      <c r="AB564" s="32">
        <f t="shared" si="17"/>
        <v>2016</v>
      </c>
    </row>
    <row r="565" spans="1:28" x14ac:dyDescent="0.35">
      <c r="A565" s="14">
        <v>156</v>
      </c>
      <c r="B565" s="15" t="s">
        <v>32</v>
      </c>
      <c r="C565" s="15" t="s">
        <v>312</v>
      </c>
      <c r="D565" s="15" t="s">
        <v>568</v>
      </c>
      <c r="E565" s="15"/>
      <c r="F565" s="15" t="s">
        <v>567</v>
      </c>
      <c r="G565" s="6" t="s">
        <v>569</v>
      </c>
      <c r="H565" s="15" t="s">
        <v>22</v>
      </c>
      <c r="I565" s="22" t="s">
        <v>570</v>
      </c>
      <c r="J565" s="15"/>
      <c r="K565" s="15" t="s">
        <v>552</v>
      </c>
      <c r="L565" s="6" t="s">
        <v>571</v>
      </c>
      <c r="M565" s="16">
        <v>42447.627696759257</v>
      </c>
      <c r="N565" s="15"/>
      <c r="O565" s="15" t="s">
        <v>572</v>
      </c>
      <c r="P565" s="15"/>
      <c r="Q565" s="15" t="s">
        <v>573</v>
      </c>
      <c r="R565" s="15" t="s">
        <v>27</v>
      </c>
      <c r="S565" s="15" t="s">
        <v>575</v>
      </c>
      <c r="T565" s="16">
        <v>42454</v>
      </c>
      <c r="U565" s="16">
        <v>42454</v>
      </c>
      <c r="V565" s="36" t="s">
        <v>576</v>
      </c>
      <c r="W565" s="36" t="s">
        <v>577</v>
      </c>
      <c r="X565" s="17">
        <v>0</v>
      </c>
      <c r="Y565" s="33">
        <f>WEEKNUM(M565)</f>
        <v>12</v>
      </c>
      <c r="Z565" s="34">
        <f>YEAR(M565)</f>
        <v>2016</v>
      </c>
      <c r="AA565" s="33">
        <f t="shared" si="16"/>
        <v>13</v>
      </c>
      <c r="AB565" s="35">
        <f t="shared" si="17"/>
        <v>2016</v>
      </c>
    </row>
    <row r="566" spans="1:28" x14ac:dyDescent="0.35">
      <c r="A566" s="10">
        <v>155</v>
      </c>
      <c r="B566" s="11" t="s">
        <v>32</v>
      </c>
      <c r="C566" s="11" t="s">
        <v>445</v>
      </c>
      <c r="D566" s="11" t="s">
        <v>568</v>
      </c>
      <c r="E566" s="11"/>
      <c r="F566" s="11" t="s">
        <v>567</v>
      </c>
      <c r="G566" s="5" t="s">
        <v>569</v>
      </c>
      <c r="H566" s="11" t="s">
        <v>22</v>
      </c>
      <c r="I566" s="22" t="s">
        <v>570</v>
      </c>
      <c r="J566" s="11"/>
      <c r="K566" s="11" t="s">
        <v>552</v>
      </c>
      <c r="L566" s="5" t="s">
        <v>571</v>
      </c>
      <c r="M566" s="12">
        <v>42447.483749999999</v>
      </c>
      <c r="N566" s="11"/>
      <c r="O566" s="11" t="s">
        <v>572</v>
      </c>
      <c r="P566" s="11"/>
      <c r="Q566" s="11" t="s">
        <v>573</v>
      </c>
      <c r="R566" s="11" t="s">
        <v>27</v>
      </c>
      <c r="S566" s="11" t="s">
        <v>575</v>
      </c>
      <c r="T566" s="12">
        <v>42454</v>
      </c>
      <c r="U566" s="12">
        <v>42454</v>
      </c>
      <c r="V566" s="37" t="s">
        <v>576</v>
      </c>
      <c r="W566" s="37" t="s">
        <v>577</v>
      </c>
      <c r="X566" s="13">
        <v>0</v>
      </c>
      <c r="Y566" s="30">
        <f>WEEKNUM(M566)</f>
        <v>12</v>
      </c>
      <c r="Z566" s="31">
        <f>YEAR(M566)</f>
        <v>2016</v>
      </c>
      <c r="AA566" s="30">
        <f t="shared" si="16"/>
        <v>13</v>
      </c>
      <c r="AB566" s="32">
        <f t="shared" si="17"/>
        <v>2016</v>
      </c>
    </row>
    <row r="567" spans="1:28" ht="43.5" x14ac:dyDescent="0.35">
      <c r="A567" s="14">
        <v>154</v>
      </c>
      <c r="B567" s="15" t="s">
        <v>32</v>
      </c>
      <c r="C567" s="15" t="s">
        <v>456</v>
      </c>
      <c r="D567" s="15" t="s">
        <v>568</v>
      </c>
      <c r="E567" s="15"/>
      <c r="F567" s="15" t="s">
        <v>567</v>
      </c>
      <c r="G567" s="6" t="s">
        <v>569</v>
      </c>
      <c r="H567" s="15" t="s">
        <v>30</v>
      </c>
      <c r="I567" s="22" t="s">
        <v>570</v>
      </c>
      <c r="J567" s="15"/>
      <c r="K567" s="15" t="s">
        <v>553</v>
      </c>
      <c r="L567" s="6" t="s">
        <v>571</v>
      </c>
      <c r="M567" s="16">
        <v>42446.628067129626</v>
      </c>
      <c r="N567" s="15"/>
      <c r="O567" s="15" t="s">
        <v>572</v>
      </c>
      <c r="P567" s="15"/>
      <c r="Q567" s="15" t="s">
        <v>574</v>
      </c>
      <c r="R567" s="15" t="s">
        <v>24</v>
      </c>
      <c r="S567" s="15" t="s">
        <v>575</v>
      </c>
      <c r="T567" s="16">
        <v>42447</v>
      </c>
      <c r="U567" s="16">
        <v>42447</v>
      </c>
      <c r="V567" s="6" t="s">
        <v>576</v>
      </c>
      <c r="W567" s="6" t="s">
        <v>577</v>
      </c>
      <c r="X567" s="17">
        <v>0</v>
      </c>
      <c r="Y567" s="33">
        <f>WEEKNUM(M567)</f>
        <v>12</v>
      </c>
      <c r="Z567" s="34">
        <f>YEAR(M567)</f>
        <v>2016</v>
      </c>
      <c r="AA567" s="33">
        <f t="shared" si="16"/>
        <v>12</v>
      </c>
      <c r="AB567" s="35">
        <f t="shared" si="17"/>
        <v>2016</v>
      </c>
    </row>
    <row r="568" spans="1:28" x14ac:dyDescent="0.35">
      <c r="A568" s="10">
        <v>153</v>
      </c>
      <c r="B568" s="11" t="s">
        <v>32</v>
      </c>
      <c r="C568" s="11" t="s">
        <v>20</v>
      </c>
      <c r="D568" s="11" t="s">
        <v>568</v>
      </c>
      <c r="E568" s="11"/>
      <c r="F568" s="11" t="s">
        <v>567</v>
      </c>
      <c r="G568" s="5" t="s">
        <v>569</v>
      </c>
      <c r="H568" s="11" t="s">
        <v>22</v>
      </c>
      <c r="I568" s="22" t="s">
        <v>570</v>
      </c>
      <c r="J568" s="11"/>
      <c r="K568" s="11" t="s">
        <v>552</v>
      </c>
      <c r="L568" s="5" t="s">
        <v>571</v>
      </c>
      <c r="M568" s="12">
        <v>42444.494525462964</v>
      </c>
      <c r="N568" s="11"/>
      <c r="O568" s="11" t="s">
        <v>572</v>
      </c>
      <c r="P568" s="11"/>
      <c r="Q568" s="11" t="s">
        <v>573</v>
      </c>
      <c r="R568" s="11" t="s">
        <v>27</v>
      </c>
      <c r="S568" s="11" t="s">
        <v>575</v>
      </c>
      <c r="T568" s="12">
        <v>42445</v>
      </c>
      <c r="U568" s="12">
        <v>42445</v>
      </c>
      <c r="V568" s="37" t="s">
        <v>576</v>
      </c>
      <c r="W568" s="37" t="s">
        <v>577</v>
      </c>
      <c r="X568" s="13">
        <v>0</v>
      </c>
      <c r="Y568" s="30">
        <f>WEEKNUM(M568)</f>
        <v>12</v>
      </c>
      <c r="Z568" s="31">
        <f>YEAR(M568)</f>
        <v>2016</v>
      </c>
      <c r="AA568" s="30">
        <f t="shared" si="16"/>
        <v>12</v>
      </c>
      <c r="AB568" s="32">
        <f t="shared" si="17"/>
        <v>2016</v>
      </c>
    </row>
    <row r="569" spans="1:28" x14ac:dyDescent="0.35">
      <c r="A569" s="14">
        <v>152</v>
      </c>
      <c r="B569" s="15" t="s">
        <v>32</v>
      </c>
      <c r="C569" s="15" t="s">
        <v>316</v>
      </c>
      <c r="D569" s="15" t="s">
        <v>568</v>
      </c>
      <c r="E569" s="15"/>
      <c r="F569" s="15" t="s">
        <v>567</v>
      </c>
      <c r="G569" s="6" t="s">
        <v>569</v>
      </c>
      <c r="H569" s="15" t="s">
        <v>22</v>
      </c>
      <c r="I569" s="22" t="s">
        <v>570</v>
      </c>
      <c r="J569" s="15"/>
      <c r="K569" s="15" t="s">
        <v>552</v>
      </c>
      <c r="L569" s="6" t="s">
        <v>571</v>
      </c>
      <c r="M569" s="16">
        <v>42443.637094907404</v>
      </c>
      <c r="N569" s="15"/>
      <c r="O569" s="15" t="s">
        <v>572</v>
      </c>
      <c r="P569" s="15"/>
      <c r="Q569" s="15" t="s">
        <v>573</v>
      </c>
      <c r="R569" s="15" t="s">
        <v>27</v>
      </c>
      <c r="S569" s="15" t="s">
        <v>575</v>
      </c>
      <c r="T569" s="16">
        <v>42443</v>
      </c>
      <c r="U569" s="16">
        <v>42443</v>
      </c>
      <c r="V569" s="36" t="s">
        <v>576</v>
      </c>
      <c r="W569" s="36" t="s">
        <v>577</v>
      </c>
      <c r="X569" s="17">
        <v>0</v>
      </c>
      <c r="Y569" s="33">
        <f>WEEKNUM(M569)</f>
        <v>12</v>
      </c>
      <c r="Z569" s="34">
        <f>YEAR(M569)</f>
        <v>2016</v>
      </c>
      <c r="AA569" s="33">
        <f t="shared" si="16"/>
        <v>12</v>
      </c>
      <c r="AB569" s="35">
        <f t="shared" si="17"/>
        <v>2016</v>
      </c>
    </row>
    <row r="570" spans="1:28" x14ac:dyDescent="0.35">
      <c r="A570" s="10">
        <v>151</v>
      </c>
      <c r="B570" s="11" t="s">
        <v>32</v>
      </c>
      <c r="C570" s="11" t="s">
        <v>20</v>
      </c>
      <c r="D570" s="11" t="s">
        <v>568</v>
      </c>
      <c r="E570" s="11" t="s">
        <v>52</v>
      </c>
      <c r="F570" s="11" t="s">
        <v>567</v>
      </c>
      <c r="G570" s="5" t="s">
        <v>569</v>
      </c>
      <c r="H570" s="11" t="s">
        <v>22</v>
      </c>
      <c r="I570" s="22" t="s">
        <v>570</v>
      </c>
      <c r="J570" s="11"/>
      <c r="K570" s="11" t="s">
        <v>552</v>
      </c>
      <c r="L570" s="5" t="s">
        <v>571</v>
      </c>
      <c r="M570" s="12">
        <v>42443.61822916667</v>
      </c>
      <c r="N570" s="11"/>
      <c r="O570" s="11" t="s">
        <v>572</v>
      </c>
      <c r="P570" s="11"/>
      <c r="Q570" s="11" t="s">
        <v>573</v>
      </c>
      <c r="R570" s="11" t="s">
        <v>27</v>
      </c>
      <c r="S570" s="11" t="s">
        <v>575</v>
      </c>
      <c r="T570" s="12">
        <v>42443</v>
      </c>
      <c r="U570" s="12">
        <v>42443</v>
      </c>
      <c r="V570" s="37" t="s">
        <v>576</v>
      </c>
      <c r="W570" s="37" t="s">
        <v>577</v>
      </c>
      <c r="X570" s="13">
        <v>0</v>
      </c>
      <c r="Y570" s="30">
        <f>WEEKNUM(M570)</f>
        <v>12</v>
      </c>
      <c r="Z570" s="31">
        <f>YEAR(M570)</f>
        <v>2016</v>
      </c>
      <c r="AA570" s="30">
        <f t="shared" si="16"/>
        <v>12</v>
      </c>
      <c r="AB570" s="32">
        <f t="shared" si="17"/>
        <v>2016</v>
      </c>
    </row>
    <row r="571" spans="1:28" ht="43.5" x14ac:dyDescent="0.35">
      <c r="A571" s="14">
        <v>150</v>
      </c>
      <c r="B571" s="15" t="s">
        <v>39</v>
      </c>
      <c r="C571" s="15" t="s">
        <v>457</v>
      </c>
      <c r="D571" s="15" t="s">
        <v>568</v>
      </c>
      <c r="E571" s="15"/>
      <c r="F571" s="15" t="s">
        <v>567</v>
      </c>
      <c r="G571" s="6" t="s">
        <v>569</v>
      </c>
      <c r="H571" s="15" t="s">
        <v>30</v>
      </c>
      <c r="I571" s="22" t="s">
        <v>570</v>
      </c>
      <c r="J571" s="15"/>
      <c r="K571" s="15" t="s">
        <v>552</v>
      </c>
      <c r="L571" s="6" t="s">
        <v>571</v>
      </c>
      <c r="M571" s="16">
        <v>42443.604143518518</v>
      </c>
      <c r="N571" s="15" t="s">
        <v>52</v>
      </c>
      <c r="O571" s="15" t="s">
        <v>572</v>
      </c>
      <c r="P571" s="15"/>
      <c r="Q571" s="15" t="s">
        <v>574</v>
      </c>
      <c r="R571" s="15" t="s">
        <v>24</v>
      </c>
      <c r="S571" s="15" t="s">
        <v>575</v>
      </c>
      <c r="T571" s="16">
        <v>42443</v>
      </c>
      <c r="U571" s="16"/>
      <c r="V571" s="6" t="s">
        <v>576</v>
      </c>
      <c r="W571" s="6" t="s">
        <v>577</v>
      </c>
      <c r="X571" s="17">
        <v>0</v>
      </c>
      <c r="Y571" s="33">
        <f>WEEKNUM(M571)</f>
        <v>12</v>
      </c>
      <c r="Z571" s="34">
        <f>YEAR(M571)</f>
        <v>2016</v>
      </c>
      <c r="AA571" s="33" t="str">
        <f t="shared" si="16"/>
        <v/>
      </c>
      <c r="AB571" s="35" t="str">
        <f t="shared" si="17"/>
        <v/>
      </c>
    </row>
    <row r="572" spans="1:28" x14ac:dyDescent="0.35">
      <c r="A572" s="10">
        <v>149</v>
      </c>
      <c r="B572" s="11" t="s">
        <v>32</v>
      </c>
      <c r="C572" s="11" t="s">
        <v>169</v>
      </c>
      <c r="D572" s="11" t="s">
        <v>568</v>
      </c>
      <c r="E572" s="11" t="s">
        <v>109</v>
      </c>
      <c r="F572" s="11" t="s">
        <v>567</v>
      </c>
      <c r="G572" s="5" t="s">
        <v>569</v>
      </c>
      <c r="H572" s="11" t="s">
        <v>30</v>
      </c>
      <c r="I572" s="22" t="s">
        <v>570</v>
      </c>
      <c r="J572" s="11"/>
      <c r="K572" s="11" t="s">
        <v>555</v>
      </c>
      <c r="L572" s="5" t="s">
        <v>571</v>
      </c>
      <c r="M572" s="12">
        <v>42440.372418981482</v>
      </c>
      <c r="N572" s="11"/>
      <c r="O572" s="11" t="s">
        <v>572</v>
      </c>
      <c r="P572" s="11" t="s">
        <v>170</v>
      </c>
      <c r="Q572" s="11" t="s">
        <v>574</v>
      </c>
      <c r="R572" s="11" t="s">
        <v>24</v>
      </c>
      <c r="S572" s="11" t="s">
        <v>575</v>
      </c>
      <c r="T572" s="12">
        <v>42444</v>
      </c>
      <c r="U572" s="12">
        <v>42444</v>
      </c>
      <c r="V572" s="5" t="s">
        <v>576</v>
      </c>
      <c r="W572" s="5" t="s">
        <v>577</v>
      </c>
      <c r="X572" s="13">
        <v>0</v>
      </c>
      <c r="Y572" s="30">
        <f>WEEKNUM(M572)</f>
        <v>11</v>
      </c>
      <c r="Z572" s="31">
        <f>YEAR(M572)</f>
        <v>2016</v>
      </c>
      <c r="AA572" s="30">
        <f t="shared" si="16"/>
        <v>12</v>
      </c>
      <c r="AB572" s="32">
        <f t="shared" si="17"/>
        <v>2016</v>
      </c>
    </row>
    <row r="573" spans="1:28" ht="29" x14ac:dyDescent="0.35">
      <c r="A573" s="14">
        <v>148</v>
      </c>
      <c r="B573" s="15" t="s">
        <v>32</v>
      </c>
      <c r="C573" s="15" t="s">
        <v>146</v>
      </c>
      <c r="D573" s="15" t="s">
        <v>568</v>
      </c>
      <c r="E573" s="15" t="s">
        <v>269</v>
      </c>
      <c r="F573" s="15" t="s">
        <v>567</v>
      </c>
      <c r="G573" s="6" t="s">
        <v>569</v>
      </c>
      <c r="H573" s="15" t="s">
        <v>30</v>
      </c>
      <c r="I573" s="22" t="s">
        <v>570</v>
      </c>
      <c r="J573" s="15"/>
      <c r="K573" s="15" t="s">
        <v>556</v>
      </c>
      <c r="L573" s="6" t="s">
        <v>571</v>
      </c>
      <c r="M573" s="16">
        <v>42439.685972222222</v>
      </c>
      <c r="N573" s="15" t="s">
        <v>52</v>
      </c>
      <c r="O573" s="15" t="s">
        <v>572</v>
      </c>
      <c r="P573" s="15" t="s">
        <v>458</v>
      </c>
      <c r="Q573" s="15" t="s">
        <v>574</v>
      </c>
      <c r="R573" s="15" t="s">
        <v>24</v>
      </c>
      <c r="S573" s="15" t="s">
        <v>575</v>
      </c>
      <c r="T573" s="16">
        <v>42439</v>
      </c>
      <c r="U573" s="16">
        <v>42447</v>
      </c>
      <c r="V573" s="6" t="s">
        <v>576</v>
      </c>
      <c r="W573" s="6" t="s">
        <v>577</v>
      </c>
      <c r="X573" s="17">
        <v>0</v>
      </c>
      <c r="Y573" s="33">
        <f>WEEKNUM(M573)</f>
        <v>11</v>
      </c>
      <c r="Z573" s="34">
        <f>YEAR(M573)</f>
        <v>2016</v>
      </c>
      <c r="AA573" s="33">
        <f t="shared" si="16"/>
        <v>12</v>
      </c>
      <c r="AB573" s="35">
        <f t="shared" si="17"/>
        <v>2016</v>
      </c>
    </row>
    <row r="574" spans="1:28" ht="29" x14ac:dyDescent="0.35">
      <c r="A574" s="10">
        <v>147</v>
      </c>
      <c r="B574" s="11" t="s">
        <v>32</v>
      </c>
      <c r="C574" s="11" t="s">
        <v>459</v>
      </c>
      <c r="D574" s="11" t="s">
        <v>568</v>
      </c>
      <c r="E574" s="11"/>
      <c r="F574" s="11" t="s">
        <v>567</v>
      </c>
      <c r="G574" s="5" t="s">
        <v>569</v>
      </c>
      <c r="H574" s="11" t="s">
        <v>22</v>
      </c>
      <c r="I574" s="22" t="s">
        <v>570</v>
      </c>
      <c r="J574" s="11"/>
      <c r="K574" s="11" t="s">
        <v>556</v>
      </c>
      <c r="L574" s="5" t="s">
        <v>571</v>
      </c>
      <c r="M574" s="12">
        <v>42439.621689814812</v>
      </c>
      <c r="N574" s="11"/>
      <c r="O574" s="11" t="s">
        <v>572</v>
      </c>
      <c r="P574" s="11"/>
      <c r="Q574" s="11" t="s">
        <v>574</v>
      </c>
      <c r="R574" s="11" t="s">
        <v>24</v>
      </c>
      <c r="S574" s="11" t="s">
        <v>575</v>
      </c>
      <c r="T574" s="12">
        <v>42444</v>
      </c>
      <c r="U574" s="12"/>
      <c r="V574" s="5" t="s">
        <v>576</v>
      </c>
      <c r="W574" s="5" t="s">
        <v>577</v>
      </c>
      <c r="X574" s="13">
        <v>0</v>
      </c>
      <c r="Y574" s="30">
        <f>WEEKNUM(M574)</f>
        <v>11</v>
      </c>
      <c r="Z574" s="31">
        <f>YEAR(M574)</f>
        <v>2016</v>
      </c>
      <c r="AA574" s="30" t="str">
        <f t="shared" si="16"/>
        <v/>
      </c>
      <c r="AB574" s="32" t="str">
        <f t="shared" si="17"/>
        <v/>
      </c>
    </row>
    <row r="575" spans="1:28" x14ac:dyDescent="0.35">
      <c r="A575" s="14">
        <v>146</v>
      </c>
      <c r="B575" s="15" t="s">
        <v>32</v>
      </c>
      <c r="C575" s="15" t="s">
        <v>95</v>
      </c>
      <c r="D575" s="15" t="s">
        <v>568</v>
      </c>
      <c r="E575" s="15" t="s">
        <v>452</v>
      </c>
      <c r="F575" s="15" t="s">
        <v>567</v>
      </c>
      <c r="G575" s="6" t="s">
        <v>569</v>
      </c>
      <c r="H575" s="15" t="s">
        <v>30</v>
      </c>
      <c r="I575" s="22" t="s">
        <v>570</v>
      </c>
      <c r="J575" s="15"/>
      <c r="K575" s="15" t="s">
        <v>553</v>
      </c>
      <c r="L575" s="6" t="s">
        <v>571</v>
      </c>
      <c r="M575" s="16">
        <v>42439.607974537037</v>
      </c>
      <c r="N575" s="15"/>
      <c r="O575" s="15" t="s">
        <v>572</v>
      </c>
      <c r="P575" s="15" t="s">
        <v>97</v>
      </c>
      <c r="Q575" s="15" t="s">
        <v>574</v>
      </c>
      <c r="R575" s="15"/>
      <c r="S575" s="15" t="s">
        <v>575</v>
      </c>
      <c r="T575" s="16"/>
      <c r="U575" s="16"/>
      <c r="V575" s="36" t="s">
        <v>576</v>
      </c>
      <c r="W575" s="36" t="s">
        <v>577</v>
      </c>
      <c r="X575" s="17">
        <v>0</v>
      </c>
      <c r="Y575" s="33">
        <f>WEEKNUM(M575)</f>
        <v>11</v>
      </c>
      <c r="Z575" s="34">
        <f>YEAR(M575)</f>
        <v>2016</v>
      </c>
      <c r="AA575" s="33" t="str">
        <f t="shared" si="16"/>
        <v/>
      </c>
      <c r="AB575" s="35" t="str">
        <f t="shared" si="17"/>
        <v/>
      </c>
    </row>
    <row r="576" spans="1:28" x14ac:dyDescent="0.35">
      <c r="A576" s="10">
        <v>145</v>
      </c>
      <c r="B576" s="11" t="s">
        <v>32</v>
      </c>
      <c r="C576" s="11" t="s">
        <v>304</v>
      </c>
      <c r="D576" s="11" t="s">
        <v>568</v>
      </c>
      <c r="E576" s="11" t="s">
        <v>44</v>
      </c>
      <c r="F576" s="11" t="s">
        <v>567</v>
      </c>
      <c r="G576" s="5" t="s">
        <v>569</v>
      </c>
      <c r="H576" s="11" t="s">
        <v>30</v>
      </c>
      <c r="I576" s="22" t="s">
        <v>570</v>
      </c>
      <c r="J576" s="11"/>
      <c r="K576" s="11" t="s">
        <v>552</v>
      </c>
      <c r="L576" s="5" t="s">
        <v>571</v>
      </c>
      <c r="M576" s="12">
        <v>42438.709363425929</v>
      </c>
      <c r="N576" s="11" t="s">
        <v>52</v>
      </c>
      <c r="O576" s="11" t="s">
        <v>572</v>
      </c>
      <c r="P576" s="11" t="s">
        <v>375</v>
      </c>
      <c r="Q576" s="11" t="s">
        <v>574</v>
      </c>
      <c r="R576" s="11" t="s">
        <v>24</v>
      </c>
      <c r="S576" s="11" t="s">
        <v>575</v>
      </c>
      <c r="T576" s="12">
        <v>42439</v>
      </c>
      <c r="U576" s="12">
        <v>42439</v>
      </c>
      <c r="V576" s="37" t="s">
        <v>576</v>
      </c>
      <c r="W576" s="37" t="s">
        <v>577</v>
      </c>
      <c r="X576" s="13">
        <v>0</v>
      </c>
      <c r="Y576" s="30">
        <f>WEEKNUM(M576)</f>
        <v>11</v>
      </c>
      <c r="Z576" s="31">
        <f>YEAR(M576)</f>
        <v>2016</v>
      </c>
      <c r="AA576" s="30">
        <f t="shared" si="16"/>
        <v>11</v>
      </c>
      <c r="AB576" s="32">
        <f t="shared" si="17"/>
        <v>2016</v>
      </c>
    </row>
    <row r="577" spans="1:28" x14ac:dyDescent="0.35">
      <c r="A577" s="14">
        <v>144</v>
      </c>
      <c r="B577" s="15" t="s">
        <v>32</v>
      </c>
      <c r="C577" s="15" t="s">
        <v>95</v>
      </c>
      <c r="D577" s="15" t="s">
        <v>568</v>
      </c>
      <c r="E577" s="15"/>
      <c r="F577" s="15" t="s">
        <v>567</v>
      </c>
      <c r="G577" s="6" t="s">
        <v>569</v>
      </c>
      <c r="H577" s="15" t="s">
        <v>30</v>
      </c>
      <c r="I577" s="22" t="s">
        <v>570</v>
      </c>
      <c r="J577" s="15"/>
      <c r="K577" s="15" t="s">
        <v>553</v>
      </c>
      <c r="L577" s="6" t="s">
        <v>571</v>
      </c>
      <c r="M577" s="16">
        <v>42433.506215277775</v>
      </c>
      <c r="N577" s="15"/>
      <c r="O577" s="15" t="s">
        <v>572</v>
      </c>
      <c r="P577" s="15"/>
      <c r="Q577" s="15" t="s">
        <v>573</v>
      </c>
      <c r="R577" s="15"/>
      <c r="S577" s="15" t="s">
        <v>575</v>
      </c>
      <c r="T577" s="16"/>
      <c r="U577" s="16"/>
      <c r="V577" s="6" t="s">
        <v>576</v>
      </c>
      <c r="W577" s="6" t="s">
        <v>577</v>
      </c>
      <c r="X577" s="17">
        <v>0</v>
      </c>
      <c r="Y577" s="33">
        <f>WEEKNUM(M577)</f>
        <v>10</v>
      </c>
      <c r="Z577" s="34">
        <f>YEAR(M577)</f>
        <v>2016</v>
      </c>
      <c r="AA577" s="33" t="str">
        <f t="shared" si="16"/>
        <v/>
      </c>
      <c r="AB577" s="35" t="str">
        <f t="shared" si="17"/>
        <v/>
      </c>
    </row>
    <row r="578" spans="1:28" ht="29" x14ac:dyDescent="0.35">
      <c r="A578" s="10">
        <v>143</v>
      </c>
      <c r="B578" s="11" t="s">
        <v>32</v>
      </c>
      <c r="C578" s="11" t="s">
        <v>254</v>
      </c>
      <c r="D578" s="11" t="s">
        <v>568</v>
      </c>
      <c r="E578" s="11" t="s">
        <v>269</v>
      </c>
      <c r="F578" s="11" t="s">
        <v>567</v>
      </c>
      <c r="G578" s="5" t="s">
        <v>569</v>
      </c>
      <c r="H578" s="11" t="s">
        <v>22</v>
      </c>
      <c r="I578" s="22" t="s">
        <v>570</v>
      </c>
      <c r="J578" s="11"/>
      <c r="K578" s="11" t="s">
        <v>556</v>
      </c>
      <c r="L578" s="5" t="s">
        <v>571</v>
      </c>
      <c r="M578" s="12">
        <v>42432.660416666666</v>
      </c>
      <c r="N578" s="11" t="s">
        <v>52</v>
      </c>
      <c r="O578" s="11" t="s">
        <v>572</v>
      </c>
      <c r="P578" s="11" t="s">
        <v>460</v>
      </c>
      <c r="Q578" s="11" t="s">
        <v>574</v>
      </c>
      <c r="R578" s="11" t="s">
        <v>24</v>
      </c>
      <c r="S578" s="11" t="s">
        <v>575</v>
      </c>
      <c r="T578" s="12">
        <v>42437</v>
      </c>
      <c r="U578" s="12">
        <v>42437</v>
      </c>
      <c r="V578" s="5" t="s">
        <v>576</v>
      </c>
      <c r="W578" s="5" t="s">
        <v>577</v>
      </c>
      <c r="X578" s="13">
        <v>0</v>
      </c>
      <c r="Y578" s="30">
        <f>WEEKNUM(M578)</f>
        <v>10</v>
      </c>
      <c r="Z578" s="31">
        <f>YEAR(M578)</f>
        <v>2016</v>
      </c>
      <c r="AA578" s="30">
        <f t="shared" si="16"/>
        <v>11</v>
      </c>
      <c r="AB578" s="32">
        <f t="shared" si="17"/>
        <v>2016</v>
      </c>
    </row>
    <row r="579" spans="1:28" ht="43.5" x14ac:dyDescent="0.35">
      <c r="A579" s="14">
        <v>142</v>
      </c>
      <c r="B579" s="15" t="s">
        <v>39</v>
      </c>
      <c r="C579" s="15" t="s">
        <v>118</v>
      </c>
      <c r="D579" s="15" t="s">
        <v>568</v>
      </c>
      <c r="E579" s="15" t="s">
        <v>461</v>
      </c>
      <c r="F579" s="15" t="s">
        <v>567</v>
      </c>
      <c r="G579" s="6" t="s">
        <v>569</v>
      </c>
      <c r="H579" s="15" t="s">
        <v>22</v>
      </c>
      <c r="I579" s="22" t="s">
        <v>570</v>
      </c>
      <c r="J579" s="15"/>
      <c r="K579" s="15" t="s">
        <v>555</v>
      </c>
      <c r="L579" s="6" t="s">
        <v>571</v>
      </c>
      <c r="M579" s="16">
        <v>42431.70417824074</v>
      </c>
      <c r="N579" s="15"/>
      <c r="O579" s="15" t="s">
        <v>572</v>
      </c>
      <c r="P579" s="15" t="s">
        <v>119</v>
      </c>
      <c r="Q579" s="15" t="s">
        <v>574</v>
      </c>
      <c r="R579" s="15" t="s">
        <v>24</v>
      </c>
      <c r="S579" s="15" t="s">
        <v>575</v>
      </c>
      <c r="T579" s="16">
        <v>42431</v>
      </c>
      <c r="U579" s="16"/>
      <c r="V579" s="6" t="s">
        <v>576</v>
      </c>
      <c r="W579" s="6" t="s">
        <v>577</v>
      </c>
      <c r="X579" s="17">
        <v>0</v>
      </c>
      <c r="Y579" s="33">
        <f>WEEKNUM(M579)</f>
        <v>10</v>
      </c>
      <c r="Z579" s="34">
        <f>YEAR(M579)</f>
        <v>2016</v>
      </c>
      <c r="AA579" s="33" t="str">
        <f t="shared" ref="AA579:AA642" si="18">IF(U579="","",WEEKNUM(U579))</f>
        <v/>
      </c>
      <c r="AB579" s="35" t="str">
        <f t="shared" ref="AB579:AB642" si="19">IF(U579="","",YEAR(U579))</f>
        <v/>
      </c>
    </row>
    <row r="580" spans="1:28" ht="29" x14ac:dyDescent="0.35">
      <c r="A580" s="10">
        <v>141</v>
      </c>
      <c r="B580" s="11" t="s">
        <v>32</v>
      </c>
      <c r="C580" s="11" t="s">
        <v>146</v>
      </c>
      <c r="D580" s="11" t="s">
        <v>568</v>
      </c>
      <c r="E580" s="11" t="s">
        <v>269</v>
      </c>
      <c r="F580" s="11" t="s">
        <v>567</v>
      </c>
      <c r="G580" s="5" t="s">
        <v>569</v>
      </c>
      <c r="H580" s="11" t="s">
        <v>26</v>
      </c>
      <c r="I580" s="22" t="s">
        <v>570</v>
      </c>
      <c r="J580" s="11"/>
      <c r="K580" s="11" t="s">
        <v>556</v>
      </c>
      <c r="L580" s="5" t="s">
        <v>571</v>
      </c>
      <c r="M580" s="12">
        <v>42431.660405092596</v>
      </c>
      <c r="N580" s="11"/>
      <c r="O580" s="11" t="s">
        <v>572</v>
      </c>
      <c r="P580" s="11" t="s">
        <v>462</v>
      </c>
      <c r="Q580" s="11" t="s">
        <v>574</v>
      </c>
      <c r="R580" s="11" t="s">
        <v>24</v>
      </c>
      <c r="S580" s="11" t="s">
        <v>575</v>
      </c>
      <c r="T580" s="12">
        <v>42431</v>
      </c>
      <c r="U580" s="12">
        <v>42439</v>
      </c>
      <c r="V580" s="37" t="s">
        <v>576</v>
      </c>
      <c r="W580" s="37" t="s">
        <v>577</v>
      </c>
      <c r="X580" s="13">
        <v>0</v>
      </c>
      <c r="Y580" s="30">
        <f>WEEKNUM(M580)</f>
        <v>10</v>
      </c>
      <c r="Z580" s="31">
        <f>YEAR(M580)</f>
        <v>2016</v>
      </c>
      <c r="AA580" s="30">
        <f t="shared" si="18"/>
        <v>11</v>
      </c>
      <c r="AB580" s="32">
        <f t="shared" si="19"/>
        <v>2016</v>
      </c>
    </row>
    <row r="581" spans="1:28" x14ac:dyDescent="0.35">
      <c r="A581" s="14">
        <v>140</v>
      </c>
      <c r="B581" s="15" t="s">
        <v>32</v>
      </c>
      <c r="C581" s="15" t="s">
        <v>407</v>
      </c>
      <c r="D581" s="15" t="s">
        <v>568</v>
      </c>
      <c r="E581" s="15"/>
      <c r="F581" s="15" t="s">
        <v>567</v>
      </c>
      <c r="G581" s="6" t="s">
        <v>569</v>
      </c>
      <c r="H581" s="15" t="s">
        <v>22</v>
      </c>
      <c r="I581" s="22" t="s">
        <v>570</v>
      </c>
      <c r="J581" s="15"/>
      <c r="K581" s="15" t="s">
        <v>552</v>
      </c>
      <c r="L581" s="6" t="s">
        <v>571</v>
      </c>
      <c r="M581" s="16">
        <v>42431.482106481482</v>
      </c>
      <c r="N581" s="15"/>
      <c r="O581" s="15" t="s">
        <v>572</v>
      </c>
      <c r="P581" s="15"/>
      <c r="Q581" s="15" t="s">
        <v>573</v>
      </c>
      <c r="R581" s="15" t="s">
        <v>27</v>
      </c>
      <c r="S581" s="15" t="s">
        <v>575</v>
      </c>
      <c r="T581" s="16">
        <v>42431</v>
      </c>
      <c r="U581" s="16">
        <v>42431</v>
      </c>
      <c r="V581" s="36" t="s">
        <v>576</v>
      </c>
      <c r="W581" s="36" t="s">
        <v>577</v>
      </c>
      <c r="X581" s="17">
        <v>0</v>
      </c>
      <c r="Y581" s="33">
        <f>WEEKNUM(M581)</f>
        <v>10</v>
      </c>
      <c r="Z581" s="34">
        <f>YEAR(M581)</f>
        <v>2016</v>
      </c>
      <c r="AA581" s="33">
        <f t="shared" si="18"/>
        <v>10</v>
      </c>
      <c r="AB581" s="35">
        <f t="shared" si="19"/>
        <v>2016</v>
      </c>
    </row>
    <row r="582" spans="1:28" ht="43.5" x14ac:dyDescent="0.35">
      <c r="A582" s="10">
        <v>139</v>
      </c>
      <c r="B582" s="11" t="s">
        <v>39</v>
      </c>
      <c r="C582" s="11" t="s">
        <v>463</v>
      </c>
      <c r="D582" s="11" t="s">
        <v>568</v>
      </c>
      <c r="E582" s="11"/>
      <c r="F582" s="11" t="s">
        <v>567</v>
      </c>
      <c r="G582" s="5" t="s">
        <v>569</v>
      </c>
      <c r="H582" s="11" t="s">
        <v>30</v>
      </c>
      <c r="I582" s="22" t="s">
        <v>570</v>
      </c>
      <c r="J582" s="11"/>
      <c r="K582" s="11" t="s">
        <v>556</v>
      </c>
      <c r="L582" s="5" t="s">
        <v>571</v>
      </c>
      <c r="M582" s="12">
        <v>42430.585578703707</v>
      </c>
      <c r="N582" s="11"/>
      <c r="O582" s="11" t="s">
        <v>572</v>
      </c>
      <c r="P582" s="11"/>
      <c r="Q582" s="11" t="s">
        <v>573</v>
      </c>
      <c r="R582" s="11" t="s">
        <v>27</v>
      </c>
      <c r="S582" s="11" t="s">
        <v>575</v>
      </c>
      <c r="T582" s="12">
        <v>42430</v>
      </c>
      <c r="U582" s="12"/>
      <c r="V582" s="5" t="s">
        <v>576</v>
      </c>
      <c r="W582" s="5" t="s">
        <v>577</v>
      </c>
      <c r="X582" s="13">
        <v>0</v>
      </c>
      <c r="Y582" s="30">
        <f>WEEKNUM(M582)</f>
        <v>10</v>
      </c>
      <c r="Z582" s="31">
        <f>YEAR(M582)</f>
        <v>2016</v>
      </c>
      <c r="AA582" s="30" t="str">
        <f t="shared" si="18"/>
        <v/>
      </c>
      <c r="AB582" s="32" t="str">
        <f t="shared" si="19"/>
        <v/>
      </c>
    </row>
    <row r="583" spans="1:28" ht="29" x14ac:dyDescent="0.35">
      <c r="A583" s="14">
        <v>138</v>
      </c>
      <c r="B583" s="15" t="s">
        <v>32</v>
      </c>
      <c r="C583" s="15" t="s">
        <v>147</v>
      </c>
      <c r="D583" s="15" t="s">
        <v>568</v>
      </c>
      <c r="E583" s="15"/>
      <c r="F583" s="15" t="s">
        <v>567</v>
      </c>
      <c r="G583" s="6" t="s">
        <v>569</v>
      </c>
      <c r="H583" s="15" t="s">
        <v>30</v>
      </c>
      <c r="I583" s="22" t="s">
        <v>570</v>
      </c>
      <c r="J583" s="15"/>
      <c r="K583" s="15" t="s">
        <v>556</v>
      </c>
      <c r="L583" s="6" t="s">
        <v>571</v>
      </c>
      <c r="M583" s="16">
        <v>42430.487662037034</v>
      </c>
      <c r="N583" s="15"/>
      <c r="O583" s="15" t="s">
        <v>572</v>
      </c>
      <c r="P583" s="15" t="s">
        <v>464</v>
      </c>
      <c r="Q583" s="15" t="s">
        <v>574</v>
      </c>
      <c r="R583" s="15" t="s">
        <v>24</v>
      </c>
      <c r="S583" s="15" t="s">
        <v>575</v>
      </c>
      <c r="T583" s="16">
        <v>42431</v>
      </c>
      <c r="U583" s="16">
        <v>42464</v>
      </c>
      <c r="V583" s="6" t="s">
        <v>576</v>
      </c>
      <c r="W583" s="6" t="s">
        <v>577</v>
      </c>
      <c r="X583" s="17">
        <v>0</v>
      </c>
      <c r="Y583" s="33">
        <f>WEEKNUM(M583)</f>
        <v>10</v>
      </c>
      <c r="Z583" s="34">
        <f>YEAR(M583)</f>
        <v>2016</v>
      </c>
      <c r="AA583" s="33">
        <f t="shared" si="18"/>
        <v>15</v>
      </c>
      <c r="AB583" s="35">
        <f t="shared" si="19"/>
        <v>2016</v>
      </c>
    </row>
    <row r="584" spans="1:28" x14ac:dyDescent="0.35">
      <c r="A584" s="10">
        <v>137</v>
      </c>
      <c r="B584" s="11" t="s">
        <v>32</v>
      </c>
      <c r="C584" s="11" t="s">
        <v>46</v>
      </c>
      <c r="D584" s="11" t="s">
        <v>568</v>
      </c>
      <c r="E584" s="11"/>
      <c r="F584" s="11" t="s">
        <v>567</v>
      </c>
      <c r="G584" s="5" t="s">
        <v>569</v>
      </c>
      <c r="H584" s="11" t="s">
        <v>22</v>
      </c>
      <c r="I584" s="22" t="s">
        <v>570</v>
      </c>
      <c r="J584" s="11"/>
      <c r="K584" s="11" t="s">
        <v>552</v>
      </c>
      <c r="L584" s="5" t="s">
        <v>571</v>
      </c>
      <c r="M584" s="12">
        <v>42429.56722222222</v>
      </c>
      <c r="N584" s="11"/>
      <c r="O584" s="11" t="s">
        <v>572</v>
      </c>
      <c r="P584" s="11"/>
      <c r="Q584" s="11" t="s">
        <v>573</v>
      </c>
      <c r="R584" s="11" t="s">
        <v>27</v>
      </c>
      <c r="S584" s="11" t="s">
        <v>575</v>
      </c>
      <c r="T584" s="12">
        <v>42429</v>
      </c>
      <c r="U584" s="12"/>
      <c r="V584" s="37" t="s">
        <v>576</v>
      </c>
      <c r="W584" s="37" t="s">
        <v>577</v>
      </c>
      <c r="X584" s="13">
        <v>0</v>
      </c>
      <c r="Y584" s="30">
        <f>WEEKNUM(M584)</f>
        <v>10</v>
      </c>
      <c r="Z584" s="31">
        <f>YEAR(M584)</f>
        <v>2016</v>
      </c>
      <c r="AA584" s="30" t="str">
        <f t="shared" si="18"/>
        <v/>
      </c>
      <c r="AB584" s="32" t="str">
        <f t="shared" si="19"/>
        <v/>
      </c>
    </row>
    <row r="585" spans="1:28" x14ac:dyDescent="0.35">
      <c r="A585" s="14">
        <v>136</v>
      </c>
      <c r="B585" s="15" t="s">
        <v>32</v>
      </c>
      <c r="C585" s="15" t="s">
        <v>463</v>
      </c>
      <c r="D585" s="15" t="s">
        <v>568</v>
      </c>
      <c r="E585" s="15"/>
      <c r="F585" s="15" t="s">
        <v>567</v>
      </c>
      <c r="G585" s="6" t="s">
        <v>569</v>
      </c>
      <c r="H585" s="15" t="s">
        <v>30</v>
      </c>
      <c r="I585" s="22" t="s">
        <v>570</v>
      </c>
      <c r="J585" s="15"/>
      <c r="K585" s="15" t="s">
        <v>556</v>
      </c>
      <c r="L585" s="6" t="s">
        <v>571</v>
      </c>
      <c r="M585" s="16">
        <v>42426.468252314815</v>
      </c>
      <c r="N585" s="15"/>
      <c r="O585" s="15" t="s">
        <v>572</v>
      </c>
      <c r="P585" s="15"/>
      <c r="Q585" s="15" t="s">
        <v>573</v>
      </c>
      <c r="R585" s="15" t="s">
        <v>27</v>
      </c>
      <c r="S585" s="15" t="s">
        <v>575</v>
      </c>
      <c r="T585" s="16">
        <v>42430</v>
      </c>
      <c r="U585" s="16">
        <v>42430</v>
      </c>
      <c r="V585" s="6" t="s">
        <v>576</v>
      </c>
      <c r="W585" s="6" t="s">
        <v>577</v>
      </c>
      <c r="X585" s="17">
        <v>0</v>
      </c>
      <c r="Y585" s="33">
        <f>WEEKNUM(M585)</f>
        <v>9</v>
      </c>
      <c r="Z585" s="34">
        <f>YEAR(M585)</f>
        <v>2016</v>
      </c>
      <c r="AA585" s="33">
        <f t="shared" si="18"/>
        <v>10</v>
      </c>
      <c r="AB585" s="35">
        <f t="shared" si="19"/>
        <v>2016</v>
      </c>
    </row>
    <row r="586" spans="1:28" ht="29" x14ac:dyDescent="0.35">
      <c r="A586" s="10">
        <v>135</v>
      </c>
      <c r="B586" s="11" t="s">
        <v>32</v>
      </c>
      <c r="C586" s="11" t="s">
        <v>147</v>
      </c>
      <c r="D586" s="11" t="s">
        <v>568</v>
      </c>
      <c r="E586" s="11" t="s">
        <v>269</v>
      </c>
      <c r="F586" s="11" t="s">
        <v>567</v>
      </c>
      <c r="G586" s="5" t="s">
        <v>569</v>
      </c>
      <c r="H586" s="11" t="s">
        <v>30</v>
      </c>
      <c r="I586" s="22" t="s">
        <v>570</v>
      </c>
      <c r="J586" s="11"/>
      <c r="K586" s="11" t="s">
        <v>556</v>
      </c>
      <c r="L586" s="5" t="s">
        <v>571</v>
      </c>
      <c r="M586" s="12">
        <v>42425.57476851852</v>
      </c>
      <c r="N586" s="11"/>
      <c r="O586" s="11" t="s">
        <v>572</v>
      </c>
      <c r="P586" s="11" t="s">
        <v>465</v>
      </c>
      <c r="Q586" s="11" t="s">
        <v>574</v>
      </c>
      <c r="R586" s="11" t="s">
        <v>24</v>
      </c>
      <c r="S586" s="11" t="s">
        <v>575</v>
      </c>
      <c r="T586" s="12">
        <v>42425</v>
      </c>
      <c r="U586" s="12">
        <v>42433</v>
      </c>
      <c r="V586" s="5" t="s">
        <v>576</v>
      </c>
      <c r="W586" s="5" t="s">
        <v>577</v>
      </c>
      <c r="X586" s="13">
        <v>0</v>
      </c>
      <c r="Y586" s="30">
        <f>WEEKNUM(M586)</f>
        <v>9</v>
      </c>
      <c r="Z586" s="31">
        <f>YEAR(M586)</f>
        <v>2016</v>
      </c>
      <c r="AA586" s="30">
        <f t="shared" si="18"/>
        <v>10</v>
      </c>
      <c r="AB586" s="32">
        <f t="shared" si="19"/>
        <v>2016</v>
      </c>
    </row>
    <row r="587" spans="1:28" ht="29" x14ac:dyDescent="0.35">
      <c r="A587" s="14">
        <v>134</v>
      </c>
      <c r="B587" s="15" t="s">
        <v>32</v>
      </c>
      <c r="C587" s="15" t="s">
        <v>466</v>
      </c>
      <c r="D587" s="15" t="s">
        <v>568</v>
      </c>
      <c r="E587" s="15"/>
      <c r="F587" s="15" t="s">
        <v>567</v>
      </c>
      <c r="G587" s="6" t="s">
        <v>569</v>
      </c>
      <c r="H587" s="15" t="s">
        <v>22</v>
      </c>
      <c r="I587" s="22" t="s">
        <v>570</v>
      </c>
      <c r="J587" s="15"/>
      <c r="K587" s="15" t="s">
        <v>553</v>
      </c>
      <c r="L587" s="6" t="s">
        <v>571</v>
      </c>
      <c r="M587" s="16">
        <v>42425.449699074074</v>
      </c>
      <c r="N587" s="15"/>
      <c r="O587" s="15" t="s">
        <v>572</v>
      </c>
      <c r="P587" s="15"/>
      <c r="Q587" s="15" t="s">
        <v>574</v>
      </c>
      <c r="R587" s="15" t="s">
        <v>24</v>
      </c>
      <c r="S587" s="15" t="s">
        <v>575</v>
      </c>
      <c r="T587" s="16">
        <v>42426</v>
      </c>
      <c r="U587" s="16">
        <v>42426</v>
      </c>
      <c r="V587" s="36" t="s">
        <v>576</v>
      </c>
      <c r="W587" s="36" t="s">
        <v>577</v>
      </c>
      <c r="X587" s="17">
        <v>0</v>
      </c>
      <c r="Y587" s="33">
        <f>WEEKNUM(M587)</f>
        <v>9</v>
      </c>
      <c r="Z587" s="34">
        <f>YEAR(M587)</f>
        <v>2016</v>
      </c>
      <c r="AA587" s="33">
        <f t="shared" si="18"/>
        <v>9</v>
      </c>
      <c r="AB587" s="35">
        <f t="shared" si="19"/>
        <v>2016</v>
      </c>
    </row>
    <row r="588" spans="1:28" x14ac:dyDescent="0.35">
      <c r="A588" s="10">
        <v>133</v>
      </c>
      <c r="B588" s="11" t="s">
        <v>32</v>
      </c>
      <c r="C588" s="11" t="s">
        <v>136</v>
      </c>
      <c r="D588" s="11" t="s">
        <v>568</v>
      </c>
      <c r="E588" s="11" t="s">
        <v>93</v>
      </c>
      <c r="F588" s="11" t="s">
        <v>567</v>
      </c>
      <c r="G588" s="5" t="s">
        <v>569</v>
      </c>
      <c r="H588" s="11" t="s">
        <v>30</v>
      </c>
      <c r="I588" s="22" t="s">
        <v>570</v>
      </c>
      <c r="J588" s="11"/>
      <c r="K588" s="11" t="s">
        <v>553</v>
      </c>
      <c r="L588" s="5" t="s">
        <v>571</v>
      </c>
      <c r="M588" s="12">
        <v>42424.754999999997</v>
      </c>
      <c r="N588" s="11"/>
      <c r="O588" s="11" t="s">
        <v>572</v>
      </c>
      <c r="P588" s="11" t="s">
        <v>137</v>
      </c>
      <c r="Q588" s="11" t="s">
        <v>574</v>
      </c>
      <c r="R588" s="11" t="s">
        <v>24</v>
      </c>
      <c r="S588" s="11" t="s">
        <v>575</v>
      </c>
      <c r="T588" s="12">
        <v>42425</v>
      </c>
      <c r="U588" s="12">
        <v>42439</v>
      </c>
      <c r="V588" s="37" t="s">
        <v>576</v>
      </c>
      <c r="W588" s="37" t="s">
        <v>577</v>
      </c>
      <c r="X588" s="13">
        <v>0</v>
      </c>
      <c r="Y588" s="30">
        <f>WEEKNUM(M588)</f>
        <v>9</v>
      </c>
      <c r="Z588" s="31">
        <f>YEAR(M588)</f>
        <v>2016</v>
      </c>
      <c r="AA588" s="30">
        <f t="shared" si="18"/>
        <v>11</v>
      </c>
      <c r="AB588" s="32">
        <f t="shared" si="19"/>
        <v>2016</v>
      </c>
    </row>
    <row r="589" spans="1:28" x14ac:dyDescent="0.35">
      <c r="A589" s="14">
        <v>132</v>
      </c>
      <c r="B589" s="15" t="s">
        <v>32</v>
      </c>
      <c r="C589" s="15" t="s">
        <v>382</v>
      </c>
      <c r="D589" s="15" t="s">
        <v>568</v>
      </c>
      <c r="E589" s="15" t="s">
        <v>59</v>
      </c>
      <c r="F589" s="15" t="s">
        <v>567</v>
      </c>
      <c r="G589" s="6" t="s">
        <v>569</v>
      </c>
      <c r="H589" s="15" t="s">
        <v>30</v>
      </c>
      <c r="I589" s="22" t="s">
        <v>570</v>
      </c>
      <c r="J589" s="15"/>
      <c r="K589" s="15" t="s">
        <v>553</v>
      </c>
      <c r="L589" s="6" t="s">
        <v>571</v>
      </c>
      <c r="M589" s="16">
        <v>42424.752986111111</v>
      </c>
      <c r="N589" s="15"/>
      <c r="O589" s="15" t="s">
        <v>572</v>
      </c>
      <c r="P589" s="15" t="s">
        <v>383</v>
      </c>
      <c r="Q589" s="15" t="s">
        <v>574</v>
      </c>
      <c r="R589" s="15" t="s">
        <v>24</v>
      </c>
      <c r="S589" s="15" t="s">
        <v>575</v>
      </c>
      <c r="T589" s="16">
        <v>42425</v>
      </c>
      <c r="U589" s="16">
        <v>42439</v>
      </c>
      <c r="V589" s="36" t="s">
        <v>576</v>
      </c>
      <c r="W589" s="36" t="s">
        <v>577</v>
      </c>
      <c r="X589" s="17">
        <v>0</v>
      </c>
      <c r="Y589" s="33">
        <f>WEEKNUM(M589)</f>
        <v>9</v>
      </c>
      <c r="Z589" s="34">
        <f>YEAR(M589)</f>
        <v>2016</v>
      </c>
      <c r="AA589" s="33">
        <f t="shared" si="18"/>
        <v>11</v>
      </c>
      <c r="AB589" s="35">
        <f t="shared" si="19"/>
        <v>2016</v>
      </c>
    </row>
    <row r="590" spans="1:28" x14ac:dyDescent="0.35">
      <c r="A590" s="10">
        <v>131</v>
      </c>
      <c r="B590" s="11" t="s">
        <v>32</v>
      </c>
      <c r="C590" s="11" t="s">
        <v>467</v>
      </c>
      <c r="D590" s="11" t="s">
        <v>568</v>
      </c>
      <c r="E590" s="11" t="s">
        <v>59</v>
      </c>
      <c r="F590" s="11" t="s">
        <v>567</v>
      </c>
      <c r="G590" s="5" t="s">
        <v>569</v>
      </c>
      <c r="H590" s="11" t="s">
        <v>30</v>
      </c>
      <c r="I590" s="22" t="s">
        <v>570</v>
      </c>
      <c r="J590" s="11"/>
      <c r="K590" s="11" t="s">
        <v>553</v>
      </c>
      <c r="L590" s="5" t="s">
        <v>571</v>
      </c>
      <c r="M590" s="12">
        <v>42424.747384259259</v>
      </c>
      <c r="N590" s="11"/>
      <c r="O590" s="11" t="s">
        <v>572</v>
      </c>
      <c r="P590" s="11" t="s">
        <v>468</v>
      </c>
      <c r="Q590" s="11" t="s">
        <v>574</v>
      </c>
      <c r="R590" s="11" t="s">
        <v>24</v>
      </c>
      <c r="S590" s="11" t="s">
        <v>575</v>
      </c>
      <c r="T590" s="12">
        <v>42425</v>
      </c>
      <c r="U590" s="12">
        <v>42439</v>
      </c>
      <c r="V590" s="37" t="s">
        <v>576</v>
      </c>
      <c r="W590" s="37" t="s">
        <v>577</v>
      </c>
      <c r="X590" s="13">
        <v>0</v>
      </c>
      <c r="Y590" s="30">
        <f>WEEKNUM(M590)</f>
        <v>9</v>
      </c>
      <c r="Z590" s="31">
        <f>YEAR(M590)</f>
        <v>2016</v>
      </c>
      <c r="AA590" s="30">
        <f t="shared" si="18"/>
        <v>11</v>
      </c>
      <c r="AB590" s="32">
        <f t="shared" si="19"/>
        <v>2016</v>
      </c>
    </row>
    <row r="591" spans="1:28" x14ac:dyDescent="0.35">
      <c r="A591" s="14">
        <v>130</v>
      </c>
      <c r="B591" s="15" t="s">
        <v>32</v>
      </c>
      <c r="C591" s="15" t="s">
        <v>89</v>
      </c>
      <c r="D591" s="15" t="s">
        <v>568</v>
      </c>
      <c r="E591" s="15" t="s">
        <v>37</v>
      </c>
      <c r="F591" s="15" t="s">
        <v>567</v>
      </c>
      <c r="G591" s="6" t="s">
        <v>569</v>
      </c>
      <c r="H591" s="15" t="s">
        <v>30</v>
      </c>
      <c r="I591" s="22" t="s">
        <v>570</v>
      </c>
      <c r="J591" s="15"/>
      <c r="K591" s="15" t="s">
        <v>556</v>
      </c>
      <c r="L591" s="6" t="s">
        <v>571</v>
      </c>
      <c r="M591" s="16">
        <v>42424.652256944442</v>
      </c>
      <c r="N591" s="15"/>
      <c r="O591" s="15" t="s">
        <v>572</v>
      </c>
      <c r="P591" s="15" t="s">
        <v>91</v>
      </c>
      <c r="Q591" s="15" t="s">
        <v>574</v>
      </c>
      <c r="R591" s="15" t="s">
        <v>24</v>
      </c>
      <c r="S591" s="15" t="s">
        <v>575</v>
      </c>
      <c r="T591" s="16">
        <v>42425</v>
      </c>
      <c r="U591" s="16"/>
      <c r="V591" s="36" t="s">
        <v>576</v>
      </c>
      <c r="W591" s="36" t="s">
        <v>577</v>
      </c>
      <c r="X591" s="17">
        <v>0</v>
      </c>
      <c r="Y591" s="33">
        <f>WEEKNUM(M591)</f>
        <v>9</v>
      </c>
      <c r="Z591" s="34">
        <f>YEAR(M591)</f>
        <v>2016</v>
      </c>
      <c r="AA591" s="33" t="str">
        <f t="shared" si="18"/>
        <v/>
      </c>
      <c r="AB591" s="35" t="str">
        <f t="shared" si="19"/>
        <v/>
      </c>
    </row>
    <row r="592" spans="1:28" ht="29" x14ac:dyDescent="0.35">
      <c r="A592" s="10">
        <v>129</v>
      </c>
      <c r="B592" s="11" t="s">
        <v>32</v>
      </c>
      <c r="C592" s="11" t="s">
        <v>146</v>
      </c>
      <c r="D592" s="11" t="s">
        <v>568</v>
      </c>
      <c r="E592" s="11" t="s">
        <v>269</v>
      </c>
      <c r="F592" s="11" t="s">
        <v>567</v>
      </c>
      <c r="G592" s="5" t="s">
        <v>569</v>
      </c>
      <c r="H592" s="11" t="s">
        <v>22</v>
      </c>
      <c r="I592" s="22" t="s">
        <v>570</v>
      </c>
      <c r="J592" s="11"/>
      <c r="K592" s="11" t="s">
        <v>556</v>
      </c>
      <c r="L592" s="5" t="s">
        <v>571</v>
      </c>
      <c r="M592" s="12">
        <v>42423.572233796294</v>
      </c>
      <c r="N592" s="11"/>
      <c r="O592" s="11" t="s">
        <v>572</v>
      </c>
      <c r="P592" s="11" t="s">
        <v>469</v>
      </c>
      <c r="Q592" s="11" t="s">
        <v>574</v>
      </c>
      <c r="R592" s="11" t="s">
        <v>24</v>
      </c>
      <c r="S592" s="11" t="s">
        <v>575</v>
      </c>
      <c r="T592" s="12">
        <v>42423</v>
      </c>
      <c r="U592" s="12">
        <v>42423</v>
      </c>
      <c r="V592" s="5" t="s">
        <v>576</v>
      </c>
      <c r="W592" s="5" t="s">
        <v>577</v>
      </c>
      <c r="X592" s="13">
        <v>0</v>
      </c>
      <c r="Y592" s="30">
        <f>WEEKNUM(M592)</f>
        <v>9</v>
      </c>
      <c r="Z592" s="31">
        <f>YEAR(M592)</f>
        <v>2016</v>
      </c>
      <c r="AA592" s="30">
        <f t="shared" si="18"/>
        <v>9</v>
      </c>
      <c r="AB592" s="32">
        <f t="shared" si="19"/>
        <v>2016</v>
      </c>
    </row>
    <row r="593" spans="1:28" x14ac:dyDescent="0.35">
      <c r="A593" s="14">
        <v>128</v>
      </c>
      <c r="B593" s="15" t="s">
        <v>32</v>
      </c>
      <c r="C593" s="15" t="s">
        <v>89</v>
      </c>
      <c r="D593" s="15" t="s">
        <v>568</v>
      </c>
      <c r="E593" s="15" t="s">
        <v>37</v>
      </c>
      <c r="F593" s="15" t="s">
        <v>567</v>
      </c>
      <c r="G593" s="6" t="s">
        <v>569</v>
      </c>
      <c r="H593" s="15" t="s">
        <v>30</v>
      </c>
      <c r="I593" s="22" t="s">
        <v>570</v>
      </c>
      <c r="J593" s="15"/>
      <c r="K593" s="15" t="s">
        <v>556</v>
      </c>
      <c r="L593" s="6" t="s">
        <v>571</v>
      </c>
      <c r="M593" s="16">
        <v>42423.564710648148</v>
      </c>
      <c r="N593" s="15"/>
      <c r="O593" s="15" t="s">
        <v>572</v>
      </c>
      <c r="P593" s="15" t="s">
        <v>91</v>
      </c>
      <c r="Q593" s="15" t="s">
        <v>574</v>
      </c>
      <c r="R593" s="15" t="s">
        <v>24</v>
      </c>
      <c r="S593" s="15" t="s">
        <v>575</v>
      </c>
      <c r="T593" s="16">
        <v>42423</v>
      </c>
      <c r="U593" s="16">
        <v>42423</v>
      </c>
      <c r="V593" s="36" t="s">
        <v>576</v>
      </c>
      <c r="W593" s="36" t="s">
        <v>577</v>
      </c>
      <c r="X593" s="17">
        <v>0</v>
      </c>
      <c r="Y593" s="33">
        <f>WEEKNUM(M593)</f>
        <v>9</v>
      </c>
      <c r="Z593" s="34">
        <f>YEAR(M593)</f>
        <v>2016</v>
      </c>
      <c r="AA593" s="33">
        <f t="shared" si="18"/>
        <v>9</v>
      </c>
      <c r="AB593" s="35">
        <f t="shared" si="19"/>
        <v>2016</v>
      </c>
    </row>
    <row r="594" spans="1:28" x14ac:dyDescent="0.35">
      <c r="A594" s="10">
        <v>127</v>
      </c>
      <c r="B594" s="11" t="s">
        <v>32</v>
      </c>
      <c r="C594" s="11" t="s">
        <v>316</v>
      </c>
      <c r="D594" s="11" t="s">
        <v>568</v>
      </c>
      <c r="E594" s="11" t="s">
        <v>44</v>
      </c>
      <c r="F594" s="11" t="s">
        <v>567</v>
      </c>
      <c r="G594" s="5" t="s">
        <v>569</v>
      </c>
      <c r="H594" s="11" t="s">
        <v>30</v>
      </c>
      <c r="I594" s="22" t="s">
        <v>570</v>
      </c>
      <c r="J594" s="11"/>
      <c r="K594" s="11" t="s">
        <v>552</v>
      </c>
      <c r="L594" s="5" t="s">
        <v>571</v>
      </c>
      <c r="M594" s="12">
        <v>42423.437881944446</v>
      </c>
      <c r="N594" s="11"/>
      <c r="O594" s="11" t="s">
        <v>572</v>
      </c>
      <c r="P594" s="11" t="s">
        <v>470</v>
      </c>
      <c r="Q594" s="11" t="s">
        <v>574</v>
      </c>
      <c r="R594" s="11" t="s">
        <v>24</v>
      </c>
      <c r="S594" s="11" t="s">
        <v>575</v>
      </c>
      <c r="T594" s="12">
        <v>42423</v>
      </c>
      <c r="U594" s="12">
        <v>42423</v>
      </c>
      <c r="V594" s="5" t="s">
        <v>576</v>
      </c>
      <c r="W594" s="5" t="s">
        <v>577</v>
      </c>
      <c r="X594" s="13">
        <v>0</v>
      </c>
      <c r="Y594" s="30">
        <f>WEEKNUM(M594)</f>
        <v>9</v>
      </c>
      <c r="Z594" s="31">
        <f>YEAR(M594)</f>
        <v>2016</v>
      </c>
      <c r="AA594" s="30">
        <f t="shared" si="18"/>
        <v>9</v>
      </c>
      <c r="AB594" s="32">
        <f t="shared" si="19"/>
        <v>2016</v>
      </c>
    </row>
    <row r="595" spans="1:28" ht="29" x14ac:dyDescent="0.35">
      <c r="A595" s="14">
        <v>126</v>
      </c>
      <c r="B595" s="15" t="s">
        <v>32</v>
      </c>
      <c r="C595" s="15" t="s">
        <v>471</v>
      </c>
      <c r="D595" s="15" t="s">
        <v>568</v>
      </c>
      <c r="E595" s="15"/>
      <c r="F595" s="15" t="s">
        <v>567</v>
      </c>
      <c r="G595" s="6" t="s">
        <v>569</v>
      </c>
      <c r="H595" s="15" t="s">
        <v>22</v>
      </c>
      <c r="I595" s="22" t="s">
        <v>570</v>
      </c>
      <c r="J595" s="15"/>
      <c r="K595" s="15" t="s">
        <v>555</v>
      </c>
      <c r="L595" s="6" t="s">
        <v>571</v>
      </c>
      <c r="M595" s="16">
        <v>42422.580092592594</v>
      </c>
      <c r="N595" s="15" t="s">
        <v>52</v>
      </c>
      <c r="O595" s="15" t="s">
        <v>572</v>
      </c>
      <c r="P595" s="15" t="s">
        <v>472</v>
      </c>
      <c r="Q595" s="15" t="s">
        <v>574</v>
      </c>
      <c r="R595" s="15" t="s">
        <v>24</v>
      </c>
      <c r="S595" s="15" t="s">
        <v>575</v>
      </c>
      <c r="T595" s="16">
        <v>42422</v>
      </c>
      <c r="U595" s="16">
        <v>42422</v>
      </c>
      <c r="V595" s="36" t="s">
        <v>576</v>
      </c>
      <c r="W595" s="36" t="s">
        <v>577</v>
      </c>
      <c r="X595" s="17">
        <v>0</v>
      </c>
      <c r="Y595" s="33">
        <f>WEEKNUM(M595)</f>
        <v>9</v>
      </c>
      <c r="Z595" s="34">
        <f>YEAR(M595)</f>
        <v>2016</v>
      </c>
      <c r="AA595" s="33">
        <f t="shared" si="18"/>
        <v>9</v>
      </c>
      <c r="AB595" s="35">
        <f t="shared" si="19"/>
        <v>2016</v>
      </c>
    </row>
    <row r="596" spans="1:28" x14ac:dyDescent="0.35">
      <c r="A596" s="10">
        <v>125</v>
      </c>
      <c r="B596" s="11" t="s">
        <v>32</v>
      </c>
      <c r="C596" s="11" t="s">
        <v>78</v>
      </c>
      <c r="D596" s="11" t="s">
        <v>568</v>
      </c>
      <c r="E596" s="11" t="s">
        <v>86</v>
      </c>
      <c r="F596" s="11" t="s">
        <v>567</v>
      </c>
      <c r="G596" s="5" t="s">
        <v>569</v>
      </c>
      <c r="H596" s="11" t="s">
        <v>30</v>
      </c>
      <c r="I596" s="22" t="s">
        <v>570</v>
      </c>
      <c r="J596" s="11"/>
      <c r="K596" s="11" t="s">
        <v>552</v>
      </c>
      <c r="L596" s="5" t="s">
        <v>571</v>
      </c>
      <c r="M596" s="12">
        <v>42422.57534722222</v>
      </c>
      <c r="N596" s="11" t="s">
        <v>52</v>
      </c>
      <c r="O596" s="11" t="s">
        <v>572</v>
      </c>
      <c r="P596" s="11" t="s">
        <v>473</v>
      </c>
      <c r="Q596" s="11" t="s">
        <v>574</v>
      </c>
      <c r="R596" s="11" t="s">
        <v>24</v>
      </c>
      <c r="S596" s="11" t="s">
        <v>575</v>
      </c>
      <c r="T596" s="12">
        <v>42422</v>
      </c>
      <c r="U596" s="12">
        <v>42422</v>
      </c>
      <c r="V596" s="5" t="s">
        <v>576</v>
      </c>
      <c r="W596" s="5" t="s">
        <v>577</v>
      </c>
      <c r="X596" s="13">
        <v>0</v>
      </c>
      <c r="Y596" s="30">
        <f>WEEKNUM(M596)</f>
        <v>9</v>
      </c>
      <c r="Z596" s="31">
        <f>YEAR(M596)</f>
        <v>2016</v>
      </c>
      <c r="AA596" s="30">
        <f t="shared" si="18"/>
        <v>9</v>
      </c>
      <c r="AB596" s="32">
        <f t="shared" si="19"/>
        <v>2016</v>
      </c>
    </row>
    <row r="597" spans="1:28" x14ac:dyDescent="0.35">
      <c r="A597" s="14">
        <v>124</v>
      </c>
      <c r="B597" s="15" t="s">
        <v>32</v>
      </c>
      <c r="C597" s="15" t="s">
        <v>20</v>
      </c>
      <c r="D597" s="15" t="s">
        <v>568</v>
      </c>
      <c r="E597" s="15" t="s">
        <v>59</v>
      </c>
      <c r="F597" s="15" t="s">
        <v>567</v>
      </c>
      <c r="G597" s="6" t="s">
        <v>569</v>
      </c>
      <c r="H597" s="15" t="s">
        <v>30</v>
      </c>
      <c r="I597" s="22" t="s">
        <v>570</v>
      </c>
      <c r="J597" s="15"/>
      <c r="K597" s="15" t="s">
        <v>552</v>
      </c>
      <c r="L597" s="6" t="s">
        <v>571</v>
      </c>
      <c r="M597" s="16">
        <v>42422.473067129627</v>
      </c>
      <c r="N597" s="15" t="s">
        <v>52</v>
      </c>
      <c r="O597" s="15" t="s">
        <v>572</v>
      </c>
      <c r="P597" s="15" t="s">
        <v>23</v>
      </c>
      <c r="Q597" s="15" t="s">
        <v>574</v>
      </c>
      <c r="R597" s="15" t="s">
        <v>24</v>
      </c>
      <c r="S597" s="15" t="s">
        <v>575</v>
      </c>
      <c r="T597" s="16">
        <v>42422</v>
      </c>
      <c r="U597" s="16"/>
      <c r="V597" s="6" t="s">
        <v>576</v>
      </c>
      <c r="W597" s="6" t="s">
        <v>577</v>
      </c>
      <c r="X597" s="17">
        <v>0</v>
      </c>
      <c r="Y597" s="33">
        <f>WEEKNUM(M597)</f>
        <v>9</v>
      </c>
      <c r="Z597" s="34">
        <f>YEAR(M597)</f>
        <v>2016</v>
      </c>
      <c r="AA597" s="33" t="str">
        <f t="shared" si="18"/>
        <v/>
      </c>
      <c r="AB597" s="35" t="str">
        <f t="shared" si="19"/>
        <v/>
      </c>
    </row>
    <row r="598" spans="1:28" x14ac:dyDescent="0.35">
      <c r="A598" s="10">
        <v>123</v>
      </c>
      <c r="B598" s="11" t="s">
        <v>32</v>
      </c>
      <c r="C598" s="11" t="s">
        <v>345</v>
      </c>
      <c r="D598" s="11" t="s">
        <v>568</v>
      </c>
      <c r="E598" s="11"/>
      <c r="F598" s="11" t="s">
        <v>567</v>
      </c>
      <c r="G598" s="5" t="s">
        <v>569</v>
      </c>
      <c r="H598" s="11" t="s">
        <v>30</v>
      </c>
      <c r="I598" s="22" t="s">
        <v>570</v>
      </c>
      <c r="J598" s="11"/>
      <c r="K598" s="11" t="s">
        <v>555</v>
      </c>
      <c r="L598" s="5" t="s">
        <v>571</v>
      </c>
      <c r="M598" s="12">
        <v>42419.429282407407</v>
      </c>
      <c r="N598" s="11"/>
      <c r="O598" s="11" t="s">
        <v>572</v>
      </c>
      <c r="P598" s="11"/>
      <c r="Q598" s="11" t="s">
        <v>573</v>
      </c>
      <c r="R598" s="11" t="s">
        <v>27</v>
      </c>
      <c r="S598" s="11" t="s">
        <v>575</v>
      </c>
      <c r="T598" s="12">
        <v>42422</v>
      </c>
      <c r="U598" s="12">
        <v>42425</v>
      </c>
      <c r="V598" s="37" t="s">
        <v>576</v>
      </c>
      <c r="W598" s="37" t="s">
        <v>577</v>
      </c>
      <c r="X598" s="13">
        <v>0</v>
      </c>
      <c r="Y598" s="30">
        <f>WEEKNUM(M598)</f>
        <v>8</v>
      </c>
      <c r="Z598" s="31">
        <f>YEAR(M598)</f>
        <v>2016</v>
      </c>
      <c r="AA598" s="30">
        <f t="shared" si="18"/>
        <v>9</v>
      </c>
      <c r="AB598" s="32">
        <f t="shared" si="19"/>
        <v>2016</v>
      </c>
    </row>
    <row r="599" spans="1:28" x14ac:dyDescent="0.35">
      <c r="A599" s="14">
        <v>122</v>
      </c>
      <c r="B599" s="15" t="s">
        <v>32</v>
      </c>
      <c r="C599" s="15" t="s">
        <v>177</v>
      </c>
      <c r="D599" s="15" t="s">
        <v>568</v>
      </c>
      <c r="E599" s="15"/>
      <c r="F599" s="15" t="s">
        <v>567</v>
      </c>
      <c r="G599" s="6" t="s">
        <v>569</v>
      </c>
      <c r="H599" s="15" t="s">
        <v>22</v>
      </c>
      <c r="I599" s="22" t="s">
        <v>570</v>
      </c>
      <c r="J599" s="15"/>
      <c r="K599" s="15" t="s">
        <v>552</v>
      </c>
      <c r="L599" s="6" t="s">
        <v>571</v>
      </c>
      <c r="M599" s="16">
        <v>42418.676342592589</v>
      </c>
      <c r="N599" s="15"/>
      <c r="O599" s="15" t="s">
        <v>572</v>
      </c>
      <c r="P599" s="15"/>
      <c r="Q599" s="15" t="s">
        <v>573</v>
      </c>
      <c r="R599" s="15" t="s">
        <v>27</v>
      </c>
      <c r="S599" s="15" t="s">
        <v>575</v>
      </c>
      <c r="T599" s="16">
        <v>42423</v>
      </c>
      <c r="U599" s="16">
        <v>42423</v>
      </c>
      <c r="V599" s="36" t="s">
        <v>576</v>
      </c>
      <c r="W599" s="36" t="s">
        <v>577</v>
      </c>
      <c r="X599" s="17">
        <v>0</v>
      </c>
      <c r="Y599" s="33">
        <f>WEEKNUM(M599)</f>
        <v>8</v>
      </c>
      <c r="Z599" s="34">
        <f>YEAR(M599)</f>
        <v>2016</v>
      </c>
      <c r="AA599" s="33">
        <f t="shared" si="18"/>
        <v>9</v>
      </c>
      <c r="AB599" s="35">
        <f t="shared" si="19"/>
        <v>2016</v>
      </c>
    </row>
    <row r="600" spans="1:28" x14ac:dyDescent="0.35">
      <c r="A600" s="10">
        <v>121</v>
      </c>
      <c r="B600" s="11" t="s">
        <v>32</v>
      </c>
      <c r="C600" s="11" t="s">
        <v>291</v>
      </c>
      <c r="D600" s="11" t="s">
        <v>568</v>
      </c>
      <c r="E600" s="11"/>
      <c r="F600" s="11" t="s">
        <v>567</v>
      </c>
      <c r="G600" s="5" t="s">
        <v>569</v>
      </c>
      <c r="H600" s="11" t="s">
        <v>22</v>
      </c>
      <c r="I600" s="22" t="s">
        <v>570</v>
      </c>
      <c r="J600" s="11"/>
      <c r="K600" s="11" t="s">
        <v>552</v>
      </c>
      <c r="L600" s="5" t="s">
        <v>571</v>
      </c>
      <c r="M600" s="12">
        <v>42418.671898148146</v>
      </c>
      <c r="N600" s="11"/>
      <c r="O600" s="11" t="s">
        <v>572</v>
      </c>
      <c r="P600" s="11"/>
      <c r="Q600" s="11" t="s">
        <v>573</v>
      </c>
      <c r="R600" s="11"/>
      <c r="S600" s="11" t="s">
        <v>575</v>
      </c>
      <c r="T600" s="12">
        <v>42422</v>
      </c>
      <c r="U600" s="12">
        <v>42481</v>
      </c>
      <c r="V600" s="37" t="s">
        <v>576</v>
      </c>
      <c r="W600" s="37" t="s">
        <v>577</v>
      </c>
      <c r="X600" s="13">
        <v>0</v>
      </c>
      <c r="Y600" s="30">
        <f>WEEKNUM(M600)</f>
        <v>8</v>
      </c>
      <c r="Z600" s="31">
        <f>YEAR(M600)</f>
        <v>2016</v>
      </c>
      <c r="AA600" s="30">
        <f t="shared" si="18"/>
        <v>17</v>
      </c>
      <c r="AB600" s="32">
        <f t="shared" si="19"/>
        <v>2016</v>
      </c>
    </row>
    <row r="601" spans="1:28" x14ac:dyDescent="0.35">
      <c r="A601" s="14">
        <v>120</v>
      </c>
      <c r="B601" s="15" t="s">
        <v>32</v>
      </c>
      <c r="C601" s="15" t="s">
        <v>141</v>
      </c>
      <c r="D601" s="15" t="s">
        <v>568</v>
      </c>
      <c r="E601" s="15"/>
      <c r="F601" s="15" t="s">
        <v>567</v>
      </c>
      <c r="G601" s="6" t="s">
        <v>569</v>
      </c>
      <c r="H601" s="15" t="s">
        <v>22</v>
      </c>
      <c r="I601" s="22" t="s">
        <v>570</v>
      </c>
      <c r="J601" s="15"/>
      <c r="K601" s="15" t="s">
        <v>552</v>
      </c>
      <c r="L601" s="6" t="s">
        <v>571</v>
      </c>
      <c r="M601" s="16">
        <v>42418.667233796295</v>
      </c>
      <c r="N601" s="15"/>
      <c r="O601" s="15" t="s">
        <v>572</v>
      </c>
      <c r="P601" s="15"/>
      <c r="Q601" s="15" t="s">
        <v>573</v>
      </c>
      <c r="R601" s="15" t="s">
        <v>27</v>
      </c>
      <c r="S601" s="15" t="s">
        <v>575</v>
      </c>
      <c r="T601" s="16">
        <v>42419</v>
      </c>
      <c r="U601" s="16">
        <v>42419</v>
      </c>
      <c r="V601" s="36" t="s">
        <v>576</v>
      </c>
      <c r="W601" s="36" t="s">
        <v>577</v>
      </c>
      <c r="X601" s="17">
        <v>0</v>
      </c>
      <c r="Y601" s="33">
        <f>WEEKNUM(M601)</f>
        <v>8</v>
      </c>
      <c r="Z601" s="34">
        <f>YEAR(M601)</f>
        <v>2016</v>
      </c>
      <c r="AA601" s="33">
        <f t="shared" si="18"/>
        <v>8</v>
      </c>
      <c r="AB601" s="35">
        <f t="shared" si="19"/>
        <v>2016</v>
      </c>
    </row>
    <row r="602" spans="1:28" ht="29" x14ac:dyDescent="0.35">
      <c r="A602" s="10">
        <v>119</v>
      </c>
      <c r="B602" s="11" t="s">
        <v>32</v>
      </c>
      <c r="C602" s="11" t="s">
        <v>474</v>
      </c>
      <c r="D602" s="11" t="s">
        <v>568</v>
      </c>
      <c r="E602" s="11"/>
      <c r="F602" s="11" t="s">
        <v>567</v>
      </c>
      <c r="G602" s="5" t="s">
        <v>569</v>
      </c>
      <c r="H602" s="11" t="s">
        <v>30</v>
      </c>
      <c r="I602" s="22" t="s">
        <v>570</v>
      </c>
      <c r="J602" s="11"/>
      <c r="K602" s="11" t="s">
        <v>556</v>
      </c>
      <c r="L602" s="5" t="s">
        <v>571</v>
      </c>
      <c r="M602" s="12">
        <v>42418.662002314813</v>
      </c>
      <c r="N602" s="11"/>
      <c r="O602" s="11" t="s">
        <v>572</v>
      </c>
      <c r="P602" s="11" t="s">
        <v>475</v>
      </c>
      <c r="Q602" s="11" t="s">
        <v>574</v>
      </c>
      <c r="R602" s="11" t="s">
        <v>24</v>
      </c>
      <c r="S602" s="11" t="s">
        <v>575</v>
      </c>
      <c r="T602" s="12">
        <v>42423</v>
      </c>
      <c r="U602" s="12"/>
      <c r="V602" s="5" t="s">
        <v>576</v>
      </c>
      <c r="W602" s="5" t="s">
        <v>577</v>
      </c>
      <c r="X602" s="13">
        <v>0</v>
      </c>
      <c r="Y602" s="30">
        <f>WEEKNUM(M602)</f>
        <v>8</v>
      </c>
      <c r="Z602" s="31">
        <f>YEAR(M602)</f>
        <v>2016</v>
      </c>
      <c r="AA602" s="30" t="str">
        <f t="shared" si="18"/>
        <v/>
      </c>
      <c r="AB602" s="32" t="str">
        <f t="shared" si="19"/>
        <v/>
      </c>
    </row>
    <row r="603" spans="1:28" x14ac:dyDescent="0.35">
      <c r="A603" s="14">
        <v>117</v>
      </c>
      <c r="B603" s="15" t="s">
        <v>32</v>
      </c>
      <c r="C603" s="15" t="s">
        <v>410</v>
      </c>
      <c r="D603" s="15" t="s">
        <v>568</v>
      </c>
      <c r="E603" s="15"/>
      <c r="F603" s="15" t="s">
        <v>567</v>
      </c>
      <c r="G603" s="6" t="s">
        <v>569</v>
      </c>
      <c r="H603" s="15" t="s">
        <v>22</v>
      </c>
      <c r="I603" s="22" t="s">
        <v>570</v>
      </c>
      <c r="J603" s="15"/>
      <c r="K603" s="15" t="s">
        <v>552</v>
      </c>
      <c r="L603" s="6" t="s">
        <v>571</v>
      </c>
      <c r="M603" s="16">
        <v>42418.470659722225</v>
      </c>
      <c r="N603" s="15"/>
      <c r="O603" s="15" t="s">
        <v>572</v>
      </c>
      <c r="P603" s="15"/>
      <c r="Q603" s="15" t="s">
        <v>573</v>
      </c>
      <c r="R603" s="15" t="s">
        <v>27</v>
      </c>
      <c r="S603" s="15" t="s">
        <v>575</v>
      </c>
      <c r="T603" s="16">
        <v>42418</v>
      </c>
      <c r="U603" s="16">
        <v>42418</v>
      </c>
      <c r="V603" s="36" t="s">
        <v>576</v>
      </c>
      <c r="W603" s="36" t="s">
        <v>577</v>
      </c>
      <c r="X603" s="17">
        <v>0</v>
      </c>
      <c r="Y603" s="33">
        <f>WEEKNUM(M603)</f>
        <v>8</v>
      </c>
      <c r="Z603" s="34">
        <f>YEAR(M603)</f>
        <v>2016</v>
      </c>
      <c r="AA603" s="33">
        <f t="shared" si="18"/>
        <v>8</v>
      </c>
      <c r="AB603" s="35">
        <f t="shared" si="19"/>
        <v>2016</v>
      </c>
    </row>
    <row r="604" spans="1:28" x14ac:dyDescent="0.35">
      <c r="A604" s="10">
        <v>116</v>
      </c>
      <c r="B604" s="11" t="s">
        <v>32</v>
      </c>
      <c r="C604" s="11" t="s">
        <v>476</v>
      </c>
      <c r="D604" s="11" t="s">
        <v>568</v>
      </c>
      <c r="E604" s="11"/>
      <c r="F604" s="11" t="s">
        <v>567</v>
      </c>
      <c r="G604" s="5" t="s">
        <v>569</v>
      </c>
      <c r="H604" s="11" t="s">
        <v>22</v>
      </c>
      <c r="I604" s="22" t="s">
        <v>570</v>
      </c>
      <c r="J604" s="11"/>
      <c r="K604" s="11" t="s">
        <v>552</v>
      </c>
      <c r="L604" s="5" t="s">
        <v>571</v>
      </c>
      <c r="M604" s="12">
        <v>42418.379120370373</v>
      </c>
      <c r="N604" s="11"/>
      <c r="O604" s="11" t="s">
        <v>572</v>
      </c>
      <c r="P604" s="11"/>
      <c r="Q604" s="11" t="s">
        <v>573</v>
      </c>
      <c r="R604" s="11" t="s">
        <v>27</v>
      </c>
      <c r="S604" s="11" t="s">
        <v>575</v>
      </c>
      <c r="T604" s="12">
        <v>42418</v>
      </c>
      <c r="U604" s="12">
        <v>42418</v>
      </c>
      <c r="V604" s="37" t="s">
        <v>576</v>
      </c>
      <c r="W604" s="37" t="s">
        <v>577</v>
      </c>
      <c r="X604" s="13">
        <v>0</v>
      </c>
      <c r="Y604" s="30">
        <f>WEEKNUM(M604)</f>
        <v>8</v>
      </c>
      <c r="Z604" s="31">
        <f>YEAR(M604)</f>
        <v>2016</v>
      </c>
      <c r="AA604" s="30">
        <f t="shared" si="18"/>
        <v>8</v>
      </c>
      <c r="AB604" s="32">
        <f t="shared" si="19"/>
        <v>2016</v>
      </c>
    </row>
    <row r="605" spans="1:28" x14ac:dyDescent="0.35">
      <c r="A605" s="14">
        <v>115</v>
      </c>
      <c r="B605" s="15" t="s">
        <v>32</v>
      </c>
      <c r="C605" s="15" t="s">
        <v>276</v>
      </c>
      <c r="D605" s="15" t="s">
        <v>568</v>
      </c>
      <c r="E605" s="15" t="s">
        <v>129</v>
      </c>
      <c r="F605" s="15" t="s">
        <v>567</v>
      </c>
      <c r="G605" s="6" t="s">
        <v>569</v>
      </c>
      <c r="H605" s="15" t="s">
        <v>30</v>
      </c>
      <c r="I605" s="22" t="s">
        <v>570</v>
      </c>
      <c r="J605" s="15"/>
      <c r="K605" s="15" t="s">
        <v>552</v>
      </c>
      <c r="L605" s="6" t="s">
        <v>571</v>
      </c>
      <c r="M605" s="16">
        <v>42417.493171296293</v>
      </c>
      <c r="N605" s="15"/>
      <c r="O605" s="15" t="s">
        <v>572</v>
      </c>
      <c r="P605" s="15" t="s">
        <v>477</v>
      </c>
      <c r="Q605" s="15" t="s">
        <v>573</v>
      </c>
      <c r="R605" s="15" t="s">
        <v>27</v>
      </c>
      <c r="S605" s="15" t="s">
        <v>575</v>
      </c>
      <c r="T605" s="16">
        <v>42418</v>
      </c>
      <c r="U605" s="16">
        <v>42418</v>
      </c>
      <c r="V605" s="6" t="s">
        <v>576</v>
      </c>
      <c r="W605" s="6" t="s">
        <v>577</v>
      </c>
      <c r="X605" s="17">
        <v>0</v>
      </c>
      <c r="Y605" s="33">
        <f>WEEKNUM(M605)</f>
        <v>8</v>
      </c>
      <c r="Z605" s="34">
        <f>YEAR(M605)</f>
        <v>2016</v>
      </c>
      <c r="AA605" s="33">
        <f t="shared" si="18"/>
        <v>8</v>
      </c>
      <c r="AB605" s="35">
        <f t="shared" si="19"/>
        <v>2016</v>
      </c>
    </row>
    <row r="606" spans="1:28" ht="29" x14ac:dyDescent="0.35">
      <c r="A606" s="10">
        <v>114</v>
      </c>
      <c r="B606" s="11" t="s">
        <v>32</v>
      </c>
      <c r="C606" s="11" t="s">
        <v>291</v>
      </c>
      <c r="D606" s="11" t="s">
        <v>568</v>
      </c>
      <c r="E606" s="11" t="s">
        <v>478</v>
      </c>
      <c r="F606" s="11" t="s">
        <v>567</v>
      </c>
      <c r="G606" s="5" t="s">
        <v>569</v>
      </c>
      <c r="H606" s="11" t="s">
        <v>30</v>
      </c>
      <c r="I606" s="22" t="s">
        <v>570</v>
      </c>
      <c r="J606" s="11"/>
      <c r="K606" s="11" t="s">
        <v>556</v>
      </c>
      <c r="L606" s="5" t="s">
        <v>571</v>
      </c>
      <c r="M606" s="12">
        <v>42416.661423611113</v>
      </c>
      <c r="N606" s="11"/>
      <c r="O606" s="11" t="s">
        <v>572</v>
      </c>
      <c r="P606" s="11" t="s">
        <v>337</v>
      </c>
      <c r="Q606" s="11" t="s">
        <v>574</v>
      </c>
      <c r="R606" s="11" t="s">
        <v>24</v>
      </c>
      <c r="S606" s="11" t="s">
        <v>575</v>
      </c>
      <c r="T606" s="12">
        <v>42416</v>
      </c>
      <c r="U606" s="12">
        <v>42425</v>
      </c>
      <c r="V606" s="37" t="s">
        <v>576</v>
      </c>
      <c r="W606" s="37" t="s">
        <v>577</v>
      </c>
      <c r="X606" s="13">
        <v>0</v>
      </c>
      <c r="Y606" s="30">
        <f>WEEKNUM(M606)</f>
        <v>8</v>
      </c>
      <c r="Z606" s="31">
        <f>YEAR(M606)</f>
        <v>2016</v>
      </c>
      <c r="AA606" s="30">
        <f t="shared" si="18"/>
        <v>9</v>
      </c>
      <c r="AB606" s="32">
        <f t="shared" si="19"/>
        <v>2016</v>
      </c>
    </row>
    <row r="607" spans="1:28" x14ac:dyDescent="0.35">
      <c r="A607" s="14">
        <v>113</v>
      </c>
      <c r="B607" s="15" t="s">
        <v>32</v>
      </c>
      <c r="C607" s="15" t="s">
        <v>410</v>
      </c>
      <c r="D607" s="15" t="s">
        <v>568</v>
      </c>
      <c r="E607" s="15" t="s">
        <v>93</v>
      </c>
      <c r="F607" s="15" t="s">
        <v>567</v>
      </c>
      <c r="G607" s="6" t="s">
        <v>569</v>
      </c>
      <c r="H607" s="15" t="s">
        <v>30</v>
      </c>
      <c r="I607" s="22" t="s">
        <v>570</v>
      </c>
      <c r="J607" s="15"/>
      <c r="K607" s="15" t="s">
        <v>556</v>
      </c>
      <c r="L607" s="6" t="s">
        <v>571</v>
      </c>
      <c r="M607" s="16">
        <v>42416.659467592595</v>
      </c>
      <c r="N607" s="15" t="s">
        <v>52</v>
      </c>
      <c r="O607" s="15" t="s">
        <v>572</v>
      </c>
      <c r="P607" s="15" t="s">
        <v>431</v>
      </c>
      <c r="Q607" s="15" t="s">
        <v>574</v>
      </c>
      <c r="R607" s="15" t="s">
        <v>24</v>
      </c>
      <c r="S607" s="15" t="s">
        <v>575</v>
      </c>
      <c r="T607" s="16">
        <v>42416</v>
      </c>
      <c r="U607" s="16">
        <v>42425</v>
      </c>
      <c r="V607" s="36" t="s">
        <v>576</v>
      </c>
      <c r="W607" s="36" t="s">
        <v>577</v>
      </c>
      <c r="X607" s="17">
        <v>0</v>
      </c>
      <c r="Y607" s="33">
        <f>WEEKNUM(M607)</f>
        <v>8</v>
      </c>
      <c r="Z607" s="34">
        <f>YEAR(M607)</f>
        <v>2016</v>
      </c>
      <c r="AA607" s="33">
        <f t="shared" si="18"/>
        <v>9</v>
      </c>
      <c r="AB607" s="35">
        <f t="shared" si="19"/>
        <v>2016</v>
      </c>
    </row>
    <row r="608" spans="1:28" x14ac:dyDescent="0.35">
      <c r="A608" s="10">
        <v>112</v>
      </c>
      <c r="B608" s="11" t="s">
        <v>32</v>
      </c>
      <c r="C608" s="11" t="s">
        <v>139</v>
      </c>
      <c r="D608" s="11" t="s">
        <v>568</v>
      </c>
      <c r="E608" s="11" t="s">
        <v>218</v>
      </c>
      <c r="F608" s="11" t="s">
        <v>567</v>
      </c>
      <c r="G608" s="5" t="s">
        <v>569</v>
      </c>
      <c r="H608" s="11" t="s">
        <v>30</v>
      </c>
      <c r="I608" s="22" t="s">
        <v>570</v>
      </c>
      <c r="J608" s="11"/>
      <c r="K608" s="11" t="s">
        <v>556</v>
      </c>
      <c r="L608" s="5" t="s">
        <v>571</v>
      </c>
      <c r="M608" s="12">
        <v>42416.610520833332</v>
      </c>
      <c r="N608" s="11"/>
      <c r="O608" s="11" t="s">
        <v>572</v>
      </c>
      <c r="P608" s="11" t="s">
        <v>140</v>
      </c>
      <c r="Q608" s="11" t="s">
        <v>574</v>
      </c>
      <c r="R608" s="11" t="s">
        <v>24</v>
      </c>
      <c r="S608" s="11" t="s">
        <v>575</v>
      </c>
      <c r="T608" s="12">
        <v>42417</v>
      </c>
      <c r="U608" s="12"/>
      <c r="V608" s="5" t="s">
        <v>576</v>
      </c>
      <c r="W608" s="5" t="s">
        <v>577</v>
      </c>
      <c r="X608" s="13">
        <v>0</v>
      </c>
      <c r="Y608" s="30">
        <f>WEEKNUM(M608)</f>
        <v>8</v>
      </c>
      <c r="Z608" s="31">
        <f>YEAR(M608)</f>
        <v>2016</v>
      </c>
      <c r="AA608" s="30" t="str">
        <f t="shared" si="18"/>
        <v/>
      </c>
      <c r="AB608" s="32" t="str">
        <f t="shared" si="19"/>
        <v/>
      </c>
    </row>
    <row r="609" spans="1:28" ht="29" x14ac:dyDescent="0.35">
      <c r="A609" s="14">
        <v>111</v>
      </c>
      <c r="B609" s="15" t="s">
        <v>32</v>
      </c>
      <c r="C609" s="15" t="s">
        <v>479</v>
      </c>
      <c r="D609" s="15" t="s">
        <v>568</v>
      </c>
      <c r="E609" s="15"/>
      <c r="F609" s="15" t="s">
        <v>567</v>
      </c>
      <c r="G609" s="6" t="s">
        <v>569</v>
      </c>
      <c r="H609" s="15" t="s">
        <v>26</v>
      </c>
      <c r="I609" s="22" t="s">
        <v>570</v>
      </c>
      <c r="J609" s="15"/>
      <c r="K609" s="15" t="s">
        <v>556</v>
      </c>
      <c r="L609" s="6" t="s">
        <v>571</v>
      </c>
      <c r="M609" s="16">
        <v>42416.565243055556</v>
      </c>
      <c r="N609" s="15"/>
      <c r="O609" s="15" t="s">
        <v>572</v>
      </c>
      <c r="P609" s="15"/>
      <c r="Q609" s="15" t="s">
        <v>573</v>
      </c>
      <c r="R609" s="15" t="s">
        <v>27</v>
      </c>
      <c r="S609" s="15" t="s">
        <v>575</v>
      </c>
      <c r="T609" s="16">
        <v>42416</v>
      </c>
      <c r="U609" s="16">
        <v>42416</v>
      </c>
      <c r="V609" s="6" t="s">
        <v>576</v>
      </c>
      <c r="W609" s="6" t="s">
        <v>577</v>
      </c>
      <c r="X609" s="17">
        <v>0</v>
      </c>
      <c r="Y609" s="33">
        <f>WEEKNUM(M609)</f>
        <v>8</v>
      </c>
      <c r="Z609" s="34">
        <f>YEAR(M609)</f>
        <v>2016</v>
      </c>
      <c r="AA609" s="33">
        <f t="shared" si="18"/>
        <v>8</v>
      </c>
      <c r="AB609" s="35">
        <f t="shared" si="19"/>
        <v>2016</v>
      </c>
    </row>
    <row r="610" spans="1:28" x14ac:dyDescent="0.35">
      <c r="A610" s="10">
        <v>110</v>
      </c>
      <c r="B610" s="11" t="s">
        <v>32</v>
      </c>
      <c r="C610" s="11" t="s">
        <v>247</v>
      </c>
      <c r="D610" s="11" t="s">
        <v>568</v>
      </c>
      <c r="E610" s="11" t="s">
        <v>59</v>
      </c>
      <c r="F610" s="11" t="s">
        <v>567</v>
      </c>
      <c r="G610" s="5" t="s">
        <v>569</v>
      </c>
      <c r="H610" s="11" t="s">
        <v>30</v>
      </c>
      <c r="I610" s="22" t="s">
        <v>570</v>
      </c>
      <c r="J610" s="11"/>
      <c r="K610" s="11" t="s">
        <v>556</v>
      </c>
      <c r="L610" s="5" t="s">
        <v>571</v>
      </c>
      <c r="M610" s="12">
        <v>42416.418240740742</v>
      </c>
      <c r="N610" s="11"/>
      <c r="O610" s="11" t="s">
        <v>572</v>
      </c>
      <c r="P610" s="11" t="s">
        <v>480</v>
      </c>
      <c r="Q610" s="11" t="s">
        <v>574</v>
      </c>
      <c r="R610" s="11" t="s">
        <v>24</v>
      </c>
      <c r="S610" s="11" t="s">
        <v>575</v>
      </c>
      <c r="T610" s="12">
        <v>42416</v>
      </c>
      <c r="U610" s="12"/>
      <c r="V610" s="5" t="s">
        <v>576</v>
      </c>
      <c r="W610" s="5" t="s">
        <v>577</v>
      </c>
      <c r="X610" s="13">
        <v>0</v>
      </c>
      <c r="Y610" s="30">
        <f>WEEKNUM(M610)</f>
        <v>8</v>
      </c>
      <c r="Z610" s="31">
        <f>YEAR(M610)</f>
        <v>2016</v>
      </c>
      <c r="AA610" s="30" t="str">
        <f t="shared" si="18"/>
        <v/>
      </c>
      <c r="AB610" s="32" t="str">
        <f t="shared" si="19"/>
        <v/>
      </c>
    </row>
    <row r="611" spans="1:28" x14ac:dyDescent="0.35">
      <c r="A611" s="14">
        <v>109</v>
      </c>
      <c r="B611" s="15" t="s">
        <v>32</v>
      </c>
      <c r="C611" s="15" t="s">
        <v>410</v>
      </c>
      <c r="D611" s="15" t="s">
        <v>568</v>
      </c>
      <c r="E611" s="15" t="s">
        <v>93</v>
      </c>
      <c r="F611" s="15" t="s">
        <v>567</v>
      </c>
      <c r="G611" s="6" t="s">
        <v>569</v>
      </c>
      <c r="H611" s="15" t="s">
        <v>30</v>
      </c>
      <c r="I611" s="22" t="s">
        <v>570</v>
      </c>
      <c r="J611" s="15"/>
      <c r="K611" s="15" t="s">
        <v>556</v>
      </c>
      <c r="L611" s="6" t="s">
        <v>571</v>
      </c>
      <c r="M611" s="16">
        <v>42415.619016203702</v>
      </c>
      <c r="N611" s="15"/>
      <c r="O611" s="15" t="s">
        <v>572</v>
      </c>
      <c r="P611" s="15" t="s">
        <v>431</v>
      </c>
      <c r="Q611" s="15" t="s">
        <v>574</v>
      </c>
      <c r="R611" s="15" t="s">
        <v>24</v>
      </c>
      <c r="S611" s="15" t="s">
        <v>575</v>
      </c>
      <c r="T611" s="16">
        <v>42416</v>
      </c>
      <c r="U611" s="16"/>
      <c r="V611" s="6" t="s">
        <v>576</v>
      </c>
      <c r="W611" s="6" t="s">
        <v>577</v>
      </c>
      <c r="X611" s="17">
        <v>0</v>
      </c>
      <c r="Y611" s="33">
        <f>WEEKNUM(M611)</f>
        <v>8</v>
      </c>
      <c r="Z611" s="34">
        <f>YEAR(M611)</f>
        <v>2016</v>
      </c>
      <c r="AA611" s="33" t="str">
        <f t="shared" si="18"/>
        <v/>
      </c>
      <c r="AB611" s="35" t="str">
        <f t="shared" si="19"/>
        <v/>
      </c>
    </row>
    <row r="612" spans="1:28" x14ac:dyDescent="0.35">
      <c r="A612" s="10">
        <v>108</v>
      </c>
      <c r="B612" s="11" t="s">
        <v>32</v>
      </c>
      <c r="C612" s="11" t="s">
        <v>410</v>
      </c>
      <c r="D612" s="11" t="s">
        <v>568</v>
      </c>
      <c r="E612" s="11" t="s">
        <v>93</v>
      </c>
      <c r="F612" s="11" t="s">
        <v>567</v>
      </c>
      <c r="G612" s="5" t="s">
        <v>569</v>
      </c>
      <c r="H612" s="11" t="s">
        <v>30</v>
      </c>
      <c r="I612" s="22" t="s">
        <v>570</v>
      </c>
      <c r="J612" s="11"/>
      <c r="K612" s="11" t="s">
        <v>556</v>
      </c>
      <c r="L612" s="5" t="s">
        <v>571</v>
      </c>
      <c r="M612" s="12">
        <v>42415.615173611113</v>
      </c>
      <c r="N612" s="11"/>
      <c r="O612" s="11" t="s">
        <v>572</v>
      </c>
      <c r="P612" s="11" t="s">
        <v>431</v>
      </c>
      <c r="Q612" s="11" t="s">
        <v>574</v>
      </c>
      <c r="R612" s="11" t="s">
        <v>24</v>
      </c>
      <c r="S612" s="11" t="s">
        <v>575</v>
      </c>
      <c r="T612" s="12">
        <v>42416</v>
      </c>
      <c r="U612" s="12">
        <v>42436</v>
      </c>
      <c r="V612" s="5" t="s">
        <v>576</v>
      </c>
      <c r="W612" s="5" t="s">
        <v>577</v>
      </c>
      <c r="X612" s="13">
        <v>0</v>
      </c>
      <c r="Y612" s="30">
        <f>WEEKNUM(M612)</f>
        <v>8</v>
      </c>
      <c r="Z612" s="31">
        <f>YEAR(M612)</f>
        <v>2016</v>
      </c>
      <c r="AA612" s="30">
        <f t="shared" si="18"/>
        <v>11</v>
      </c>
      <c r="AB612" s="32">
        <f t="shared" si="19"/>
        <v>2016</v>
      </c>
    </row>
    <row r="613" spans="1:28" x14ac:dyDescent="0.35">
      <c r="A613" s="14">
        <v>107</v>
      </c>
      <c r="B613" s="15" t="s">
        <v>32</v>
      </c>
      <c r="C613" s="15" t="s">
        <v>410</v>
      </c>
      <c r="D613" s="15" t="s">
        <v>568</v>
      </c>
      <c r="E613" s="15" t="s">
        <v>93</v>
      </c>
      <c r="F613" s="15" t="s">
        <v>567</v>
      </c>
      <c r="G613" s="6" t="s">
        <v>569</v>
      </c>
      <c r="H613" s="15" t="s">
        <v>30</v>
      </c>
      <c r="I613" s="22" t="s">
        <v>570</v>
      </c>
      <c r="J613" s="15"/>
      <c r="K613" s="15" t="s">
        <v>556</v>
      </c>
      <c r="L613" s="6" t="s">
        <v>571</v>
      </c>
      <c r="M613" s="16">
        <v>42415.492731481485</v>
      </c>
      <c r="N613" s="15"/>
      <c r="O613" s="15" t="s">
        <v>572</v>
      </c>
      <c r="P613" s="15" t="s">
        <v>431</v>
      </c>
      <c r="Q613" s="15" t="s">
        <v>574</v>
      </c>
      <c r="R613" s="15" t="s">
        <v>24</v>
      </c>
      <c r="S613" s="15" t="s">
        <v>575</v>
      </c>
      <c r="T613" s="16">
        <v>42415</v>
      </c>
      <c r="U613" s="16">
        <v>42439</v>
      </c>
      <c r="V613" s="36" t="s">
        <v>576</v>
      </c>
      <c r="W613" s="36" t="s">
        <v>577</v>
      </c>
      <c r="X613" s="17">
        <v>0</v>
      </c>
      <c r="Y613" s="33">
        <f>WEEKNUM(M613)</f>
        <v>8</v>
      </c>
      <c r="Z613" s="34">
        <f>YEAR(M613)</f>
        <v>2016</v>
      </c>
      <c r="AA613" s="33">
        <f t="shared" si="18"/>
        <v>11</v>
      </c>
      <c r="AB613" s="35">
        <f t="shared" si="19"/>
        <v>2016</v>
      </c>
    </row>
    <row r="614" spans="1:28" x14ac:dyDescent="0.35">
      <c r="A614" s="10">
        <v>106</v>
      </c>
      <c r="B614" s="11" t="s">
        <v>32</v>
      </c>
      <c r="C614" s="11" t="s">
        <v>410</v>
      </c>
      <c r="D614" s="11" t="s">
        <v>568</v>
      </c>
      <c r="E614" s="11" t="s">
        <v>93</v>
      </c>
      <c r="F614" s="11" t="s">
        <v>567</v>
      </c>
      <c r="G614" s="5" t="s">
        <v>569</v>
      </c>
      <c r="H614" s="11" t="s">
        <v>30</v>
      </c>
      <c r="I614" s="22" t="s">
        <v>570</v>
      </c>
      <c r="J614" s="11"/>
      <c r="K614" s="11" t="s">
        <v>556</v>
      </c>
      <c r="L614" s="5" t="s">
        <v>571</v>
      </c>
      <c r="M614" s="12">
        <v>42415.490752314814</v>
      </c>
      <c r="N614" s="11"/>
      <c r="O614" s="11" t="s">
        <v>572</v>
      </c>
      <c r="P614" s="11" t="s">
        <v>431</v>
      </c>
      <c r="Q614" s="11" t="s">
        <v>574</v>
      </c>
      <c r="R614" s="11" t="s">
        <v>24</v>
      </c>
      <c r="S614" s="11" t="s">
        <v>575</v>
      </c>
      <c r="T614" s="12">
        <v>42415</v>
      </c>
      <c r="U614" s="12">
        <v>42439</v>
      </c>
      <c r="V614" s="37" t="s">
        <v>576</v>
      </c>
      <c r="W614" s="37" t="s">
        <v>577</v>
      </c>
      <c r="X614" s="13">
        <v>0</v>
      </c>
      <c r="Y614" s="30">
        <f>WEEKNUM(M614)</f>
        <v>8</v>
      </c>
      <c r="Z614" s="31">
        <f>YEAR(M614)</f>
        <v>2016</v>
      </c>
      <c r="AA614" s="30">
        <f t="shared" si="18"/>
        <v>11</v>
      </c>
      <c r="AB614" s="32">
        <f t="shared" si="19"/>
        <v>2016</v>
      </c>
    </row>
    <row r="615" spans="1:28" ht="29" x14ac:dyDescent="0.35">
      <c r="A615" s="14">
        <v>105</v>
      </c>
      <c r="B615" s="15" t="s">
        <v>32</v>
      </c>
      <c r="C615" s="15" t="s">
        <v>481</v>
      </c>
      <c r="D615" s="15" t="s">
        <v>568</v>
      </c>
      <c r="E615" s="15"/>
      <c r="F615" s="15" t="s">
        <v>567</v>
      </c>
      <c r="G615" s="6" t="s">
        <v>569</v>
      </c>
      <c r="H615" s="15" t="s">
        <v>22</v>
      </c>
      <c r="I615" s="22" t="s">
        <v>570</v>
      </c>
      <c r="J615" s="15"/>
      <c r="K615" s="15" t="s">
        <v>553</v>
      </c>
      <c r="L615" s="6" t="s">
        <v>571</v>
      </c>
      <c r="M615" s="16">
        <v>42415.395983796298</v>
      </c>
      <c r="N615" s="15"/>
      <c r="O615" s="15" t="s">
        <v>572</v>
      </c>
      <c r="P615" s="15"/>
      <c r="Q615" s="15" t="s">
        <v>573</v>
      </c>
      <c r="R615" s="15" t="s">
        <v>27</v>
      </c>
      <c r="S615" s="15" t="s">
        <v>575</v>
      </c>
      <c r="T615" s="16">
        <v>42415</v>
      </c>
      <c r="U615" s="16">
        <v>42415</v>
      </c>
      <c r="V615" s="36" t="s">
        <v>576</v>
      </c>
      <c r="W615" s="36" t="s">
        <v>577</v>
      </c>
      <c r="X615" s="17">
        <v>0</v>
      </c>
      <c r="Y615" s="33">
        <f>WEEKNUM(M615)</f>
        <v>8</v>
      </c>
      <c r="Z615" s="34">
        <f>YEAR(M615)</f>
        <v>2016</v>
      </c>
      <c r="AA615" s="33">
        <f t="shared" si="18"/>
        <v>8</v>
      </c>
      <c r="AB615" s="35">
        <f t="shared" si="19"/>
        <v>2016</v>
      </c>
    </row>
    <row r="616" spans="1:28" x14ac:dyDescent="0.35">
      <c r="A616" s="10">
        <v>104</v>
      </c>
      <c r="B616" s="11" t="s">
        <v>32</v>
      </c>
      <c r="C616" s="11" t="s">
        <v>410</v>
      </c>
      <c r="D616" s="11" t="s">
        <v>568</v>
      </c>
      <c r="E616" s="11" t="s">
        <v>93</v>
      </c>
      <c r="F616" s="11" t="s">
        <v>567</v>
      </c>
      <c r="G616" s="5" t="s">
        <v>569</v>
      </c>
      <c r="H616" s="11" t="s">
        <v>30</v>
      </c>
      <c r="I616" s="22" t="s">
        <v>570</v>
      </c>
      <c r="J616" s="11"/>
      <c r="K616" s="11" t="s">
        <v>553</v>
      </c>
      <c r="L616" s="5" t="s">
        <v>571</v>
      </c>
      <c r="M616" s="12">
        <v>42415.37158564815</v>
      </c>
      <c r="N616" s="11" t="s">
        <v>52</v>
      </c>
      <c r="O616" s="11" t="s">
        <v>572</v>
      </c>
      <c r="P616" s="11" t="s">
        <v>482</v>
      </c>
      <c r="Q616" s="11" t="s">
        <v>574</v>
      </c>
      <c r="R616" s="11" t="s">
        <v>24</v>
      </c>
      <c r="S616" s="11" t="s">
        <v>575</v>
      </c>
      <c r="T616" s="12">
        <v>42415</v>
      </c>
      <c r="U616" s="12"/>
      <c r="V616" s="5" t="s">
        <v>576</v>
      </c>
      <c r="W616" s="5" t="s">
        <v>577</v>
      </c>
      <c r="X616" s="13">
        <v>0</v>
      </c>
      <c r="Y616" s="30">
        <f>WEEKNUM(M616)</f>
        <v>8</v>
      </c>
      <c r="Z616" s="31">
        <f>YEAR(M616)</f>
        <v>2016</v>
      </c>
      <c r="AA616" s="30" t="str">
        <f t="shared" si="18"/>
        <v/>
      </c>
      <c r="AB616" s="32" t="str">
        <f t="shared" si="19"/>
        <v/>
      </c>
    </row>
    <row r="617" spans="1:28" x14ac:dyDescent="0.35">
      <c r="A617" s="14">
        <v>103</v>
      </c>
      <c r="B617" s="15" t="s">
        <v>32</v>
      </c>
      <c r="C617" s="15" t="s">
        <v>345</v>
      </c>
      <c r="D617" s="15" t="s">
        <v>568</v>
      </c>
      <c r="E617" s="15" t="s">
        <v>129</v>
      </c>
      <c r="F617" s="15" t="s">
        <v>567</v>
      </c>
      <c r="G617" s="6" t="s">
        <v>569</v>
      </c>
      <c r="H617" s="15" t="s">
        <v>30</v>
      </c>
      <c r="I617" s="22" t="s">
        <v>570</v>
      </c>
      <c r="J617" s="15"/>
      <c r="K617" s="15" t="s">
        <v>555</v>
      </c>
      <c r="L617" s="6" t="s">
        <v>571</v>
      </c>
      <c r="M617" s="16">
        <v>42412.461828703701</v>
      </c>
      <c r="N617" s="15"/>
      <c r="O617" s="15" t="s">
        <v>572</v>
      </c>
      <c r="P617" s="15"/>
      <c r="Q617" s="15" t="s">
        <v>573</v>
      </c>
      <c r="R617" s="15" t="s">
        <v>557</v>
      </c>
      <c r="S617" s="15" t="s">
        <v>575</v>
      </c>
      <c r="T617" s="16">
        <v>42415</v>
      </c>
      <c r="U617" s="16">
        <v>42415</v>
      </c>
      <c r="V617" s="36" t="s">
        <v>576</v>
      </c>
      <c r="W617" s="36" t="s">
        <v>577</v>
      </c>
      <c r="X617" s="17">
        <v>0</v>
      </c>
      <c r="Y617" s="33">
        <f>WEEKNUM(M617)</f>
        <v>7</v>
      </c>
      <c r="Z617" s="34">
        <f>YEAR(M617)</f>
        <v>2016</v>
      </c>
      <c r="AA617" s="33">
        <f t="shared" si="18"/>
        <v>8</v>
      </c>
      <c r="AB617" s="35">
        <f t="shared" si="19"/>
        <v>2016</v>
      </c>
    </row>
    <row r="618" spans="1:28" x14ac:dyDescent="0.35">
      <c r="A618" s="10">
        <v>102</v>
      </c>
      <c r="B618" s="11" t="s">
        <v>32</v>
      </c>
      <c r="C618" s="11" t="s">
        <v>296</v>
      </c>
      <c r="D618" s="11" t="s">
        <v>568</v>
      </c>
      <c r="E618" s="11" t="s">
        <v>106</v>
      </c>
      <c r="F618" s="11" t="s">
        <v>567</v>
      </c>
      <c r="G618" s="5" t="s">
        <v>569</v>
      </c>
      <c r="H618" s="11" t="s">
        <v>30</v>
      </c>
      <c r="I618" s="22" t="s">
        <v>570</v>
      </c>
      <c r="J618" s="11"/>
      <c r="K618" s="11" t="s">
        <v>552</v>
      </c>
      <c r="L618" s="5" t="s">
        <v>571</v>
      </c>
      <c r="M618" s="12">
        <v>42412.362615740742</v>
      </c>
      <c r="N618" s="11"/>
      <c r="O618" s="11" t="s">
        <v>572</v>
      </c>
      <c r="P618" s="11" t="s">
        <v>429</v>
      </c>
      <c r="Q618" s="11" t="s">
        <v>574</v>
      </c>
      <c r="R618" s="11" t="s">
        <v>24</v>
      </c>
      <c r="S618" s="11" t="s">
        <v>575</v>
      </c>
      <c r="T618" s="12">
        <v>42415</v>
      </c>
      <c r="U618" s="12">
        <v>42418</v>
      </c>
      <c r="V618" s="5" t="s">
        <v>576</v>
      </c>
      <c r="W618" s="5" t="s">
        <v>577</v>
      </c>
      <c r="X618" s="13">
        <v>0</v>
      </c>
      <c r="Y618" s="30">
        <f>WEEKNUM(M618)</f>
        <v>7</v>
      </c>
      <c r="Z618" s="31">
        <f>YEAR(M618)</f>
        <v>2016</v>
      </c>
      <c r="AA618" s="30">
        <f t="shared" si="18"/>
        <v>8</v>
      </c>
      <c r="AB618" s="32">
        <f t="shared" si="19"/>
        <v>2016</v>
      </c>
    </row>
    <row r="619" spans="1:28" x14ac:dyDescent="0.35">
      <c r="A619" s="14">
        <v>101</v>
      </c>
      <c r="B619" s="15" t="s">
        <v>32</v>
      </c>
      <c r="C619" s="15" t="s">
        <v>483</v>
      </c>
      <c r="D619" s="15" t="s">
        <v>568</v>
      </c>
      <c r="E619" s="15" t="s">
        <v>484</v>
      </c>
      <c r="F619" s="15" t="s">
        <v>567</v>
      </c>
      <c r="G619" s="6" t="s">
        <v>569</v>
      </c>
      <c r="H619" s="15" t="s">
        <v>30</v>
      </c>
      <c r="I619" s="22" t="s">
        <v>570</v>
      </c>
      <c r="J619" s="15"/>
      <c r="K619" s="15" t="s">
        <v>556</v>
      </c>
      <c r="L619" s="6" t="s">
        <v>571</v>
      </c>
      <c r="M619" s="16">
        <v>42411.480844907404</v>
      </c>
      <c r="N619" s="15" t="s">
        <v>52</v>
      </c>
      <c r="O619" s="15" t="s">
        <v>572</v>
      </c>
      <c r="P619" s="15" t="s">
        <v>485</v>
      </c>
      <c r="Q619" s="15" t="s">
        <v>574</v>
      </c>
      <c r="R619" s="15" t="s">
        <v>24</v>
      </c>
      <c r="S619" s="15" t="s">
        <v>575</v>
      </c>
      <c r="T619" s="16">
        <v>42411</v>
      </c>
      <c r="U619" s="16"/>
      <c r="V619" s="36" t="s">
        <v>576</v>
      </c>
      <c r="W619" s="36" t="s">
        <v>577</v>
      </c>
      <c r="X619" s="17">
        <v>0</v>
      </c>
      <c r="Y619" s="33">
        <f>WEEKNUM(M619)</f>
        <v>7</v>
      </c>
      <c r="Z619" s="34">
        <f>YEAR(M619)</f>
        <v>2016</v>
      </c>
      <c r="AA619" s="33" t="str">
        <f t="shared" si="18"/>
        <v/>
      </c>
      <c r="AB619" s="35" t="str">
        <f t="shared" si="19"/>
        <v/>
      </c>
    </row>
    <row r="620" spans="1:28" x14ac:dyDescent="0.35">
      <c r="A620" s="10">
        <v>100</v>
      </c>
      <c r="B620" s="11" t="s">
        <v>32</v>
      </c>
      <c r="C620" s="11" t="s">
        <v>486</v>
      </c>
      <c r="D620" s="11" t="s">
        <v>568</v>
      </c>
      <c r="E620" s="11"/>
      <c r="F620" s="11" t="s">
        <v>567</v>
      </c>
      <c r="G620" s="5" t="s">
        <v>569</v>
      </c>
      <c r="H620" s="11" t="s">
        <v>22</v>
      </c>
      <c r="I620" s="22" t="s">
        <v>570</v>
      </c>
      <c r="J620" s="11"/>
      <c r="K620" s="11" t="s">
        <v>555</v>
      </c>
      <c r="L620" s="5" t="s">
        <v>571</v>
      </c>
      <c r="M620" s="12">
        <v>42411.409467592595</v>
      </c>
      <c r="N620" s="11"/>
      <c r="O620" s="11" t="s">
        <v>572</v>
      </c>
      <c r="P620" s="11"/>
      <c r="Q620" s="11" t="s">
        <v>574</v>
      </c>
      <c r="R620" s="11" t="s">
        <v>24</v>
      </c>
      <c r="S620" s="11" t="s">
        <v>575</v>
      </c>
      <c r="T620" s="12">
        <v>42411</v>
      </c>
      <c r="U620" s="12">
        <v>42467</v>
      </c>
      <c r="V620" s="37" t="s">
        <v>576</v>
      </c>
      <c r="W620" s="37" t="s">
        <v>577</v>
      </c>
      <c r="X620" s="13">
        <v>0</v>
      </c>
      <c r="Y620" s="30">
        <f>WEEKNUM(M620)</f>
        <v>7</v>
      </c>
      <c r="Z620" s="31">
        <f>YEAR(M620)</f>
        <v>2016</v>
      </c>
      <c r="AA620" s="30">
        <f t="shared" si="18"/>
        <v>15</v>
      </c>
      <c r="AB620" s="32">
        <f t="shared" si="19"/>
        <v>2016</v>
      </c>
    </row>
    <row r="621" spans="1:28" x14ac:dyDescent="0.35">
      <c r="A621" s="14">
        <v>99</v>
      </c>
      <c r="B621" s="15" t="s">
        <v>32</v>
      </c>
      <c r="C621" s="15" t="s">
        <v>487</v>
      </c>
      <c r="D621" s="15" t="s">
        <v>568</v>
      </c>
      <c r="E621" s="15"/>
      <c r="F621" s="15" t="s">
        <v>567</v>
      </c>
      <c r="G621" s="6" t="s">
        <v>569</v>
      </c>
      <c r="H621" s="15" t="s">
        <v>22</v>
      </c>
      <c r="I621" s="22" t="s">
        <v>570</v>
      </c>
      <c r="J621" s="15"/>
      <c r="K621" s="15" t="s">
        <v>552</v>
      </c>
      <c r="L621" s="6" t="s">
        <v>571</v>
      </c>
      <c r="M621" s="16">
        <v>42409.637928240743</v>
      </c>
      <c r="N621" s="15"/>
      <c r="O621" s="15" t="s">
        <v>572</v>
      </c>
      <c r="P621" s="15"/>
      <c r="Q621" s="15" t="s">
        <v>573</v>
      </c>
      <c r="R621" s="15" t="s">
        <v>27</v>
      </c>
      <c r="S621" s="15" t="s">
        <v>575</v>
      </c>
      <c r="T621" s="16">
        <v>42410</v>
      </c>
      <c r="U621" s="16">
        <v>42410</v>
      </c>
      <c r="V621" s="6" t="s">
        <v>576</v>
      </c>
      <c r="W621" s="6" t="s">
        <v>577</v>
      </c>
      <c r="X621" s="17">
        <v>0</v>
      </c>
      <c r="Y621" s="33">
        <f>WEEKNUM(M621)</f>
        <v>7</v>
      </c>
      <c r="Z621" s="34">
        <f>YEAR(M621)</f>
        <v>2016</v>
      </c>
      <c r="AA621" s="33">
        <f t="shared" si="18"/>
        <v>7</v>
      </c>
      <c r="AB621" s="35">
        <f t="shared" si="19"/>
        <v>2016</v>
      </c>
    </row>
    <row r="622" spans="1:28" ht="43.5" x14ac:dyDescent="0.35">
      <c r="A622" s="10">
        <v>98</v>
      </c>
      <c r="B622" s="11" t="s">
        <v>39</v>
      </c>
      <c r="C622" s="11" t="s">
        <v>488</v>
      </c>
      <c r="D622" s="11" t="s">
        <v>568</v>
      </c>
      <c r="E622" s="11" t="s">
        <v>112</v>
      </c>
      <c r="F622" s="11" t="s">
        <v>567</v>
      </c>
      <c r="G622" s="5" t="s">
        <v>569</v>
      </c>
      <c r="H622" s="11" t="s">
        <v>30</v>
      </c>
      <c r="I622" s="22" t="s">
        <v>570</v>
      </c>
      <c r="J622" s="11"/>
      <c r="K622" s="11" t="s">
        <v>552</v>
      </c>
      <c r="L622" s="5" t="s">
        <v>571</v>
      </c>
      <c r="M622" s="12">
        <v>42409.471250000002</v>
      </c>
      <c r="N622" s="11"/>
      <c r="O622" s="11" t="s">
        <v>572</v>
      </c>
      <c r="P622" s="11"/>
      <c r="Q622" s="11" t="s">
        <v>574</v>
      </c>
      <c r="R622" s="11" t="s">
        <v>24</v>
      </c>
      <c r="S622" s="11" t="s">
        <v>575</v>
      </c>
      <c r="T622" s="12">
        <v>42409</v>
      </c>
      <c r="U622" s="12">
        <v>42409</v>
      </c>
      <c r="V622" s="5" t="s">
        <v>576</v>
      </c>
      <c r="W622" s="5" t="s">
        <v>577</v>
      </c>
      <c r="X622" s="13">
        <v>0</v>
      </c>
      <c r="Y622" s="30">
        <f>WEEKNUM(M622)</f>
        <v>7</v>
      </c>
      <c r="Z622" s="31">
        <f>YEAR(M622)</f>
        <v>2016</v>
      </c>
      <c r="AA622" s="30">
        <f t="shared" si="18"/>
        <v>7</v>
      </c>
      <c r="AB622" s="32">
        <f t="shared" si="19"/>
        <v>2016</v>
      </c>
    </row>
    <row r="623" spans="1:28" x14ac:dyDescent="0.35">
      <c r="A623" s="14">
        <v>97</v>
      </c>
      <c r="B623" s="15" t="s">
        <v>32</v>
      </c>
      <c r="C623" s="15" t="s">
        <v>489</v>
      </c>
      <c r="D623" s="15" t="s">
        <v>568</v>
      </c>
      <c r="E623" s="15" t="s">
        <v>64</v>
      </c>
      <c r="F623" s="15" t="s">
        <v>567</v>
      </c>
      <c r="G623" s="6" t="s">
        <v>569</v>
      </c>
      <c r="H623" s="15" t="s">
        <v>30</v>
      </c>
      <c r="I623" s="22" t="s">
        <v>570</v>
      </c>
      <c r="J623" s="15"/>
      <c r="K623" s="15" t="s">
        <v>556</v>
      </c>
      <c r="L623" s="6" t="s">
        <v>571</v>
      </c>
      <c r="M623" s="16">
        <v>42408.431620370371</v>
      </c>
      <c r="N623" s="15" t="s">
        <v>52</v>
      </c>
      <c r="O623" s="15" t="s">
        <v>572</v>
      </c>
      <c r="P623" s="15" t="s">
        <v>490</v>
      </c>
      <c r="Q623" s="15" t="s">
        <v>574</v>
      </c>
      <c r="R623" s="15" t="s">
        <v>24</v>
      </c>
      <c r="S623" s="15" t="s">
        <v>575</v>
      </c>
      <c r="T623" s="16">
        <v>42409</v>
      </c>
      <c r="U623" s="16">
        <v>42424</v>
      </c>
      <c r="V623" s="36" t="s">
        <v>576</v>
      </c>
      <c r="W623" s="36" t="s">
        <v>577</v>
      </c>
      <c r="X623" s="17">
        <v>0</v>
      </c>
      <c r="Y623" s="33">
        <f>WEEKNUM(M623)</f>
        <v>7</v>
      </c>
      <c r="Z623" s="34">
        <f>YEAR(M623)</f>
        <v>2016</v>
      </c>
      <c r="AA623" s="33">
        <f t="shared" si="18"/>
        <v>9</v>
      </c>
      <c r="AB623" s="35">
        <f t="shared" si="19"/>
        <v>2016</v>
      </c>
    </row>
    <row r="624" spans="1:28" x14ac:dyDescent="0.35">
      <c r="A624" s="10">
        <v>96</v>
      </c>
      <c r="B624" s="11" t="s">
        <v>32</v>
      </c>
      <c r="C624" s="11" t="s">
        <v>420</v>
      </c>
      <c r="D624" s="11" t="s">
        <v>568</v>
      </c>
      <c r="E624" s="11" t="s">
        <v>421</v>
      </c>
      <c r="F624" s="11" t="s">
        <v>567</v>
      </c>
      <c r="G624" s="5" t="s">
        <v>569</v>
      </c>
      <c r="H624" s="11" t="s">
        <v>30</v>
      </c>
      <c r="I624" s="22" t="s">
        <v>570</v>
      </c>
      <c r="J624" s="11"/>
      <c r="K624" s="11" t="s">
        <v>553</v>
      </c>
      <c r="L624" s="5" t="s">
        <v>571</v>
      </c>
      <c r="M624" s="12">
        <v>42405.493333333332</v>
      </c>
      <c r="N624" s="11"/>
      <c r="O624" s="11" t="s">
        <v>572</v>
      </c>
      <c r="P624" s="11" t="s">
        <v>419</v>
      </c>
      <c r="Q624" s="11" t="s">
        <v>574</v>
      </c>
      <c r="R624" s="11" t="s">
        <v>24</v>
      </c>
      <c r="S624" s="11" t="s">
        <v>575</v>
      </c>
      <c r="T624" s="12">
        <v>42409</v>
      </c>
      <c r="U624" s="12"/>
      <c r="V624" s="5" t="s">
        <v>576</v>
      </c>
      <c r="W624" s="5" t="s">
        <v>577</v>
      </c>
      <c r="X624" s="13">
        <v>0</v>
      </c>
      <c r="Y624" s="30">
        <f>WEEKNUM(M624)</f>
        <v>6</v>
      </c>
      <c r="Z624" s="31">
        <f>YEAR(M624)</f>
        <v>2016</v>
      </c>
      <c r="AA624" s="30" t="str">
        <f t="shared" si="18"/>
        <v/>
      </c>
      <c r="AB624" s="32" t="str">
        <f t="shared" si="19"/>
        <v/>
      </c>
    </row>
    <row r="625" spans="1:28" x14ac:dyDescent="0.35">
      <c r="A625" s="14">
        <v>95</v>
      </c>
      <c r="B625" s="15" t="s">
        <v>32</v>
      </c>
      <c r="C625" s="15" t="s">
        <v>257</v>
      </c>
      <c r="D625" s="15" t="s">
        <v>568</v>
      </c>
      <c r="E625" s="15" t="s">
        <v>93</v>
      </c>
      <c r="F625" s="15" t="s">
        <v>567</v>
      </c>
      <c r="G625" s="6" t="s">
        <v>569</v>
      </c>
      <c r="H625" s="15" t="s">
        <v>30</v>
      </c>
      <c r="I625" s="22" t="s">
        <v>570</v>
      </c>
      <c r="J625" s="15"/>
      <c r="K625" s="15" t="s">
        <v>553</v>
      </c>
      <c r="L625" s="6" t="s">
        <v>571</v>
      </c>
      <c r="M625" s="16">
        <v>42404.396319444444</v>
      </c>
      <c r="N625" s="15"/>
      <c r="O625" s="15" t="s">
        <v>572</v>
      </c>
      <c r="P625" s="15" t="s">
        <v>258</v>
      </c>
      <c r="Q625" s="15" t="s">
        <v>574</v>
      </c>
      <c r="R625" s="15" t="s">
        <v>24</v>
      </c>
      <c r="S625" s="15" t="s">
        <v>575</v>
      </c>
      <c r="T625" s="16">
        <v>42409</v>
      </c>
      <c r="U625" s="16"/>
      <c r="V625" s="36" t="s">
        <v>576</v>
      </c>
      <c r="W625" s="36" t="s">
        <v>577</v>
      </c>
      <c r="X625" s="17">
        <v>0</v>
      </c>
      <c r="Y625" s="33">
        <f>WEEKNUM(M625)</f>
        <v>6</v>
      </c>
      <c r="Z625" s="34">
        <f>YEAR(M625)</f>
        <v>2016</v>
      </c>
      <c r="AA625" s="33" t="str">
        <f t="shared" si="18"/>
        <v/>
      </c>
      <c r="AB625" s="35" t="str">
        <f t="shared" si="19"/>
        <v/>
      </c>
    </row>
    <row r="626" spans="1:28" x14ac:dyDescent="0.35">
      <c r="A626" s="10">
        <v>94</v>
      </c>
      <c r="B626" s="11" t="s">
        <v>32</v>
      </c>
      <c r="C626" s="11" t="s">
        <v>100</v>
      </c>
      <c r="D626" s="11" t="s">
        <v>568</v>
      </c>
      <c r="E626" s="11" t="s">
        <v>41</v>
      </c>
      <c r="F626" s="11" t="s">
        <v>567</v>
      </c>
      <c r="G626" s="5" t="s">
        <v>569</v>
      </c>
      <c r="H626" s="11" t="s">
        <v>22</v>
      </c>
      <c r="I626" s="22" t="s">
        <v>570</v>
      </c>
      <c r="J626" s="11"/>
      <c r="K626" s="11" t="s">
        <v>555</v>
      </c>
      <c r="L626" s="5" t="s">
        <v>571</v>
      </c>
      <c r="M626" s="12">
        <v>42403.61818287037</v>
      </c>
      <c r="N626" s="11"/>
      <c r="O626" s="11" t="s">
        <v>572</v>
      </c>
      <c r="P626" s="11" t="s">
        <v>101</v>
      </c>
      <c r="Q626" s="11" t="s">
        <v>573</v>
      </c>
      <c r="R626" s="11"/>
      <c r="S626" s="11" t="s">
        <v>575</v>
      </c>
      <c r="T626" s="12"/>
      <c r="U626" s="12"/>
      <c r="V626" s="5" t="s">
        <v>576</v>
      </c>
      <c r="W626" s="5" t="s">
        <v>577</v>
      </c>
      <c r="X626" s="13">
        <v>0</v>
      </c>
      <c r="Y626" s="30">
        <f>WEEKNUM(M626)</f>
        <v>6</v>
      </c>
      <c r="Z626" s="31">
        <f>YEAR(M626)</f>
        <v>2016</v>
      </c>
      <c r="AA626" s="30" t="str">
        <f t="shared" si="18"/>
        <v/>
      </c>
      <c r="AB626" s="32" t="str">
        <f t="shared" si="19"/>
        <v/>
      </c>
    </row>
    <row r="627" spans="1:28" x14ac:dyDescent="0.35">
      <c r="A627" s="14">
        <v>93</v>
      </c>
      <c r="B627" s="15" t="s">
        <v>32</v>
      </c>
      <c r="C627" s="15" t="s">
        <v>491</v>
      </c>
      <c r="D627" s="15" t="s">
        <v>568</v>
      </c>
      <c r="E627" s="15" t="s">
        <v>491</v>
      </c>
      <c r="F627" s="15" t="s">
        <v>567</v>
      </c>
      <c r="G627" s="6" t="s">
        <v>569</v>
      </c>
      <c r="H627" s="15" t="s">
        <v>22</v>
      </c>
      <c r="I627" s="22" t="s">
        <v>570</v>
      </c>
      <c r="J627" s="15"/>
      <c r="K627" s="15" t="s">
        <v>553</v>
      </c>
      <c r="L627" s="6" t="s">
        <v>571</v>
      </c>
      <c r="M627" s="16">
        <v>42403.466099537036</v>
      </c>
      <c r="N627" s="15"/>
      <c r="O627" s="15" t="s">
        <v>572</v>
      </c>
      <c r="P627" s="15"/>
      <c r="Q627" s="15" t="s">
        <v>573</v>
      </c>
      <c r="R627" s="15" t="s">
        <v>27</v>
      </c>
      <c r="S627" s="15" t="s">
        <v>575</v>
      </c>
      <c r="T627" s="16">
        <v>42404</v>
      </c>
      <c r="U627" s="16">
        <v>42404</v>
      </c>
      <c r="V627" s="6" t="s">
        <v>576</v>
      </c>
      <c r="W627" s="6" t="s">
        <v>577</v>
      </c>
      <c r="X627" s="17">
        <v>0</v>
      </c>
      <c r="Y627" s="33">
        <f>WEEKNUM(M627)</f>
        <v>6</v>
      </c>
      <c r="Z627" s="34">
        <f>YEAR(M627)</f>
        <v>2016</v>
      </c>
      <c r="AA627" s="33">
        <f t="shared" si="18"/>
        <v>6</v>
      </c>
      <c r="AB627" s="35">
        <f t="shared" si="19"/>
        <v>2016</v>
      </c>
    </row>
    <row r="628" spans="1:28" x14ac:dyDescent="0.35">
      <c r="A628" s="10">
        <v>92</v>
      </c>
      <c r="B628" s="11" t="s">
        <v>32</v>
      </c>
      <c r="C628" s="11" t="s">
        <v>118</v>
      </c>
      <c r="D628" s="11" t="s">
        <v>568</v>
      </c>
      <c r="E628" s="11"/>
      <c r="F628" s="11" t="s">
        <v>567</v>
      </c>
      <c r="G628" s="5" t="s">
        <v>569</v>
      </c>
      <c r="H628" s="11" t="s">
        <v>22</v>
      </c>
      <c r="I628" s="22" t="s">
        <v>570</v>
      </c>
      <c r="J628" s="11"/>
      <c r="K628" s="11" t="s">
        <v>555</v>
      </c>
      <c r="L628" s="5" t="s">
        <v>571</v>
      </c>
      <c r="M628" s="12">
        <v>42401.654074074075</v>
      </c>
      <c r="N628" s="11"/>
      <c r="O628" s="11" t="s">
        <v>572</v>
      </c>
      <c r="P628" s="11"/>
      <c r="Q628" s="11" t="s">
        <v>573</v>
      </c>
      <c r="R628" s="11" t="s">
        <v>557</v>
      </c>
      <c r="S628" s="11" t="s">
        <v>575</v>
      </c>
      <c r="T628" s="12"/>
      <c r="U628" s="12">
        <v>42402</v>
      </c>
      <c r="V628" s="5" t="s">
        <v>576</v>
      </c>
      <c r="W628" s="5" t="s">
        <v>577</v>
      </c>
      <c r="X628" s="13">
        <v>0</v>
      </c>
      <c r="Y628" s="30">
        <f>WEEKNUM(M628)</f>
        <v>6</v>
      </c>
      <c r="Z628" s="31">
        <f>YEAR(M628)</f>
        <v>2016</v>
      </c>
      <c r="AA628" s="30">
        <f t="shared" si="18"/>
        <v>6</v>
      </c>
      <c r="AB628" s="32">
        <f t="shared" si="19"/>
        <v>2016</v>
      </c>
    </row>
    <row r="629" spans="1:28" ht="29" x14ac:dyDescent="0.35">
      <c r="A629" s="14">
        <v>91</v>
      </c>
      <c r="B629" s="15" t="s">
        <v>32</v>
      </c>
      <c r="C629" s="15" t="s">
        <v>492</v>
      </c>
      <c r="D629" s="15" t="s">
        <v>568</v>
      </c>
      <c r="E629" s="15" t="s">
        <v>492</v>
      </c>
      <c r="F629" s="15" t="s">
        <v>567</v>
      </c>
      <c r="G629" s="6" t="s">
        <v>569</v>
      </c>
      <c r="H629" s="15" t="s">
        <v>30</v>
      </c>
      <c r="I629" s="22" t="s">
        <v>570</v>
      </c>
      <c r="J629" s="15"/>
      <c r="K629" s="15" t="s">
        <v>556</v>
      </c>
      <c r="L629" s="6" t="s">
        <v>571</v>
      </c>
      <c r="M629" s="16">
        <v>42398.506851851853</v>
      </c>
      <c r="N629" s="15" t="s">
        <v>348</v>
      </c>
      <c r="O629" s="15" t="s">
        <v>572</v>
      </c>
      <c r="P629" s="15" t="s">
        <v>492</v>
      </c>
      <c r="Q629" s="15" t="s">
        <v>574</v>
      </c>
      <c r="R629" s="15" t="s">
        <v>24</v>
      </c>
      <c r="S629" s="15" t="s">
        <v>575</v>
      </c>
      <c r="T629" s="16">
        <v>42402</v>
      </c>
      <c r="U629" s="16">
        <v>42409</v>
      </c>
      <c r="V629" s="36" t="s">
        <v>576</v>
      </c>
      <c r="W629" s="36" t="s">
        <v>577</v>
      </c>
      <c r="X629" s="17">
        <v>0</v>
      </c>
      <c r="Y629" s="33">
        <f>WEEKNUM(M629)</f>
        <v>5</v>
      </c>
      <c r="Z629" s="34">
        <f>YEAR(M629)</f>
        <v>2016</v>
      </c>
      <c r="AA629" s="33">
        <f t="shared" si="18"/>
        <v>7</v>
      </c>
      <c r="AB629" s="35">
        <f t="shared" si="19"/>
        <v>2016</v>
      </c>
    </row>
    <row r="630" spans="1:28" ht="29" x14ac:dyDescent="0.35">
      <c r="A630" s="10">
        <v>90</v>
      </c>
      <c r="B630" s="11" t="s">
        <v>32</v>
      </c>
      <c r="C630" s="11" t="s">
        <v>493</v>
      </c>
      <c r="D630" s="11" t="s">
        <v>568</v>
      </c>
      <c r="E630" s="11" t="s">
        <v>493</v>
      </c>
      <c r="F630" s="11" t="s">
        <v>567</v>
      </c>
      <c r="G630" s="5" t="s">
        <v>569</v>
      </c>
      <c r="H630" s="11" t="s">
        <v>30</v>
      </c>
      <c r="I630" s="22" t="s">
        <v>570</v>
      </c>
      <c r="J630" s="11"/>
      <c r="K630" s="11" t="s">
        <v>556</v>
      </c>
      <c r="L630" s="5" t="s">
        <v>571</v>
      </c>
      <c r="M630" s="12">
        <v>42398.502662037034</v>
      </c>
      <c r="N630" s="11" t="s">
        <v>348</v>
      </c>
      <c r="O630" s="11" t="s">
        <v>572</v>
      </c>
      <c r="P630" s="11" t="s">
        <v>493</v>
      </c>
      <c r="Q630" s="11" t="s">
        <v>574</v>
      </c>
      <c r="R630" s="11" t="s">
        <v>24</v>
      </c>
      <c r="S630" s="11" t="s">
        <v>575</v>
      </c>
      <c r="T630" s="12">
        <v>42402</v>
      </c>
      <c r="U630" s="12">
        <v>42412</v>
      </c>
      <c r="V630" s="37" t="s">
        <v>576</v>
      </c>
      <c r="W630" s="37" t="s">
        <v>577</v>
      </c>
      <c r="X630" s="13">
        <v>0</v>
      </c>
      <c r="Y630" s="30">
        <f>WEEKNUM(M630)</f>
        <v>5</v>
      </c>
      <c r="Z630" s="31">
        <f>YEAR(M630)</f>
        <v>2016</v>
      </c>
      <c r="AA630" s="30">
        <f t="shared" si="18"/>
        <v>7</v>
      </c>
      <c r="AB630" s="32">
        <f t="shared" si="19"/>
        <v>2016</v>
      </c>
    </row>
    <row r="631" spans="1:28" x14ac:dyDescent="0.35">
      <c r="A631" s="14">
        <v>89</v>
      </c>
      <c r="B631" s="15" t="s">
        <v>32</v>
      </c>
      <c r="C631" s="15" t="s">
        <v>185</v>
      </c>
      <c r="D631" s="15" t="s">
        <v>568</v>
      </c>
      <c r="E631" s="15"/>
      <c r="F631" s="15" t="s">
        <v>567</v>
      </c>
      <c r="G631" s="6" t="s">
        <v>569</v>
      </c>
      <c r="H631" s="15" t="s">
        <v>30</v>
      </c>
      <c r="I631" s="22" t="s">
        <v>570</v>
      </c>
      <c r="J631" s="15"/>
      <c r="K631" s="15" t="s">
        <v>555</v>
      </c>
      <c r="L631" s="6" t="s">
        <v>571</v>
      </c>
      <c r="M631" s="16">
        <v>42397.688217592593</v>
      </c>
      <c r="N631" s="15"/>
      <c r="O631" s="15" t="s">
        <v>572</v>
      </c>
      <c r="P631" s="15"/>
      <c r="Q631" s="15" t="s">
        <v>573</v>
      </c>
      <c r="R631" s="15"/>
      <c r="S631" s="15" t="s">
        <v>575</v>
      </c>
      <c r="T631" s="16"/>
      <c r="U631" s="16"/>
      <c r="V631" s="6" t="s">
        <v>576</v>
      </c>
      <c r="W631" s="6" t="s">
        <v>577</v>
      </c>
      <c r="X631" s="17">
        <v>0</v>
      </c>
      <c r="Y631" s="33">
        <f>WEEKNUM(M631)</f>
        <v>5</v>
      </c>
      <c r="Z631" s="34">
        <f>YEAR(M631)</f>
        <v>2016</v>
      </c>
      <c r="AA631" s="33" t="str">
        <f t="shared" si="18"/>
        <v/>
      </c>
      <c r="AB631" s="35" t="str">
        <f t="shared" si="19"/>
        <v/>
      </c>
    </row>
    <row r="632" spans="1:28" x14ac:dyDescent="0.35">
      <c r="A632" s="10">
        <v>88</v>
      </c>
      <c r="B632" s="11" t="s">
        <v>32</v>
      </c>
      <c r="C632" s="11" t="s">
        <v>494</v>
      </c>
      <c r="D632" s="11" t="s">
        <v>568</v>
      </c>
      <c r="E632" s="11" t="s">
        <v>34</v>
      </c>
      <c r="F632" s="11" t="s">
        <v>567</v>
      </c>
      <c r="G632" s="5" t="s">
        <v>569</v>
      </c>
      <c r="H632" s="11" t="s">
        <v>30</v>
      </c>
      <c r="I632" s="22" t="s">
        <v>570</v>
      </c>
      <c r="J632" s="11"/>
      <c r="K632" s="11" t="s">
        <v>555</v>
      </c>
      <c r="L632" s="5" t="s">
        <v>571</v>
      </c>
      <c r="M632" s="12">
        <v>42397.680300925924</v>
      </c>
      <c r="N632" s="11"/>
      <c r="O632" s="11" t="s">
        <v>572</v>
      </c>
      <c r="P632" s="11" t="s">
        <v>495</v>
      </c>
      <c r="Q632" s="11" t="s">
        <v>574</v>
      </c>
      <c r="R632" s="11" t="s">
        <v>24</v>
      </c>
      <c r="S632" s="11" t="s">
        <v>575</v>
      </c>
      <c r="T632" s="12">
        <v>42409</v>
      </c>
      <c r="U632" s="12"/>
      <c r="V632" s="5" t="s">
        <v>576</v>
      </c>
      <c r="W632" s="5" t="s">
        <v>577</v>
      </c>
      <c r="X632" s="13">
        <v>0</v>
      </c>
      <c r="Y632" s="30">
        <f>WEEKNUM(M632)</f>
        <v>5</v>
      </c>
      <c r="Z632" s="31">
        <f>YEAR(M632)</f>
        <v>2016</v>
      </c>
      <c r="AA632" s="30" t="str">
        <f t="shared" si="18"/>
        <v/>
      </c>
      <c r="AB632" s="32" t="str">
        <f t="shared" si="19"/>
        <v/>
      </c>
    </row>
    <row r="633" spans="1:28" x14ac:dyDescent="0.35">
      <c r="A633" s="14">
        <v>87</v>
      </c>
      <c r="B633" s="15" t="s">
        <v>32</v>
      </c>
      <c r="C633" s="15" t="s">
        <v>63</v>
      </c>
      <c r="D633" s="15" t="s">
        <v>568</v>
      </c>
      <c r="E633" s="15"/>
      <c r="F633" s="15" t="s">
        <v>567</v>
      </c>
      <c r="G633" s="6" t="s">
        <v>569</v>
      </c>
      <c r="H633" s="15" t="s">
        <v>22</v>
      </c>
      <c r="I633" s="22" t="s">
        <v>570</v>
      </c>
      <c r="J633" s="15"/>
      <c r="K633" s="15" t="s">
        <v>552</v>
      </c>
      <c r="L633" s="6" t="s">
        <v>571</v>
      </c>
      <c r="M633" s="16">
        <v>42397.622152777774</v>
      </c>
      <c r="N633" s="15"/>
      <c r="O633" s="15" t="s">
        <v>572</v>
      </c>
      <c r="P633" s="15"/>
      <c r="Q633" s="15" t="s">
        <v>573</v>
      </c>
      <c r="R633" s="15" t="s">
        <v>27</v>
      </c>
      <c r="S633" s="15" t="s">
        <v>575</v>
      </c>
      <c r="T633" s="16">
        <v>42411</v>
      </c>
      <c r="U633" s="16">
        <v>42411</v>
      </c>
      <c r="V633" s="36" t="s">
        <v>576</v>
      </c>
      <c r="W633" s="36" t="s">
        <v>577</v>
      </c>
      <c r="X633" s="17">
        <v>0</v>
      </c>
      <c r="Y633" s="33">
        <f>WEEKNUM(M633)</f>
        <v>5</v>
      </c>
      <c r="Z633" s="34">
        <f>YEAR(M633)</f>
        <v>2016</v>
      </c>
      <c r="AA633" s="33">
        <f t="shared" si="18"/>
        <v>7</v>
      </c>
      <c r="AB633" s="35">
        <f t="shared" si="19"/>
        <v>2016</v>
      </c>
    </row>
    <row r="634" spans="1:28" x14ac:dyDescent="0.35">
      <c r="A634" s="10">
        <v>86</v>
      </c>
      <c r="B634" s="11" t="s">
        <v>32</v>
      </c>
      <c r="C634" s="11" t="s">
        <v>487</v>
      </c>
      <c r="D634" s="11" t="s">
        <v>568</v>
      </c>
      <c r="E634" s="11" t="s">
        <v>218</v>
      </c>
      <c r="F634" s="11" t="s">
        <v>567</v>
      </c>
      <c r="G634" s="5" t="s">
        <v>569</v>
      </c>
      <c r="H634" s="11" t="s">
        <v>22</v>
      </c>
      <c r="I634" s="22" t="s">
        <v>570</v>
      </c>
      <c r="J634" s="11"/>
      <c r="K634" s="11" t="s">
        <v>552</v>
      </c>
      <c r="L634" s="5" t="s">
        <v>571</v>
      </c>
      <c r="M634" s="12">
        <v>42397.621192129627</v>
      </c>
      <c r="N634" s="11"/>
      <c r="O634" s="11" t="s">
        <v>572</v>
      </c>
      <c r="P634" s="11"/>
      <c r="Q634" s="11" t="s">
        <v>573</v>
      </c>
      <c r="R634" s="11" t="s">
        <v>27</v>
      </c>
      <c r="S634" s="11" t="s">
        <v>575</v>
      </c>
      <c r="T634" s="12">
        <v>42410</v>
      </c>
      <c r="U634" s="12">
        <v>42410</v>
      </c>
      <c r="V634" s="37" t="s">
        <v>576</v>
      </c>
      <c r="W634" s="37" t="s">
        <v>577</v>
      </c>
      <c r="X634" s="13">
        <v>0</v>
      </c>
      <c r="Y634" s="30">
        <f>WEEKNUM(M634)</f>
        <v>5</v>
      </c>
      <c r="Z634" s="31">
        <f>YEAR(M634)</f>
        <v>2016</v>
      </c>
      <c r="AA634" s="30">
        <f t="shared" si="18"/>
        <v>7</v>
      </c>
      <c r="AB634" s="32">
        <f t="shared" si="19"/>
        <v>2016</v>
      </c>
    </row>
    <row r="635" spans="1:28" x14ac:dyDescent="0.35">
      <c r="A635" s="14">
        <v>85</v>
      </c>
      <c r="B635" s="15" t="s">
        <v>32</v>
      </c>
      <c r="C635" s="15" t="s">
        <v>496</v>
      </c>
      <c r="D635" s="15" t="s">
        <v>568</v>
      </c>
      <c r="E635" s="15"/>
      <c r="F635" s="15" t="s">
        <v>567</v>
      </c>
      <c r="G635" s="6" t="s">
        <v>569</v>
      </c>
      <c r="H635" s="15" t="s">
        <v>22</v>
      </c>
      <c r="I635" s="22" t="s">
        <v>570</v>
      </c>
      <c r="J635" s="15"/>
      <c r="K635" s="15" t="s">
        <v>552</v>
      </c>
      <c r="L635" s="6" t="s">
        <v>571</v>
      </c>
      <c r="M635" s="16">
        <v>42397.620300925926</v>
      </c>
      <c r="N635" s="15"/>
      <c r="O635" s="15" t="s">
        <v>572</v>
      </c>
      <c r="P635" s="15"/>
      <c r="Q635" s="15" t="s">
        <v>573</v>
      </c>
      <c r="R635" s="15" t="s">
        <v>27</v>
      </c>
      <c r="S635" s="15" t="s">
        <v>575</v>
      </c>
      <c r="T635" s="16">
        <v>42410</v>
      </c>
      <c r="U635" s="16">
        <v>42411</v>
      </c>
      <c r="V635" s="36" t="s">
        <v>576</v>
      </c>
      <c r="W635" s="36" t="s">
        <v>577</v>
      </c>
      <c r="X635" s="17">
        <v>0</v>
      </c>
      <c r="Y635" s="33">
        <f>WEEKNUM(M635)</f>
        <v>5</v>
      </c>
      <c r="Z635" s="34">
        <f>YEAR(M635)</f>
        <v>2016</v>
      </c>
      <c r="AA635" s="33">
        <f t="shared" si="18"/>
        <v>7</v>
      </c>
      <c r="AB635" s="35">
        <f t="shared" si="19"/>
        <v>2016</v>
      </c>
    </row>
    <row r="636" spans="1:28" x14ac:dyDescent="0.35">
      <c r="A636" s="10">
        <v>84</v>
      </c>
      <c r="B636" s="11" t="s">
        <v>32</v>
      </c>
      <c r="C636" s="11" t="s">
        <v>497</v>
      </c>
      <c r="D636" s="11" t="s">
        <v>568</v>
      </c>
      <c r="E636" s="11" t="s">
        <v>55</v>
      </c>
      <c r="F636" s="11" t="s">
        <v>567</v>
      </c>
      <c r="G636" s="5" t="s">
        <v>569</v>
      </c>
      <c r="H636" s="11" t="s">
        <v>30</v>
      </c>
      <c r="I636" s="22" t="s">
        <v>570</v>
      </c>
      <c r="J636" s="11"/>
      <c r="K636" s="11" t="s">
        <v>556</v>
      </c>
      <c r="L636" s="5" t="s">
        <v>571</v>
      </c>
      <c r="M636" s="12">
        <v>42396.436053240737</v>
      </c>
      <c r="N636" s="11"/>
      <c r="O636" s="11" t="s">
        <v>572</v>
      </c>
      <c r="P636" s="11" t="s">
        <v>498</v>
      </c>
      <c r="Q636" s="11" t="s">
        <v>574</v>
      </c>
      <c r="R636" s="11"/>
      <c r="S636" s="11" t="s">
        <v>575</v>
      </c>
      <c r="T636" s="12"/>
      <c r="U636" s="12"/>
      <c r="V636" s="37" t="s">
        <v>576</v>
      </c>
      <c r="W636" s="37" t="s">
        <v>577</v>
      </c>
      <c r="X636" s="13">
        <v>0</v>
      </c>
      <c r="Y636" s="30">
        <f>WEEKNUM(M636)</f>
        <v>5</v>
      </c>
      <c r="Z636" s="31">
        <f>YEAR(M636)</f>
        <v>2016</v>
      </c>
      <c r="AA636" s="30" t="str">
        <f t="shared" si="18"/>
        <v/>
      </c>
      <c r="AB636" s="32" t="str">
        <f t="shared" si="19"/>
        <v/>
      </c>
    </row>
    <row r="637" spans="1:28" ht="43.5" x14ac:dyDescent="0.35">
      <c r="A637" s="14">
        <v>83</v>
      </c>
      <c r="B637" s="15" t="s">
        <v>39</v>
      </c>
      <c r="C637" s="15" t="s">
        <v>210</v>
      </c>
      <c r="D637" s="15" t="s">
        <v>568</v>
      </c>
      <c r="E637" s="15"/>
      <c r="F637" s="15" t="s">
        <v>567</v>
      </c>
      <c r="G637" s="6" t="s">
        <v>569</v>
      </c>
      <c r="H637" s="15" t="s">
        <v>22</v>
      </c>
      <c r="I637" s="22" t="s">
        <v>570</v>
      </c>
      <c r="J637" s="15"/>
      <c r="K637" s="15" t="s">
        <v>553</v>
      </c>
      <c r="L637" s="6" t="s">
        <v>571</v>
      </c>
      <c r="M637" s="16">
        <v>42391.453263888892</v>
      </c>
      <c r="N637" s="15"/>
      <c r="O637" s="15" t="s">
        <v>572</v>
      </c>
      <c r="P637" s="15"/>
      <c r="Q637" s="15" t="s">
        <v>573</v>
      </c>
      <c r="R637" s="15" t="s">
        <v>27</v>
      </c>
      <c r="S637" s="15" t="s">
        <v>575</v>
      </c>
      <c r="T637" s="16">
        <v>42396</v>
      </c>
      <c r="U637" s="16">
        <v>42396</v>
      </c>
      <c r="V637" s="36" t="s">
        <v>576</v>
      </c>
      <c r="W637" s="36" t="s">
        <v>577</v>
      </c>
      <c r="X637" s="17">
        <v>0</v>
      </c>
      <c r="Y637" s="33">
        <f>WEEKNUM(M637)</f>
        <v>4</v>
      </c>
      <c r="Z637" s="34">
        <f>YEAR(M637)</f>
        <v>2016</v>
      </c>
      <c r="AA637" s="33">
        <f t="shared" si="18"/>
        <v>5</v>
      </c>
      <c r="AB637" s="35">
        <f t="shared" si="19"/>
        <v>2016</v>
      </c>
    </row>
    <row r="638" spans="1:28" ht="29" x14ac:dyDescent="0.35">
      <c r="A638" s="10">
        <v>82</v>
      </c>
      <c r="B638" s="11" t="s">
        <v>32</v>
      </c>
      <c r="C638" s="11" t="s">
        <v>316</v>
      </c>
      <c r="D638" s="11" t="s">
        <v>568</v>
      </c>
      <c r="E638" s="11" t="s">
        <v>34</v>
      </c>
      <c r="F638" s="11" t="s">
        <v>567</v>
      </c>
      <c r="G638" s="5" t="s">
        <v>569</v>
      </c>
      <c r="H638" s="11" t="s">
        <v>26</v>
      </c>
      <c r="I638" s="22" t="s">
        <v>570</v>
      </c>
      <c r="J638" s="11"/>
      <c r="K638" s="11" t="s">
        <v>556</v>
      </c>
      <c r="L638" s="5" t="s">
        <v>571</v>
      </c>
      <c r="M638" s="12">
        <v>42389.430486111109</v>
      </c>
      <c r="N638" s="11"/>
      <c r="O638" s="11" t="s">
        <v>572</v>
      </c>
      <c r="P638" s="11" t="s">
        <v>470</v>
      </c>
      <c r="Q638" s="11" t="s">
        <v>574</v>
      </c>
      <c r="R638" s="11" t="s">
        <v>24</v>
      </c>
      <c r="S638" s="11" t="s">
        <v>575</v>
      </c>
      <c r="T638" s="12">
        <v>42394</v>
      </c>
      <c r="U638" s="12">
        <v>42394</v>
      </c>
      <c r="V638" s="37" t="s">
        <v>576</v>
      </c>
      <c r="W638" s="37" t="s">
        <v>577</v>
      </c>
      <c r="X638" s="13">
        <v>0</v>
      </c>
      <c r="Y638" s="30">
        <f>WEEKNUM(M638)</f>
        <v>4</v>
      </c>
      <c r="Z638" s="31">
        <f>YEAR(M638)</f>
        <v>2016</v>
      </c>
      <c r="AA638" s="30">
        <f t="shared" si="18"/>
        <v>5</v>
      </c>
      <c r="AB638" s="32">
        <f t="shared" si="19"/>
        <v>2016</v>
      </c>
    </row>
    <row r="639" spans="1:28" x14ac:dyDescent="0.35">
      <c r="A639" s="14">
        <v>81</v>
      </c>
      <c r="B639" s="15" t="s">
        <v>32</v>
      </c>
      <c r="C639" s="15" t="s">
        <v>95</v>
      </c>
      <c r="D639" s="15" t="s">
        <v>568</v>
      </c>
      <c r="E639" s="15" t="s">
        <v>189</v>
      </c>
      <c r="F639" s="15" t="s">
        <v>567</v>
      </c>
      <c r="G639" s="6" t="s">
        <v>569</v>
      </c>
      <c r="H639" s="15" t="s">
        <v>30</v>
      </c>
      <c r="I639" s="22" t="s">
        <v>570</v>
      </c>
      <c r="J639" s="15"/>
      <c r="K639" s="15" t="s">
        <v>555</v>
      </c>
      <c r="L639" s="6" t="s">
        <v>571</v>
      </c>
      <c r="M639" s="16">
        <v>42388.661307870374</v>
      </c>
      <c r="N639" s="15"/>
      <c r="O639" s="15" t="s">
        <v>572</v>
      </c>
      <c r="P639" s="15" t="s">
        <v>97</v>
      </c>
      <c r="Q639" s="15" t="s">
        <v>574</v>
      </c>
      <c r="R639" s="15" t="s">
        <v>24</v>
      </c>
      <c r="S639" s="15" t="s">
        <v>575</v>
      </c>
      <c r="T639" s="16">
        <v>42394</v>
      </c>
      <c r="U639" s="16">
        <v>42394</v>
      </c>
      <c r="V639" s="6" t="s">
        <v>576</v>
      </c>
      <c r="W639" s="6" t="s">
        <v>577</v>
      </c>
      <c r="X639" s="17">
        <v>0</v>
      </c>
      <c r="Y639" s="33">
        <f>WEEKNUM(M639)</f>
        <v>4</v>
      </c>
      <c r="Z639" s="34">
        <f>YEAR(M639)</f>
        <v>2016</v>
      </c>
      <c r="AA639" s="33">
        <f t="shared" si="18"/>
        <v>5</v>
      </c>
      <c r="AB639" s="35">
        <f t="shared" si="19"/>
        <v>2016</v>
      </c>
    </row>
    <row r="640" spans="1:28" x14ac:dyDescent="0.35">
      <c r="A640" s="10">
        <v>80</v>
      </c>
      <c r="B640" s="11" t="s">
        <v>32</v>
      </c>
      <c r="C640" s="11" t="s">
        <v>347</v>
      </c>
      <c r="D640" s="11" t="s">
        <v>568</v>
      </c>
      <c r="E640" s="11"/>
      <c r="F640" s="11" t="s">
        <v>567</v>
      </c>
      <c r="G640" s="5" t="s">
        <v>569</v>
      </c>
      <c r="H640" s="11" t="s">
        <v>22</v>
      </c>
      <c r="I640" s="22" t="s">
        <v>570</v>
      </c>
      <c r="J640" s="11"/>
      <c r="K640" s="11"/>
      <c r="L640" s="5" t="s">
        <v>571</v>
      </c>
      <c r="M640" s="12">
        <v>42388.63077546296</v>
      </c>
      <c r="N640" s="11" t="s">
        <v>52</v>
      </c>
      <c r="O640" s="11" t="s">
        <v>572</v>
      </c>
      <c r="P640" s="11"/>
      <c r="Q640" s="11" t="s">
        <v>573</v>
      </c>
      <c r="R640" s="11" t="s">
        <v>27</v>
      </c>
      <c r="S640" s="11" t="s">
        <v>575</v>
      </c>
      <c r="T640" s="12">
        <v>42389</v>
      </c>
      <c r="U640" s="12">
        <v>42389</v>
      </c>
      <c r="V640" s="5" t="s">
        <v>576</v>
      </c>
      <c r="W640" s="5" t="s">
        <v>577</v>
      </c>
      <c r="X640" s="13">
        <v>0</v>
      </c>
      <c r="Y640" s="30">
        <f>WEEKNUM(M640)</f>
        <v>4</v>
      </c>
      <c r="Z640" s="31">
        <f>YEAR(M640)</f>
        <v>2016</v>
      </c>
      <c r="AA640" s="30">
        <f t="shared" si="18"/>
        <v>4</v>
      </c>
      <c r="AB640" s="32">
        <f t="shared" si="19"/>
        <v>2016</v>
      </c>
    </row>
    <row r="641" spans="1:28" x14ac:dyDescent="0.35">
      <c r="A641" s="14">
        <v>79</v>
      </c>
      <c r="B641" s="15" t="s">
        <v>32</v>
      </c>
      <c r="C641" s="15" t="s">
        <v>343</v>
      </c>
      <c r="D641" s="15" t="s">
        <v>568</v>
      </c>
      <c r="E641" s="15"/>
      <c r="F641" s="15" t="s">
        <v>567</v>
      </c>
      <c r="G641" s="6" t="s">
        <v>569</v>
      </c>
      <c r="H641" s="15" t="s">
        <v>22</v>
      </c>
      <c r="I641" s="22" t="s">
        <v>570</v>
      </c>
      <c r="J641" s="15"/>
      <c r="K641" s="15"/>
      <c r="L641" s="6" t="s">
        <v>571</v>
      </c>
      <c r="M641" s="16">
        <v>42388.629594907405</v>
      </c>
      <c r="N641" s="15" t="s">
        <v>52</v>
      </c>
      <c r="O641" s="15" t="s">
        <v>572</v>
      </c>
      <c r="P641" s="15"/>
      <c r="Q641" s="15" t="s">
        <v>573</v>
      </c>
      <c r="R641" s="15" t="s">
        <v>27</v>
      </c>
      <c r="S641" s="15" t="s">
        <v>575</v>
      </c>
      <c r="T641" s="16">
        <v>42389</v>
      </c>
      <c r="U641" s="16">
        <v>42389</v>
      </c>
      <c r="V641" s="6" t="s">
        <v>576</v>
      </c>
      <c r="W641" s="6" t="s">
        <v>577</v>
      </c>
      <c r="X641" s="17">
        <v>0</v>
      </c>
      <c r="Y641" s="33">
        <f>WEEKNUM(M641)</f>
        <v>4</v>
      </c>
      <c r="Z641" s="34">
        <f>YEAR(M641)</f>
        <v>2016</v>
      </c>
      <c r="AA641" s="33">
        <f t="shared" si="18"/>
        <v>4</v>
      </c>
      <c r="AB641" s="35">
        <f t="shared" si="19"/>
        <v>2016</v>
      </c>
    </row>
    <row r="642" spans="1:28" ht="29" x14ac:dyDescent="0.35">
      <c r="A642" s="10">
        <v>78</v>
      </c>
      <c r="B642" s="11" t="s">
        <v>32</v>
      </c>
      <c r="C642" s="11" t="s">
        <v>499</v>
      </c>
      <c r="D642" s="11" t="s">
        <v>568</v>
      </c>
      <c r="E642" s="11"/>
      <c r="F642" s="11" t="s">
        <v>567</v>
      </c>
      <c r="G642" s="5" t="s">
        <v>569</v>
      </c>
      <c r="H642" s="11" t="s">
        <v>26</v>
      </c>
      <c r="I642" s="22" t="s">
        <v>570</v>
      </c>
      <c r="J642" s="11"/>
      <c r="K642" s="11" t="s">
        <v>556</v>
      </c>
      <c r="L642" s="5" t="s">
        <v>571</v>
      </c>
      <c r="M642" s="12">
        <v>42388.615266203706</v>
      </c>
      <c r="N642" s="11"/>
      <c r="O642" s="11" t="s">
        <v>572</v>
      </c>
      <c r="P642" s="11"/>
      <c r="Q642" s="11" t="s">
        <v>573</v>
      </c>
      <c r="R642" s="11" t="s">
        <v>27</v>
      </c>
      <c r="S642" s="11" t="s">
        <v>575</v>
      </c>
      <c r="T642" s="12">
        <v>42389</v>
      </c>
      <c r="U642" s="12">
        <v>42394</v>
      </c>
      <c r="V642" s="37" t="s">
        <v>576</v>
      </c>
      <c r="W642" s="37" t="s">
        <v>577</v>
      </c>
      <c r="X642" s="13">
        <v>0</v>
      </c>
      <c r="Y642" s="30">
        <f>WEEKNUM(M642)</f>
        <v>4</v>
      </c>
      <c r="Z642" s="31">
        <f>YEAR(M642)</f>
        <v>2016</v>
      </c>
      <c r="AA642" s="30">
        <f t="shared" si="18"/>
        <v>5</v>
      </c>
      <c r="AB642" s="32">
        <f t="shared" si="19"/>
        <v>2016</v>
      </c>
    </row>
    <row r="643" spans="1:28" x14ac:dyDescent="0.35">
      <c r="A643" s="14">
        <v>77</v>
      </c>
      <c r="B643" s="15" t="s">
        <v>32</v>
      </c>
      <c r="C643" s="15" t="s">
        <v>54</v>
      </c>
      <c r="D643" s="15" t="s">
        <v>568</v>
      </c>
      <c r="E643" s="15" t="s">
        <v>218</v>
      </c>
      <c r="F643" s="15" t="s">
        <v>567</v>
      </c>
      <c r="G643" s="6" t="s">
        <v>569</v>
      </c>
      <c r="H643" s="15" t="s">
        <v>30</v>
      </c>
      <c r="I643" s="22" t="s">
        <v>570</v>
      </c>
      <c r="J643" s="15"/>
      <c r="K643" s="15" t="s">
        <v>555</v>
      </c>
      <c r="L643" s="6" t="s">
        <v>571</v>
      </c>
      <c r="M643" s="16">
        <v>42387.411770833336</v>
      </c>
      <c r="N643" s="15"/>
      <c r="O643" s="15" t="s">
        <v>572</v>
      </c>
      <c r="P643" s="15" t="s">
        <v>56</v>
      </c>
      <c r="Q643" s="15" t="s">
        <v>574</v>
      </c>
      <c r="R643" s="15" t="s">
        <v>24</v>
      </c>
      <c r="S643" s="15" t="s">
        <v>575</v>
      </c>
      <c r="T643" s="16">
        <v>42394</v>
      </c>
      <c r="U643" s="16">
        <v>42395</v>
      </c>
      <c r="V643" s="6" t="s">
        <v>576</v>
      </c>
      <c r="W643" s="6" t="s">
        <v>577</v>
      </c>
      <c r="X643" s="17">
        <v>0</v>
      </c>
      <c r="Y643" s="33">
        <f>WEEKNUM(M643)</f>
        <v>4</v>
      </c>
      <c r="Z643" s="34">
        <f>YEAR(M643)</f>
        <v>2016</v>
      </c>
      <c r="AA643" s="33">
        <f t="shared" ref="AA643:AA702" si="20">IF(U643="","",WEEKNUM(U643))</f>
        <v>5</v>
      </c>
      <c r="AB643" s="35">
        <f t="shared" ref="AB643:AB702" si="21">IF(U643="","",YEAR(U643))</f>
        <v>2016</v>
      </c>
    </row>
    <row r="644" spans="1:28" x14ac:dyDescent="0.35">
      <c r="A644" s="10">
        <v>76</v>
      </c>
      <c r="B644" s="11" t="s">
        <v>32</v>
      </c>
      <c r="C644" s="11" t="s">
        <v>420</v>
      </c>
      <c r="D644" s="11" t="s">
        <v>568</v>
      </c>
      <c r="E644" s="11" t="s">
        <v>421</v>
      </c>
      <c r="F644" s="11" t="s">
        <v>567</v>
      </c>
      <c r="G644" s="5" t="s">
        <v>569</v>
      </c>
      <c r="H644" s="11" t="s">
        <v>30</v>
      </c>
      <c r="I644" s="22" t="s">
        <v>570</v>
      </c>
      <c r="J644" s="11"/>
      <c r="K644" s="11" t="s">
        <v>556</v>
      </c>
      <c r="L644" s="5" t="s">
        <v>571</v>
      </c>
      <c r="M644" s="12">
        <v>42383.458564814813</v>
      </c>
      <c r="N644" s="11"/>
      <c r="O644" s="11" t="s">
        <v>572</v>
      </c>
      <c r="P644" s="11" t="s">
        <v>419</v>
      </c>
      <c r="Q644" s="11" t="s">
        <v>574</v>
      </c>
      <c r="R644" s="11" t="s">
        <v>24</v>
      </c>
      <c r="S644" s="11" t="s">
        <v>575</v>
      </c>
      <c r="T644" s="12"/>
      <c r="U644" s="12"/>
      <c r="V644" s="5" t="s">
        <v>576</v>
      </c>
      <c r="W644" s="5" t="s">
        <v>577</v>
      </c>
      <c r="X644" s="13">
        <v>0</v>
      </c>
      <c r="Y644" s="30">
        <f>WEEKNUM(M644)</f>
        <v>3</v>
      </c>
      <c r="Z644" s="31">
        <f>YEAR(M644)</f>
        <v>2016</v>
      </c>
      <c r="AA644" s="30" t="str">
        <f t="shared" si="20"/>
        <v/>
      </c>
      <c r="AB644" s="32" t="str">
        <f t="shared" si="21"/>
        <v/>
      </c>
    </row>
    <row r="645" spans="1:28" x14ac:dyDescent="0.35">
      <c r="A645" s="14">
        <v>75</v>
      </c>
      <c r="B645" s="15" t="s">
        <v>32</v>
      </c>
      <c r="C645" s="15" t="s">
        <v>500</v>
      </c>
      <c r="D645" s="15" t="s">
        <v>568</v>
      </c>
      <c r="E645" s="15" t="s">
        <v>52</v>
      </c>
      <c r="F645" s="15" t="s">
        <v>567</v>
      </c>
      <c r="G645" s="6" t="s">
        <v>569</v>
      </c>
      <c r="H645" s="15" t="s">
        <v>30</v>
      </c>
      <c r="I645" s="22" t="s">
        <v>570</v>
      </c>
      <c r="J645" s="15"/>
      <c r="K645" s="15" t="s">
        <v>556</v>
      </c>
      <c r="L645" s="6" t="s">
        <v>571</v>
      </c>
      <c r="M645" s="16">
        <v>42382.594398148147</v>
      </c>
      <c r="N645" s="15"/>
      <c r="O645" s="15" t="s">
        <v>572</v>
      </c>
      <c r="P645" s="15"/>
      <c r="Q645" s="15" t="s">
        <v>573</v>
      </c>
      <c r="R645" s="15" t="s">
        <v>561</v>
      </c>
      <c r="S645" s="15" t="s">
        <v>575</v>
      </c>
      <c r="T645" s="16">
        <v>42383</v>
      </c>
      <c r="U645" s="16">
        <v>42383</v>
      </c>
      <c r="V645" s="6" t="s">
        <v>576</v>
      </c>
      <c r="W645" s="6" t="s">
        <v>577</v>
      </c>
      <c r="X645" s="17">
        <v>0</v>
      </c>
      <c r="Y645" s="33">
        <f>WEEKNUM(M645)</f>
        <v>3</v>
      </c>
      <c r="Z645" s="34">
        <f>YEAR(M645)</f>
        <v>2016</v>
      </c>
      <c r="AA645" s="33">
        <f t="shared" si="20"/>
        <v>3</v>
      </c>
      <c r="AB645" s="35">
        <f t="shared" si="21"/>
        <v>2016</v>
      </c>
    </row>
    <row r="646" spans="1:28" ht="29" x14ac:dyDescent="0.35">
      <c r="A646" s="10">
        <v>74</v>
      </c>
      <c r="B646" s="11" t="s">
        <v>32</v>
      </c>
      <c r="C646" s="11" t="s">
        <v>275</v>
      </c>
      <c r="D646" s="11" t="s">
        <v>568</v>
      </c>
      <c r="E646" s="11" t="s">
        <v>93</v>
      </c>
      <c r="F646" s="11" t="s">
        <v>567</v>
      </c>
      <c r="G646" s="5" t="s">
        <v>569</v>
      </c>
      <c r="H646" s="11" t="s">
        <v>26</v>
      </c>
      <c r="I646" s="22" t="s">
        <v>570</v>
      </c>
      <c r="J646" s="11"/>
      <c r="K646" s="11" t="s">
        <v>556</v>
      </c>
      <c r="L646" s="5" t="s">
        <v>571</v>
      </c>
      <c r="M646" s="12">
        <v>42381.577384259261</v>
      </c>
      <c r="N646" s="11"/>
      <c r="O646" s="11" t="s">
        <v>572</v>
      </c>
      <c r="P646" s="11" t="s">
        <v>373</v>
      </c>
      <c r="Q646" s="11" t="s">
        <v>574</v>
      </c>
      <c r="R646" s="11" t="s">
        <v>24</v>
      </c>
      <c r="S646" s="11" t="s">
        <v>575</v>
      </c>
      <c r="T646" s="12">
        <v>42410</v>
      </c>
      <c r="U646" s="12">
        <v>42410</v>
      </c>
      <c r="V646" s="5" t="s">
        <v>576</v>
      </c>
      <c r="W646" s="5" t="s">
        <v>577</v>
      </c>
      <c r="X646" s="13">
        <v>0</v>
      </c>
      <c r="Y646" s="30">
        <f>WEEKNUM(M646)</f>
        <v>3</v>
      </c>
      <c r="Z646" s="31">
        <f>YEAR(M646)</f>
        <v>2016</v>
      </c>
      <c r="AA646" s="30">
        <f t="shared" si="20"/>
        <v>7</v>
      </c>
      <c r="AB646" s="32">
        <f t="shared" si="21"/>
        <v>2016</v>
      </c>
    </row>
    <row r="647" spans="1:28" ht="43.5" x14ac:dyDescent="0.35">
      <c r="A647" s="14">
        <v>73</v>
      </c>
      <c r="B647" s="15" t="s">
        <v>39</v>
      </c>
      <c r="C647" s="15" t="s">
        <v>501</v>
      </c>
      <c r="D647" s="15" t="s">
        <v>568</v>
      </c>
      <c r="E647" s="15" t="s">
        <v>21</v>
      </c>
      <c r="F647" s="15" t="s">
        <v>567</v>
      </c>
      <c r="G647" s="6" t="s">
        <v>569</v>
      </c>
      <c r="H647" s="15" t="s">
        <v>22</v>
      </c>
      <c r="I647" s="22" t="s">
        <v>570</v>
      </c>
      <c r="J647" s="15"/>
      <c r="K647" s="15" t="s">
        <v>553</v>
      </c>
      <c r="L647" s="6" t="s">
        <v>571</v>
      </c>
      <c r="M647" s="16">
        <v>42380.704606481479</v>
      </c>
      <c r="N647" s="15"/>
      <c r="O647" s="15" t="s">
        <v>572</v>
      </c>
      <c r="P647" s="15" t="s">
        <v>279</v>
      </c>
      <c r="Q647" s="15" t="s">
        <v>574</v>
      </c>
      <c r="R647" s="15" t="s">
        <v>24</v>
      </c>
      <c r="S647" s="15" t="s">
        <v>575</v>
      </c>
      <c r="T647" s="16">
        <v>42409</v>
      </c>
      <c r="U647" s="16"/>
      <c r="V647" s="36" t="s">
        <v>576</v>
      </c>
      <c r="W647" s="36" t="s">
        <v>577</v>
      </c>
      <c r="X647" s="17">
        <v>0</v>
      </c>
      <c r="Y647" s="33">
        <f>WEEKNUM(M647)</f>
        <v>3</v>
      </c>
      <c r="Z647" s="34">
        <f>YEAR(M647)</f>
        <v>2016</v>
      </c>
      <c r="AA647" s="33" t="str">
        <f t="shared" si="20"/>
        <v/>
      </c>
      <c r="AB647" s="35" t="str">
        <f t="shared" si="21"/>
        <v/>
      </c>
    </row>
    <row r="648" spans="1:28" x14ac:dyDescent="0.35">
      <c r="A648" s="10">
        <v>72</v>
      </c>
      <c r="B648" s="11" t="s">
        <v>32</v>
      </c>
      <c r="C648" s="11" t="s">
        <v>54</v>
      </c>
      <c r="D648" s="11" t="s">
        <v>568</v>
      </c>
      <c r="E648" s="11" t="s">
        <v>123</v>
      </c>
      <c r="F648" s="11" t="s">
        <v>567</v>
      </c>
      <c r="G648" s="5" t="s">
        <v>569</v>
      </c>
      <c r="H648" s="11" t="s">
        <v>22</v>
      </c>
      <c r="I648" s="22" t="s">
        <v>570</v>
      </c>
      <c r="J648" s="11"/>
      <c r="K648" s="11" t="s">
        <v>553</v>
      </c>
      <c r="L648" s="5" t="s">
        <v>571</v>
      </c>
      <c r="M648" s="12">
        <v>42380.369131944448</v>
      </c>
      <c r="N648" s="11"/>
      <c r="O648" s="11" t="s">
        <v>572</v>
      </c>
      <c r="P648" s="11" t="s">
        <v>56</v>
      </c>
      <c r="Q648" s="11" t="s">
        <v>574</v>
      </c>
      <c r="R648" s="11" t="s">
        <v>24</v>
      </c>
      <c r="S648" s="11" t="s">
        <v>575</v>
      </c>
      <c r="T648" s="12">
        <v>42410</v>
      </c>
      <c r="U648" s="12">
        <v>42410</v>
      </c>
      <c r="V648" s="37" t="s">
        <v>576</v>
      </c>
      <c r="W648" s="37" t="s">
        <v>577</v>
      </c>
      <c r="X648" s="13">
        <v>0</v>
      </c>
      <c r="Y648" s="30">
        <f>WEEKNUM(M648)</f>
        <v>3</v>
      </c>
      <c r="Z648" s="31">
        <f>YEAR(M648)</f>
        <v>2016</v>
      </c>
      <c r="AA648" s="30">
        <f t="shared" si="20"/>
        <v>7</v>
      </c>
      <c r="AB648" s="32">
        <f t="shared" si="21"/>
        <v>2016</v>
      </c>
    </row>
    <row r="649" spans="1:28" ht="43.5" x14ac:dyDescent="0.35">
      <c r="A649" s="14">
        <v>71</v>
      </c>
      <c r="B649" s="15" t="s">
        <v>39</v>
      </c>
      <c r="C649" s="15" t="s">
        <v>54</v>
      </c>
      <c r="D649" s="15" t="s">
        <v>568</v>
      </c>
      <c r="E649" s="15" t="s">
        <v>123</v>
      </c>
      <c r="F649" s="15" t="s">
        <v>567</v>
      </c>
      <c r="G649" s="6" t="s">
        <v>569</v>
      </c>
      <c r="H649" s="15" t="s">
        <v>22</v>
      </c>
      <c r="I649" s="22" t="s">
        <v>570</v>
      </c>
      <c r="J649" s="15"/>
      <c r="K649" s="15" t="s">
        <v>553</v>
      </c>
      <c r="L649" s="6" t="s">
        <v>571</v>
      </c>
      <c r="M649" s="16">
        <v>42380.36818287037</v>
      </c>
      <c r="N649" s="15"/>
      <c r="O649" s="15" t="s">
        <v>572</v>
      </c>
      <c r="P649" s="15" t="s">
        <v>56</v>
      </c>
      <c r="Q649" s="15" t="s">
        <v>574</v>
      </c>
      <c r="R649" s="15" t="s">
        <v>24</v>
      </c>
      <c r="S649" s="15" t="s">
        <v>575</v>
      </c>
      <c r="T649" s="16">
        <v>42410</v>
      </c>
      <c r="U649" s="16"/>
      <c r="V649" s="36" t="s">
        <v>576</v>
      </c>
      <c r="W649" s="36" t="s">
        <v>577</v>
      </c>
      <c r="X649" s="17">
        <v>0</v>
      </c>
      <c r="Y649" s="33">
        <f>WEEKNUM(M649)</f>
        <v>3</v>
      </c>
      <c r="Z649" s="34">
        <f>YEAR(M649)</f>
        <v>2016</v>
      </c>
      <c r="AA649" s="33" t="str">
        <f t="shared" si="20"/>
        <v/>
      </c>
      <c r="AB649" s="35" t="str">
        <f t="shared" si="21"/>
        <v/>
      </c>
    </row>
    <row r="650" spans="1:28" ht="43.5" x14ac:dyDescent="0.35">
      <c r="A650" s="10">
        <v>70</v>
      </c>
      <c r="B650" s="11" t="s">
        <v>39</v>
      </c>
      <c r="C650" s="11" t="s">
        <v>25</v>
      </c>
      <c r="D650" s="11" t="s">
        <v>568</v>
      </c>
      <c r="E650" s="11"/>
      <c r="F650" s="11" t="s">
        <v>567</v>
      </c>
      <c r="G650" s="5" t="s">
        <v>569</v>
      </c>
      <c r="H650" s="11" t="s">
        <v>26</v>
      </c>
      <c r="I650" s="22" t="s">
        <v>570</v>
      </c>
      <c r="J650" s="11"/>
      <c r="K650" s="11" t="s">
        <v>553</v>
      </c>
      <c r="L650" s="5" t="s">
        <v>571</v>
      </c>
      <c r="M650" s="12">
        <v>42374.413564814815</v>
      </c>
      <c r="N650" s="11" t="s">
        <v>52</v>
      </c>
      <c r="O650" s="11" t="s">
        <v>572</v>
      </c>
      <c r="P650" s="11"/>
      <c r="Q650" s="11" t="s">
        <v>574</v>
      </c>
      <c r="R650" s="11" t="s">
        <v>24</v>
      </c>
      <c r="S650" s="11" t="s">
        <v>575</v>
      </c>
      <c r="T650" s="12">
        <v>42374</v>
      </c>
      <c r="U650" s="12"/>
      <c r="V650" s="37" t="s">
        <v>576</v>
      </c>
      <c r="W650" s="37" t="s">
        <v>577</v>
      </c>
      <c r="X650" s="13">
        <v>0</v>
      </c>
      <c r="Y650" s="30">
        <f>WEEKNUM(M650)</f>
        <v>2</v>
      </c>
      <c r="Z650" s="31">
        <f>YEAR(M650)</f>
        <v>2016</v>
      </c>
      <c r="AA650" s="30" t="str">
        <f t="shared" si="20"/>
        <v/>
      </c>
      <c r="AB650" s="32" t="str">
        <f t="shared" si="21"/>
        <v/>
      </c>
    </row>
    <row r="651" spans="1:28" ht="29" x14ac:dyDescent="0.35">
      <c r="A651" s="14">
        <v>69</v>
      </c>
      <c r="B651" s="15" t="s">
        <v>32</v>
      </c>
      <c r="C651" s="15" t="s">
        <v>502</v>
      </c>
      <c r="D651" s="15" t="s">
        <v>568</v>
      </c>
      <c r="E651" s="15" t="s">
        <v>129</v>
      </c>
      <c r="F651" s="15" t="s">
        <v>567</v>
      </c>
      <c r="G651" s="6" t="s">
        <v>569</v>
      </c>
      <c r="H651" s="15" t="s">
        <v>26</v>
      </c>
      <c r="I651" s="22" t="s">
        <v>570</v>
      </c>
      <c r="J651" s="15"/>
      <c r="K651" s="15" t="s">
        <v>553</v>
      </c>
      <c r="L651" s="6" t="s">
        <v>571</v>
      </c>
      <c r="M651" s="16">
        <v>42374.353298611109</v>
      </c>
      <c r="N651" s="15"/>
      <c r="O651" s="15" t="s">
        <v>572</v>
      </c>
      <c r="P651" s="15" t="s">
        <v>503</v>
      </c>
      <c r="Q651" s="15" t="s">
        <v>574</v>
      </c>
      <c r="R651" s="15" t="s">
        <v>24</v>
      </c>
      <c r="S651" s="15" t="s">
        <v>575</v>
      </c>
      <c r="T651" s="16">
        <v>42374</v>
      </c>
      <c r="U651" s="16">
        <v>42395</v>
      </c>
      <c r="V651" s="36" t="s">
        <v>576</v>
      </c>
      <c r="W651" s="36" t="s">
        <v>577</v>
      </c>
      <c r="X651" s="17">
        <v>0</v>
      </c>
      <c r="Y651" s="33">
        <f>WEEKNUM(M651)</f>
        <v>2</v>
      </c>
      <c r="Z651" s="34">
        <f>YEAR(M651)</f>
        <v>2016</v>
      </c>
      <c r="AA651" s="33">
        <f t="shared" si="20"/>
        <v>5</v>
      </c>
      <c r="AB651" s="35">
        <f t="shared" si="21"/>
        <v>2016</v>
      </c>
    </row>
    <row r="652" spans="1:28" x14ac:dyDescent="0.35">
      <c r="A652" s="10">
        <v>68</v>
      </c>
      <c r="B652" s="11" t="s">
        <v>32</v>
      </c>
      <c r="C652" s="11" t="s">
        <v>420</v>
      </c>
      <c r="D652" s="11" t="s">
        <v>568</v>
      </c>
      <c r="E652" s="11" t="s">
        <v>106</v>
      </c>
      <c r="F652" s="11" t="s">
        <v>567</v>
      </c>
      <c r="G652" s="5" t="s">
        <v>569</v>
      </c>
      <c r="H652" s="11" t="s">
        <v>30</v>
      </c>
      <c r="I652" s="22" t="s">
        <v>570</v>
      </c>
      <c r="J652" s="11"/>
      <c r="K652" s="11" t="s">
        <v>552</v>
      </c>
      <c r="L652" s="5" t="s">
        <v>571</v>
      </c>
      <c r="M652" s="12">
        <v>42360.475983796299</v>
      </c>
      <c r="N652" s="11"/>
      <c r="O652" s="11" t="s">
        <v>572</v>
      </c>
      <c r="P652" s="11" t="s">
        <v>419</v>
      </c>
      <c r="Q652" s="11" t="s">
        <v>574</v>
      </c>
      <c r="R652" s="11" t="s">
        <v>24</v>
      </c>
      <c r="S652" s="11" t="s">
        <v>575</v>
      </c>
      <c r="T652" s="12">
        <v>42360</v>
      </c>
      <c r="U652" s="12">
        <v>42381</v>
      </c>
      <c r="V652" s="37" t="s">
        <v>576</v>
      </c>
      <c r="W652" s="37" t="s">
        <v>577</v>
      </c>
      <c r="X652" s="13">
        <v>0</v>
      </c>
      <c r="Y652" s="30">
        <f>WEEKNUM(M652)</f>
        <v>52</v>
      </c>
      <c r="Z652" s="31">
        <f>YEAR(M652)</f>
        <v>2015</v>
      </c>
      <c r="AA652" s="30">
        <f t="shared" si="20"/>
        <v>3</v>
      </c>
      <c r="AB652" s="32">
        <f t="shared" si="21"/>
        <v>2016</v>
      </c>
    </row>
    <row r="653" spans="1:28" ht="29" x14ac:dyDescent="0.35">
      <c r="A653" s="14">
        <v>67</v>
      </c>
      <c r="B653" s="15" t="s">
        <v>32</v>
      </c>
      <c r="C653" s="15" t="s">
        <v>185</v>
      </c>
      <c r="D653" s="15" t="s">
        <v>568</v>
      </c>
      <c r="E653" s="15" t="s">
        <v>93</v>
      </c>
      <c r="F653" s="15" t="s">
        <v>567</v>
      </c>
      <c r="G653" s="6" t="s">
        <v>569</v>
      </c>
      <c r="H653" s="15" t="s">
        <v>26</v>
      </c>
      <c r="I653" s="22" t="s">
        <v>570</v>
      </c>
      <c r="J653" s="15"/>
      <c r="K653" s="15" t="s">
        <v>553</v>
      </c>
      <c r="L653" s="6" t="s">
        <v>571</v>
      </c>
      <c r="M653" s="16">
        <v>42355.475937499999</v>
      </c>
      <c r="N653" s="15" t="s">
        <v>52</v>
      </c>
      <c r="O653" s="15" t="s">
        <v>572</v>
      </c>
      <c r="P653" s="15" t="s">
        <v>369</v>
      </c>
      <c r="Q653" s="15" t="s">
        <v>574</v>
      </c>
      <c r="R653" s="15" t="s">
        <v>24</v>
      </c>
      <c r="S653" s="15" t="s">
        <v>575</v>
      </c>
      <c r="T653" s="16">
        <v>42360</v>
      </c>
      <c r="U653" s="16">
        <v>42373</v>
      </c>
      <c r="V653" s="36" t="s">
        <v>576</v>
      </c>
      <c r="W653" s="36" t="s">
        <v>577</v>
      </c>
      <c r="X653" s="17">
        <v>0</v>
      </c>
      <c r="Y653" s="33">
        <f>WEEKNUM(M653)</f>
        <v>51</v>
      </c>
      <c r="Z653" s="34">
        <f>YEAR(M653)</f>
        <v>2015</v>
      </c>
      <c r="AA653" s="33">
        <f t="shared" si="20"/>
        <v>2</v>
      </c>
      <c r="AB653" s="35">
        <f t="shared" si="21"/>
        <v>2016</v>
      </c>
    </row>
    <row r="654" spans="1:28" x14ac:dyDescent="0.35">
      <c r="A654" s="10">
        <v>66</v>
      </c>
      <c r="B654" s="11" t="s">
        <v>32</v>
      </c>
      <c r="C654" s="11" t="s">
        <v>118</v>
      </c>
      <c r="D654" s="11" t="s">
        <v>568</v>
      </c>
      <c r="E654" s="11" t="s">
        <v>461</v>
      </c>
      <c r="F654" s="11" t="s">
        <v>567</v>
      </c>
      <c r="G654" s="5" t="s">
        <v>569</v>
      </c>
      <c r="H654" s="11" t="s">
        <v>30</v>
      </c>
      <c r="I654" s="22" t="s">
        <v>570</v>
      </c>
      <c r="J654" s="11"/>
      <c r="K654" s="11" t="s">
        <v>555</v>
      </c>
      <c r="L654" s="5" t="s">
        <v>571</v>
      </c>
      <c r="M654" s="12">
        <v>42355.474664351852</v>
      </c>
      <c r="N654" s="11" t="s">
        <v>52</v>
      </c>
      <c r="O654" s="11" t="s">
        <v>572</v>
      </c>
      <c r="P654" s="11" t="s">
        <v>119</v>
      </c>
      <c r="Q654" s="11" t="s">
        <v>574</v>
      </c>
      <c r="R654" s="11" t="s">
        <v>24</v>
      </c>
      <c r="S654" s="11" t="s">
        <v>575</v>
      </c>
      <c r="T654" s="12">
        <v>42355</v>
      </c>
      <c r="U654" s="12">
        <v>42410</v>
      </c>
      <c r="V654" s="37" t="s">
        <v>576</v>
      </c>
      <c r="W654" s="37" t="s">
        <v>577</v>
      </c>
      <c r="X654" s="13">
        <v>0</v>
      </c>
      <c r="Y654" s="30">
        <f>WEEKNUM(M654)</f>
        <v>51</v>
      </c>
      <c r="Z654" s="31">
        <f>YEAR(M654)</f>
        <v>2015</v>
      </c>
      <c r="AA654" s="30">
        <f t="shared" si="20"/>
        <v>7</v>
      </c>
      <c r="AB654" s="32">
        <f t="shared" si="21"/>
        <v>2016</v>
      </c>
    </row>
    <row r="655" spans="1:28" ht="29" x14ac:dyDescent="0.35">
      <c r="A655" s="14">
        <v>65</v>
      </c>
      <c r="B655" s="15" t="s">
        <v>32</v>
      </c>
      <c r="C655" s="15" t="s">
        <v>504</v>
      </c>
      <c r="D655" s="15" t="s">
        <v>568</v>
      </c>
      <c r="E655" s="15" t="s">
        <v>37</v>
      </c>
      <c r="F655" s="15" t="s">
        <v>567</v>
      </c>
      <c r="G655" s="6" t="s">
        <v>569</v>
      </c>
      <c r="H655" s="15" t="s">
        <v>26</v>
      </c>
      <c r="I655" s="22" t="s">
        <v>570</v>
      </c>
      <c r="J655" s="15"/>
      <c r="K655" s="15" t="s">
        <v>553</v>
      </c>
      <c r="L655" s="6" t="s">
        <v>571</v>
      </c>
      <c r="M655" s="16">
        <v>42355.415196759262</v>
      </c>
      <c r="N655" s="15"/>
      <c r="O655" s="15" t="s">
        <v>572</v>
      </c>
      <c r="P655" s="15" t="s">
        <v>505</v>
      </c>
      <c r="Q655" s="15" t="s">
        <v>574</v>
      </c>
      <c r="R655" s="15" t="s">
        <v>24</v>
      </c>
      <c r="S655" s="15" t="s">
        <v>575</v>
      </c>
      <c r="T655" s="16">
        <v>42373</v>
      </c>
      <c r="U655" s="16">
        <v>42499</v>
      </c>
      <c r="V655" s="36" t="s">
        <v>576</v>
      </c>
      <c r="W655" s="36" t="s">
        <v>577</v>
      </c>
      <c r="X655" s="17">
        <v>0</v>
      </c>
      <c r="Y655" s="33">
        <f>WEEKNUM(M655)</f>
        <v>51</v>
      </c>
      <c r="Z655" s="34">
        <f>YEAR(M655)</f>
        <v>2015</v>
      </c>
      <c r="AA655" s="33">
        <f t="shared" si="20"/>
        <v>20</v>
      </c>
      <c r="AB655" s="35">
        <f t="shared" si="21"/>
        <v>2016</v>
      </c>
    </row>
    <row r="656" spans="1:28" ht="43.5" x14ac:dyDescent="0.35">
      <c r="A656" s="10">
        <v>64</v>
      </c>
      <c r="B656" s="11" t="s">
        <v>206</v>
      </c>
      <c r="C656" s="11" t="s">
        <v>506</v>
      </c>
      <c r="D656" s="11" t="s">
        <v>568</v>
      </c>
      <c r="E656" s="11"/>
      <c r="F656" s="11" t="s">
        <v>567</v>
      </c>
      <c r="G656" s="5" t="s">
        <v>569</v>
      </c>
      <c r="H656" s="11" t="s">
        <v>30</v>
      </c>
      <c r="I656" s="22" t="s">
        <v>570</v>
      </c>
      <c r="J656" s="11"/>
      <c r="K656" s="11" t="s">
        <v>553</v>
      </c>
      <c r="L656" s="5" t="s">
        <v>571</v>
      </c>
      <c r="M656" s="12">
        <v>42354.498622685183</v>
      </c>
      <c r="N656" s="11" t="s">
        <v>52</v>
      </c>
      <c r="O656" s="11" t="s">
        <v>572</v>
      </c>
      <c r="P656" s="11" t="s">
        <v>507</v>
      </c>
      <c r="Q656" s="11" t="s">
        <v>574</v>
      </c>
      <c r="R656" s="11" t="s">
        <v>24</v>
      </c>
      <c r="S656" s="11" t="s">
        <v>575</v>
      </c>
      <c r="T656" s="12">
        <v>42355</v>
      </c>
      <c r="U656" s="12">
        <v>42355</v>
      </c>
      <c r="V656" s="37" t="s">
        <v>576</v>
      </c>
      <c r="W656" s="37" t="s">
        <v>577</v>
      </c>
      <c r="X656" s="13">
        <v>0</v>
      </c>
      <c r="Y656" s="30">
        <f>WEEKNUM(M656)</f>
        <v>51</v>
      </c>
      <c r="Z656" s="31">
        <f>YEAR(M656)</f>
        <v>2015</v>
      </c>
      <c r="AA656" s="30">
        <f t="shared" si="20"/>
        <v>51</v>
      </c>
      <c r="AB656" s="32">
        <f t="shared" si="21"/>
        <v>2015</v>
      </c>
    </row>
    <row r="657" spans="1:28" x14ac:dyDescent="0.35">
      <c r="A657" s="14">
        <v>63</v>
      </c>
      <c r="B657" s="15" t="s">
        <v>32</v>
      </c>
      <c r="C657" s="15" t="s">
        <v>502</v>
      </c>
      <c r="D657" s="15" t="s">
        <v>568</v>
      </c>
      <c r="E657" s="15" t="s">
        <v>129</v>
      </c>
      <c r="F657" s="15" t="s">
        <v>567</v>
      </c>
      <c r="G657" s="6" t="s">
        <v>569</v>
      </c>
      <c r="H657" s="15" t="s">
        <v>30</v>
      </c>
      <c r="I657" s="22" t="s">
        <v>570</v>
      </c>
      <c r="J657" s="15"/>
      <c r="K657" s="15" t="s">
        <v>556</v>
      </c>
      <c r="L657" s="6" t="s">
        <v>571</v>
      </c>
      <c r="M657" s="16">
        <v>42354.351087962961</v>
      </c>
      <c r="N657" s="15" t="s">
        <v>52</v>
      </c>
      <c r="O657" s="15" t="s">
        <v>572</v>
      </c>
      <c r="P657" s="15" t="s">
        <v>503</v>
      </c>
      <c r="Q657" s="15" t="s">
        <v>574</v>
      </c>
      <c r="R657" s="15" t="s">
        <v>24</v>
      </c>
      <c r="S657" s="15" t="s">
        <v>575</v>
      </c>
      <c r="T657" s="16">
        <v>42355</v>
      </c>
      <c r="U657" s="16">
        <v>42398</v>
      </c>
      <c r="V657" s="36" t="s">
        <v>576</v>
      </c>
      <c r="W657" s="36" t="s">
        <v>577</v>
      </c>
      <c r="X657" s="17">
        <v>0</v>
      </c>
      <c r="Y657" s="33">
        <f>WEEKNUM(M657)</f>
        <v>51</v>
      </c>
      <c r="Z657" s="34">
        <f>YEAR(M657)</f>
        <v>2015</v>
      </c>
      <c r="AA657" s="33">
        <f t="shared" si="20"/>
        <v>5</v>
      </c>
      <c r="AB657" s="35">
        <f t="shared" si="21"/>
        <v>2016</v>
      </c>
    </row>
    <row r="658" spans="1:28" ht="29" x14ac:dyDescent="0.35">
      <c r="A658" s="10">
        <v>62</v>
      </c>
      <c r="B658" s="11" t="s">
        <v>32</v>
      </c>
      <c r="C658" s="11" t="s">
        <v>343</v>
      </c>
      <c r="D658" s="11" t="s">
        <v>568</v>
      </c>
      <c r="E658" s="11" t="s">
        <v>155</v>
      </c>
      <c r="F658" s="11" t="s">
        <v>567</v>
      </c>
      <c r="G658" s="5" t="s">
        <v>569</v>
      </c>
      <c r="H658" s="11" t="s">
        <v>26</v>
      </c>
      <c r="I658" s="22" t="s">
        <v>570</v>
      </c>
      <c r="J658" s="11"/>
      <c r="K658" s="11" t="s">
        <v>558</v>
      </c>
      <c r="L658" s="5" t="s">
        <v>571</v>
      </c>
      <c r="M658" s="12">
        <v>42353.631145833337</v>
      </c>
      <c r="N658" s="11"/>
      <c r="O658" s="11" t="s">
        <v>572</v>
      </c>
      <c r="P658" s="11" t="s">
        <v>441</v>
      </c>
      <c r="Q658" s="11" t="s">
        <v>574</v>
      </c>
      <c r="R658" s="11" t="s">
        <v>24</v>
      </c>
      <c r="S658" s="11" t="s">
        <v>575</v>
      </c>
      <c r="T658" s="12">
        <v>42353</v>
      </c>
      <c r="U658" s="12">
        <v>42409</v>
      </c>
      <c r="V658" s="37" t="s">
        <v>576</v>
      </c>
      <c r="W658" s="37" t="s">
        <v>577</v>
      </c>
      <c r="X658" s="13">
        <v>0</v>
      </c>
      <c r="Y658" s="30">
        <f>WEEKNUM(M658)</f>
        <v>51</v>
      </c>
      <c r="Z658" s="31">
        <f>YEAR(M658)</f>
        <v>2015</v>
      </c>
      <c r="AA658" s="30">
        <f t="shared" si="20"/>
        <v>7</v>
      </c>
      <c r="AB658" s="32">
        <f t="shared" si="21"/>
        <v>2016</v>
      </c>
    </row>
    <row r="659" spans="1:28" ht="29" x14ac:dyDescent="0.35">
      <c r="A659" s="14">
        <v>61</v>
      </c>
      <c r="B659" s="15" t="s">
        <v>32</v>
      </c>
      <c r="C659" s="15" t="s">
        <v>95</v>
      </c>
      <c r="D659" s="15" t="s">
        <v>568</v>
      </c>
      <c r="E659" s="15" t="s">
        <v>189</v>
      </c>
      <c r="F659" s="15" t="s">
        <v>567</v>
      </c>
      <c r="G659" s="6" t="s">
        <v>569</v>
      </c>
      <c r="H659" s="15" t="s">
        <v>26</v>
      </c>
      <c r="I659" s="22" t="s">
        <v>570</v>
      </c>
      <c r="J659" s="15"/>
      <c r="K659" s="15" t="s">
        <v>553</v>
      </c>
      <c r="L659" s="6" t="s">
        <v>571</v>
      </c>
      <c r="M659" s="16">
        <v>42352.406377314815</v>
      </c>
      <c r="N659" s="15" t="s">
        <v>508</v>
      </c>
      <c r="O659" s="15" t="s">
        <v>572</v>
      </c>
      <c r="P659" s="15" t="s">
        <v>97</v>
      </c>
      <c r="Q659" s="15" t="s">
        <v>574</v>
      </c>
      <c r="R659" s="15" t="s">
        <v>24</v>
      </c>
      <c r="S659" s="15" t="s">
        <v>575</v>
      </c>
      <c r="T659" s="16">
        <v>42355</v>
      </c>
      <c r="U659" s="16">
        <v>42459</v>
      </c>
      <c r="V659" s="36" t="s">
        <v>576</v>
      </c>
      <c r="W659" s="36" t="s">
        <v>577</v>
      </c>
      <c r="X659" s="17">
        <v>0</v>
      </c>
      <c r="Y659" s="33">
        <f>WEEKNUM(M659)</f>
        <v>51</v>
      </c>
      <c r="Z659" s="34">
        <f>YEAR(M659)</f>
        <v>2015</v>
      </c>
      <c r="AA659" s="33">
        <f t="shared" si="20"/>
        <v>14</v>
      </c>
      <c r="AB659" s="35">
        <f t="shared" si="21"/>
        <v>2016</v>
      </c>
    </row>
    <row r="660" spans="1:28" x14ac:dyDescent="0.35">
      <c r="A660" s="10">
        <v>60</v>
      </c>
      <c r="B660" s="11" t="s">
        <v>32</v>
      </c>
      <c r="C660" s="11" t="s">
        <v>509</v>
      </c>
      <c r="D660" s="11" t="s">
        <v>568</v>
      </c>
      <c r="E660" s="11" t="s">
        <v>52</v>
      </c>
      <c r="F660" s="11" t="s">
        <v>567</v>
      </c>
      <c r="G660" s="5" t="s">
        <v>569</v>
      </c>
      <c r="H660" s="11" t="s">
        <v>22</v>
      </c>
      <c r="I660" s="22" t="s">
        <v>570</v>
      </c>
      <c r="J660" s="11"/>
      <c r="K660" s="11" t="s">
        <v>553</v>
      </c>
      <c r="L660" s="5" t="s">
        <v>571</v>
      </c>
      <c r="M660" s="12">
        <v>42349.582048611112</v>
      </c>
      <c r="N660" s="11"/>
      <c r="O660" s="11" t="s">
        <v>572</v>
      </c>
      <c r="P660" s="11" t="s">
        <v>52</v>
      </c>
      <c r="Q660" s="11" t="s">
        <v>574</v>
      </c>
      <c r="R660" s="11" t="s">
        <v>27</v>
      </c>
      <c r="S660" s="11" t="s">
        <v>575</v>
      </c>
      <c r="T660" s="12">
        <v>42352</v>
      </c>
      <c r="U660" s="12">
        <v>42352</v>
      </c>
      <c r="V660" s="5" t="s">
        <v>576</v>
      </c>
      <c r="W660" s="5" t="s">
        <v>577</v>
      </c>
      <c r="X660" s="13">
        <v>0</v>
      </c>
      <c r="Y660" s="30">
        <f>WEEKNUM(M660)</f>
        <v>50</v>
      </c>
      <c r="Z660" s="31">
        <f>YEAR(M660)</f>
        <v>2015</v>
      </c>
      <c r="AA660" s="30">
        <f t="shared" si="20"/>
        <v>51</v>
      </c>
      <c r="AB660" s="32">
        <f t="shared" si="21"/>
        <v>2015</v>
      </c>
    </row>
    <row r="661" spans="1:28" x14ac:dyDescent="0.35">
      <c r="A661" s="14">
        <v>59</v>
      </c>
      <c r="B661" s="15" t="s">
        <v>32</v>
      </c>
      <c r="C661" s="15" t="s">
        <v>343</v>
      </c>
      <c r="D661" s="15" t="s">
        <v>568</v>
      </c>
      <c r="E661" s="15" t="s">
        <v>129</v>
      </c>
      <c r="F661" s="15" t="s">
        <v>567</v>
      </c>
      <c r="G661" s="6" t="s">
        <v>569</v>
      </c>
      <c r="H661" s="15" t="s">
        <v>30</v>
      </c>
      <c r="I661" s="22" t="s">
        <v>570</v>
      </c>
      <c r="J661" s="15"/>
      <c r="K661" s="15" t="s">
        <v>556</v>
      </c>
      <c r="L661" s="6" t="s">
        <v>571</v>
      </c>
      <c r="M661" s="16">
        <v>42348.372893518521</v>
      </c>
      <c r="N661" s="15"/>
      <c r="O661" s="15" t="s">
        <v>572</v>
      </c>
      <c r="P661" s="15" t="s">
        <v>503</v>
      </c>
      <c r="Q661" s="15" t="s">
        <v>574</v>
      </c>
      <c r="R661" s="15" t="s">
        <v>24</v>
      </c>
      <c r="S661" s="15" t="s">
        <v>575</v>
      </c>
      <c r="T661" s="16">
        <v>42353</v>
      </c>
      <c r="U661" s="16">
        <v>42353</v>
      </c>
      <c r="V661" s="36" t="s">
        <v>576</v>
      </c>
      <c r="W661" s="36" t="s">
        <v>577</v>
      </c>
      <c r="X661" s="17">
        <v>0</v>
      </c>
      <c r="Y661" s="33">
        <f>WEEKNUM(M661)</f>
        <v>50</v>
      </c>
      <c r="Z661" s="34">
        <f>YEAR(M661)</f>
        <v>2015</v>
      </c>
      <c r="AA661" s="33">
        <f t="shared" si="20"/>
        <v>51</v>
      </c>
      <c r="AB661" s="35">
        <f t="shared" si="21"/>
        <v>2015</v>
      </c>
    </row>
    <row r="662" spans="1:28" x14ac:dyDescent="0.35">
      <c r="A662" s="10">
        <v>58</v>
      </c>
      <c r="B662" s="11" t="s">
        <v>32</v>
      </c>
      <c r="C662" s="11" t="s">
        <v>163</v>
      </c>
      <c r="D662" s="11" t="s">
        <v>568</v>
      </c>
      <c r="E662" s="11"/>
      <c r="F662" s="11" t="s">
        <v>567</v>
      </c>
      <c r="G662" s="5" t="s">
        <v>569</v>
      </c>
      <c r="H662" s="11" t="s">
        <v>22</v>
      </c>
      <c r="I662" s="22" t="s">
        <v>570</v>
      </c>
      <c r="J662" s="11"/>
      <c r="K662" s="11" t="s">
        <v>553</v>
      </c>
      <c r="L662" s="5" t="s">
        <v>571</v>
      </c>
      <c r="M662" s="12">
        <v>42347.681516203702</v>
      </c>
      <c r="N662" s="11"/>
      <c r="O662" s="11" t="s">
        <v>572</v>
      </c>
      <c r="P662" s="11"/>
      <c r="Q662" s="11" t="s">
        <v>573</v>
      </c>
      <c r="R662" s="11" t="s">
        <v>27</v>
      </c>
      <c r="S662" s="11" t="s">
        <v>575</v>
      </c>
      <c r="T662" s="12"/>
      <c r="U662" s="12">
        <v>42349</v>
      </c>
      <c r="V662" s="5" t="s">
        <v>576</v>
      </c>
      <c r="W662" s="5" t="s">
        <v>577</v>
      </c>
      <c r="X662" s="13">
        <v>0</v>
      </c>
      <c r="Y662" s="30">
        <f>WEEKNUM(M662)</f>
        <v>50</v>
      </c>
      <c r="Z662" s="31">
        <f>YEAR(M662)</f>
        <v>2015</v>
      </c>
      <c r="AA662" s="30">
        <f t="shared" si="20"/>
        <v>50</v>
      </c>
      <c r="AB662" s="32">
        <f t="shared" si="21"/>
        <v>2015</v>
      </c>
    </row>
    <row r="663" spans="1:28" ht="29" x14ac:dyDescent="0.35">
      <c r="A663" s="14">
        <v>57</v>
      </c>
      <c r="B663" s="15" t="s">
        <v>32</v>
      </c>
      <c r="C663" s="15" t="s">
        <v>510</v>
      </c>
      <c r="D663" s="15" t="s">
        <v>568</v>
      </c>
      <c r="E663" s="15"/>
      <c r="F663" s="15" t="s">
        <v>567</v>
      </c>
      <c r="G663" s="6" t="s">
        <v>569</v>
      </c>
      <c r="H663" s="15" t="s">
        <v>26</v>
      </c>
      <c r="I663" s="22" t="s">
        <v>570</v>
      </c>
      <c r="J663" s="15"/>
      <c r="K663" s="15" t="s">
        <v>556</v>
      </c>
      <c r="L663" s="6" t="s">
        <v>571</v>
      </c>
      <c r="M663" s="16">
        <v>42345.583877314813</v>
      </c>
      <c r="N663" s="15" t="s">
        <v>52</v>
      </c>
      <c r="O663" s="15" t="s">
        <v>572</v>
      </c>
      <c r="P663" s="15"/>
      <c r="Q663" s="15" t="s">
        <v>573</v>
      </c>
      <c r="R663" s="15" t="s">
        <v>27</v>
      </c>
      <c r="S663" s="15" t="s">
        <v>575</v>
      </c>
      <c r="T663" s="16">
        <v>42355</v>
      </c>
      <c r="U663" s="16">
        <v>42355</v>
      </c>
      <c r="V663" s="6" t="s">
        <v>576</v>
      </c>
      <c r="W663" s="6" t="s">
        <v>577</v>
      </c>
      <c r="X663" s="17">
        <v>0</v>
      </c>
      <c r="Y663" s="33">
        <f>WEEKNUM(M663)</f>
        <v>50</v>
      </c>
      <c r="Z663" s="34">
        <f>YEAR(M663)</f>
        <v>2015</v>
      </c>
      <c r="AA663" s="33">
        <f t="shared" si="20"/>
        <v>51</v>
      </c>
      <c r="AB663" s="35">
        <f t="shared" si="21"/>
        <v>2015</v>
      </c>
    </row>
    <row r="664" spans="1:28" ht="43.5" x14ac:dyDescent="0.35">
      <c r="A664" s="10">
        <v>56</v>
      </c>
      <c r="B664" s="11" t="s">
        <v>32</v>
      </c>
      <c r="C664" s="11" t="s">
        <v>456</v>
      </c>
      <c r="D664" s="11" t="s">
        <v>568</v>
      </c>
      <c r="E664" s="11"/>
      <c r="F664" s="11" t="s">
        <v>567</v>
      </c>
      <c r="G664" s="5" t="s">
        <v>569</v>
      </c>
      <c r="H664" s="11" t="s">
        <v>30</v>
      </c>
      <c r="I664" s="22" t="s">
        <v>570</v>
      </c>
      <c r="J664" s="11"/>
      <c r="K664" s="11" t="s">
        <v>553</v>
      </c>
      <c r="L664" s="5" t="s">
        <v>571</v>
      </c>
      <c r="M664" s="12">
        <v>42340.67083333333</v>
      </c>
      <c r="N664" s="11"/>
      <c r="O664" s="11" t="s">
        <v>572</v>
      </c>
      <c r="P664" s="11"/>
      <c r="Q664" s="11" t="s">
        <v>574</v>
      </c>
      <c r="R664" s="11" t="s">
        <v>24</v>
      </c>
      <c r="S664" s="11" t="s">
        <v>575</v>
      </c>
      <c r="T664" s="12">
        <v>42349</v>
      </c>
      <c r="U664" s="12">
        <v>42353</v>
      </c>
      <c r="V664" s="5" t="s">
        <v>576</v>
      </c>
      <c r="W664" s="5" t="s">
        <v>577</v>
      </c>
      <c r="X664" s="13">
        <v>0</v>
      </c>
      <c r="Y664" s="30">
        <f>WEEKNUM(M664)</f>
        <v>49</v>
      </c>
      <c r="Z664" s="31">
        <f>YEAR(M664)</f>
        <v>2015</v>
      </c>
      <c r="AA664" s="30">
        <f t="shared" si="20"/>
        <v>51</v>
      </c>
      <c r="AB664" s="32">
        <f t="shared" si="21"/>
        <v>2015</v>
      </c>
    </row>
    <row r="665" spans="1:28" x14ac:dyDescent="0.35">
      <c r="A665" s="14">
        <v>55</v>
      </c>
      <c r="B665" s="15" t="s">
        <v>32</v>
      </c>
      <c r="C665" s="15" t="s">
        <v>511</v>
      </c>
      <c r="D665" s="15" t="s">
        <v>568</v>
      </c>
      <c r="E665" s="15" t="s">
        <v>484</v>
      </c>
      <c r="F665" s="15" t="s">
        <v>567</v>
      </c>
      <c r="G665" s="6" t="s">
        <v>569</v>
      </c>
      <c r="H665" s="15" t="s">
        <v>22</v>
      </c>
      <c r="I665" s="22" t="s">
        <v>570</v>
      </c>
      <c r="J665" s="15"/>
      <c r="K665" s="15" t="s">
        <v>553</v>
      </c>
      <c r="L665" s="6" t="s">
        <v>571</v>
      </c>
      <c r="M665" s="16">
        <v>42339.70684027778</v>
      </c>
      <c r="N665" s="15"/>
      <c r="O665" s="15" t="s">
        <v>572</v>
      </c>
      <c r="P665" s="15" t="s">
        <v>485</v>
      </c>
      <c r="Q665" s="15" t="s">
        <v>574</v>
      </c>
      <c r="R665" s="15" t="s">
        <v>24</v>
      </c>
      <c r="S665" s="15" t="s">
        <v>575</v>
      </c>
      <c r="T665" s="16">
        <v>42410</v>
      </c>
      <c r="U665" s="16">
        <v>42410</v>
      </c>
      <c r="V665" s="36" t="s">
        <v>576</v>
      </c>
      <c r="W665" s="36" t="s">
        <v>577</v>
      </c>
      <c r="X665" s="17">
        <v>0</v>
      </c>
      <c r="Y665" s="33">
        <f>WEEKNUM(M665)</f>
        <v>49</v>
      </c>
      <c r="Z665" s="34">
        <f>YEAR(M665)</f>
        <v>2015</v>
      </c>
      <c r="AA665" s="33">
        <f t="shared" si="20"/>
        <v>7</v>
      </c>
      <c r="AB665" s="35">
        <f t="shared" si="21"/>
        <v>2016</v>
      </c>
    </row>
    <row r="666" spans="1:28" x14ac:dyDescent="0.35">
      <c r="A666" s="10">
        <v>54</v>
      </c>
      <c r="B666" s="11" t="s">
        <v>32</v>
      </c>
      <c r="C666" s="11" t="s">
        <v>114</v>
      </c>
      <c r="D666" s="11" t="s">
        <v>568</v>
      </c>
      <c r="E666" s="11" t="s">
        <v>461</v>
      </c>
      <c r="F666" s="11" t="s">
        <v>567</v>
      </c>
      <c r="G666" s="5" t="s">
        <v>569</v>
      </c>
      <c r="H666" s="11" t="s">
        <v>22</v>
      </c>
      <c r="I666" s="22" t="s">
        <v>570</v>
      </c>
      <c r="J666" s="11"/>
      <c r="K666" s="11" t="s">
        <v>556</v>
      </c>
      <c r="L666" s="5" t="s">
        <v>571</v>
      </c>
      <c r="M666" s="12">
        <v>42339.70244212963</v>
      </c>
      <c r="N666" s="11"/>
      <c r="O666" s="11" t="s">
        <v>572</v>
      </c>
      <c r="P666" s="11" t="s">
        <v>115</v>
      </c>
      <c r="Q666" s="11" t="s">
        <v>574</v>
      </c>
      <c r="R666" s="11" t="s">
        <v>24</v>
      </c>
      <c r="S666" s="11" t="s">
        <v>575</v>
      </c>
      <c r="T666" s="12">
        <v>42410</v>
      </c>
      <c r="U666" s="12"/>
      <c r="V666" s="37" t="s">
        <v>576</v>
      </c>
      <c r="W666" s="37" t="s">
        <v>577</v>
      </c>
      <c r="X666" s="13">
        <v>0</v>
      </c>
      <c r="Y666" s="30">
        <f>WEEKNUM(M666)</f>
        <v>49</v>
      </c>
      <c r="Z666" s="31">
        <f>YEAR(M666)</f>
        <v>2015</v>
      </c>
      <c r="AA666" s="30" t="str">
        <f t="shared" si="20"/>
        <v/>
      </c>
      <c r="AB666" s="32" t="str">
        <f t="shared" si="21"/>
        <v/>
      </c>
    </row>
    <row r="667" spans="1:28" x14ac:dyDescent="0.35">
      <c r="A667" s="14">
        <v>53</v>
      </c>
      <c r="B667" s="15" t="s">
        <v>32</v>
      </c>
      <c r="C667" s="15" t="s">
        <v>382</v>
      </c>
      <c r="D667" s="15" t="s">
        <v>568</v>
      </c>
      <c r="E667" s="15" t="s">
        <v>59</v>
      </c>
      <c r="F667" s="15" t="s">
        <v>567</v>
      </c>
      <c r="G667" s="6" t="s">
        <v>569</v>
      </c>
      <c r="H667" s="15" t="s">
        <v>30</v>
      </c>
      <c r="I667" s="22" t="s">
        <v>570</v>
      </c>
      <c r="J667" s="15"/>
      <c r="K667" s="15" t="s">
        <v>553</v>
      </c>
      <c r="L667" s="6" t="s">
        <v>571</v>
      </c>
      <c r="M667" s="16">
        <v>42334.669699074075</v>
      </c>
      <c r="N667" s="15" t="s">
        <v>52</v>
      </c>
      <c r="O667" s="15" t="s">
        <v>572</v>
      </c>
      <c r="P667" s="15" t="s">
        <v>383</v>
      </c>
      <c r="Q667" s="15" t="s">
        <v>573</v>
      </c>
      <c r="R667" s="15" t="s">
        <v>27</v>
      </c>
      <c r="S667" s="15" t="s">
        <v>575</v>
      </c>
      <c r="T667" s="16">
        <v>42340</v>
      </c>
      <c r="U667" s="16">
        <v>42382</v>
      </c>
      <c r="V667" s="36" t="s">
        <v>576</v>
      </c>
      <c r="W667" s="36" t="s">
        <v>577</v>
      </c>
      <c r="X667" s="17">
        <v>0</v>
      </c>
      <c r="Y667" s="33">
        <f>WEEKNUM(M667)</f>
        <v>48</v>
      </c>
      <c r="Z667" s="34">
        <f>YEAR(M667)</f>
        <v>2015</v>
      </c>
      <c r="AA667" s="33">
        <f t="shared" si="20"/>
        <v>3</v>
      </c>
      <c r="AB667" s="35">
        <f t="shared" si="21"/>
        <v>2016</v>
      </c>
    </row>
    <row r="668" spans="1:28" x14ac:dyDescent="0.35">
      <c r="A668" s="10">
        <v>52</v>
      </c>
      <c r="B668" s="11" t="s">
        <v>32</v>
      </c>
      <c r="C668" s="11" t="s">
        <v>244</v>
      </c>
      <c r="D668" s="11" t="s">
        <v>568</v>
      </c>
      <c r="E668" s="11" t="s">
        <v>123</v>
      </c>
      <c r="F668" s="11" t="s">
        <v>567</v>
      </c>
      <c r="G668" s="5" t="s">
        <v>569</v>
      </c>
      <c r="H668" s="11" t="s">
        <v>30</v>
      </c>
      <c r="I668" s="22" t="s">
        <v>570</v>
      </c>
      <c r="J668" s="11"/>
      <c r="K668" s="11" t="s">
        <v>556</v>
      </c>
      <c r="L668" s="5" t="s">
        <v>571</v>
      </c>
      <c r="M668" s="12">
        <v>42333.718506944446</v>
      </c>
      <c r="N668" s="11"/>
      <c r="O668" s="11" t="s">
        <v>572</v>
      </c>
      <c r="P668" s="11"/>
      <c r="Q668" s="11" t="s">
        <v>573</v>
      </c>
      <c r="R668" s="11" t="s">
        <v>27</v>
      </c>
      <c r="S668" s="11" t="s">
        <v>575</v>
      </c>
      <c r="T668" s="12">
        <v>42333</v>
      </c>
      <c r="U668" s="12">
        <v>42339</v>
      </c>
      <c r="V668" s="5" t="s">
        <v>576</v>
      </c>
      <c r="W668" s="5" t="s">
        <v>577</v>
      </c>
      <c r="X668" s="13">
        <v>0</v>
      </c>
      <c r="Y668" s="30">
        <f>WEEKNUM(M668)</f>
        <v>48</v>
      </c>
      <c r="Z668" s="31">
        <f>YEAR(M668)</f>
        <v>2015</v>
      </c>
      <c r="AA668" s="30">
        <f t="shared" si="20"/>
        <v>49</v>
      </c>
      <c r="AB668" s="32">
        <f t="shared" si="21"/>
        <v>2015</v>
      </c>
    </row>
    <row r="669" spans="1:28" x14ac:dyDescent="0.35">
      <c r="A669" s="14">
        <v>51</v>
      </c>
      <c r="B669" s="15" t="s">
        <v>32</v>
      </c>
      <c r="C669" s="15" t="s">
        <v>489</v>
      </c>
      <c r="D669" s="15" t="s">
        <v>568</v>
      </c>
      <c r="E669" s="15" t="s">
        <v>86</v>
      </c>
      <c r="F669" s="15" t="s">
        <v>567</v>
      </c>
      <c r="G669" s="6" t="s">
        <v>569</v>
      </c>
      <c r="H669" s="15" t="s">
        <v>30</v>
      </c>
      <c r="I669" s="22" t="s">
        <v>570</v>
      </c>
      <c r="J669" s="15"/>
      <c r="K669" s="15" t="s">
        <v>556</v>
      </c>
      <c r="L669" s="6" t="s">
        <v>571</v>
      </c>
      <c r="M669" s="16">
        <v>42331.686550925922</v>
      </c>
      <c r="N669" s="15"/>
      <c r="O669" s="15" t="s">
        <v>572</v>
      </c>
      <c r="P669" s="15" t="s">
        <v>490</v>
      </c>
      <c r="Q669" s="15" t="s">
        <v>574</v>
      </c>
      <c r="R669" s="15" t="s">
        <v>24</v>
      </c>
      <c r="S669" s="15" t="s">
        <v>575</v>
      </c>
      <c r="T669" s="16">
        <v>42339</v>
      </c>
      <c r="U669" s="16">
        <v>42341</v>
      </c>
      <c r="V669" s="6" t="s">
        <v>576</v>
      </c>
      <c r="W669" s="6" t="s">
        <v>577</v>
      </c>
      <c r="X669" s="17">
        <v>0</v>
      </c>
      <c r="Y669" s="33">
        <f>WEEKNUM(M669)</f>
        <v>48</v>
      </c>
      <c r="Z669" s="34">
        <f>YEAR(M669)</f>
        <v>2015</v>
      </c>
      <c r="AA669" s="33">
        <f t="shared" si="20"/>
        <v>49</v>
      </c>
      <c r="AB669" s="35">
        <f t="shared" si="21"/>
        <v>2015</v>
      </c>
    </row>
    <row r="670" spans="1:28" x14ac:dyDescent="0.35">
      <c r="A670" s="10">
        <v>49</v>
      </c>
      <c r="B670" s="11" t="s">
        <v>32</v>
      </c>
      <c r="C670" s="11" t="s">
        <v>502</v>
      </c>
      <c r="D670" s="11" t="s">
        <v>568</v>
      </c>
      <c r="E670" s="11" t="s">
        <v>129</v>
      </c>
      <c r="F670" s="11" t="s">
        <v>567</v>
      </c>
      <c r="G670" s="5" t="s">
        <v>569</v>
      </c>
      <c r="H670" s="11" t="s">
        <v>30</v>
      </c>
      <c r="I670" s="22" t="s">
        <v>570</v>
      </c>
      <c r="J670" s="11"/>
      <c r="K670" s="11" t="s">
        <v>558</v>
      </c>
      <c r="L670" s="5" t="s">
        <v>571</v>
      </c>
      <c r="M670" s="12">
        <v>42325.413738425923</v>
      </c>
      <c r="N670" s="11"/>
      <c r="O670" s="11" t="s">
        <v>572</v>
      </c>
      <c r="P670" s="11" t="s">
        <v>503</v>
      </c>
      <c r="Q670" s="11" t="s">
        <v>574</v>
      </c>
      <c r="R670" s="11" t="s">
        <v>24</v>
      </c>
      <c r="S670" s="11" t="s">
        <v>575</v>
      </c>
      <c r="T670" s="12">
        <v>42325</v>
      </c>
      <c r="U670" s="12">
        <v>42340</v>
      </c>
      <c r="V670" s="37" t="s">
        <v>576</v>
      </c>
      <c r="W670" s="37" t="s">
        <v>577</v>
      </c>
      <c r="X670" s="13">
        <v>0</v>
      </c>
      <c r="Y670" s="30">
        <f>WEEKNUM(M670)</f>
        <v>47</v>
      </c>
      <c r="Z670" s="31">
        <f>YEAR(M670)</f>
        <v>2015</v>
      </c>
      <c r="AA670" s="30">
        <f t="shared" si="20"/>
        <v>49</v>
      </c>
      <c r="AB670" s="32">
        <f t="shared" si="21"/>
        <v>2015</v>
      </c>
    </row>
    <row r="671" spans="1:28" x14ac:dyDescent="0.35">
      <c r="A671" s="14">
        <v>48</v>
      </c>
      <c r="B671" s="15" t="s">
        <v>32</v>
      </c>
      <c r="C671" s="15" t="s">
        <v>512</v>
      </c>
      <c r="D671" s="15" t="s">
        <v>568</v>
      </c>
      <c r="E671" s="15" t="s">
        <v>81</v>
      </c>
      <c r="F671" s="15" t="s">
        <v>567</v>
      </c>
      <c r="G671" s="6" t="s">
        <v>569</v>
      </c>
      <c r="H671" s="15" t="s">
        <v>30</v>
      </c>
      <c r="I671" s="22" t="s">
        <v>570</v>
      </c>
      <c r="J671" s="15"/>
      <c r="K671" s="15" t="s">
        <v>558</v>
      </c>
      <c r="L671" s="6" t="s">
        <v>571</v>
      </c>
      <c r="M671" s="16">
        <v>42325.349664351852</v>
      </c>
      <c r="N671" s="15" t="s">
        <v>52</v>
      </c>
      <c r="O671" s="15" t="s">
        <v>572</v>
      </c>
      <c r="P671" s="15" t="s">
        <v>513</v>
      </c>
      <c r="Q671" s="15" t="s">
        <v>574</v>
      </c>
      <c r="R671" s="15" t="s">
        <v>24</v>
      </c>
      <c r="S671" s="15" t="s">
        <v>575</v>
      </c>
      <c r="T671" s="16">
        <v>42325</v>
      </c>
      <c r="U671" s="16">
        <v>42325</v>
      </c>
      <c r="V671" s="36" t="s">
        <v>576</v>
      </c>
      <c r="W671" s="36" t="s">
        <v>577</v>
      </c>
      <c r="X671" s="17">
        <v>0</v>
      </c>
      <c r="Y671" s="33">
        <f>WEEKNUM(M671)</f>
        <v>47</v>
      </c>
      <c r="Z671" s="34">
        <f>YEAR(M671)</f>
        <v>2015</v>
      </c>
      <c r="AA671" s="33">
        <f t="shared" si="20"/>
        <v>47</v>
      </c>
      <c r="AB671" s="35">
        <f t="shared" si="21"/>
        <v>2015</v>
      </c>
    </row>
    <row r="672" spans="1:28" x14ac:dyDescent="0.35">
      <c r="A672" s="10">
        <v>47</v>
      </c>
      <c r="B672" s="11" t="s">
        <v>32</v>
      </c>
      <c r="C672" s="11" t="s">
        <v>177</v>
      </c>
      <c r="D672" s="11" t="s">
        <v>568</v>
      </c>
      <c r="E672" s="11" t="s">
        <v>41</v>
      </c>
      <c r="F672" s="11" t="s">
        <v>567</v>
      </c>
      <c r="G672" s="5" t="s">
        <v>569</v>
      </c>
      <c r="H672" s="11" t="s">
        <v>30</v>
      </c>
      <c r="I672" s="22" t="s">
        <v>570</v>
      </c>
      <c r="J672" s="11"/>
      <c r="K672" s="11" t="s">
        <v>553</v>
      </c>
      <c r="L672" s="5" t="s">
        <v>571</v>
      </c>
      <c r="M672" s="12">
        <v>42318.72084490741</v>
      </c>
      <c r="N672" s="11" t="s">
        <v>52</v>
      </c>
      <c r="O672" s="11" t="s">
        <v>572</v>
      </c>
      <c r="P672" s="11" t="s">
        <v>514</v>
      </c>
      <c r="Q672" s="11" t="s">
        <v>574</v>
      </c>
      <c r="R672" s="11" t="s">
        <v>24</v>
      </c>
      <c r="S672" s="11" t="s">
        <v>575</v>
      </c>
      <c r="T672" s="12">
        <v>42325</v>
      </c>
      <c r="U672" s="12">
        <v>42340</v>
      </c>
      <c r="V672" s="37" t="s">
        <v>576</v>
      </c>
      <c r="W672" s="37" t="s">
        <v>577</v>
      </c>
      <c r="X672" s="13">
        <v>0</v>
      </c>
      <c r="Y672" s="30">
        <f>WEEKNUM(M672)</f>
        <v>46</v>
      </c>
      <c r="Z672" s="31">
        <f>YEAR(M672)</f>
        <v>2015</v>
      </c>
      <c r="AA672" s="30">
        <f t="shared" si="20"/>
        <v>49</v>
      </c>
      <c r="AB672" s="32">
        <f t="shared" si="21"/>
        <v>2015</v>
      </c>
    </row>
    <row r="673" spans="1:28" ht="29" x14ac:dyDescent="0.35">
      <c r="A673" s="14">
        <v>45</v>
      </c>
      <c r="B673" s="15" t="s">
        <v>32</v>
      </c>
      <c r="C673" s="15" t="s">
        <v>445</v>
      </c>
      <c r="D673" s="15" t="s">
        <v>568</v>
      </c>
      <c r="E673" s="15" t="s">
        <v>88</v>
      </c>
      <c r="F673" s="15" t="s">
        <v>567</v>
      </c>
      <c r="G673" s="6" t="s">
        <v>569</v>
      </c>
      <c r="H673" s="15" t="s">
        <v>26</v>
      </c>
      <c r="I673" s="22" t="s">
        <v>570</v>
      </c>
      <c r="J673" s="15"/>
      <c r="K673" s="15" t="s">
        <v>553</v>
      </c>
      <c r="L673" s="6" t="s">
        <v>571</v>
      </c>
      <c r="M673" s="16">
        <v>42296.475706018522</v>
      </c>
      <c r="N673" s="15" t="s">
        <v>52</v>
      </c>
      <c r="O673" s="15" t="s">
        <v>572</v>
      </c>
      <c r="P673" s="15" t="s">
        <v>515</v>
      </c>
      <c r="Q673" s="15" t="s">
        <v>574</v>
      </c>
      <c r="R673" s="15" t="s">
        <v>24</v>
      </c>
      <c r="S673" s="15" t="s">
        <v>575</v>
      </c>
      <c r="T673" s="16">
        <v>42318</v>
      </c>
      <c r="U673" s="16">
        <v>42716</v>
      </c>
      <c r="V673" s="36" t="s">
        <v>576</v>
      </c>
      <c r="W673" s="36" t="s">
        <v>577</v>
      </c>
      <c r="X673" s="17">
        <v>0</v>
      </c>
      <c r="Y673" s="33">
        <f>WEEKNUM(M673)</f>
        <v>43</v>
      </c>
      <c r="Z673" s="34">
        <f>YEAR(M673)</f>
        <v>2015</v>
      </c>
      <c r="AA673" s="33">
        <f t="shared" si="20"/>
        <v>51</v>
      </c>
      <c r="AB673" s="35">
        <f t="shared" si="21"/>
        <v>2016</v>
      </c>
    </row>
    <row r="674" spans="1:28" x14ac:dyDescent="0.35">
      <c r="A674" s="10">
        <v>44</v>
      </c>
      <c r="B674" s="11" t="s">
        <v>32</v>
      </c>
      <c r="C674" s="11" t="s">
        <v>114</v>
      </c>
      <c r="D674" s="11" t="s">
        <v>568</v>
      </c>
      <c r="E674" s="11" t="s">
        <v>516</v>
      </c>
      <c r="F674" s="11" t="s">
        <v>567</v>
      </c>
      <c r="G674" s="5" t="s">
        <v>569</v>
      </c>
      <c r="H674" s="11" t="s">
        <v>22</v>
      </c>
      <c r="I674" s="22" t="s">
        <v>570</v>
      </c>
      <c r="J674" s="11"/>
      <c r="K674" s="11" t="s">
        <v>556</v>
      </c>
      <c r="L674" s="5" t="s">
        <v>571</v>
      </c>
      <c r="M674" s="12">
        <v>42290.379733796297</v>
      </c>
      <c r="N674" s="11"/>
      <c r="O674" s="11" t="s">
        <v>572</v>
      </c>
      <c r="P674" s="11" t="s">
        <v>115</v>
      </c>
      <c r="Q674" s="11" t="s">
        <v>574</v>
      </c>
      <c r="R674" s="11" t="s">
        <v>24</v>
      </c>
      <c r="S674" s="11" t="s">
        <v>575</v>
      </c>
      <c r="T674" s="12">
        <v>42296</v>
      </c>
      <c r="U674" s="12"/>
      <c r="V674" s="37" t="s">
        <v>576</v>
      </c>
      <c r="W674" s="37" t="s">
        <v>577</v>
      </c>
      <c r="X674" s="13">
        <v>0</v>
      </c>
      <c r="Y674" s="30">
        <f>WEEKNUM(M674)</f>
        <v>42</v>
      </c>
      <c r="Z674" s="31">
        <f>YEAR(M674)</f>
        <v>2015</v>
      </c>
      <c r="AA674" s="30" t="str">
        <f t="shared" si="20"/>
        <v/>
      </c>
      <c r="AB674" s="32" t="str">
        <f t="shared" si="21"/>
        <v/>
      </c>
    </row>
    <row r="675" spans="1:28" x14ac:dyDescent="0.35">
      <c r="A675" s="14">
        <v>43</v>
      </c>
      <c r="B675" s="15" t="s">
        <v>32</v>
      </c>
      <c r="C675" s="15" t="s">
        <v>54</v>
      </c>
      <c r="D675" s="15" t="s">
        <v>568</v>
      </c>
      <c r="E675" s="15" t="s">
        <v>451</v>
      </c>
      <c r="F675" s="15" t="s">
        <v>567</v>
      </c>
      <c r="G675" s="6" t="s">
        <v>569</v>
      </c>
      <c r="H675" s="15" t="s">
        <v>30</v>
      </c>
      <c r="I675" s="22" t="s">
        <v>570</v>
      </c>
      <c r="J675" s="15"/>
      <c r="K675" s="15" t="s">
        <v>556</v>
      </c>
      <c r="L675" s="6" t="s">
        <v>571</v>
      </c>
      <c r="M675" s="16">
        <v>42284.34746527778</v>
      </c>
      <c r="N675" s="15"/>
      <c r="O675" s="15" t="s">
        <v>572</v>
      </c>
      <c r="P675" s="15" t="s">
        <v>56</v>
      </c>
      <c r="Q675" s="15" t="s">
        <v>574</v>
      </c>
      <c r="R675" s="15" t="s">
        <v>24</v>
      </c>
      <c r="S675" s="15" t="s">
        <v>575</v>
      </c>
      <c r="T675" s="16">
        <v>42296</v>
      </c>
      <c r="U675" s="16">
        <v>42439</v>
      </c>
      <c r="V675" s="36" t="s">
        <v>576</v>
      </c>
      <c r="W675" s="36" t="s">
        <v>577</v>
      </c>
      <c r="X675" s="17">
        <v>0</v>
      </c>
      <c r="Y675" s="33">
        <f>WEEKNUM(M675)</f>
        <v>41</v>
      </c>
      <c r="Z675" s="34">
        <f>YEAR(M675)</f>
        <v>2015</v>
      </c>
      <c r="AA675" s="33">
        <f t="shared" si="20"/>
        <v>11</v>
      </c>
      <c r="AB675" s="35">
        <f t="shared" si="21"/>
        <v>2016</v>
      </c>
    </row>
    <row r="676" spans="1:28" x14ac:dyDescent="0.35">
      <c r="A676" s="10">
        <v>42</v>
      </c>
      <c r="B676" s="11" t="s">
        <v>32</v>
      </c>
      <c r="C676" s="11" t="s">
        <v>517</v>
      </c>
      <c r="D676" s="11" t="s">
        <v>568</v>
      </c>
      <c r="E676" s="11" t="s">
        <v>518</v>
      </c>
      <c r="F676" s="11" t="s">
        <v>567</v>
      </c>
      <c r="G676" s="5" t="s">
        <v>569</v>
      </c>
      <c r="H676" s="11" t="s">
        <v>30</v>
      </c>
      <c r="I676" s="22" t="s">
        <v>570</v>
      </c>
      <c r="J676" s="11"/>
      <c r="K676" s="11" t="s">
        <v>556</v>
      </c>
      <c r="L676" s="5" t="s">
        <v>571</v>
      </c>
      <c r="M676" s="12">
        <v>42279.500254629631</v>
      </c>
      <c r="N676" s="11"/>
      <c r="O676" s="11" t="s">
        <v>572</v>
      </c>
      <c r="P676" s="11" t="s">
        <v>519</v>
      </c>
      <c r="Q676" s="11" t="s">
        <v>574</v>
      </c>
      <c r="R676" s="11" t="s">
        <v>24</v>
      </c>
      <c r="S676" s="11" t="s">
        <v>575</v>
      </c>
      <c r="T676" s="12">
        <v>42279</v>
      </c>
      <c r="U676" s="12">
        <v>42296</v>
      </c>
      <c r="V676" s="37" t="s">
        <v>576</v>
      </c>
      <c r="W676" s="37" t="s">
        <v>577</v>
      </c>
      <c r="X676" s="13">
        <v>0</v>
      </c>
      <c r="Y676" s="30">
        <f>WEEKNUM(M676)</f>
        <v>40</v>
      </c>
      <c r="Z676" s="31">
        <f>YEAR(M676)</f>
        <v>2015</v>
      </c>
      <c r="AA676" s="30">
        <f t="shared" si="20"/>
        <v>43</v>
      </c>
      <c r="AB676" s="32">
        <f t="shared" si="21"/>
        <v>2015</v>
      </c>
    </row>
    <row r="677" spans="1:28" ht="43.5" x14ac:dyDescent="0.35">
      <c r="A677" s="14">
        <v>41</v>
      </c>
      <c r="B677" s="15" t="s">
        <v>39</v>
      </c>
      <c r="C677" s="15" t="s">
        <v>111</v>
      </c>
      <c r="D677" s="15" t="s">
        <v>568</v>
      </c>
      <c r="E677" s="15" t="s">
        <v>520</v>
      </c>
      <c r="F677" s="15" t="s">
        <v>567</v>
      </c>
      <c r="G677" s="6" t="s">
        <v>569</v>
      </c>
      <c r="H677" s="15" t="s">
        <v>30</v>
      </c>
      <c r="I677" s="22" t="s">
        <v>570</v>
      </c>
      <c r="J677" s="15"/>
      <c r="K677" s="15" t="s">
        <v>556</v>
      </c>
      <c r="L677" s="6" t="s">
        <v>571</v>
      </c>
      <c r="M677" s="16">
        <v>42276.481481481482</v>
      </c>
      <c r="N677" s="15"/>
      <c r="O677" s="15" t="s">
        <v>572</v>
      </c>
      <c r="P677" s="15" t="s">
        <v>113</v>
      </c>
      <c r="Q677" s="15" t="s">
        <v>574</v>
      </c>
      <c r="R677" s="15" t="s">
        <v>24</v>
      </c>
      <c r="S677" s="15" t="s">
        <v>575</v>
      </c>
      <c r="T677" s="16">
        <v>42279</v>
      </c>
      <c r="U677" s="16"/>
      <c r="V677" s="36" t="s">
        <v>576</v>
      </c>
      <c r="W677" s="36" t="s">
        <v>577</v>
      </c>
      <c r="X677" s="17">
        <v>0</v>
      </c>
      <c r="Y677" s="33">
        <f>WEEKNUM(M677)</f>
        <v>40</v>
      </c>
      <c r="Z677" s="34">
        <f>YEAR(M677)</f>
        <v>2015</v>
      </c>
      <c r="AA677" s="33" t="str">
        <f t="shared" si="20"/>
        <v/>
      </c>
      <c r="AB677" s="35" t="str">
        <f t="shared" si="21"/>
        <v/>
      </c>
    </row>
    <row r="678" spans="1:28" x14ac:dyDescent="0.35">
      <c r="A678" s="10">
        <v>40</v>
      </c>
      <c r="B678" s="11" t="s">
        <v>32</v>
      </c>
      <c r="C678" s="11" t="s">
        <v>102</v>
      </c>
      <c r="D678" s="11" t="s">
        <v>568</v>
      </c>
      <c r="E678" s="11" t="s">
        <v>521</v>
      </c>
      <c r="F678" s="11" t="s">
        <v>567</v>
      </c>
      <c r="G678" s="5" t="s">
        <v>569</v>
      </c>
      <c r="H678" s="11" t="s">
        <v>30</v>
      </c>
      <c r="I678" s="22" t="s">
        <v>570</v>
      </c>
      <c r="J678" s="11"/>
      <c r="K678" s="11" t="s">
        <v>556</v>
      </c>
      <c r="L678" s="5" t="s">
        <v>571</v>
      </c>
      <c r="M678" s="12">
        <v>42275.662638888891</v>
      </c>
      <c r="N678" s="11"/>
      <c r="O678" s="11" t="s">
        <v>572</v>
      </c>
      <c r="P678" s="11" t="s">
        <v>104</v>
      </c>
      <c r="Q678" s="11" t="s">
        <v>574</v>
      </c>
      <c r="R678" s="11" t="s">
        <v>24</v>
      </c>
      <c r="S678" s="11" t="s">
        <v>575</v>
      </c>
      <c r="T678" s="12">
        <v>42279</v>
      </c>
      <c r="U678" s="12">
        <v>42296</v>
      </c>
      <c r="V678" s="37" t="s">
        <v>576</v>
      </c>
      <c r="W678" s="37" t="s">
        <v>577</v>
      </c>
      <c r="X678" s="13">
        <v>0</v>
      </c>
      <c r="Y678" s="30">
        <f>WEEKNUM(M678)</f>
        <v>40</v>
      </c>
      <c r="Z678" s="31">
        <f>YEAR(M678)</f>
        <v>2015</v>
      </c>
      <c r="AA678" s="30">
        <f t="shared" si="20"/>
        <v>43</v>
      </c>
      <c r="AB678" s="32">
        <f t="shared" si="21"/>
        <v>2015</v>
      </c>
    </row>
    <row r="679" spans="1:28" x14ac:dyDescent="0.35">
      <c r="A679" s="14">
        <v>39</v>
      </c>
      <c r="B679" s="15" t="s">
        <v>32</v>
      </c>
      <c r="C679" s="15" t="s">
        <v>502</v>
      </c>
      <c r="D679" s="15" t="s">
        <v>568</v>
      </c>
      <c r="E679" s="15" t="s">
        <v>112</v>
      </c>
      <c r="F679" s="15" t="s">
        <v>567</v>
      </c>
      <c r="G679" s="6" t="s">
        <v>569</v>
      </c>
      <c r="H679" s="15" t="s">
        <v>30</v>
      </c>
      <c r="I679" s="22" t="s">
        <v>570</v>
      </c>
      <c r="J679" s="15"/>
      <c r="K679" s="15" t="s">
        <v>556</v>
      </c>
      <c r="L679" s="6" t="s">
        <v>571</v>
      </c>
      <c r="M679" s="16">
        <v>42272.465462962966</v>
      </c>
      <c r="N679" s="15"/>
      <c r="O679" s="15" t="s">
        <v>572</v>
      </c>
      <c r="P679" s="15" t="s">
        <v>503</v>
      </c>
      <c r="Q679" s="15" t="s">
        <v>574</v>
      </c>
      <c r="R679" s="15" t="s">
        <v>24</v>
      </c>
      <c r="S679" s="15" t="s">
        <v>575</v>
      </c>
      <c r="T679" s="16">
        <v>42279</v>
      </c>
      <c r="U679" s="16">
        <v>42398</v>
      </c>
      <c r="V679" s="36" t="s">
        <v>576</v>
      </c>
      <c r="W679" s="36" t="s">
        <v>577</v>
      </c>
      <c r="X679" s="17">
        <v>0</v>
      </c>
      <c r="Y679" s="33">
        <f>WEEKNUM(M679)</f>
        <v>39</v>
      </c>
      <c r="Z679" s="34">
        <f>YEAR(M679)</f>
        <v>2015</v>
      </c>
      <c r="AA679" s="33">
        <f t="shared" si="20"/>
        <v>5</v>
      </c>
      <c r="AB679" s="35">
        <f t="shared" si="21"/>
        <v>2016</v>
      </c>
    </row>
    <row r="680" spans="1:28" ht="29" x14ac:dyDescent="0.35">
      <c r="A680" s="10">
        <v>38</v>
      </c>
      <c r="B680" s="11" t="s">
        <v>32</v>
      </c>
      <c r="C680" s="11" t="s">
        <v>118</v>
      </c>
      <c r="D680" s="11" t="s">
        <v>568</v>
      </c>
      <c r="E680" s="11" t="s">
        <v>55</v>
      </c>
      <c r="F680" s="11" t="s">
        <v>567</v>
      </c>
      <c r="G680" s="5" t="s">
        <v>569</v>
      </c>
      <c r="H680" s="11" t="s">
        <v>26</v>
      </c>
      <c r="I680" s="22" t="s">
        <v>570</v>
      </c>
      <c r="J680" s="11"/>
      <c r="K680" s="11" t="s">
        <v>558</v>
      </c>
      <c r="L680" s="5" t="s">
        <v>571</v>
      </c>
      <c r="M680" s="12">
        <v>42272.39199074074</v>
      </c>
      <c r="N680" s="11" t="s">
        <v>52</v>
      </c>
      <c r="O680" s="11" t="s">
        <v>572</v>
      </c>
      <c r="P680" s="11" t="s">
        <v>119</v>
      </c>
      <c r="Q680" s="11" t="s">
        <v>574</v>
      </c>
      <c r="R680" s="11" t="s">
        <v>24</v>
      </c>
      <c r="S680" s="11" t="s">
        <v>575</v>
      </c>
      <c r="T680" s="12">
        <v>42276</v>
      </c>
      <c r="U680" s="12">
        <v>42338</v>
      </c>
      <c r="V680" s="37" t="s">
        <v>576</v>
      </c>
      <c r="W680" s="37" t="s">
        <v>577</v>
      </c>
      <c r="X680" s="13">
        <v>0</v>
      </c>
      <c r="Y680" s="30">
        <f>WEEKNUM(M680)</f>
        <v>39</v>
      </c>
      <c r="Z680" s="31">
        <f>YEAR(M680)</f>
        <v>2015</v>
      </c>
      <c r="AA680" s="30">
        <f t="shared" si="20"/>
        <v>49</v>
      </c>
      <c r="AB680" s="32">
        <f t="shared" si="21"/>
        <v>2015</v>
      </c>
    </row>
    <row r="681" spans="1:28" x14ac:dyDescent="0.35">
      <c r="A681" s="14">
        <v>36</v>
      </c>
      <c r="B681" s="15" t="s">
        <v>32</v>
      </c>
      <c r="C681" s="15" t="s">
        <v>501</v>
      </c>
      <c r="D681" s="15" t="s">
        <v>568</v>
      </c>
      <c r="E681" s="15" t="s">
        <v>522</v>
      </c>
      <c r="F681" s="15" t="s">
        <v>567</v>
      </c>
      <c r="G681" s="6" t="s">
        <v>569</v>
      </c>
      <c r="H681" s="15" t="s">
        <v>30</v>
      </c>
      <c r="I681" s="22" t="s">
        <v>570</v>
      </c>
      <c r="J681" s="15"/>
      <c r="K681" s="15" t="s">
        <v>558</v>
      </c>
      <c r="L681" s="6" t="s">
        <v>571</v>
      </c>
      <c r="M681" s="16">
        <v>42269.372731481482</v>
      </c>
      <c r="N681" s="15"/>
      <c r="O681" s="15" t="s">
        <v>572</v>
      </c>
      <c r="P681" s="15" t="s">
        <v>279</v>
      </c>
      <c r="Q681" s="15" t="s">
        <v>574</v>
      </c>
      <c r="R681" s="15" t="s">
        <v>24</v>
      </c>
      <c r="S681" s="15" t="s">
        <v>575</v>
      </c>
      <c r="T681" s="16">
        <v>42279</v>
      </c>
      <c r="U681" s="16"/>
      <c r="V681" s="6" t="s">
        <v>576</v>
      </c>
      <c r="W681" s="6" t="s">
        <v>577</v>
      </c>
      <c r="X681" s="17">
        <v>0</v>
      </c>
      <c r="Y681" s="33">
        <f>WEEKNUM(M681)</f>
        <v>39</v>
      </c>
      <c r="Z681" s="34">
        <f>YEAR(M681)</f>
        <v>2015</v>
      </c>
      <c r="AA681" s="33" t="str">
        <f t="shared" si="20"/>
        <v/>
      </c>
      <c r="AB681" s="35" t="str">
        <f t="shared" si="21"/>
        <v/>
      </c>
    </row>
    <row r="682" spans="1:28" ht="29" x14ac:dyDescent="0.35">
      <c r="A682" s="10">
        <v>35</v>
      </c>
      <c r="B682" s="11" t="s">
        <v>32</v>
      </c>
      <c r="C682" s="11" t="s">
        <v>523</v>
      </c>
      <c r="D682" s="11" t="s">
        <v>568</v>
      </c>
      <c r="E682" s="11" t="s">
        <v>524</v>
      </c>
      <c r="F682" s="11" t="s">
        <v>567</v>
      </c>
      <c r="G682" s="5" t="s">
        <v>569</v>
      </c>
      <c r="H682" s="11" t="s">
        <v>30</v>
      </c>
      <c r="I682" s="22" t="s">
        <v>570</v>
      </c>
      <c r="J682" s="11"/>
      <c r="K682" s="11" t="s">
        <v>552</v>
      </c>
      <c r="L682" s="5" t="s">
        <v>571</v>
      </c>
      <c r="M682" s="12">
        <v>42268.600069444445</v>
      </c>
      <c r="N682" s="11"/>
      <c r="O682" s="11" t="s">
        <v>572</v>
      </c>
      <c r="P682" s="11" t="s">
        <v>355</v>
      </c>
      <c r="Q682" s="11" t="s">
        <v>574</v>
      </c>
      <c r="R682" s="11" t="s">
        <v>24</v>
      </c>
      <c r="S682" s="11" t="s">
        <v>575</v>
      </c>
      <c r="T682" s="12">
        <v>42279</v>
      </c>
      <c r="U682" s="12"/>
      <c r="V682" s="5" t="s">
        <v>576</v>
      </c>
      <c r="W682" s="5" t="s">
        <v>577</v>
      </c>
      <c r="X682" s="13">
        <v>0</v>
      </c>
      <c r="Y682" s="30">
        <f>WEEKNUM(M682)</f>
        <v>39</v>
      </c>
      <c r="Z682" s="31">
        <f>YEAR(M682)</f>
        <v>2015</v>
      </c>
      <c r="AA682" s="30" t="str">
        <f t="shared" si="20"/>
        <v/>
      </c>
      <c r="AB682" s="32" t="str">
        <f t="shared" si="21"/>
        <v/>
      </c>
    </row>
    <row r="683" spans="1:28" ht="43.5" x14ac:dyDescent="0.35">
      <c r="A683" s="14">
        <v>33</v>
      </c>
      <c r="B683" s="15" t="s">
        <v>39</v>
      </c>
      <c r="C683" s="15" t="s">
        <v>525</v>
      </c>
      <c r="D683" s="15" t="s">
        <v>568</v>
      </c>
      <c r="E683" s="15" t="s">
        <v>526</v>
      </c>
      <c r="F683" s="15" t="s">
        <v>567</v>
      </c>
      <c r="G683" s="6" t="s">
        <v>569</v>
      </c>
      <c r="H683" s="15" t="s">
        <v>22</v>
      </c>
      <c r="I683" s="22" t="s">
        <v>570</v>
      </c>
      <c r="J683" s="15"/>
      <c r="K683" s="15" t="s">
        <v>553</v>
      </c>
      <c r="L683" s="6" t="s">
        <v>571</v>
      </c>
      <c r="M683" s="16">
        <v>42263.410787037035</v>
      </c>
      <c r="N683" s="15"/>
      <c r="O683" s="15" t="s">
        <v>572</v>
      </c>
      <c r="P683" s="15" t="s">
        <v>527</v>
      </c>
      <c r="Q683" s="15" t="s">
        <v>574</v>
      </c>
      <c r="R683" s="15" t="s">
        <v>24</v>
      </c>
      <c r="S683" s="15" t="s">
        <v>575</v>
      </c>
      <c r="T683" s="16">
        <v>42279</v>
      </c>
      <c r="U683" s="16"/>
      <c r="V683" s="36" t="s">
        <v>576</v>
      </c>
      <c r="W683" s="36" t="s">
        <v>577</v>
      </c>
      <c r="X683" s="17">
        <v>0</v>
      </c>
      <c r="Y683" s="33">
        <f>WEEKNUM(M683)</f>
        <v>38</v>
      </c>
      <c r="Z683" s="34">
        <f>YEAR(M683)</f>
        <v>2015</v>
      </c>
      <c r="AA683" s="33" t="str">
        <f t="shared" si="20"/>
        <v/>
      </c>
      <c r="AB683" s="35" t="str">
        <f t="shared" si="21"/>
        <v/>
      </c>
    </row>
    <row r="684" spans="1:28" x14ac:dyDescent="0.35">
      <c r="A684" s="10">
        <v>32</v>
      </c>
      <c r="B684" s="11" t="s">
        <v>32</v>
      </c>
      <c r="C684" s="11" t="s">
        <v>247</v>
      </c>
      <c r="D684" s="11" t="s">
        <v>568</v>
      </c>
      <c r="E684" s="11" t="s">
        <v>41</v>
      </c>
      <c r="F684" s="11" t="s">
        <v>567</v>
      </c>
      <c r="G684" s="5" t="s">
        <v>569</v>
      </c>
      <c r="H684" s="11" t="s">
        <v>30</v>
      </c>
      <c r="I684" s="22" t="s">
        <v>570</v>
      </c>
      <c r="J684" s="11"/>
      <c r="K684" s="11"/>
      <c r="L684" s="5" t="s">
        <v>571</v>
      </c>
      <c r="M684" s="12">
        <v>42262.676840277774</v>
      </c>
      <c r="N684" s="11"/>
      <c r="O684" s="11" t="s">
        <v>572</v>
      </c>
      <c r="P684" s="11" t="s">
        <v>480</v>
      </c>
      <c r="Q684" s="11" t="s">
        <v>574</v>
      </c>
      <c r="R684" s="11" t="s">
        <v>24</v>
      </c>
      <c r="S684" s="11" t="s">
        <v>575</v>
      </c>
      <c r="T684" s="12">
        <v>42279</v>
      </c>
      <c r="U684" s="12">
        <v>42298</v>
      </c>
      <c r="V684" s="37" t="s">
        <v>576</v>
      </c>
      <c r="W684" s="37" t="s">
        <v>577</v>
      </c>
      <c r="X684" s="13">
        <v>0</v>
      </c>
      <c r="Y684" s="30">
        <f>WEEKNUM(M684)</f>
        <v>38</v>
      </c>
      <c r="Z684" s="31">
        <f>YEAR(M684)</f>
        <v>2015</v>
      </c>
      <c r="AA684" s="30">
        <f t="shared" si="20"/>
        <v>43</v>
      </c>
      <c r="AB684" s="32">
        <f t="shared" si="21"/>
        <v>2015</v>
      </c>
    </row>
    <row r="685" spans="1:28" x14ac:dyDescent="0.35">
      <c r="A685" s="14">
        <v>31</v>
      </c>
      <c r="B685" s="15" t="s">
        <v>32</v>
      </c>
      <c r="C685" s="15" t="s">
        <v>494</v>
      </c>
      <c r="D685" s="15" t="s">
        <v>568</v>
      </c>
      <c r="E685" s="15" t="s">
        <v>21</v>
      </c>
      <c r="F685" s="15" t="s">
        <v>567</v>
      </c>
      <c r="G685" s="6" t="s">
        <v>569</v>
      </c>
      <c r="H685" s="15" t="s">
        <v>30</v>
      </c>
      <c r="I685" s="22" t="s">
        <v>570</v>
      </c>
      <c r="J685" s="15"/>
      <c r="K685" s="15" t="s">
        <v>556</v>
      </c>
      <c r="L685" s="6" t="s">
        <v>571</v>
      </c>
      <c r="M685" s="16">
        <v>42262.402662037035</v>
      </c>
      <c r="N685" s="15" t="s">
        <v>52</v>
      </c>
      <c r="O685" s="15" t="s">
        <v>572</v>
      </c>
      <c r="P685" s="15"/>
      <c r="Q685" s="15" t="s">
        <v>574</v>
      </c>
      <c r="R685" s="15" t="s">
        <v>24</v>
      </c>
      <c r="S685" s="15" t="s">
        <v>575</v>
      </c>
      <c r="T685" s="16">
        <v>42264</v>
      </c>
      <c r="U685" s="16">
        <v>42264</v>
      </c>
      <c r="V685" s="36" t="s">
        <v>576</v>
      </c>
      <c r="W685" s="36" t="s">
        <v>577</v>
      </c>
      <c r="X685" s="17">
        <v>0</v>
      </c>
      <c r="Y685" s="33">
        <f>WEEKNUM(M685)</f>
        <v>38</v>
      </c>
      <c r="Z685" s="34">
        <f>YEAR(M685)</f>
        <v>2015</v>
      </c>
      <c r="AA685" s="33">
        <f t="shared" si="20"/>
        <v>38</v>
      </c>
      <c r="AB685" s="35">
        <f t="shared" si="21"/>
        <v>2015</v>
      </c>
    </row>
    <row r="686" spans="1:28" x14ac:dyDescent="0.35">
      <c r="A686" s="10">
        <v>30</v>
      </c>
      <c r="B686" s="11" t="s">
        <v>32</v>
      </c>
      <c r="C686" s="11" t="s">
        <v>499</v>
      </c>
      <c r="D686" s="11" t="s">
        <v>568</v>
      </c>
      <c r="E686" s="11" t="s">
        <v>86</v>
      </c>
      <c r="F686" s="11" t="s">
        <v>567</v>
      </c>
      <c r="G686" s="5" t="s">
        <v>569</v>
      </c>
      <c r="H686" s="11" t="s">
        <v>30</v>
      </c>
      <c r="I686" s="22" t="s">
        <v>570</v>
      </c>
      <c r="J686" s="11"/>
      <c r="K686" s="11" t="s">
        <v>553</v>
      </c>
      <c r="L686" s="5" t="s">
        <v>571</v>
      </c>
      <c r="M686" s="12">
        <v>42261.695173611108</v>
      </c>
      <c r="N686" s="11" t="s">
        <v>52</v>
      </c>
      <c r="O686" s="11" t="s">
        <v>572</v>
      </c>
      <c r="P686" s="11" t="s">
        <v>528</v>
      </c>
      <c r="Q686" s="11" t="s">
        <v>574</v>
      </c>
      <c r="R686" s="11" t="s">
        <v>24</v>
      </c>
      <c r="S686" s="11" t="s">
        <v>575</v>
      </c>
      <c r="T686" s="12">
        <v>42261</v>
      </c>
      <c r="U686" s="12">
        <v>42439</v>
      </c>
      <c r="V686" s="37" t="s">
        <v>576</v>
      </c>
      <c r="W686" s="37" t="s">
        <v>577</v>
      </c>
      <c r="X686" s="13">
        <v>0</v>
      </c>
      <c r="Y686" s="30">
        <f>WEEKNUM(M686)</f>
        <v>38</v>
      </c>
      <c r="Z686" s="31">
        <f>YEAR(M686)</f>
        <v>2015</v>
      </c>
      <c r="AA686" s="30">
        <f t="shared" si="20"/>
        <v>11</v>
      </c>
      <c r="AB686" s="32">
        <f t="shared" si="21"/>
        <v>2016</v>
      </c>
    </row>
    <row r="687" spans="1:28" ht="29" x14ac:dyDescent="0.35">
      <c r="A687" s="14">
        <v>29</v>
      </c>
      <c r="B687" s="15" t="s">
        <v>32</v>
      </c>
      <c r="C687" s="15" t="s">
        <v>118</v>
      </c>
      <c r="D687" s="15" t="s">
        <v>568</v>
      </c>
      <c r="E687" s="15" t="s">
        <v>52</v>
      </c>
      <c r="F687" s="15" t="s">
        <v>567</v>
      </c>
      <c r="G687" s="6" t="s">
        <v>569</v>
      </c>
      <c r="H687" s="15" t="s">
        <v>26</v>
      </c>
      <c r="I687" s="22" t="s">
        <v>570</v>
      </c>
      <c r="J687" s="15"/>
      <c r="K687" s="15" t="s">
        <v>553</v>
      </c>
      <c r="L687" s="6" t="s">
        <v>571</v>
      </c>
      <c r="M687" s="16">
        <v>42261.625555555554</v>
      </c>
      <c r="N687" s="15"/>
      <c r="O687" s="15" t="s">
        <v>572</v>
      </c>
      <c r="P687" s="15"/>
      <c r="Q687" s="15" t="s">
        <v>573</v>
      </c>
      <c r="R687" s="15" t="s">
        <v>27</v>
      </c>
      <c r="S687" s="15" t="s">
        <v>575</v>
      </c>
      <c r="T687" s="16">
        <v>42263</v>
      </c>
      <c r="U687" s="16">
        <v>42263</v>
      </c>
      <c r="V687" s="36" t="s">
        <v>576</v>
      </c>
      <c r="W687" s="36" t="s">
        <v>577</v>
      </c>
      <c r="X687" s="17">
        <v>0</v>
      </c>
      <c r="Y687" s="33">
        <f>WEEKNUM(M687)</f>
        <v>38</v>
      </c>
      <c r="Z687" s="34">
        <f>YEAR(M687)</f>
        <v>2015</v>
      </c>
      <c r="AA687" s="33">
        <f t="shared" si="20"/>
        <v>38</v>
      </c>
      <c r="AB687" s="35">
        <f t="shared" si="21"/>
        <v>2015</v>
      </c>
    </row>
    <row r="688" spans="1:28" x14ac:dyDescent="0.35">
      <c r="A688" s="10">
        <v>28</v>
      </c>
      <c r="B688" s="11" t="s">
        <v>32</v>
      </c>
      <c r="C688" s="11" t="s">
        <v>111</v>
      </c>
      <c r="D688" s="11" t="s">
        <v>568</v>
      </c>
      <c r="E688" s="11" t="s">
        <v>520</v>
      </c>
      <c r="F688" s="11" t="s">
        <v>567</v>
      </c>
      <c r="G688" s="5" t="s">
        <v>569</v>
      </c>
      <c r="H688" s="11" t="s">
        <v>30</v>
      </c>
      <c r="I688" s="22" t="s">
        <v>570</v>
      </c>
      <c r="J688" s="11"/>
      <c r="K688" s="11" t="s">
        <v>556</v>
      </c>
      <c r="L688" s="5" t="s">
        <v>571</v>
      </c>
      <c r="M688" s="12">
        <v>42255.612696759257</v>
      </c>
      <c r="N688" s="11" t="s">
        <v>52</v>
      </c>
      <c r="O688" s="11" t="s">
        <v>572</v>
      </c>
      <c r="P688" s="11" t="s">
        <v>113</v>
      </c>
      <c r="Q688" s="11" t="s">
        <v>574</v>
      </c>
      <c r="R688" s="11" t="s">
        <v>24</v>
      </c>
      <c r="S688" s="11" t="s">
        <v>575</v>
      </c>
      <c r="T688" s="12">
        <v>42256</v>
      </c>
      <c r="U688" s="12">
        <v>42278</v>
      </c>
      <c r="V688" s="37" t="s">
        <v>576</v>
      </c>
      <c r="W688" s="37" t="s">
        <v>577</v>
      </c>
      <c r="X688" s="13">
        <v>0</v>
      </c>
      <c r="Y688" s="30">
        <f>WEEKNUM(M688)</f>
        <v>37</v>
      </c>
      <c r="Z688" s="31">
        <f>YEAR(M688)</f>
        <v>2015</v>
      </c>
      <c r="AA688" s="30">
        <f t="shared" si="20"/>
        <v>40</v>
      </c>
      <c r="AB688" s="32">
        <f t="shared" si="21"/>
        <v>2015</v>
      </c>
    </row>
    <row r="689" spans="1:28" x14ac:dyDescent="0.35">
      <c r="A689" s="14">
        <v>27</v>
      </c>
      <c r="B689" s="15" t="s">
        <v>32</v>
      </c>
      <c r="C689" s="15" t="s">
        <v>529</v>
      </c>
      <c r="D689" s="15" t="s">
        <v>568</v>
      </c>
      <c r="E689" s="15" t="s">
        <v>530</v>
      </c>
      <c r="F689" s="15" t="s">
        <v>567</v>
      </c>
      <c r="G689" s="6" t="s">
        <v>569</v>
      </c>
      <c r="H689" s="15" t="s">
        <v>30</v>
      </c>
      <c r="I689" s="22" t="s">
        <v>570</v>
      </c>
      <c r="J689" s="15"/>
      <c r="K689" s="15" t="s">
        <v>556</v>
      </c>
      <c r="L689" s="6" t="s">
        <v>571</v>
      </c>
      <c r="M689" s="16">
        <v>42254.709050925929</v>
      </c>
      <c r="N689" s="15" t="s">
        <v>52</v>
      </c>
      <c r="O689" s="15" t="s">
        <v>572</v>
      </c>
      <c r="P689" s="15" t="s">
        <v>531</v>
      </c>
      <c r="Q689" s="15" t="s">
        <v>574</v>
      </c>
      <c r="R689" s="15" t="s">
        <v>24</v>
      </c>
      <c r="S689" s="15" t="s">
        <v>575</v>
      </c>
      <c r="T689" s="16">
        <v>42256</v>
      </c>
      <c r="U689" s="16">
        <v>42278</v>
      </c>
      <c r="V689" s="36" t="s">
        <v>576</v>
      </c>
      <c r="W689" s="36" t="s">
        <v>577</v>
      </c>
      <c r="X689" s="17">
        <v>0</v>
      </c>
      <c r="Y689" s="33">
        <f>WEEKNUM(M689)</f>
        <v>37</v>
      </c>
      <c r="Z689" s="34">
        <f>YEAR(M689)</f>
        <v>2015</v>
      </c>
      <c r="AA689" s="33">
        <f t="shared" si="20"/>
        <v>40</v>
      </c>
      <c r="AB689" s="35">
        <f t="shared" si="21"/>
        <v>2015</v>
      </c>
    </row>
    <row r="690" spans="1:28" x14ac:dyDescent="0.35">
      <c r="A690" s="10">
        <v>24</v>
      </c>
      <c r="B690" s="11" t="s">
        <v>32</v>
      </c>
      <c r="C690" s="11" t="s">
        <v>532</v>
      </c>
      <c r="D690" s="11" t="s">
        <v>568</v>
      </c>
      <c r="E690" s="11" t="s">
        <v>533</v>
      </c>
      <c r="F690" s="11" t="s">
        <v>567</v>
      </c>
      <c r="G690" s="5" t="s">
        <v>569</v>
      </c>
      <c r="H690" s="11" t="s">
        <v>30</v>
      </c>
      <c r="I690" s="22" t="s">
        <v>570</v>
      </c>
      <c r="J690" s="11"/>
      <c r="K690" s="11" t="s">
        <v>556</v>
      </c>
      <c r="L690" s="5" t="s">
        <v>571</v>
      </c>
      <c r="M690" s="12">
        <v>42249.630972222221</v>
      </c>
      <c r="N690" s="11"/>
      <c r="O690" s="11" t="s">
        <v>572</v>
      </c>
      <c r="P690" s="11" t="s">
        <v>53</v>
      </c>
      <c r="Q690" s="11" t="s">
        <v>574</v>
      </c>
      <c r="R690" s="11"/>
      <c r="S690" s="11" t="s">
        <v>575</v>
      </c>
      <c r="T690" s="12"/>
      <c r="U690" s="12"/>
      <c r="V690" s="5" t="s">
        <v>576</v>
      </c>
      <c r="W690" s="5" t="s">
        <v>577</v>
      </c>
      <c r="X690" s="13">
        <v>0</v>
      </c>
      <c r="Y690" s="30">
        <f>WEEKNUM(M690)</f>
        <v>36</v>
      </c>
      <c r="Z690" s="31">
        <f>YEAR(M690)</f>
        <v>2015</v>
      </c>
      <c r="AA690" s="30" t="str">
        <f t="shared" si="20"/>
        <v/>
      </c>
      <c r="AB690" s="32" t="str">
        <f t="shared" si="21"/>
        <v/>
      </c>
    </row>
    <row r="691" spans="1:28" x14ac:dyDescent="0.35">
      <c r="A691" s="14">
        <v>23</v>
      </c>
      <c r="B691" s="15" t="s">
        <v>32</v>
      </c>
      <c r="C691" s="15" t="s">
        <v>499</v>
      </c>
      <c r="D691" s="15" t="s">
        <v>568</v>
      </c>
      <c r="E691" s="15" t="s">
        <v>534</v>
      </c>
      <c r="F691" s="15" t="s">
        <v>567</v>
      </c>
      <c r="G691" s="6" t="s">
        <v>569</v>
      </c>
      <c r="H691" s="15" t="s">
        <v>22</v>
      </c>
      <c r="I691" s="22" t="s">
        <v>570</v>
      </c>
      <c r="J691" s="15"/>
      <c r="K691" s="15" t="s">
        <v>552</v>
      </c>
      <c r="L691" s="6" t="s">
        <v>571</v>
      </c>
      <c r="M691" s="16">
        <v>42247.431863425925</v>
      </c>
      <c r="N691" s="15" t="s">
        <v>52</v>
      </c>
      <c r="O691" s="15" t="s">
        <v>572</v>
      </c>
      <c r="P691" s="15" t="s">
        <v>528</v>
      </c>
      <c r="Q691" s="15" t="s">
        <v>574</v>
      </c>
      <c r="R691" s="15" t="s">
        <v>24</v>
      </c>
      <c r="S691" s="15" t="s">
        <v>575</v>
      </c>
      <c r="T691" s="16">
        <v>42247</v>
      </c>
      <c r="U691" s="16"/>
      <c r="V691" s="36" t="s">
        <v>576</v>
      </c>
      <c r="W691" s="36" t="s">
        <v>577</v>
      </c>
      <c r="X691" s="17">
        <v>0</v>
      </c>
      <c r="Y691" s="33">
        <f>WEEKNUM(M691)</f>
        <v>36</v>
      </c>
      <c r="Z691" s="34">
        <f>YEAR(M691)</f>
        <v>2015</v>
      </c>
      <c r="AA691" s="33" t="str">
        <f t="shared" si="20"/>
        <v/>
      </c>
      <c r="AB691" s="35" t="str">
        <f t="shared" si="21"/>
        <v/>
      </c>
    </row>
    <row r="692" spans="1:28" ht="43.5" x14ac:dyDescent="0.35">
      <c r="A692" s="10">
        <v>22</v>
      </c>
      <c r="B692" s="11" t="s">
        <v>39</v>
      </c>
      <c r="C692" s="11" t="s">
        <v>535</v>
      </c>
      <c r="D692" s="11" t="s">
        <v>568</v>
      </c>
      <c r="E692" s="11" t="s">
        <v>536</v>
      </c>
      <c r="F692" s="11" t="s">
        <v>567</v>
      </c>
      <c r="G692" s="5" t="s">
        <v>569</v>
      </c>
      <c r="H692" s="11" t="s">
        <v>26</v>
      </c>
      <c r="I692" s="22" t="s">
        <v>570</v>
      </c>
      <c r="J692" s="11"/>
      <c r="K692" s="11" t="s">
        <v>552</v>
      </c>
      <c r="L692" s="5" t="s">
        <v>571</v>
      </c>
      <c r="M692" s="12">
        <v>42215.399606481478</v>
      </c>
      <c r="N692" s="11" t="s">
        <v>52</v>
      </c>
      <c r="O692" s="11" t="s">
        <v>572</v>
      </c>
      <c r="P692" s="11" t="s">
        <v>537</v>
      </c>
      <c r="Q692" s="11" t="s">
        <v>574</v>
      </c>
      <c r="R692" s="11" t="s">
        <v>24</v>
      </c>
      <c r="S692" s="11" t="s">
        <v>575</v>
      </c>
      <c r="T692" s="12">
        <v>42235</v>
      </c>
      <c r="U692" s="12"/>
      <c r="V692" s="37" t="s">
        <v>576</v>
      </c>
      <c r="W692" s="37" t="s">
        <v>577</v>
      </c>
      <c r="X692" s="13">
        <v>0</v>
      </c>
      <c r="Y692" s="30">
        <f>WEEKNUM(M692)</f>
        <v>31</v>
      </c>
      <c r="Z692" s="31">
        <f>YEAR(M692)</f>
        <v>2015</v>
      </c>
      <c r="AA692" s="30" t="str">
        <f t="shared" si="20"/>
        <v/>
      </c>
      <c r="AB692" s="32" t="str">
        <f t="shared" si="21"/>
        <v/>
      </c>
    </row>
    <row r="693" spans="1:28" x14ac:dyDescent="0.35">
      <c r="A693" s="14">
        <v>20</v>
      </c>
      <c r="B693" s="15" t="s">
        <v>32</v>
      </c>
      <c r="C693" s="15" t="s">
        <v>499</v>
      </c>
      <c r="D693" s="15" t="s">
        <v>568</v>
      </c>
      <c r="E693" s="15" t="s">
        <v>538</v>
      </c>
      <c r="F693" s="15" t="s">
        <v>567</v>
      </c>
      <c r="G693" s="6" t="s">
        <v>569</v>
      </c>
      <c r="H693" s="15" t="s">
        <v>22</v>
      </c>
      <c r="I693" s="22" t="s">
        <v>570</v>
      </c>
      <c r="J693" s="15"/>
      <c r="K693" s="15" t="s">
        <v>556</v>
      </c>
      <c r="L693" s="6" t="s">
        <v>571</v>
      </c>
      <c r="M693" s="16">
        <v>42213.768958333334</v>
      </c>
      <c r="N693" s="15" t="s">
        <v>52</v>
      </c>
      <c r="O693" s="15" t="s">
        <v>572</v>
      </c>
      <c r="P693" s="15" t="s">
        <v>528</v>
      </c>
      <c r="Q693" s="15" t="s">
        <v>574</v>
      </c>
      <c r="R693" s="15" t="s">
        <v>24</v>
      </c>
      <c r="S693" s="15" t="s">
        <v>575</v>
      </c>
      <c r="T693" s="16">
        <v>42235</v>
      </c>
      <c r="U693" s="16">
        <v>42261</v>
      </c>
      <c r="V693" s="36" t="s">
        <v>576</v>
      </c>
      <c r="W693" s="36" t="s">
        <v>577</v>
      </c>
      <c r="X693" s="17">
        <v>0</v>
      </c>
      <c r="Y693" s="33">
        <f>WEEKNUM(M693)</f>
        <v>31</v>
      </c>
      <c r="Z693" s="34">
        <f>YEAR(M693)</f>
        <v>2015</v>
      </c>
      <c r="AA693" s="33">
        <f t="shared" si="20"/>
        <v>38</v>
      </c>
      <c r="AB693" s="35">
        <f t="shared" si="21"/>
        <v>2015</v>
      </c>
    </row>
    <row r="694" spans="1:28" x14ac:dyDescent="0.35">
      <c r="A694" s="10">
        <v>19</v>
      </c>
      <c r="B694" s="11" t="s">
        <v>32</v>
      </c>
      <c r="C694" s="11" t="s">
        <v>539</v>
      </c>
      <c r="D694" s="11" t="s">
        <v>568</v>
      </c>
      <c r="E694" s="11" t="s">
        <v>540</v>
      </c>
      <c r="F694" s="11" t="s">
        <v>567</v>
      </c>
      <c r="G694" s="5" t="s">
        <v>569</v>
      </c>
      <c r="H694" s="11" t="s">
        <v>22</v>
      </c>
      <c r="I694" s="22" t="s">
        <v>570</v>
      </c>
      <c r="J694" s="11"/>
      <c r="K694" s="11" t="s">
        <v>556</v>
      </c>
      <c r="L694" s="5" t="s">
        <v>571</v>
      </c>
      <c r="M694" s="12">
        <v>42213.680509259262</v>
      </c>
      <c r="N694" s="11" t="s">
        <v>52</v>
      </c>
      <c r="O694" s="11" t="s">
        <v>572</v>
      </c>
      <c r="P694" s="11" t="s">
        <v>541</v>
      </c>
      <c r="Q694" s="11" t="s">
        <v>574</v>
      </c>
      <c r="R694" s="11" t="s">
        <v>24</v>
      </c>
      <c r="S694" s="11" t="s">
        <v>575</v>
      </c>
      <c r="T694" s="12">
        <v>42213</v>
      </c>
      <c r="U694" s="12">
        <v>42234</v>
      </c>
      <c r="V694" s="37" t="s">
        <v>576</v>
      </c>
      <c r="W694" s="37" t="s">
        <v>577</v>
      </c>
      <c r="X694" s="13">
        <v>0</v>
      </c>
      <c r="Y694" s="30">
        <f>WEEKNUM(M694)</f>
        <v>31</v>
      </c>
      <c r="Z694" s="31">
        <f>YEAR(M694)</f>
        <v>2015</v>
      </c>
      <c r="AA694" s="30">
        <f t="shared" si="20"/>
        <v>34</v>
      </c>
      <c r="AB694" s="32">
        <f t="shared" si="21"/>
        <v>2015</v>
      </c>
    </row>
    <row r="695" spans="1:28" x14ac:dyDescent="0.35">
      <c r="A695" s="14">
        <v>18</v>
      </c>
      <c r="B695" s="15" t="s">
        <v>32</v>
      </c>
      <c r="C695" s="15" t="s">
        <v>25</v>
      </c>
      <c r="D695" s="15" t="s">
        <v>568</v>
      </c>
      <c r="E695" s="15" t="s">
        <v>52</v>
      </c>
      <c r="F695" s="15" t="s">
        <v>567</v>
      </c>
      <c r="G695" s="6" t="s">
        <v>569</v>
      </c>
      <c r="H695" s="15" t="s">
        <v>22</v>
      </c>
      <c r="I695" s="22" t="s">
        <v>570</v>
      </c>
      <c r="J695" s="15"/>
      <c r="K695" s="15" t="s">
        <v>552</v>
      </c>
      <c r="L695" s="6" t="s">
        <v>571</v>
      </c>
      <c r="M695" s="16">
        <v>42209.683900462966</v>
      </c>
      <c r="N695" s="15" t="s">
        <v>427</v>
      </c>
      <c r="O695" s="15" t="s">
        <v>572</v>
      </c>
      <c r="P695" s="15"/>
      <c r="Q695" s="15" t="s">
        <v>573</v>
      </c>
      <c r="R695" s="15" t="s">
        <v>557</v>
      </c>
      <c r="S695" s="15" t="s">
        <v>575</v>
      </c>
      <c r="T695" s="16">
        <v>42214</v>
      </c>
      <c r="U695" s="16">
        <v>42215</v>
      </c>
      <c r="V695" s="36" t="s">
        <v>576</v>
      </c>
      <c r="W695" s="36" t="s">
        <v>577</v>
      </c>
      <c r="X695" s="17">
        <v>0</v>
      </c>
      <c r="Y695" s="33">
        <f>WEEKNUM(M695)</f>
        <v>30</v>
      </c>
      <c r="Z695" s="34">
        <f>YEAR(M695)</f>
        <v>2015</v>
      </c>
      <c r="AA695" s="33">
        <f t="shared" si="20"/>
        <v>31</v>
      </c>
      <c r="AB695" s="35">
        <f t="shared" si="21"/>
        <v>2015</v>
      </c>
    </row>
    <row r="696" spans="1:28" x14ac:dyDescent="0.35">
      <c r="A696" s="10">
        <v>17</v>
      </c>
      <c r="B696" s="11" t="s">
        <v>32</v>
      </c>
      <c r="C696" s="11" t="s">
        <v>542</v>
      </c>
      <c r="D696" s="11" t="s">
        <v>568</v>
      </c>
      <c r="E696" s="11" t="s">
        <v>534</v>
      </c>
      <c r="F696" s="11" t="s">
        <v>567</v>
      </c>
      <c r="G696" s="5" t="s">
        <v>569</v>
      </c>
      <c r="H696" s="11" t="s">
        <v>22</v>
      </c>
      <c r="I696" s="22" t="s">
        <v>570</v>
      </c>
      <c r="J696" s="11"/>
      <c r="K696" s="11" t="s">
        <v>553</v>
      </c>
      <c r="L696" s="5" t="s">
        <v>571</v>
      </c>
      <c r="M696" s="12">
        <v>42208.752962962964</v>
      </c>
      <c r="N696" s="11" t="s">
        <v>52</v>
      </c>
      <c r="O696" s="11" t="s">
        <v>572</v>
      </c>
      <c r="P696" s="11" t="s">
        <v>528</v>
      </c>
      <c r="Q696" s="11" t="s">
        <v>574</v>
      </c>
      <c r="R696" s="11" t="s">
        <v>24</v>
      </c>
      <c r="S696" s="11" t="s">
        <v>575</v>
      </c>
      <c r="T696" s="12">
        <v>42235</v>
      </c>
      <c r="U696" s="12">
        <v>42235</v>
      </c>
      <c r="V696" s="37" t="s">
        <v>576</v>
      </c>
      <c r="W696" s="37" t="s">
        <v>577</v>
      </c>
      <c r="X696" s="13">
        <v>0</v>
      </c>
      <c r="Y696" s="30">
        <f>WEEKNUM(M696)</f>
        <v>30</v>
      </c>
      <c r="Z696" s="31">
        <f>YEAR(M696)</f>
        <v>2015</v>
      </c>
      <c r="AA696" s="30">
        <f t="shared" si="20"/>
        <v>34</v>
      </c>
      <c r="AB696" s="32">
        <f t="shared" si="21"/>
        <v>2015</v>
      </c>
    </row>
    <row r="697" spans="1:28" x14ac:dyDescent="0.35">
      <c r="A697" s="14">
        <v>16</v>
      </c>
      <c r="B697" s="15" t="s">
        <v>32</v>
      </c>
      <c r="C697" s="15" t="s">
        <v>543</v>
      </c>
      <c r="D697" s="15" t="s">
        <v>568</v>
      </c>
      <c r="E697" s="15" t="s">
        <v>88</v>
      </c>
      <c r="F697" s="15" t="s">
        <v>567</v>
      </c>
      <c r="G697" s="6" t="s">
        <v>569</v>
      </c>
      <c r="H697" s="15" t="s">
        <v>30</v>
      </c>
      <c r="I697" s="22" t="s">
        <v>570</v>
      </c>
      <c r="J697" s="15"/>
      <c r="K697" s="15" t="s">
        <v>553</v>
      </c>
      <c r="L697" s="6" t="s">
        <v>571</v>
      </c>
      <c r="M697" s="16">
        <v>42208.748043981483</v>
      </c>
      <c r="N697" s="15"/>
      <c r="O697" s="15" t="s">
        <v>572</v>
      </c>
      <c r="P697" s="15" t="s">
        <v>544</v>
      </c>
      <c r="Q697" s="15" t="s">
        <v>574</v>
      </c>
      <c r="R697" s="15" t="s">
        <v>24</v>
      </c>
      <c r="S697" s="15" t="s">
        <v>575</v>
      </c>
      <c r="T697" s="16">
        <v>42235</v>
      </c>
      <c r="U697" s="16">
        <v>42276</v>
      </c>
      <c r="V697" s="36" t="s">
        <v>576</v>
      </c>
      <c r="W697" s="36" t="s">
        <v>577</v>
      </c>
      <c r="X697" s="17">
        <v>0</v>
      </c>
      <c r="Y697" s="33">
        <f>WEEKNUM(M697)</f>
        <v>30</v>
      </c>
      <c r="Z697" s="34">
        <f>YEAR(M697)</f>
        <v>2015</v>
      </c>
      <c r="AA697" s="33">
        <f t="shared" si="20"/>
        <v>40</v>
      </c>
      <c r="AB697" s="35">
        <f t="shared" si="21"/>
        <v>2015</v>
      </c>
    </row>
    <row r="698" spans="1:28" x14ac:dyDescent="0.35">
      <c r="A698" s="10">
        <v>15</v>
      </c>
      <c r="B698" s="11" t="s">
        <v>32</v>
      </c>
      <c r="C698" s="11" t="s">
        <v>545</v>
      </c>
      <c r="D698" s="11" t="s">
        <v>568</v>
      </c>
      <c r="E698" s="11" t="s">
        <v>44</v>
      </c>
      <c r="F698" s="11" t="s">
        <v>567</v>
      </c>
      <c r="G698" s="5" t="s">
        <v>569</v>
      </c>
      <c r="H698" s="11" t="s">
        <v>22</v>
      </c>
      <c r="I698" s="22" t="s">
        <v>570</v>
      </c>
      <c r="J698" s="11"/>
      <c r="K698" s="11" t="s">
        <v>553</v>
      </c>
      <c r="L698" s="5" t="s">
        <v>571</v>
      </c>
      <c r="M698" s="12">
        <v>42201.737430555557</v>
      </c>
      <c r="N698" s="11" t="s">
        <v>348</v>
      </c>
      <c r="O698" s="11" t="s">
        <v>572</v>
      </c>
      <c r="P698" s="11" t="s">
        <v>546</v>
      </c>
      <c r="Q698" s="11" t="s">
        <v>574</v>
      </c>
      <c r="R698" s="11" t="s">
        <v>24</v>
      </c>
      <c r="S698" s="11" t="s">
        <v>575</v>
      </c>
      <c r="T698" s="12">
        <v>42205</v>
      </c>
      <c r="U698" s="12">
        <v>42205</v>
      </c>
      <c r="V698" s="37" t="s">
        <v>576</v>
      </c>
      <c r="W698" s="37" t="s">
        <v>577</v>
      </c>
      <c r="X698" s="13">
        <v>0</v>
      </c>
      <c r="Y698" s="30">
        <f>WEEKNUM(M698)</f>
        <v>29</v>
      </c>
      <c r="Z698" s="31">
        <f>YEAR(M698)</f>
        <v>2015</v>
      </c>
      <c r="AA698" s="30">
        <f t="shared" si="20"/>
        <v>30</v>
      </c>
      <c r="AB698" s="32">
        <f t="shared" si="21"/>
        <v>2015</v>
      </c>
    </row>
    <row r="699" spans="1:28" x14ac:dyDescent="0.35">
      <c r="A699" s="14">
        <v>14</v>
      </c>
      <c r="B699" s="15" t="s">
        <v>309</v>
      </c>
      <c r="C699" s="15" t="s">
        <v>539</v>
      </c>
      <c r="D699" s="15" t="s">
        <v>568</v>
      </c>
      <c r="E699" s="15" t="s">
        <v>37</v>
      </c>
      <c r="F699" s="15" t="s">
        <v>567</v>
      </c>
      <c r="G699" s="6" t="s">
        <v>569</v>
      </c>
      <c r="H699" s="15" t="s">
        <v>30</v>
      </c>
      <c r="I699" s="22" t="s">
        <v>570</v>
      </c>
      <c r="J699" s="15"/>
      <c r="K699" s="15" t="s">
        <v>556</v>
      </c>
      <c r="L699" s="6" t="s">
        <v>571</v>
      </c>
      <c r="M699" s="16">
        <v>42192.367835648147</v>
      </c>
      <c r="N699" s="15"/>
      <c r="O699" s="15" t="s">
        <v>572</v>
      </c>
      <c r="P699" s="15" t="s">
        <v>541</v>
      </c>
      <c r="Q699" s="15" t="s">
        <v>573</v>
      </c>
      <c r="R699" s="15" t="s">
        <v>557</v>
      </c>
      <c r="S699" s="15" t="s">
        <v>575</v>
      </c>
      <c r="T699" s="16">
        <v>42200</v>
      </c>
      <c r="U699" s="16"/>
      <c r="V699" s="6" t="s">
        <v>576</v>
      </c>
      <c r="W699" s="6" t="s">
        <v>577</v>
      </c>
      <c r="X699" s="17">
        <v>0</v>
      </c>
      <c r="Y699" s="33">
        <f>WEEKNUM(M699)</f>
        <v>28</v>
      </c>
      <c r="Z699" s="34">
        <f>YEAR(M699)</f>
        <v>2015</v>
      </c>
      <c r="AA699" s="33" t="str">
        <f t="shared" si="20"/>
        <v/>
      </c>
      <c r="AB699" s="35" t="str">
        <f t="shared" si="21"/>
        <v/>
      </c>
    </row>
    <row r="700" spans="1:28" x14ac:dyDescent="0.35">
      <c r="A700" s="10">
        <v>13</v>
      </c>
      <c r="B700" s="11" t="s">
        <v>32</v>
      </c>
      <c r="C700" s="11" t="s">
        <v>547</v>
      </c>
      <c r="D700" s="11" t="s">
        <v>568</v>
      </c>
      <c r="E700" s="11"/>
      <c r="F700" s="11" t="s">
        <v>567</v>
      </c>
      <c r="G700" s="5" t="s">
        <v>569</v>
      </c>
      <c r="H700" s="11" t="s">
        <v>22</v>
      </c>
      <c r="I700" s="22" t="s">
        <v>570</v>
      </c>
      <c r="J700" s="11"/>
      <c r="K700" s="11" t="s">
        <v>552</v>
      </c>
      <c r="L700" s="5" t="s">
        <v>571</v>
      </c>
      <c r="M700" s="12">
        <v>42191.700196759259</v>
      </c>
      <c r="N700" s="11" t="s">
        <v>52</v>
      </c>
      <c r="O700" s="11" t="s">
        <v>572</v>
      </c>
      <c r="P700" s="11"/>
      <c r="Q700" s="11" t="s">
        <v>574</v>
      </c>
      <c r="R700" s="11"/>
      <c r="S700" s="11" t="s">
        <v>575</v>
      </c>
      <c r="T700" s="12">
        <v>42394</v>
      </c>
      <c r="U700" s="12">
        <v>42394</v>
      </c>
      <c r="V700" s="5" t="s">
        <v>576</v>
      </c>
      <c r="W700" s="5" t="s">
        <v>577</v>
      </c>
      <c r="X700" s="13">
        <v>0</v>
      </c>
      <c r="Y700" s="30">
        <f>WEEKNUM(M700)</f>
        <v>28</v>
      </c>
      <c r="Z700" s="31">
        <f>YEAR(M700)</f>
        <v>2015</v>
      </c>
      <c r="AA700" s="30">
        <f t="shared" si="20"/>
        <v>5</v>
      </c>
      <c r="AB700" s="32">
        <f t="shared" si="21"/>
        <v>2016</v>
      </c>
    </row>
    <row r="701" spans="1:28" x14ac:dyDescent="0.35">
      <c r="A701" s="14">
        <v>12</v>
      </c>
      <c r="B701" s="15" t="s">
        <v>32</v>
      </c>
      <c r="C701" s="15" t="s">
        <v>547</v>
      </c>
      <c r="D701" s="15" t="s">
        <v>568</v>
      </c>
      <c r="E701" s="15"/>
      <c r="F701" s="15" t="s">
        <v>567</v>
      </c>
      <c r="G701" s="6" t="s">
        <v>569</v>
      </c>
      <c r="H701" s="15"/>
      <c r="I701" s="22" t="s">
        <v>570</v>
      </c>
      <c r="J701" s="15"/>
      <c r="K701" s="15" t="s">
        <v>552</v>
      </c>
      <c r="L701" s="6" t="s">
        <v>571</v>
      </c>
      <c r="M701" s="16">
        <v>42191.699224537035</v>
      </c>
      <c r="N701" s="15"/>
      <c r="O701" s="15" t="s">
        <v>572</v>
      </c>
      <c r="P701" s="15"/>
      <c r="Q701" s="15" t="s">
        <v>574</v>
      </c>
      <c r="R701" s="15" t="s">
        <v>27</v>
      </c>
      <c r="S701" s="15" t="s">
        <v>575</v>
      </c>
      <c r="T701" s="16">
        <v>42192</v>
      </c>
      <c r="U701" s="16">
        <v>42193</v>
      </c>
      <c r="V701" s="36" t="s">
        <v>576</v>
      </c>
      <c r="W701" s="36" t="s">
        <v>577</v>
      </c>
      <c r="X701" s="17">
        <v>0</v>
      </c>
      <c r="Y701" s="33">
        <f>WEEKNUM(M701)</f>
        <v>28</v>
      </c>
      <c r="Z701" s="34">
        <f>YEAR(M701)</f>
        <v>2015</v>
      </c>
      <c r="AA701" s="33">
        <f t="shared" si="20"/>
        <v>28</v>
      </c>
      <c r="AB701" s="35">
        <f t="shared" si="21"/>
        <v>2015</v>
      </c>
    </row>
    <row r="702" spans="1:28" x14ac:dyDescent="0.35">
      <c r="A702" s="18">
        <v>11</v>
      </c>
      <c r="B702" s="2" t="s">
        <v>32</v>
      </c>
      <c r="C702" s="2" t="s">
        <v>547</v>
      </c>
      <c r="D702" s="2" t="s">
        <v>568</v>
      </c>
      <c r="E702" s="2"/>
      <c r="F702" s="2" t="s">
        <v>567</v>
      </c>
      <c r="G702" s="3" t="s">
        <v>569</v>
      </c>
      <c r="H702" s="2"/>
      <c r="I702" s="25" t="s">
        <v>570</v>
      </c>
      <c r="J702" s="2"/>
      <c r="K702" s="2" t="s">
        <v>552</v>
      </c>
      <c r="L702" s="3" t="s">
        <v>571</v>
      </c>
      <c r="M702" s="19">
        <v>42186.390740740739</v>
      </c>
      <c r="N702" s="2" t="s">
        <v>52</v>
      </c>
      <c r="O702" s="2" t="s">
        <v>572</v>
      </c>
      <c r="P702" s="2"/>
      <c r="Q702" s="2" t="s">
        <v>574</v>
      </c>
      <c r="R702" s="2"/>
      <c r="S702" s="2" t="s">
        <v>575</v>
      </c>
      <c r="T702" s="19">
        <v>42186</v>
      </c>
      <c r="U702" s="19">
        <v>42186</v>
      </c>
      <c r="V702" s="3" t="s">
        <v>576</v>
      </c>
      <c r="W702" s="3" t="s">
        <v>577</v>
      </c>
      <c r="X702" s="20">
        <v>0</v>
      </c>
      <c r="Y702" s="26">
        <f>WEEKNUM(M702)</f>
        <v>27</v>
      </c>
      <c r="Z702" s="27">
        <f>YEAR(M702)</f>
        <v>2015</v>
      </c>
      <c r="AA702" s="26">
        <f t="shared" si="20"/>
        <v>27</v>
      </c>
      <c r="AB702" s="28">
        <f t="shared" si="21"/>
        <v>2015</v>
      </c>
    </row>
  </sheetData>
  <hyperlinks>
    <hyperlink ref="V9" r:id="rId1" display="https://rr.fpk.exostar.com/customers/rollsroyceplc_forumpass/nuclear/wep/ael/AEL%20Documentation/ECHANGE%20TECHNIQUE/DOSSIER%20INDUSTRIEL/TESTS/PV%20en%20défaut%20MIV.zip"/>
    <hyperlink ref="V11" r:id="rId2" display="https://rr.fpk.exostar.com/customers/rollsroyceplc_forumpass/nuclear/wep/ael/AEL%20Documentation/ECHANGE%20TECHNIQUE/DOSSIER%20INDUSTRIEL/Documents%20LIES/Collage%20capa%20BHT6.zip"/>
    <hyperlink ref="V15" r:id="rId3" display="supports_CARTE_6_EANA_ISO_2ST.JPG"/>
    <hyperlink ref="V17" r:id="rId4" display="5100435509E_Techci"/>
    <hyperlink ref="V24" r:id="rId5" display="803606ROHS-prix 2019"/>
    <hyperlink ref="V25" r:id="rId6" display="6607572D_plan.pdf"/>
    <hyperlink ref="V26" r:id="rId7" display="1471287D"/>
    <hyperlink ref="V27" r:id="rId8" display="Doc ESSENTA/CAPI"/>
    <hyperlink ref="V33" r:id="rId9" display="https://rr.fpk.exostar.com/customers/rollsroyceplc_forumpass/nuclear/wep/ael/AEL%20Documentation/ECHANGE%20TECHNIQUE/DOSSIER%20INDUSTRIEL/Documents%20LIES/VIS%20AHT1B%20FI.JPG"/>
    <hyperlink ref="V34" r:id="rId10" display="tape 92-3 M_2017 EN.pdf"/>
    <hyperlink ref="V36" r:id="rId11" display="6618695C"/>
    <hyperlink ref="V43" r:id="rId12" display="Fiche de liaison_5100435509D"/>
    <hyperlink ref="V47" r:id="rId13" display="TO3Q_TT ELECTRONIC"/>
    <hyperlink ref="V55" r:id="rId14" display="https://rr.fpk.exostar.com/customers/rollsroyceplc_forumpass/nuclear/wep/ael/AEL%20Documentation/ECHANGE%20TECHNIQUE/DOSSIER%20INDUSTRIEL/Documents%20LIES/FLT%20connecteur%20PXF.pdf"/>
    <hyperlink ref="V56" r:id="rId15" display="T024904A01-SDST%20BOITIER%20AIR2%206607609.xls"/>
    <hyperlink ref="V58" r:id="rId16" display="https://rr.fpk.exostar.com/customers/rollsroyceplc_forumpass/nuclear/wep/ael/AEL%20Documentation/ECHANGE%20TECHNIQUE/DOSSIER%20INDUSTRIEL/Documents%20LIES/pb%20capa%20alim%20ana4%20ST.zip"/>
    <hyperlink ref="V61" r:id="rId17" display="1479227.JPG"/>
    <hyperlink ref="V63" r:id="rId18" display="29275914DA"/>
    <hyperlink ref="V70" r:id="rId19" display="3015245B_Rouge et Jaune"/>
    <hyperlink ref="V72" r:id="rId20" display="LIEN"/>
    <hyperlink ref="V73" r:id="rId21" display="1471286C"/>
    <hyperlink ref="V79" r:id="rId22" display="T017829A"/>
    <hyperlink ref="V83" r:id="rId23" display="lien"/>
    <hyperlink ref="V87" r:id="rId24" display="SDST%20CARTE%2032ACT%205100436357.xls"/>
    <hyperlink ref="V89" r:id="rId25" display="%20Blocs%20BHT6%201471170.xls"/>
    <hyperlink ref="V90" r:id="rId26" display="SOU%20BLOCS%20ACQ_190_125_155_150_115.xls"/>
    <hyperlink ref="V93" r:id="rId27" display="T024426%20indice%20A%20SDST%20Carte%2016%20E%20ANA%20ISO%20FI%20%20réf%205100436656.xls"/>
    <hyperlink ref="V95" r:id="rId28" display="T024441A01-SOR%20REPRISE%20BOR0000015%20G%20SUITE%20NCP-18-16295.doc"/>
    <hyperlink ref="V102" r:id="rId29" display="https://rr.fpk.exostar.com/customers/rollsroyceplc_forumpass/nuclear/wep/ael/AEL%20Documentation/ECHANGE%20TECHNIQUE/DOSSIER%20INDUSTRIEL/Documents%20LIES/Alliage%20SnPb_AEL.pdf"/>
    <hyperlink ref="V103" r:id="rId30" display="sac_antistatique 600843_120x80_QR620.JPG"/>
    <hyperlink ref="V113" r:id="rId31" display="AHTS4_B_QR610.JPG"/>
    <hyperlink ref="V116" r:id="rId32" display="BI_5100436473C_191118"/>
    <hyperlink ref="V118" r:id="rId33" display="6601212"/>
    <hyperlink ref="V123" r:id="rId34" display="https://rr.fpk.exostar.com/customers/rollsroyceplc_forumpass/nuclear/wep/ael/AEL%20Documentation/ECHANGE%20TECHNIQUE/DOSSIER%20INDUSTRIEL/Documents%20LIES/vishay.zip"/>
    <hyperlink ref="V124" r:id="rId35" display="1472022_TFOS.jpg"/>
    <hyperlink ref="V133" r:id="rId36" display="LIEN"/>
    <hyperlink ref="V134" r:id="rId37" display="SDST%20Carte%20SMU%206647926.xlsx"/>
    <hyperlink ref="V135" r:id="rId38" display="T023491%20A%20SDST%20FOND%20DE%20CHASSIS%20UF1-2-4-5%206606690.xlsx"/>
    <hyperlink ref="V137" r:id="rId39" display="3015245B.pdf"/>
    <hyperlink ref="V138" r:id="rId40" display="1472067C"/>
    <hyperlink ref="V142" r:id="rId41" display="Fiche de Liaison "/>
    <hyperlink ref="V144" r:id="rId42" display="SDST/T023084A01-SDST%20CARTE%20BAMM%206647920.xls"/>
    <hyperlink ref="V145" r:id="rId43" display="SDST%20CARTE%20INTERFACE%20SMCBB%201471284.xls"/>
    <hyperlink ref="V146" r:id="rId44" display="T022888A01-SDST%20CARTE%20ACGF6BN%205100435600"/>
    <hyperlink ref="V148" r:id="rId45" display="BI_5100435731F_110718"/>
    <hyperlink ref="V156" r:id="rId46" display="SDST%20CARTE%20ACCG4ST%20%205100435733.xls"/>
    <hyperlink ref="V157" r:id="rId47" display="SDST/T022631A01-SDST%20MCP21%20RÉF%200924773.xlsx"/>
    <hyperlink ref="V158" r:id="rId48" display="SDST%20CARTE%20ALIM48V5V17.5-24V3A%20%205100435283.xlsx"/>
    <hyperlink ref="V159" r:id="rId49" display="SDST%20CRATE%20P_ALIM24V%20%206648852.xls"/>
    <hyperlink ref="V160" r:id="rId50" display="SDST%20CARTE%20AHT%201B%20%20RÉF%205100435362.xls"/>
    <hyperlink ref="V161" r:id="rId51" display="SDST%20CARTE%206%20S%20ANA%20ST%20%205100435727.xls"/>
    <hyperlink ref="V162" r:id="rId52" display="SDST/T04308%20B%20SDST%20Carte%20IHM%20(2).xlsx"/>
    <hyperlink ref="V164" r:id="rId53" display="BI_6649166P_060718"/>
    <hyperlink ref="V165" r:id="rId54" display="BI 5100435721H 040718"/>
    <hyperlink ref="V167" r:id="rId55" display="6605109B.pdf"/>
    <hyperlink ref="V168" r:id="rId56" display="1478860D"/>
    <hyperlink ref="V170" r:id="rId57" display="SDST/T022628A01-SDST%20MODULE%20MCP10%20FRANCE%20RÉF%200912940.xlsx"/>
    <hyperlink ref="V171" r:id="rId58" display="BI_6647844X_280618"/>
    <hyperlink ref="V172" r:id="rId59" display="BI_5100435723E_210618"/>
    <hyperlink ref="V174" r:id="rId60" display="1471985G_1816.jpg"/>
    <hyperlink ref="V175" r:id="rId61" display="T022402-SDST%20CARTE%20INTERFACE%20ETOR%20%205100435616.xlsx"/>
    <hyperlink ref="V176" r:id="rId62" display="1479232E"/>
    <hyperlink ref="V177" r:id="rId63" display="BI 6647906P 050618"/>
    <hyperlink ref="V179" r:id="rId64" display="BI_6647910V_050618"/>
    <hyperlink ref="V180" r:id="rId65" display="FL_1478949J"/>
    <hyperlink ref="V181" r:id="rId66" display="https://rr.fpk.exostar.com/customers/rollsroyceplc_forumpass/nuclear/wep/ael/AEL%20Documentation/ECHANGE%20TECHNIQUE/DOSSIER%20INDUSTRIEL/Documents%20LIES/SDST/T022423_A_SDST_CARTE_ALIM_ANA4_ST_5100435731.xlsx"/>
    <hyperlink ref="V182" r:id="rId67" display="https://rr.fpk.exostar.com/customers/rollsroyceplc_forumpass/nuclear/wep/ael/AEL%20Documentation/ECHANGE%20TECHNIQUE/DOSSIER%20INDUSTRIEL/Documents%20LIES/SDST/T022459_A_SDST_CARTE_6_E_ANA_ISO_2_ST_5100435729.xlsx"/>
    <hyperlink ref="V183" r:id="rId68" display="https://rr.fpk.exostar.com/customers/rollsroyceplc_forumpass/nuclear/wep/ael/AEL%20Documentation/ECHANGE%20TECHNIQUE/DOSSIER%20INDUSTRIEL/Documents%20LIES/SDST/T022462_A_SDST_CARTE_AIMP5_B_5100435358.xlsx"/>
    <hyperlink ref="V184" r:id="rId69" display="https://rr.fpk.exostar.com/customers/rollsroyceplc_forumpass/nuclear/wep/ael/AEL%20Documentation/ECHANGE%20TECHNIQUE/DOSSIER%20INDUSTRIEL/Documents%20LIES/SDST/T022441_A_SDST_CARTE_PC_NERVIA_6649166.xlsx"/>
    <hyperlink ref="V187" r:id="rId70" display="SDST/T022270_A_SDST_CARTE_ICTO_ST_5100435721.pdf"/>
    <hyperlink ref="V188" r:id="rId71" display="/T022271_A_SDST_CARTE_ALIM_ANA5_5100435649.pdf"/>
    <hyperlink ref="V189" r:id="rId72" display="SDST CARTE%2032ETOR%20TISR%20réf%205100435692"/>
    <hyperlink ref="V190" r:id="rId73" display="/SDST/T022163-SDST%20CARTE%20PLABOR%20RÉF%206609585.xlsx"/>
    <hyperlink ref="V194" r:id="rId74" display="T022084_A_SDST_CARTE_PARAMETRE_6601180.pdf"/>
    <hyperlink ref="V195" r:id="rId75" display="T022097_A_SDST_CARTE_ALIMENTATION_6601245.pdf"/>
    <hyperlink ref="V196" r:id="rId76" display="T022101_A_SDST_CARTE_COMPTEUR_6601082.pdf"/>
    <hyperlink ref="V197" r:id="rId77" display="https://rr.fpk.exostar.com/customers/rollsroyceplc_forumpass/nuclear/wep/ael/AEL%20Documentation/ECHANGE%20TECHNIQUE/DOSSIER%20INDUSTRIEL/Documents%20LIES/SDST/T022110_A_SDST_CARTE_ENTREE-SORTIE_6601263.pdf"/>
    <hyperlink ref="V198" r:id="rId78" display="SDST T022078 cartes 8 S RELAIS ST  5100435723%"/>
    <hyperlink ref="V200" r:id="rId79" display="https://rr.fpk.exostar.com/customers/rollsroyceplc_forumpass/nuclear/wep/ael/AEL%20Documentation/ECHANGE%20TECHNIQUE/DOSSIER%20INDUSTRIEL/Documents%20LIES/SDST/3020781_E_SDST_Carte_I_ICTO_5100435557.xls"/>
    <hyperlink ref="V207" r:id="rId80" display="Fiche de liaison technique TECHCI"/>
    <hyperlink ref="V208" r:id="rId81" display="SDST%20CARTE%2032%20E%20ANA%20ST%20RÉF%205100435737.xls"/>
    <hyperlink ref="V209" r:id="rId82" display="SDST CARTE FILLE UC"/>
    <hyperlink ref="V213" r:id="rId83" display="SDST%20CARTE%20AIR4%20RÉF%201478855.xls"/>
    <hyperlink ref="V217" r:id="rId84" display="SDST/T021602%20A%20SDST%20CARTE%20UC25%20ST"/>
    <hyperlink ref="V219" r:id="rId85" display="SDST/3021876_E_SDST_CAR0000143_32ACT2"/>
    <hyperlink ref="V220" r:id="rId86" display="Instruction déverminage 1470665 "/>
    <hyperlink ref="V221" r:id="rId87" display="ALIM_BT_colliers_REP.8_QR502.jpg"/>
    <hyperlink ref="V222" r:id="rId88" display="https://rr.fpk.exostar.com/customers/rollsroyceplc_forumpass/nuclear/wep/ael/AEL%20Documentation/ECHANGE%20TECHNIQUE/DOSSIER%20INDUSTRIEL/Documents%20LIES/SDST/T021391%20A%20Instruction%20réglage%20vis%20sans%20tête.docx"/>
    <hyperlink ref="V223" r:id="rId89" display="https://rr.fpk.exostar.com/customers/rollsroyceplc_forumpass/nuclear/wep/ael/AEL%20Documentation/ECHANGE%20TECHNIQUE/DOSSIER%20INDUSTRIEL/Documents%20LIES/SDST/SDST%20T010496%20B%205100436731%20Carte%208S%20Relais%201.xlsx"/>
    <hyperlink ref="V224" r:id="rId90" display="https://rr.fpk.exostar.com/customers/rollsroyceplc_forumpass/nuclear/wep/ael/AEL%20Documentation/ECHANGE%20TECHNIQUE/DOSSIER%20INDUSTRIEL/Documents%20LIES/SDST/3021874_E_SDST_CAR0000144_I32ACT2.xlsx"/>
    <hyperlink ref="V225" r:id="rId91" display="FAI T005922 ind B Bornier 16SREL diode"/>
    <hyperlink ref="V226" r:id="rId92" display="https://rr.fpk.exostar.com/customers/rollsroyceplc_forumpass/nuclear/wep/ael/AEL%20Documentation/ECHANGE%20TECHNIQUE/DOSSIER%20INDUSTRIEL/Documents%20LIES/SDST/PES_Constr_I.COND_5100370310_D.pdf"/>
    <hyperlink ref="V227" r:id="rId93" display="https://rr.fpk.exostar.com/customers/rollsroyceplc_forumpass/nuclear/wep/ael/AEL%20Documentation/ECHANGE%20TECHNIQUE/DOSSIER%20INDUSTRIEL/Documents%20LIES/SDST/T017504_A_PES_constr_CAR0000124.pdf"/>
    <hyperlink ref="V228" r:id="rId94" display="https://rr.fpk.exostar.com/customers/rollsroyceplc_forumpass/nuclear/wep/ael/AEL%20Documentation/ECHANGE%20TECHNIQUE/DOSSIER%20INDUSTRIEL/Documents%20LIES/PES/T019702_A%20instruction%20deverminage%20carte%2032%20ACT%202.pdf"/>
    <hyperlink ref="V229" r:id="rId95" display="AID4_QR493.jpg"/>
    <hyperlink ref="V230" r:id="rId96" display="https://rr.fpk.exostar.com/customers/rollsroyceplc_forumpass/nuclear/wep/ael/AEL%20Documentation/ECHANGE%20TECHNIQUE/DOSSIER%20INDUSTRIEL/Documents%20LIES/PES/3018620_C_PES_Constructif.pdf"/>
    <hyperlink ref="V233" r:id="rId97" display="T019892_A_SDST_CARTE_CONSIGNE_1479011.xlsx"/>
    <hyperlink ref="V234" r:id="rId98" display="T019891_A_SDST_CARTE_SELECT_REGUL_1478983.xlsx"/>
    <hyperlink ref="V235" r:id="rId99" display="T019894_A_SDST_CARTE_ALIM_INTERF_SECTEUR_48V_1479227.xlsx"/>
    <hyperlink ref="V237" r:id="rId100" display="Dérogation%20couple%20de%20serrage%20ACCG4%20-2%20SIREX.pdf"/>
    <hyperlink ref="V239" r:id="rId101" display="BEV_52358_00_A"/>
    <hyperlink ref="V241" r:id="rId102" display="https://rr.fpk.exostar.com/customers/rollsroyceplc_forumpass/nuclear/wep/ael/AEL%20Documentation/ECHANGE%20TECHNIQUE/DOSSIER%20INDUSTRIEL/Documents%20LIES/SDST/SDST-indice%20E_Carte%20I%20ALIM%2048_5100435486.pdf"/>
    <hyperlink ref="V242" r:id="rId103" display="https://rr.fpk.exostar.com/customers/rollsroyceplc_forumpass/nuclear/wep/ael/AEL%20Documentation/ECHANGE%20TECHNIQUE/DOSSIER%20INDUSTRIEL/Documents%20LIES/SDST/T019889_A_SDST_CARTE_ALIM_48V-5V_18A-24V_5A_1479240.xlsx"/>
    <hyperlink ref="V243" r:id="rId104" display="https://rr.fpk.exostar.com/customers/rollsroyceplc_forumpass/nuclear/wep/ael/AEL%20Documentation/ECHANGE%20TECHNIQUE/DOSSIER%20INDUSTRIEL/Documents%20LIES/SDST/T019893_A_SDST_CARTE_DEPHASEURS_1479020.xlsx"/>
    <hyperlink ref="V244" r:id="rId105" display="%20Carte%20I%20COND%205100436461.xlsx"/>
    <hyperlink ref="V247" r:id="rId106" display="https://rr.fpk.exostar.com/customers/rollsroyceplc_forumpass/nuclear/wep/ael/AEL%20Documentation/ECHANGE%20TECHNIQUE/DOSSIER%20INDUSTRIEL/Documents%20LIES/SDST/SDST_3022368_C_32%20E%20TOR%20SR%20FI_5100436670.pdf"/>
    <hyperlink ref="V249" r:id="rId107" display="https://rr.fpk.exostar.com/customers/rollsroyceplc_forumpass/nuclear/wep/ael/AEL%20Documentation/ECHANGE%20TECHNIQUE/DOSSIER%20INDUSTRIEL/Documents%20LIES/SDST/T019887_A_SDST_CARTE_32_SORTIES_TOR_ISOL_R_6646081.pdf"/>
    <hyperlink ref="V250" r:id="rId108" display="https://rr.fpk.exostar.com/customers/rollsroyceplc_forumpass/nuclear/wep/ael/AEL%20Documentation/ECHANGE%20TECHNIQUE/DOSSIER%20INDUSTRIEL/Documents%20LIES/SDST/T019886_A_SDST_CARTE_STARTER_1478965.pdf"/>
    <hyperlink ref="V251" r:id="rId109" display="https://rr.fpk.exostar.com/customers/rollsroyceplc_forumpass/nuclear/wep/ael/AEL%20Documentation/ECHANGE%20TECHNIQUE/DOSSIER%20INDUSTRIEL/Documents%20LIES/SDST/T019888_A_SDST_CARTE_MODULE_TRAITEMENT_MCP_80_1478921.pdf"/>
    <hyperlink ref="V252" r:id="rId110" display="DOC APEM"/>
    <hyperlink ref="V255" r:id="rId111" display="https://rr.fpk.exostar.com/customers/rollsroyceplc_forumpass/nuclear/wep/ael/AEL%20Documentation/ECHANGE%20TECHNIQUE/DOSSIER%20INDUSTRIEL/Documents%20LIES/DRG/DRG-18-1500_Transfo%20Module%20MCP10%20Position%20fils.pdf"/>
    <hyperlink ref="V256" r:id="rId112" display="https://rr.fpk.exostar.com/customers/rollsroyceplc_forumpass/nuclear/wep/ael/AEL%20Documentation/ECHANGE%20TECHNIQUE/DOSSIER%20INDUSTRIEL/Documents%20LIES/SDST/3018702_C-SDST-Carte-MLI-1471953.pdf"/>
    <hyperlink ref="V257" r:id="rId113" display="https://rr.fpk.exostar.com/customers/rollsroyceplc_forumpass/nuclear/wep/ael/AEL%20Documentation/ECHANGE%20TECHNIQUE/DOSSIER%20INDUSTRIEL/Documents%20LIES/SDST/T019715_A%20SDST_16ETOR_1475420.pdf"/>
    <hyperlink ref="V258" r:id="rId114" display="https://rr.fpk.exostar.com/customers/rollsroyceplc_forumpass/nuclear/wep/ael/AEL%20Documentation/ECHANGE%20TECHNIQUE/DOSSIER%20INDUSTRIEL/Documents%20LIES/SDST/SDST_3020791_B_ICTO%20FI_5100436662.pdf"/>
    <hyperlink ref="V260" r:id="rId115" display="https://rr.fpk.exostar.com/customers/rollsroyceplc_forumpass/nuclear/wep/ael/AEL%20Documentation/ECHANGE%20TECHNIQUE/DOSSIER%20INDUSTRIEL/Documents%20LIES/SDST/T019885_A_SDST_CARTE_AMPLI_ISOL_ANA_1478992.xlsx"/>
    <hyperlink ref="V261" r:id="rId116" display="https://rr.fpk.exostar.com/customers/rollsroyceplc_forumpass/nuclear/wep/ael/AEL%20Documentation/ECHANGE%20TECHNIQUE/DOSSIER%20INDUSTRIEL/Documents%20LIES/SDST/T019884_A_SDST_CARTE_ALIM_BT_15V_1478974.xlsx"/>
    <hyperlink ref="V263" r:id="rId117" display="https://rr.fpk.exostar.com/customers/rollsroyceplc_forumpass/nuclear/wep/ael/AEL%20Documentation/ECHANGE%20TECHNIQUE/DOSSIER%20INDUSTRIEL/Documents%20LIES/SDST/3018695_C_SDST_CARTE_MEOA_1471945.xlsx"/>
    <hyperlink ref="V264" r:id="rId118" display="T017564_A_PES%20Constr%"/>
    <hyperlink ref="V266" r:id="rId119" display="https://rr.fpk.exostar.com/customers/rollsroyceplc_forumpass/nuclear/wep/ael/AEL%20Documentation/ECHANGE%20TECHNIQUE/DOSSIER%20INDUSTRIEL/Documents%20LIES/SDST/SDST_3022228_B_CARTE%20AHTS4B%20FI%205100436636.pdf"/>
    <hyperlink ref="V267" r:id="rId120" display="https://rr.fpk.exostar.com/customers/rollsroyceplc_forumpass/nuclear/wep/ael/AEL%20Documentation/ECHANGE%20TECHNIQUE/DOSSIER%20INDUSTRIEL/FAI/FAI%20complémentaire%20vernissage/FAI_T010487B_32%20S%20TOR%20FI_5100436672.xls"/>
    <hyperlink ref="V268" r:id="rId121" display="FAI_3023963_B_ACCG4-2-CAR0000147"/>
    <hyperlink ref="V269" r:id="rId122" display="Etrier_0942264C.jpg"/>
    <hyperlink ref="V270" r:id="rId123" display="SDST_16ETOR"/>
    <hyperlink ref="V273" r:id="rId124" display="SDST_3020791_B_ICTO%20FI_5100436662"/>
    <hyperlink ref="V274" r:id="rId125" display="SDST_3022368_C_32 ETOR SR FI_5100436670.xlsx"/>
    <hyperlink ref="V275" r:id="rId126" display="carton emballage 3 et 4 pas_1614618AA_AEL601049.jpg"/>
    <hyperlink ref="V277" r:id="rId127" display="SDST_A_carte_AHTS4B_5100435366"/>
    <hyperlink ref="V278" r:id="rId128" display="SDST-indice D_Carte I ALIM 48_5100435486"/>
    <hyperlink ref="V279" r:id="rId129" display="FAI_T009820_C_Carte_I%20ALIM%2048V_5100435486"/>
    <hyperlink ref="V280" r:id="rId130" display="SDST_B_CARTE AHTS4B FI 5100436636."/>
    <hyperlink ref="V281" r:id="rId131" display="PEE_Fonctionnel_5100370202K"/>
    <hyperlink ref="V282" r:id="rId132" display="SDST-indiceD_Carte I ALIM 48_5100435486"/>
    <hyperlink ref="V283" r:id="rId133" display="Matériau 6648605B"/>
    <hyperlink ref="V285" r:id="rId134" display="T009460_Indice_D_SDST_BOR0000024_Bornier_16SREL."/>
    <hyperlink ref="V286" r:id="rId135" display="T001899-IndiceE-SDST-BOR0000022-Bornier_16SREL_DIODE.pdf"/>
    <hyperlink ref="V287" r:id="rId136" display="blindage 15400418B-15874.pdf"/>
    <hyperlink ref="V288" r:id="rId137" display="PES CONSTR T017566 A01"/>
    <hyperlink ref="V289" r:id="rId138" display="PES constructifs 5100370205"/>
    <hyperlink ref="V290" r:id="rId139" display="T019137_A_SOR_REPRISE_CARTE_ACCG 4-2_CAR0000147_Evol indice E, F vers H"/>
    <hyperlink ref="V291" r:id="rId140" display="3018702_C-SDST-Carte-MLI-1471953"/>
    <hyperlink ref="V292" r:id="rId141" display="T001899-Indice E-SDST-BOR0000022-Bornier_16SREL_DIODE"/>
    <hyperlink ref="V293" r:id="rId142" display="T009460_Indice_D_SDST_BOR0000024_Bornier_16SREL"/>
    <hyperlink ref="V295" r:id="rId143" display="SOU_gestion des recettes AEL - Tous"/>
    <hyperlink ref="V297" r:id="rId144" display="https://rr.fpk.exostar.com/customers/rollsroyceplc_forumpass/nuclear/wep/ael/AEL%20Documentation/ECHANGE%20TECHNIQUE/DOSSIER%20INDUSTRIEL/Documents%20LIES/T018843%20A_SOR_CARTE%20AIMP5B%20FI_5100436640_%20ÉVOL.%20DE%20L’IND.%20X%20ET%20Y%20vers%20Z.doc"/>
    <hyperlink ref="V300" r:id="rId145" display="SDST_BORNIER_16_ETOR_réf_BOR0000013"/>
    <hyperlink ref="V301" r:id="rId146" display="SDST-1479127-32STORISO"/>
    <hyperlink ref="V302" r:id="rId147" display="SDST-5100436152-32STORST"/>
    <hyperlink ref="V303" r:id="rId148" display="T018522_A_SDST_CARTE_16ITORST"/>
    <hyperlink ref="V304" r:id="rId149" display="T018515_A_SDST_CARTE_16ITOR1"/>
    <hyperlink ref="V305" r:id="rId150" display="EMBALLAGE 1614618AA"/>
    <hyperlink ref="V306" r:id="rId151" display="Articles BOURNS"/>
    <hyperlink ref="V307" r:id="rId152" display="SDST_3021388_C_16_ETOR_réf_BOR0000013"/>
    <hyperlink ref="V311" r:id="rId153" display="T018274_SOR_Bornier_SREL16_BOR0000024_INDICE A à B"/>
    <hyperlink ref="V312" r:id="rId154" display="SOR_Bornier_SREL16_DIODE_BOR0000022_INDICE%20C%20à%20E.d"/>
    <hyperlink ref="V313" r:id="rId155" display="SOR ACCG4-2 CAR0000147"/>
    <hyperlink ref="V314" r:id="rId156" display="SOR reprise carte ACGF2/BN2"/>
    <hyperlink ref="V315" r:id="rId157" display="BORNIER 16SREL"/>
    <hyperlink ref="V316" r:id="rId158" display="SDST BORNIER 37CF"/>
    <hyperlink ref="V317" r:id="rId159" display="SDST BORNIER 2X9 15CF"/>
    <hyperlink ref="V318" r:id="rId160" display="SDST BORNIER CF 25 "/>
    <hyperlink ref="V319" r:id="rId161" display="SDST AIMP5B-FI"/>
    <hyperlink ref="V320" r:id="rId162" display="SDST AIMP5-B"/>
    <hyperlink ref="V321" r:id="rId163" display="SDST ACCG4-2 SIREX"/>
    <hyperlink ref="V322" r:id="rId164" display="SDST CCT2"/>
    <hyperlink ref="V323" r:id="rId165" display="SDST_indice_B_ CARTE_AIMP5B_FI _5100436640"/>
    <hyperlink ref="V324" r:id="rId166" display="SDST CARTE AIMP5B 5100435358"/>
    <hyperlink ref="V325" r:id="rId167" display="SDST_Module_RSDS_6649070"/>
    <hyperlink ref="V327" r:id="rId168" display="SDST carte CCT2"/>
    <hyperlink ref="V328" r:id="rId169" display="Encombrmement photo 1"/>
    <hyperlink ref="V330" r:id="rId170" display="actions AEL"/>
    <hyperlink ref="V332" r:id="rId171" display="SDST carte ACCG4 2 SIREX"/>
    <hyperlink ref="V333" r:id="rId172" display="S/N"/>
    <hyperlink ref="V335" r:id="rId173" display="SDST Module RSDS"/>
    <hyperlink ref="V336" r:id="rId174" display="SOU T017360"/>
    <hyperlink ref="V337" r:id="rId175" display=" SDST_BORNIER_37_CF"/>
    <hyperlink ref="V338" r:id="rId176" display="SDST BORNIER_2X9_15"/>
    <hyperlink ref="V339" r:id="rId177" display="SDST BOR0000014"/>
    <hyperlink ref="V340" r:id="rId178" display="SDST BOR0000024"/>
    <hyperlink ref="V341" r:id="rId179" display="https://rr.fpk.exostar.com/customers/rollsroyceplc_forumpass/nuclear/wep/ael/AEL%20Documentation/ECHANGE%20TECHNIQUE/DOSSIER%20INDUSTRIEL/TESTS/Page%20N°44%20PES%205100370303C.pdf"/>
    <hyperlink ref="V343" r:id="rId180" display="SDST carte 6 S ANA 5100436664"/>
    <hyperlink ref="V344" r:id="rId181" display="https://rr.fpk.exostar.com/customers/rollsroyceplc_forumpass/nuclear/wep/ael/AEL%20Documentation/ECHANGE%20TECHNIQUE/DOSSIER%20INDUSTRIEL/Documents%20LIES/MG1897.jpg"/>
    <hyperlink ref="V345" r:id="rId182" display="CAR144-apres-reprise-vernissage.zip"/>
    <hyperlink ref="V346" r:id="rId183" display="DER4766"/>
    <hyperlink ref="V347" r:id="rId184" display="DER4767.pdf"/>
    <hyperlink ref="V349" r:id="rId185" display="T002879_Indice_F_SDST_8PT100-2_réf_CAR0000193"/>
    <hyperlink ref="V350" r:id="rId186" display="29410201AZ.pdf"/>
    <hyperlink ref="V353" r:id="rId187" display="T002879_Indice_F_SDST_Carte_8PT100-2_réf_CAR0000193"/>
    <hyperlink ref="V354" r:id="rId188" display="https://rr.fpk.exostar.com/customers/rollsroyceplc_forumpass/nuclear/wep/ael/AEL%20Documentation/ECHANGE%20TECHNIQUE/DOSSIER%20INDUSTRIEL/Documents%20LIES/FLT4398.PDF"/>
    <hyperlink ref="V355" r:id="rId189" display="SDST carte ACGF6-BN-FI"/>
    <hyperlink ref="V358" r:id="rId190" display="PVE"/>
    <hyperlink ref="V359" r:id="rId191" display="SDST ACGF6 BN_2_FI"/>
    <hyperlink ref="V360" r:id="rId192" display="DER4760_additif_6647731E.pdf"/>
    <hyperlink ref="V361" r:id="rId193" display="Dérogation PLANTIN 2017-03-06"/>
    <hyperlink ref="V363" r:id="rId194" display="SDST carte ACGF6_BN_2F_I"/>
    <hyperlink ref="V367" r:id="rId195" display="DER4764"/>
    <hyperlink ref="V368" r:id="rId196" display="https://rr.fpk.exostar.com/customers/rollsroyceplc_forumpass/nuclear/wep/ael/AEL%20Documentation/ECHANGE%20TECHNIQUE/DOSSIER%20INDUSTRIEL/Documents%20LIES/Plan%20pose%20kapton_5100436733_F_EMO.pdf"/>
    <hyperlink ref="V369" r:id="rId197" display="LDA version F"/>
    <hyperlink ref="V370" r:id="rId198" display="Liste des produits utilisateurs"/>
    <hyperlink ref="V374" r:id="rId199" display="DER4754"/>
    <hyperlink ref="V376" r:id="rId200" display="SDST ACGF6BN FI"/>
    <hyperlink ref="V380" r:id="rId201" display="SDST ANA TRANS MAJ"/>
    <hyperlink ref="V381" r:id="rId202" display="mail MIFA"/>
    <hyperlink ref="V383" r:id="rId203" display="DER4752"/>
    <hyperlink ref="V385" r:id="rId204" display="DER4757"/>
    <hyperlink ref="V386" r:id="rId205" display="21628146_403841_Echanges_mails_VISSELECT/AEL.pdf"/>
    <hyperlink ref="V389" r:id="rId206" display="NOME CAR238"/>
    <hyperlink ref="V392" r:id="rId207" display="PVE 32 ETOR"/>
    <hyperlink ref="V393" r:id="rId208" display="DER a completer"/>
    <hyperlink ref="V397" r:id="rId209" display="SDST ACGF2"/>
    <hyperlink ref="V398" r:id="rId210" display="SDST EOP"/>
    <hyperlink ref="V399" r:id="rId211" display="SDST EOU"/>
    <hyperlink ref="V400" r:id="rId212" display="SDST ACGF2"/>
    <hyperlink ref="V401" r:id="rId213" display="OAMB-16229/SOU_ACQ_190_150_115 OFAL-16262.pdf"/>
    <hyperlink ref="V402" r:id="rId214" display="https://rr.fpk.exostar.com/customers/rollsroyceplc_forumpass/nuclear/wep/ael/AEL%20Documentation/ECHANGE%20TECHNIQUE/DOSSIER%20INDUSTRIEL/TESTS/T012880A01.pdf"/>
    <hyperlink ref="V404" r:id="rId215" display="FLT4096"/>
    <hyperlink ref="V405" r:id="rId216" display="DER4745"/>
    <hyperlink ref="V406" r:id="rId217" display="SDST I.32ACT2"/>
    <hyperlink ref="V407" r:id="rId218" display="SDST ONDULEUR"/>
    <hyperlink ref="V408" r:id="rId219" display="https://rr.fpk.exostar.com/customers/rollsroyceplc_forumpass/nuclear/wep/ael/AEL%20Documentation/ECHANGE%20TECHNIQUE/DOSSIER%20INDUSTRIEL/Documents%20LIES/collage%20inter.zip"/>
    <hyperlink ref="V410" r:id="rId220" display="PVE 32STOR"/>
    <hyperlink ref="V411" r:id="rId221" display="SDST DEMO"/>
    <hyperlink ref="V412" r:id="rId222" display="21523104"/>
    <hyperlink ref="V413" r:id="rId223" display="https://rr.fpk.exostar.com/customers/rollsroyceplc_forumpass/nuclear/wep/ael/AEL%20Documentation/ECHANGE%20TECHNIQUE/DOSSIER%20INDUSTRIEL/TESTS/ACCG4%20carte%20en%20défaut.zip"/>
    <hyperlink ref="V414" r:id="rId224" display="https://rr.fpk.exostar.com/customers/rollsroyceplc_forumpass/nuclear/wep/ael/AEL%20Documentation/ECHANGE%20TECHNIQUE/DOSSIER%20INDUSTRIEL/TESTS/PV%20de%20test%20en%20défaut%20804922-MIV.zip"/>
    <hyperlink ref="V417" r:id="rId225" display="DER4741"/>
    <hyperlink ref="V419" r:id="rId226" display="https://rr.fpk.exostar.com/customers/rollsroyceplc_forumpass/nuclear/wep/ael/AEL%20Documentation/ECHANGE%20TECHNIQUE/DOSSIER%20INDUSTRIEL/Documents%20LIES/nc%20ucvoie3.JPG"/>
    <hyperlink ref="V420" r:id="rId227" display="https://rr.fpk.exostar.com/customers/rollsroyceplc_forumpass/nuclear/wep/ael/AEL%20Documentation/ECHANGE%20TECHNIQUE/DOSSIER%20INDUSTRIEL/Documents%20LIES/temp%20relais%20VS%208PT100-2.PDF"/>
    <hyperlink ref="V422" r:id="rId228" display="documents simplification"/>
    <hyperlink ref="V423" r:id="rId229" display="conformité à la FT50061"/>
    <hyperlink ref="V430" r:id="rId230" display="spec amphenol"/>
    <hyperlink ref="V432" r:id="rId231" display="DER4740"/>
    <hyperlink ref="V433" r:id="rId232" display="SDST DEMO"/>
    <hyperlink ref="V434" r:id="rId233" display="PVE I.32ACT-2"/>
    <hyperlink ref="V435" r:id="rId234" display="3017798A.pdf"/>
    <hyperlink ref="V436" r:id="rId235" display="SDST"/>
    <hyperlink ref="V437" r:id="rId236" display="Liste"/>
    <hyperlink ref="V440" r:id="rId237" display="New SOU V2"/>
    <hyperlink ref="V442" r:id="rId238" display="https://rr.fpk.exostar.com/customers/rollsroyceplc_forumpass/nuclear/wep/ael/AEL%20Documentation/ECHANGE%20TECHNIQUE/DOSSIER%20INDUSTRIEL/Documents%20LIES/8SREL2_KAPTON.docx"/>
    <hyperlink ref="V443" r:id="rId239" display="SDST ANA TRANS"/>
    <hyperlink ref="V444" r:id="rId240" display="https://rr.fpk.exostar.com/customers/rollsroyceplc_forumpass/nuclear/wep/ael/AEL%20Documentation/ECHANGE%20TECHNIQUE/DOSSIER%20INDUSTRIEL/Documents%20LIES/NISNEW.zip"/>
    <hyperlink ref="V449" r:id="rId241" display="DOC MIFA"/>
    <hyperlink ref="V450" r:id="rId242" display="PVE I.AIR"/>
    <hyperlink ref="V453" r:id="rId243" display="cote leds_1475424_16STOR.jpg"/>
    <hyperlink ref="V454" r:id="rId244" display="https://rr.fpk.exostar.com/customers/rollsroyceplc_forumpass/nuclear/wep/ael/AEL%20Documentation/ECHANGE%20TECHNIQUE/DOSSIER%20INDUSTRIEL/Documents%20LIES/TIP36C.zip"/>
    <hyperlink ref="V455" r:id="rId245" display="LDA-15"/>
    <hyperlink ref="V458" r:id="rId246" display="DER4729"/>
    <hyperlink ref="V460" r:id="rId247" display="FAI I.ALIM48V "/>
    <hyperlink ref="V465" r:id="rId248" display="DER4731.pdf"/>
    <hyperlink ref="V466" r:id="rId249" display="FM_ialim48v-N°1602831_RE TEST 85.pdf"/>
    <hyperlink ref="V470" r:id="rId250" display="DER4722_UC68000_FAV.pdf"/>
    <hyperlink ref="V472" r:id="rId251" display="Erreurs composants"/>
    <hyperlink ref="V474" r:id="rId252" display="SDST 32 ACT 2"/>
    <hyperlink ref="V476" r:id="rId253" display="DER4746"/>
    <hyperlink ref="V478" r:id="rId254" display="illustration"/>
    <hyperlink ref="V479" r:id="rId255" display="SDST AMPLI VIDEO"/>
    <hyperlink ref="V480" r:id="rId256" display="SDST"/>
    <hyperlink ref="V481" r:id="rId257" display="https://rr.fpk.exostar.com/customers/rollsroyceplc_forumpass/nuclear/wep/ael/AEL%20Documentation/ECHANGE%20TECHNIQUE/DOSSIER%20INDUSTRIEL/Documents%20LIES/pin%20GV5.PNG"/>
    <hyperlink ref="V483" r:id="rId258" display="PVE ALIM ANA 6"/>
    <hyperlink ref="V485" r:id="rId259" display="DER4716_IALIM48_vernissage.pdf.pdf"/>
    <hyperlink ref="V486" r:id="rId260" display="DER4711-2"/>
    <hyperlink ref="V487" r:id="rId261" display="Confirmation RoHS - Bornier"/>
    <hyperlink ref="V490" r:id="rId262" display="DER4713"/>
    <hyperlink ref="V491" r:id="rId263" display="SDST ACCG4-2"/>
    <hyperlink ref="V492" r:id="rId264" display="DER4712"/>
    <hyperlink ref="V493" r:id="rId265" display="DER4711"/>
    <hyperlink ref="V495" r:id="rId266" display="https://rr.fpk.exostar.com/customers/rollsroyceplc_forumpass/nuclear/wep/ael/AEL%20Documentation/ECHANGE%20TECHNIQUE/DOSSIER%20INDUSTRIEL/Documents%20LIES/draft%20plan%20vernis%20LOT3.pdf"/>
    <hyperlink ref="V496" r:id="rId267" display="SDST BOR 22"/>
    <hyperlink ref="V497" r:id="rId268" display="SDST 8PT100-2"/>
    <hyperlink ref="V498" r:id="rId269" display="T005675"/>
    <hyperlink ref="V499" r:id="rId270" display="T005675"/>
    <hyperlink ref="V500" r:id="rId271" display="https://rr.fpk.exostar.com/customers/rollsroyceplc_forumpass/nuclear/wep/ael/AEL%20Documentation/ECHANGE%20TECHNIQUE/DOSSIER%20INDUSTRIEL/Documents%20LIES/REX%20CAR0000184.xlsx"/>
    <hyperlink ref="V503" r:id="rId272" display="DER4707"/>
    <hyperlink ref="V504" r:id="rId273" display="DER4706"/>
    <hyperlink ref="V506" r:id="rId274" display="https://rr.fpk.exostar.com/customers/rollsroyceplc_forumpass/nuclear/wep/ael/AEL%20Documentation/ECHANGE%20TECHNIQUE/DOSSIER%20INDUSTRIEL/Documents%20LIES/colle%20vernis%20carte%20AIR.PNG"/>
    <hyperlink ref="V507" r:id="rId275" display="empreinte HUA39840"/>
    <hyperlink ref="V509" r:id="rId276" display="SDST ACCG4-2 C"/>
    <hyperlink ref="V511" r:id="rId277" display="SDST BOR22"/>
    <hyperlink ref="V512" r:id="rId278" display="PVE - ACCG4-2"/>
    <hyperlink ref="V513" r:id="rId279" display="Golden sample"/>
    <hyperlink ref="V514" r:id="rId280" display="SDST Thyristor"/>
    <hyperlink ref="V515" r:id="rId281" display="DER4703.pdf"/>
    <hyperlink ref="V518" r:id="rId282" display="Justificatif Page de garde dossier de fabrication."/>
    <hyperlink ref="V519" r:id="rId283" display="https://rr.fpk.exostar.com/customers/rollsroyceplc_forumpass/nuclear/wep/ael/AEL%20Documentation/ECHANGE%20TECHNIQUE/DOSSIER%20INDUSTRIEL/RoHS/LOT%205/AEL_CAR0000174D_805164ROHS_110516.XLS"/>
    <hyperlink ref="V521" r:id="rId284" display="https://rr.fpk.exostar.com/customers/rollsroyceplc_forumpass/nuclear/wep/ael/AEL%20Documentation/ECHANGE%20TECHNIQUE/DOSSIER%20INDUSTRIEL/Documents%20LIES/IMG_0005.BMP"/>
    <hyperlink ref="V524" r:id="rId285" display="AHT1"/>
    <hyperlink ref="V526" r:id="rId286" display="https://rr.fpk.exostar.com/customers/rollsroyceplc_forumpass/nuclear/wep/ael/AEL%20Documentation/ECHANGE%20TECHNIQUE/DOSSIER%20INDUSTRIEL/Documents%20LIES/IMG_0003.BMP"/>
    <hyperlink ref="V528" r:id="rId287" display="DER4699 vernissage I.8PT100.pdf"/>
    <hyperlink ref="V529" r:id="rId288" display="DER4699_vernissage I.8PT100.pdf"/>
    <hyperlink ref="V530" r:id="rId289" display="SDST MEOA"/>
    <hyperlink ref="V531" r:id="rId290" display="DER4698"/>
    <hyperlink ref="V536" r:id="rId291" display="PVE 8PT100-2"/>
    <hyperlink ref="V537" r:id="rId292" display="SDST ALIM ANA7"/>
    <hyperlink ref="V538" r:id="rId293" display="SDST ACGF6-2"/>
    <hyperlink ref="V539" r:id="rId294" display="SDST- Bornier 8SREL"/>
    <hyperlink ref="V540" r:id="rId295" display="T010731-A serigraphie FAV"/>
    <hyperlink ref="V541" r:id="rId296" display="PVE ANA7"/>
    <hyperlink ref="V543" r:id="rId297" display="SDST 8PT100-2"/>
    <hyperlink ref="V544" r:id="rId298" display="PVE-ANA7"/>
    <hyperlink ref="V548" r:id="rId299" display="PVE bornier 8SREL"/>
    <hyperlink ref="V549" r:id="rId300" display="PVE ACGF6"/>
    <hyperlink ref="V550" r:id="rId301" display="FAI-ver-B"/>
    <hyperlink ref="V553" r:id="rId302" display="PVE 32STOR"/>
    <hyperlink ref="V554" r:id="rId303" display="SDST ACGF6"/>
    <hyperlink ref="V555" r:id="rId304" display="SDST cmd THY"/>
    <hyperlink ref="V556" r:id="rId305" display="DER4687.pdf"/>
    <hyperlink ref="V557" r:id="rId306" display="SDST 32 S TOR FI"/>
    <hyperlink ref="V558" r:id="rId307" display="PCB_T009469A"/>
    <hyperlink ref="V559" r:id="rId308" display="Visserie AGRATI"/>
    <hyperlink ref="V561" r:id="rId309" display="DER4693_040416"/>
    <hyperlink ref="V563" r:id="rId310" display="plot carré"/>
    <hyperlink ref="V564" r:id="rId311" display="SDST Bornier 8SREL1"/>
    <hyperlink ref="V565" r:id="rId312" display="SDST 32 S TOR"/>
    <hyperlink ref="V566" r:id="rId313" display="SDST ANA7"/>
    <hyperlink ref="V568" r:id="rId314" display="SDST I AIR"/>
    <hyperlink ref="V569" r:id="rId315" display="SDST I ICTO"/>
    <hyperlink ref="V570" r:id="rId316" display="SDST I AIR"/>
    <hyperlink ref="V575" r:id="rId317" display="DER4687"/>
    <hyperlink ref="V576" r:id="rId318" display="Docs FAI MLI"/>
    <hyperlink ref="V580" r:id="rId319" display="DER4684"/>
    <hyperlink ref="V581" r:id="rId320" display="https://rr.fpk.exostar.com/customers/rollsroyceplc_forumpass/nuclear/wep/ael/AEL%20Documentation/ECHANGE%20TECHNIQUE/DOSSIER%20INDUSTRIEL/Documents%20LIES/SDST-CAR0000196-ALIM_ANA_6.pdf"/>
    <hyperlink ref="V584" r:id="rId321" display="MIV B02"/>
    <hyperlink ref="V587" r:id="rId322" display="https://rr.fpk.exostar.com/customers/rollsroyceplc_forumpass/nuclear/wep/ael/AEL%20Documentation/ECHANGE%20TECHNIQUE/DOSSIER%20INDUSTRIEL/Documents%20LIES/FLT4682_rondelle%20et%20surface%20de%20contact.xls"/>
    <hyperlink ref="V588" r:id="rId323" display="DER4681"/>
    <hyperlink ref="V589" r:id="rId324" display="DER4680"/>
    <hyperlink ref="V590" r:id="rId325" display="DER4679"/>
    <hyperlink ref="V591" r:id="rId326" display="HOM4678"/>
    <hyperlink ref="V593" r:id="rId327" display="DER4678"/>
    <hyperlink ref="V595" r:id="rId328" display="https://rr.fpk.exostar.com/customers/rollsroyceplc_forumpass/nuclear/wep/ael/AEL%20Documentation/ECHANGE%20TECHNIQUE/DOSSIER%20INDUSTRIEL/TESTS/PES%20à%20corrigée.zip"/>
    <hyperlink ref="V598" r:id="rId329" display="https://rr.fpk.exostar.com/customers/rollsroyceplc_forumpass/nuclear/wep/ael/AEL%20Documentation/ECHANGE%20TECHNIQUE/DOSSIER%20INDUSTRIEL/Documents%20LIES/DRG-16-1126-AEL_CI_FdP_6606687.pdf"/>
    <hyperlink ref="V599" r:id="rId330" display="https://rr.fpk.exostar.com/customers/rollsroyceplc_forumpass/nuclear/wep/ael/AEL%20Documentation/ECHANGE%20TECHNIQUE/DOSSIER%20INDUSTRIEL/Documents%20LIES/SDST-5100436403-ALIM_48V_5V_24V.pdf"/>
    <hyperlink ref="V600" r:id="rId331" display="https://rr.fpk.exostar.com/customers/rollsroyceplc_forumpass/nuclear/wep/ael/AEL%20Documentation/ECHANGE%20TECHNIQUE/DOSSIER%20INDUSTRIEL/Documents%20LIES/SDST-5100435486-Carte-I_ALIM_48.pdf"/>
    <hyperlink ref="V601" r:id="rId332" display="https://rr.fpk.exostar.com/customers/rollsroyceplc_forumpass/nuclear/wep/ael/AEL%20Documentation/ECHANGE%20TECHNIQUE/DOSSIER%20INDUSTRIEL/Documents%20LIES/3018536-B-SDST-carte_16_I-TOR-5100436634.pdf"/>
    <hyperlink ref="V603" r:id="rId333" display="https://rr.fpk.exostar.com/customers/rollsroyceplc_forumpass/nuclear/wep/ael/AEL%20Documentation/ECHANGE%20TECHNIQUE/DOSSIER%20INDUSTRIEL/Documents%20LIES/T003541-SDST-Carte-I_ALIM24V-5100436390.pdf"/>
    <hyperlink ref="V604" r:id="rId334" display="https://rr.fpk.exostar.com/customers/rollsroyceplc_forumpass/nuclear/wep/ael/AEL%20Documentation/ECHANGE%20TECHNIQUE/DOSSIER%20INDUSTRIEL/Documents%20LIES/SDST-T003526-ALIM_24V-5V-24V-5100436667.pdf"/>
    <hyperlink ref="V606" r:id="rId335" display="DER4674"/>
    <hyperlink ref="V607" r:id="rId336" display="DER4673"/>
    <hyperlink ref="V613" r:id="rId337" display="DER4670"/>
    <hyperlink ref="V614" r:id="rId338" display="DER4669"/>
    <hyperlink ref="V615" r:id="rId339" display="https://rr.fpk.exostar.com/customers/rollsroyceplc_forumpass/nuclear/wep/ael/AEL%20Documentation/ECHANGE%20TECHNIQUE/DOSSIER%20INDUSTRIEL/Documents%20LIES/Capture%20composant%20tranche.PNG"/>
    <hyperlink ref="V617" r:id="rId340" display="https://rr.fpk.exostar.com/customers/rollsroyceplc_forumpass/nuclear/wep/ael/AEL%20Documentation/ECHANGE%20TECHNIQUE/DOSSIER%20INDUSTRIEL/Documents%20LIES/FdP_UF.pdf"/>
    <hyperlink ref="V619" r:id="rId341" display="DER4667_déclencheur_804720"/>
    <hyperlink ref="V620" r:id="rId342" display="https://rr.fpk.exostar.com/customers/rollsroyceplc_forumpass/nuclear/wep/ael/AEL%20Documentation/ECHANGE%20TECHNIQUE/DOSSIER%20INDUSTRIEL/TESTS/PV%20modifié%20.pdf"/>
    <hyperlink ref="V623" r:id="rId343" display="DER4662"/>
    <hyperlink ref="V625" r:id="rId344" display="https://rr.fpk.exostar.com/customers/rollsroyceplc_forumpass/nuclear/wep/ael/AEL%20Documentation/ECHANGE%20TECHNIQUE/DOSSIER%20INDUSTRIEL/Documents%20LIES/FLT%204661-raidisseur%206U.xls"/>
    <hyperlink ref="V629" r:id="rId345" display="https://rr.fpk.exostar.com/customers/rollsroyceplc_forumpass/nuclear/wep/ael/AEL%20Documentation/ECHANGE%20TECHNIQUE/DOSSIER%20INDUSTRIEL/Documents%20LIES/DER4659.pdf"/>
    <hyperlink ref="V630" r:id="rId346" display="https://rr.fpk.exostar.com/customers/rollsroyceplc_forumpass/nuclear/wep/ael/AEL%20Documentation/ECHANGE%20TECHNIQUE/DOSSIER%20INDUSTRIEL/Documents%20LIES/DER4658.pdf"/>
    <hyperlink ref="V633" r:id="rId347" display="https://rr.fpk.exostar.com/customers/rollsroyceplc_forumpass/nuclear/wep/ael/AEL%20Documentation/ECHANGE%20TECHNIQUE/DOSSIER%20INDUSTRIEL/Documents%20LIES/3019575-SDST-Carte-MCI_1-CAR0000110.pdf"/>
    <hyperlink ref="V634" r:id="rId348" display="https://rr.fpk.exostar.com/customers/rollsroyceplc_forumpass/nuclear/wep/ael/AEL%20Documentation/ECHANGE%20TECHNIQUE/DOSSIER%20INDUSTRIEL/Documents%20LIES/3018700-SDST-Carte-MFV-2_4-1471953.pdf"/>
    <hyperlink ref="V635" r:id="rId349" display="https://rr.fpk.exostar.com/customers/rollsroyceplc_forumpass/nuclear/wep/ael/AEL%20Documentation/ECHANGE%20TECHNIQUE/DOSSIER%20INDUSTRIEL/Documents%20LIES/3019571-SDST-Carte-MTP_1-CAR0000148.pdf"/>
    <hyperlink ref="V636" r:id="rId350" display="https://rr.fpk.exostar.com/customers/rollsroyceplc_forumpass/nuclear/wep/ael/AEL%20Documentation/ECHANGE%20TECHNIQUE/DOSSIER%20INDUSTRIEL/Documents%20LIES/DER4657_BBT5.pdf"/>
    <hyperlink ref="V637" r:id="rId351" display="https://rr.fpk.exostar.com/customers/rollsroyceplc_forumpass/nuclear/wep/ael/AEL%20Documentation/ECHANGE%20TECHNIQUE/DOSSIER%20INDUSTRIEL/Documents%20LIES/FT50061_C.pdf"/>
    <hyperlink ref="V638" r:id="rId352" display="DER4653"/>
    <hyperlink ref="V642" r:id="rId353" display="https://rr.fpk.exostar.com/customers/rollsroyceplc_forumpass/nuclear/wep/ael/AEL%20Documentation/ECHANGE%20TECHNIQUE/DOSSIER%20INDUSTRIEL/Documents%20LIES/Cote-NR1-Carte-isolement-boremetre.JPG"/>
    <hyperlink ref="V647" r:id="rId354" display="https://rr.fpk.exostar.com/customers/rollsroyceplc_forumpass/nuclear/wep/ael/AEL%20Documentation/ECHANGE%20TECHNIQUE/DOSSIER%20INDUSTRIEL/Documents%20LIES/FLT4648_carte%20AID4.xls"/>
    <hyperlink ref="V648" r:id="rId355" display="https://rr.fpk.exostar.com/customers/rollsroyceplc_forumpass/nuclear/wep/ael/AEL%20Documentation/ECHANGE%20TECHNIQUE/DOSSIER%20INDUSTRIEL/Documents%20LIES/FLT4191_ALIM17V.xls"/>
    <hyperlink ref="V649" r:id="rId356" display="https://rr.fpk.exostar.com/customers/rollsroyceplc_forumpass/nuclear/wep/ael/AEL%20Documentation/ECHANGE%20TECHNIQUE/DOSSIER%20INDUSTRIEL/Documents%20LIES/FLT4107_ALIM17V.xls"/>
    <hyperlink ref="V650" r:id="rId357" display="https://rr.fpk.exostar.com/customers/rollsroyceplc_forumpass/nuclear/wep/ael/AEL%20Documentation/ECHANGE%20TECHNIQUE/DOSSIER%20INDUSTRIEL/Documents%20LIES/FLT3546-2_divers%20pb%20sur%20vernis.xls"/>
    <hyperlink ref="V651" r:id="rId358" display="https://rr.fpk.exostar.com/customers/rollsroyceplc_forumpass/nuclear/wep/ael/AEL%20Documentation/ECHANGE%20TECHNIQUE/DOSSIER%20INDUSTRIEL/Documents%20LIES/FLT4643_MCP11.xlsx"/>
    <hyperlink ref="V652" r:id="rId359" display="1475646G"/>
    <hyperlink ref="V653" r:id="rId360" display="https://rr.fpk.exostar.com/customers/rollsroyceplc_forumpass/nuclear/wep/ael/AEL%20Documentation/ECHANGE%20TECHNIQUE/DOSSIER%20INDUSTRIEL/Documents%20LIES/FLT4399-2_borniers2x9.xls"/>
    <hyperlink ref="V654" r:id="rId361" display="https://rr.fpk.exostar.com/customers/rollsroyceplc_forumpass/nuclear/wep/ael/AEL%20Documentation/ECHANGE%20TECHNIQUE/DOSSIER%20INDUSTRIEL/Documents%20LIES/FLT4482_bux3.xls"/>
    <hyperlink ref="V655" r:id="rId362" display="https://rr.fpk.exostar.com/customers/rollsroyceplc_forumpass/nuclear/wep/ael/AEL%20Documentation/ECHANGE%20TECHNIQUE/DOSSIER%20INDUSTRIEL/Documents%20LIES/FLT4640_UC16NERVIA.xls"/>
    <hyperlink ref="V656" r:id="rId363" display="https://rr.fpk.exostar.com/customers/rollsroyceplc_forumpass/nuclear/wep/ael/AEL%20Documentation/ECHANGE%20TECHNIQUE/DOSSIER%20INDUSTRIEL/Documents%20LIES/FLT4638_carte%20AFF-LED.xls"/>
    <hyperlink ref="V657" r:id="rId364" display="DER4637"/>
    <hyperlink ref="V658" r:id="rId365" display="https://rr.fpk.exostar.com/customers/rollsroyceplc_forumpass/nuclear/wep/ael/AEL%20Documentation/ECHANGE%20TECHNIQUE/DOSSIER%20INDUSTRIEL/Documents%20LIES/CIP%20I-8PT100_pb%20fraisage.zip"/>
    <hyperlink ref="V659" r:id="rId366" display="https://rr.fpk.exostar.com/customers/rollsroyceplc_forumpass/nuclear/wep/ael/AEL%20Documentation/ECHANGE%20TECHNIQUE/DOSSIER%20INDUSTRIEL/Documents%20LIES/FLT4634_module%20affichage.xls"/>
    <hyperlink ref="V661" r:id="rId367" display="FLT4637"/>
    <hyperlink ref="V665" r:id="rId368" display="https://rr.fpk.exostar.com/customers/rollsroyceplc_forumpass/nuclear/wep/ael/AEL%20Documentation/ECHANGE%20TECHNIQUE/DOSSIER%20INDUSTRIEL/Documents%20LIES/FLT4538_2_declencheur%20TOR.xls"/>
    <hyperlink ref="V666" r:id="rId369" display="https://rr.fpk.exostar.com/customers/rollsroyceplc_forumpass/nuclear/wep/ael/AEL%20Documentation/ECHANGE%20TECHNIQUE/DOSSIER%20INDUSTRIEL/Documents%20LIES/FLT4632_coffret%20ESAD7.xls"/>
    <hyperlink ref="V667" r:id="rId370" display="https://rr.fpk.exostar.com/customers/rollsroyceplc_forumpass/nuclear/wep/ael/AEL%20Documentation/ECHANGE%20TECHNIQUE/DOSSIER%20INDUSTRIEL/Documents%20LIES/FLT4423_2_carte%20audio.xls"/>
    <hyperlink ref="V670" r:id="rId371" display="DER4629"/>
    <hyperlink ref="V671" r:id="rId372" display="DER4628"/>
    <hyperlink ref="V672" r:id="rId373" display="https://rr.fpk.exostar.com/customers/rollsroyceplc_forumpass/nuclear/wep/ael/AEL%20Documentation/ECHANGE%20TECHNIQUE/DOSSIER%20INDUSTRIEL/Documents%20LIES/DER4627_ALIM48.pdf"/>
    <hyperlink ref="V673" r:id="rId374" display="https://main.fpe.exostar.com/customers/rollsroyceplc_forumpass/nuclear/wep/ael/AEL%20Documentation/ECHANGE%20TECHNIQUE/DOSSIER%20INDUSTRIEL/Documents%20LIES/FLT4618_alim%20ana7.xls"/>
    <hyperlink ref="V674" r:id="rId375" display="https://main.fpe.exostar.com/customers/rollsroyceplc_forumpass/nuclear/wep/ael/AEL%20Documentation/ECHANGE%20TECHNIQUE/DOSSIER%20INDUSTRIEL/Documents%20LIES/DER4608_coffret%20esad%207.pdf"/>
    <hyperlink ref="V675" r:id="rId376" display="https://rr.fpk.exostar.com/customers/rollsroyceplc_forumpass/nuclear/wep/ael/AEL%20Documentation/ECHANGE%20TECHNIQUE/DOSSIER%20INDUSTRIEL/Documents%20LIES/DER4607-1_module%20ALIM%2017V%204,5A.pdf"/>
    <hyperlink ref="V676" r:id="rId377" display="https://main.fpe.exostar.com/customers/rollsroyceplc_forumpass/nuclear/wep/ael/AEL%20Documentation/ECHANGE%20TECHNIQUE/DOSSIER%20INDUSTRIEL/Documents%20LIES/DER4602_bornier%20etor%20duplic.pdf"/>
    <hyperlink ref="V677" r:id="rId378" display="https://main.fpe.exostar.com/customers/rollsroyceplc_forumpass/nuclear/wep/ael/AEL%20Documentation/ECHANGE%20TECHNIQUE/DOSSIER%20INDUSTRIEL/Documents%20LIES/DER4599_coffret%20esad%20D+.pdf"/>
    <hyperlink ref="V678" r:id="rId379" display="https://main.fpe.exostar.com/customers/rollsroyceplc_forumpass/nuclear/wep/ael/AEL%20Documentation/ECHANGE%20TECHNIQUE/DOSSIER%20INDUSTRIEL/Documents%20LIES/DER4598.pdf"/>
    <hyperlink ref="V679" r:id="rId380" display="DER4596"/>
    <hyperlink ref="V680" r:id="rId381" display="https://main.fpe.exostar.com/customers/rollsroyceplc_forumpass/nuclear/wep/ael/AEL%20Documentation/ECHANGE%20TECHNIQUE/DOSSIER%20INDUSTRIEL/Documents%20LIES/DER4594.doc"/>
    <hyperlink ref="V683" r:id="rId382" display="https://main.fpe.exostar.com/customers/rollsroyceplc_forumpass/nuclear/wep/ael/AEL%20Documentation/ECHANGE%20TECHNIQUE/DOSSIER%20INDUSTRIEL/Documents%20LIES/FLT4592_4ASY2.xls"/>
    <hyperlink ref="V684" r:id="rId383" display="FLT_4305"/>
    <hyperlink ref="V685" r:id="rId384" display="FLT4591"/>
    <hyperlink ref="V686" r:id="rId385" display="https://rr.fpk.exostar.com/customers/rollsroyceplc_forumpass/nuclear/wep/ael/AEL%20Documentation/ECHANGE%20TECHNIQUE/DOSSIER%20INDUSTRIEL/Documents%20LIES/DER4589-1_carte%20ISOLEMENT%20BOREMETRE.pdf"/>
    <hyperlink ref="V687" r:id="rId386" display="documents"/>
    <hyperlink ref="V688" r:id="rId387" display="DER 4586"/>
    <hyperlink ref="V689" r:id="rId388" display="DER4584"/>
    <hyperlink ref="V691" r:id="rId389" display="https://main.fpe.exostar.com/customers/rollsroyceplc_forumpass/nuclear/wep/ael/AEL%20Documentation/ECHANGE%20TECHNIQUE/DOSSIER%20INDUSTRIEL/Documents%20LIES/FLT4058-2_Isolement%20Borometre.xls"/>
    <hyperlink ref="V692" r:id="rId390" display="FLT-4578-PAN"/>
    <hyperlink ref="V693" r:id="rId391" display="FLT-4574-PAN"/>
    <hyperlink ref="V694" r:id="rId392" display="DRG-15-0979"/>
    <hyperlink ref="V695" r:id="rId393" display="https://main.fpe.exostar.com/customers/rollsroyceplc_forumpass/nuclear/wep/ael/AEL%20Documentation/ECHANGE%20TECHNIQUE/DOSSIER%20INDUSTRIEL/Documents%20LIES/T007064_Controle%20renforce-ind_B.pdf"/>
    <hyperlink ref="V696" r:id="rId394" display="FLT 4570 PAN"/>
    <hyperlink ref="V697" r:id="rId395" display="FLT-4575-PAN"/>
    <hyperlink ref="V698" r:id="rId396" display="https://main.fpe.exostar.com/customers/rollsroyceplc_forumpass/nuclear/wep/ael/AEL%20Documentation/ECHANGE%20TECHNIQUE/DOSSIER%20INDUSTRIEL/Archives/FLT4565_CB031.xls"/>
    <hyperlink ref="V701" r:id="rId397" display="https://system.netsuite.com/app/site/crm/externalcaseresponsepage.nl?e=T&amp;compid=861427&amp;id=1700233&amp;h=80201fd3809ea45b4fe3&amp;redirect_count=1&amp;did_javascript_redirect=T"/>
    <hyperlink ref="W9" r:id="rId398" display="https://rr.fpk.exostar.com/customers/rollsroyceplc_forumpass/nuclear/wep/ael/AEL%20Documentation/ECHANGE%20TECHNIQUE/DOSSIER%20INDUSTRIEL/TESTS/PV%20en%20défaut%20MIV.zip"/>
    <hyperlink ref="W11" r:id="rId399" display="https://rr.fpk.exostar.com/customers/rollsroyceplc_forumpass/nuclear/wep/ael/AEL%20Documentation/ECHANGE%20TECHNIQUE/DOSSIER%20INDUSTRIEL/Documents%20LIES/Collage%20capa%20BHT6.zip"/>
    <hyperlink ref="W15" r:id="rId400" display="supports_CARTE_6_EANA_ISO_2ST.JPG"/>
    <hyperlink ref="W17" r:id="rId401" display="5100435509E_Techci"/>
    <hyperlink ref="W24" r:id="rId402" display="803606ROHS-prix 2019"/>
    <hyperlink ref="W25" r:id="rId403" display="6607572D_plan.pdf"/>
    <hyperlink ref="W26" r:id="rId404" display="1471287D"/>
    <hyperlink ref="W27" r:id="rId405" display="Doc ESSENTA/CAPI"/>
    <hyperlink ref="W33" r:id="rId406" display="https://rr.fpk.exostar.com/customers/rollsroyceplc_forumpass/nuclear/wep/ael/AEL%20Documentation/ECHANGE%20TECHNIQUE/DOSSIER%20INDUSTRIEL/Documents%20LIES/VIS%20AHT1B%20FI.JPG"/>
    <hyperlink ref="W34" r:id="rId407" display="tape 92-3 M_2017 EN.pdf"/>
    <hyperlink ref="W36" r:id="rId408" display="6618695C"/>
    <hyperlink ref="W43" r:id="rId409" display="Fiche de liaison_5100435509D"/>
    <hyperlink ref="W47" r:id="rId410" display="TO3Q_TT ELECTRONIC"/>
    <hyperlink ref="W55" r:id="rId411" display="https://rr.fpk.exostar.com/customers/rollsroyceplc_forumpass/nuclear/wep/ael/AEL%20Documentation/ECHANGE%20TECHNIQUE/DOSSIER%20INDUSTRIEL/Documents%20LIES/FLT%20connecteur%20PXF.pdf"/>
    <hyperlink ref="W56" r:id="rId412" display="T024904A01-SDST%20BOITIER%20AIR2%206607609.xls"/>
    <hyperlink ref="W58" r:id="rId413" display="https://rr.fpk.exostar.com/customers/rollsroyceplc_forumpass/nuclear/wep/ael/AEL%20Documentation/ECHANGE%20TECHNIQUE/DOSSIER%20INDUSTRIEL/Documents%20LIES/pb%20capa%20alim%20ana4%20ST.zip"/>
    <hyperlink ref="W61" r:id="rId414" display="1479227.JPG"/>
    <hyperlink ref="W63" r:id="rId415" display="29275914DA"/>
    <hyperlink ref="W70" r:id="rId416" display="3015245B_Rouge et Jaune"/>
    <hyperlink ref="W72" r:id="rId417" display="LIEN"/>
    <hyperlink ref="W73" r:id="rId418" display="1471286C"/>
    <hyperlink ref="W79" r:id="rId419" display="T017829A"/>
    <hyperlink ref="W83" r:id="rId420" display="lien"/>
    <hyperlink ref="W87" r:id="rId421" display="SDST%20CARTE%2032ACT%205100436357.xls"/>
    <hyperlink ref="W89" r:id="rId422" display="%20Blocs%20BHT6%201471170.xls"/>
    <hyperlink ref="W90" r:id="rId423" display="SOU%20BLOCS%20ACQ_190_125_155_150_115.xls"/>
    <hyperlink ref="W93" r:id="rId424" display="T024426%20indice%20A%20SDST%20Carte%2016%20E%20ANA%20ISO%20FI%20%20réf%205100436656.xls"/>
    <hyperlink ref="W95" r:id="rId425" display="T024441A01-SOR%20REPRISE%20BOR0000015%20G%20SUITE%20NCP-18-16295.doc"/>
    <hyperlink ref="W102" r:id="rId426" display="https://rr.fpk.exostar.com/customers/rollsroyceplc_forumpass/nuclear/wep/ael/AEL%20Documentation/ECHANGE%20TECHNIQUE/DOSSIER%20INDUSTRIEL/Documents%20LIES/Alliage%20SnPb_AEL.pdf"/>
    <hyperlink ref="W103" r:id="rId427" display="sac_antistatique 600843_120x80_QR620.JPG"/>
    <hyperlink ref="W113" r:id="rId428" display="AHTS4_B_QR610.JPG"/>
    <hyperlink ref="W116" r:id="rId429" display="BI_5100436473C_191118"/>
    <hyperlink ref="W118" r:id="rId430" display="6601212"/>
    <hyperlink ref="W123" r:id="rId431" display="https://rr.fpk.exostar.com/customers/rollsroyceplc_forumpass/nuclear/wep/ael/AEL%20Documentation/ECHANGE%20TECHNIQUE/DOSSIER%20INDUSTRIEL/Documents%20LIES/vishay.zip"/>
    <hyperlink ref="W124" r:id="rId432" display="1472022_TFOS.jpg"/>
    <hyperlink ref="W133" r:id="rId433" display="LIEN"/>
    <hyperlink ref="W134" r:id="rId434" display="SDST%20Carte%20SMU%206647926.xlsx"/>
    <hyperlink ref="W135" r:id="rId435" display="T023491%20A%20SDST%20FOND%20DE%20CHASSIS%20UF1-2-4-5%206606690.xlsx"/>
    <hyperlink ref="W137" r:id="rId436" display="3015245B.pdf"/>
    <hyperlink ref="W138" r:id="rId437" display="1472067C"/>
    <hyperlink ref="W142" r:id="rId438" display="Fiche de Liaison "/>
    <hyperlink ref="W144" r:id="rId439" display="SDST/T023084A01-SDST%20CARTE%20BAMM%206647920.xls"/>
    <hyperlink ref="W145" r:id="rId440" display="SDST%20CARTE%20INTERFACE%20SMCBB%201471284.xls"/>
    <hyperlink ref="W146" r:id="rId441" display="T022888A01-SDST%20CARTE%20ACGF6BN%205100435600"/>
    <hyperlink ref="W148" r:id="rId442" display="BI_5100435731F_110718"/>
    <hyperlink ref="W156" r:id="rId443" display="SDST%20CARTE%20ACCG4ST%20%205100435733.xls"/>
    <hyperlink ref="W157" r:id="rId444" display="SDST/T022631A01-SDST%20MCP21%20RÉF%200924773.xlsx"/>
    <hyperlink ref="W158" r:id="rId445" display="SDST%20CARTE%20ALIM48V5V17.5-24V3A%20%205100435283.xlsx"/>
    <hyperlink ref="W159" r:id="rId446" display="SDST%20CRATE%20P_ALIM24V%20%206648852.xls"/>
    <hyperlink ref="W160" r:id="rId447" display="SDST%20CARTE%20AHT%201B%20%20RÉF%205100435362.xls"/>
    <hyperlink ref="W161" r:id="rId448" display="SDST%20CARTE%206%20S%20ANA%20ST%20%205100435727.xls"/>
    <hyperlink ref="W162" r:id="rId449" display="SDST/T04308%20B%20SDST%20Carte%20IHM%20(2).xlsx"/>
    <hyperlink ref="W164" r:id="rId450" display="BI_6649166P_060718"/>
    <hyperlink ref="W165" r:id="rId451" display="BI 5100435721H 040718"/>
    <hyperlink ref="W167" r:id="rId452" display="6605109B.pdf"/>
    <hyperlink ref="W168" r:id="rId453" display="1478860D"/>
    <hyperlink ref="W170" r:id="rId454" display="SDST/T022628A01-SDST%20MODULE%20MCP10%20FRANCE%20RÉF%200912940.xlsx"/>
    <hyperlink ref="W171" r:id="rId455" display="BI_6647844X_280618"/>
    <hyperlink ref="W172" r:id="rId456" display="BI_5100435723E_210618"/>
    <hyperlink ref="W174" r:id="rId457" display="1471985G_1816.jpg"/>
    <hyperlink ref="W175" r:id="rId458" display="T022402-SDST%20CARTE%20INTERFACE%20ETOR%20%205100435616.xlsx"/>
    <hyperlink ref="W176" r:id="rId459" display="1479232E"/>
    <hyperlink ref="W177" r:id="rId460" display="BI 6647906P 050618"/>
    <hyperlink ref="W179" r:id="rId461" display="BI_6647910V_050618"/>
    <hyperlink ref="W180" r:id="rId462" display="FL_1478949J"/>
    <hyperlink ref="W181" r:id="rId463" display="https://rr.fpk.exostar.com/customers/rollsroyceplc_forumpass/nuclear/wep/ael/AEL%20Documentation/ECHANGE%20TECHNIQUE/DOSSIER%20INDUSTRIEL/Documents%20LIES/SDST/T022423_A_SDST_CARTE_ALIM_ANA4_ST_5100435731.xlsx"/>
    <hyperlink ref="W182" r:id="rId464" display="https://rr.fpk.exostar.com/customers/rollsroyceplc_forumpass/nuclear/wep/ael/AEL%20Documentation/ECHANGE%20TECHNIQUE/DOSSIER%20INDUSTRIEL/Documents%20LIES/SDST/T022459_A_SDST_CARTE_6_E_ANA_ISO_2_ST_5100435729.xlsx"/>
    <hyperlink ref="W183" r:id="rId465" display="https://rr.fpk.exostar.com/customers/rollsroyceplc_forumpass/nuclear/wep/ael/AEL%20Documentation/ECHANGE%20TECHNIQUE/DOSSIER%20INDUSTRIEL/Documents%20LIES/SDST/T022462_A_SDST_CARTE_AIMP5_B_5100435358.xlsx"/>
    <hyperlink ref="W184" r:id="rId466" display="https://rr.fpk.exostar.com/customers/rollsroyceplc_forumpass/nuclear/wep/ael/AEL%20Documentation/ECHANGE%20TECHNIQUE/DOSSIER%20INDUSTRIEL/Documents%20LIES/SDST/T022441_A_SDST_CARTE_PC_NERVIA_6649166.xlsx"/>
    <hyperlink ref="W187" r:id="rId467" display="SDST/T022270_A_SDST_CARTE_ICTO_ST_5100435721.pdf"/>
    <hyperlink ref="W188" r:id="rId468" display="/T022271_A_SDST_CARTE_ALIM_ANA5_5100435649.pdf"/>
    <hyperlink ref="W189" r:id="rId469" display="SDST CARTE%2032ETOR%20TISR%20réf%205100435692"/>
    <hyperlink ref="W190" r:id="rId470" display="/SDST/T022163-SDST%20CARTE%20PLABOR%20RÉF%206609585.xlsx"/>
    <hyperlink ref="W194" r:id="rId471" display="T022084_A_SDST_CARTE_PARAMETRE_6601180.pdf"/>
    <hyperlink ref="W195" r:id="rId472" display="T022097_A_SDST_CARTE_ALIMENTATION_6601245.pdf"/>
    <hyperlink ref="W196" r:id="rId473" display="T022101_A_SDST_CARTE_COMPTEUR_6601082.pdf"/>
    <hyperlink ref="W197" r:id="rId474" display="https://rr.fpk.exostar.com/customers/rollsroyceplc_forumpass/nuclear/wep/ael/AEL%20Documentation/ECHANGE%20TECHNIQUE/DOSSIER%20INDUSTRIEL/Documents%20LIES/SDST/T022110_A_SDST_CARTE_ENTREE-SORTIE_6601263.pdf"/>
    <hyperlink ref="W198" r:id="rId475" display="SDST T022078 cartes 8 S RELAIS ST  5100435723%"/>
    <hyperlink ref="W200" r:id="rId476" display="https://rr.fpk.exostar.com/customers/rollsroyceplc_forumpass/nuclear/wep/ael/AEL%20Documentation/ECHANGE%20TECHNIQUE/DOSSIER%20INDUSTRIEL/Documents%20LIES/SDST/3020781_E_SDST_Carte_I_ICTO_5100435557.xls"/>
    <hyperlink ref="W207" r:id="rId477" display="Fiche de liaison technique TECHCI"/>
    <hyperlink ref="W208" r:id="rId478" display="SDST%20CARTE%2032%20E%20ANA%20ST%20RÉF%205100435737.xls"/>
    <hyperlink ref="W209" r:id="rId479" display="SDST CARTE FILLE UC"/>
    <hyperlink ref="W213" r:id="rId480" display="SDST%20CARTE%20AIR4%20RÉF%201478855.xls"/>
    <hyperlink ref="W217" r:id="rId481" display="SDST/T021602%20A%20SDST%20CARTE%20UC25%20ST"/>
    <hyperlink ref="W219" r:id="rId482" display="SDST/3021876_E_SDST_CAR0000143_32ACT2"/>
    <hyperlink ref="W220" r:id="rId483" display="Instruction déverminage 1470665 "/>
    <hyperlink ref="W221" r:id="rId484" display="ALIM_BT_colliers_REP.8_QR502.jpg"/>
    <hyperlink ref="W222" r:id="rId485" display="https://rr.fpk.exostar.com/customers/rollsroyceplc_forumpass/nuclear/wep/ael/AEL%20Documentation/ECHANGE%20TECHNIQUE/DOSSIER%20INDUSTRIEL/Documents%20LIES/SDST/T021391%20A%20Instruction%20réglage%20vis%20sans%20tête.docx"/>
    <hyperlink ref="W223" r:id="rId486" display="https://rr.fpk.exostar.com/customers/rollsroyceplc_forumpass/nuclear/wep/ael/AEL%20Documentation/ECHANGE%20TECHNIQUE/DOSSIER%20INDUSTRIEL/Documents%20LIES/SDST/SDST%20T010496%20B%205100436731%20Carte%208S%20Relais%201.xlsx"/>
    <hyperlink ref="W224" r:id="rId487" display="https://rr.fpk.exostar.com/customers/rollsroyceplc_forumpass/nuclear/wep/ael/AEL%20Documentation/ECHANGE%20TECHNIQUE/DOSSIER%20INDUSTRIEL/Documents%20LIES/SDST/3021874_E_SDST_CAR0000144_I32ACT2.xlsx"/>
    <hyperlink ref="W225" r:id="rId488" display="FAI T005922 ind B Bornier 16SREL diode"/>
    <hyperlink ref="W226" r:id="rId489" display="https://rr.fpk.exostar.com/customers/rollsroyceplc_forumpass/nuclear/wep/ael/AEL%20Documentation/ECHANGE%20TECHNIQUE/DOSSIER%20INDUSTRIEL/Documents%20LIES/SDST/PES_Constr_I.COND_5100370310_D.pdf"/>
    <hyperlink ref="W227" r:id="rId490" display="https://rr.fpk.exostar.com/customers/rollsroyceplc_forumpass/nuclear/wep/ael/AEL%20Documentation/ECHANGE%20TECHNIQUE/DOSSIER%20INDUSTRIEL/Documents%20LIES/SDST/T017504_A_PES_constr_CAR0000124.pdf"/>
    <hyperlink ref="W228" r:id="rId491" display="https://rr.fpk.exostar.com/customers/rollsroyceplc_forumpass/nuclear/wep/ael/AEL%20Documentation/ECHANGE%20TECHNIQUE/DOSSIER%20INDUSTRIEL/Documents%20LIES/PES/T019702_A%20instruction%20deverminage%20carte%2032%20ACT%202.pdf"/>
    <hyperlink ref="W229" r:id="rId492" display="AID4_QR493.jpg"/>
    <hyperlink ref="W230" r:id="rId493" display="https://rr.fpk.exostar.com/customers/rollsroyceplc_forumpass/nuclear/wep/ael/AEL%20Documentation/ECHANGE%20TECHNIQUE/DOSSIER%20INDUSTRIEL/Documents%20LIES/PES/3018620_C_PES_Constructif.pdf"/>
    <hyperlink ref="W233" r:id="rId494" display="T019892_A_SDST_CARTE_CONSIGNE_1479011.xlsx"/>
    <hyperlink ref="W234" r:id="rId495" display="T019891_A_SDST_CARTE_SELECT_REGUL_1478983.xlsx"/>
    <hyperlink ref="W235" r:id="rId496" display="T019894_A_SDST_CARTE_ALIM_INTERF_SECTEUR_48V_1479227.xlsx"/>
    <hyperlink ref="W237" r:id="rId497" display="Dérogation%20couple%20de%20serrage%20ACCG4%20-2%20SIREX.pdf"/>
    <hyperlink ref="W239" r:id="rId498" display="BEV_52358_00_A"/>
    <hyperlink ref="W241" r:id="rId499" display="https://rr.fpk.exostar.com/customers/rollsroyceplc_forumpass/nuclear/wep/ael/AEL%20Documentation/ECHANGE%20TECHNIQUE/DOSSIER%20INDUSTRIEL/Documents%20LIES/SDST/SDST-indice%20E_Carte%20I%20ALIM%2048_5100435486.pdf"/>
    <hyperlink ref="W242" r:id="rId500" display="https://rr.fpk.exostar.com/customers/rollsroyceplc_forumpass/nuclear/wep/ael/AEL%20Documentation/ECHANGE%20TECHNIQUE/DOSSIER%20INDUSTRIEL/Documents%20LIES/SDST/T019889_A_SDST_CARTE_ALIM_48V-5V_18A-24V_5A_1479240.xlsx"/>
    <hyperlink ref="W243" r:id="rId501" display="https://rr.fpk.exostar.com/customers/rollsroyceplc_forumpass/nuclear/wep/ael/AEL%20Documentation/ECHANGE%20TECHNIQUE/DOSSIER%20INDUSTRIEL/Documents%20LIES/SDST/T019893_A_SDST_CARTE_DEPHASEURS_1479020.xlsx"/>
    <hyperlink ref="W244" r:id="rId502" display="%20Carte%20I%20COND%205100436461.xlsx"/>
    <hyperlink ref="W247" r:id="rId503" display="https://rr.fpk.exostar.com/customers/rollsroyceplc_forumpass/nuclear/wep/ael/AEL%20Documentation/ECHANGE%20TECHNIQUE/DOSSIER%20INDUSTRIEL/Documents%20LIES/SDST/SDST_3022368_C_32%20E%20TOR%20SR%20FI_5100436670.pdf"/>
    <hyperlink ref="W249" r:id="rId504" display="https://rr.fpk.exostar.com/customers/rollsroyceplc_forumpass/nuclear/wep/ael/AEL%20Documentation/ECHANGE%20TECHNIQUE/DOSSIER%20INDUSTRIEL/Documents%20LIES/SDST/T019887_A_SDST_CARTE_32_SORTIES_TOR_ISOL_R_6646081.pdf"/>
    <hyperlink ref="W250" r:id="rId505" display="https://rr.fpk.exostar.com/customers/rollsroyceplc_forumpass/nuclear/wep/ael/AEL%20Documentation/ECHANGE%20TECHNIQUE/DOSSIER%20INDUSTRIEL/Documents%20LIES/SDST/T019886_A_SDST_CARTE_STARTER_1478965.pdf"/>
    <hyperlink ref="W251" r:id="rId506" display="https://rr.fpk.exostar.com/customers/rollsroyceplc_forumpass/nuclear/wep/ael/AEL%20Documentation/ECHANGE%20TECHNIQUE/DOSSIER%20INDUSTRIEL/Documents%20LIES/SDST/T019888_A_SDST_CARTE_MODULE_TRAITEMENT_MCP_80_1478921.pdf"/>
    <hyperlink ref="W252" r:id="rId507" display="DOC APEM"/>
    <hyperlink ref="W255" r:id="rId508" display="https://rr.fpk.exostar.com/customers/rollsroyceplc_forumpass/nuclear/wep/ael/AEL%20Documentation/ECHANGE%20TECHNIQUE/DOSSIER%20INDUSTRIEL/Documents%20LIES/DRG/DRG-18-1500_Transfo%20Module%20MCP10%20Position%20fils.pdf"/>
    <hyperlink ref="W256" r:id="rId509" display="https://rr.fpk.exostar.com/customers/rollsroyceplc_forumpass/nuclear/wep/ael/AEL%20Documentation/ECHANGE%20TECHNIQUE/DOSSIER%20INDUSTRIEL/Documents%20LIES/SDST/3018702_C-SDST-Carte-MLI-1471953.pdf"/>
    <hyperlink ref="W257" r:id="rId510" display="https://rr.fpk.exostar.com/customers/rollsroyceplc_forumpass/nuclear/wep/ael/AEL%20Documentation/ECHANGE%20TECHNIQUE/DOSSIER%20INDUSTRIEL/Documents%20LIES/SDST/T019715_A%20SDST_16ETOR_1475420.pdf"/>
    <hyperlink ref="W258" r:id="rId511" display="https://rr.fpk.exostar.com/customers/rollsroyceplc_forumpass/nuclear/wep/ael/AEL%20Documentation/ECHANGE%20TECHNIQUE/DOSSIER%20INDUSTRIEL/Documents%20LIES/SDST/SDST_3020791_B_ICTO%20FI_5100436662.pdf"/>
    <hyperlink ref="W260" r:id="rId512" display="https://rr.fpk.exostar.com/customers/rollsroyceplc_forumpass/nuclear/wep/ael/AEL%20Documentation/ECHANGE%20TECHNIQUE/DOSSIER%20INDUSTRIEL/Documents%20LIES/SDST/T019885_A_SDST_CARTE_AMPLI_ISOL_ANA_1478992.xlsx"/>
    <hyperlink ref="W261" r:id="rId513" display="https://rr.fpk.exostar.com/customers/rollsroyceplc_forumpass/nuclear/wep/ael/AEL%20Documentation/ECHANGE%20TECHNIQUE/DOSSIER%20INDUSTRIEL/Documents%20LIES/SDST/T019884_A_SDST_CARTE_ALIM_BT_15V_1478974.xlsx"/>
    <hyperlink ref="W263" r:id="rId514" display="https://rr.fpk.exostar.com/customers/rollsroyceplc_forumpass/nuclear/wep/ael/AEL%20Documentation/ECHANGE%20TECHNIQUE/DOSSIER%20INDUSTRIEL/Documents%20LIES/SDST/3018695_C_SDST_CARTE_MEOA_1471945.xlsx"/>
    <hyperlink ref="W264" r:id="rId515" display="T017564_A_PES%20Constr%"/>
    <hyperlink ref="W266" r:id="rId516" display="https://rr.fpk.exostar.com/customers/rollsroyceplc_forumpass/nuclear/wep/ael/AEL%20Documentation/ECHANGE%20TECHNIQUE/DOSSIER%20INDUSTRIEL/Documents%20LIES/SDST/SDST_3022228_B_CARTE%20AHTS4B%20FI%205100436636.pdf"/>
    <hyperlink ref="W267" r:id="rId517" display="https://rr.fpk.exostar.com/customers/rollsroyceplc_forumpass/nuclear/wep/ael/AEL%20Documentation/ECHANGE%20TECHNIQUE/DOSSIER%20INDUSTRIEL/FAI/FAI%20complémentaire%20vernissage/FAI_T010487B_32%20S%20TOR%20FI_5100436672.xls"/>
    <hyperlink ref="W268" r:id="rId518" display="FAI_3023963_B_ACCG4-2-CAR0000147"/>
    <hyperlink ref="W269" r:id="rId519" display="Etrier_0942264C.jpg"/>
    <hyperlink ref="W270" r:id="rId520" display="SDST_16ETOR"/>
    <hyperlink ref="W273" r:id="rId521" display="SDST_3020791_B_ICTO%20FI_5100436662"/>
    <hyperlink ref="W274" r:id="rId522" display="SDST_3022368_C_32 ETOR SR FI_5100436670.xlsx"/>
    <hyperlink ref="W275" r:id="rId523" display="carton emballage 3 et 4 pas_1614618AA_AEL601049.jpg"/>
    <hyperlink ref="W277" r:id="rId524" display="SDST_A_carte_AHTS4B_5100435366"/>
    <hyperlink ref="W278" r:id="rId525" display="SDST-indice D_Carte I ALIM 48_5100435486"/>
    <hyperlink ref="W279" r:id="rId526" display="FAI_T009820_C_Carte_I%20ALIM%2048V_5100435486"/>
    <hyperlink ref="W280" r:id="rId527" display="SDST_B_CARTE AHTS4B FI 5100436636."/>
    <hyperlink ref="W281" r:id="rId528" display="PEE_Fonctionnel_5100370202K"/>
    <hyperlink ref="W282" r:id="rId529" display="SDST-indiceD_Carte I ALIM 48_5100435486"/>
    <hyperlink ref="W283" r:id="rId530" display="Matériau 6648605B"/>
    <hyperlink ref="W285" r:id="rId531" display="T009460_Indice_D_SDST_BOR0000024_Bornier_16SREL."/>
    <hyperlink ref="W286" r:id="rId532" display="T001899-IndiceE-SDST-BOR0000022-Bornier_16SREL_DIODE.pdf"/>
    <hyperlink ref="W287" r:id="rId533" display="blindage 15400418B-15874.pdf"/>
    <hyperlink ref="W288" r:id="rId534" display="PES CONSTR T017566 A01"/>
    <hyperlink ref="W289" r:id="rId535" display="PES constructifs 5100370205"/>
    <hyperlink ref="W290" r:id="rId536" display="T019137_A_SOR_REPRISE_CARTE_ACCG 4-2_CAR0000147_Evol indice E, F vers H"/>
    <hyperlink ref="W291" r:id="rId537" display="3018702_C-SDST-Carte-MLI-1471953"/>
    <hyperlink ref="W292" r:id="rId538" display="T001899-Indice E-SDST-BOR0000022-Bornier_16SREL_DIODE"/>
    <hyperlink ref="W293" r:id="rId539" display="T009460_Indice_D_SDST_BOR0000024_Bornier_16SREL"/>
    <hyperlink ref="W295" r:id="rId540" display="SOU_gestion des recettes AEL - Tous"/>
    <hyperlink ref="W297" r:id="rId541" display="https://rr.fpk.exostar.com/customers/rollsroyceplc_forumpass/nuclear/wep/ael/AEL%20Documentation/ECHANGE%20TECHNIQUE/DOSSIER%20INDUSTRIEL/Documents%20LIES/T018843%20A_SOR_CARTE%20AIMP5B%20FI_5100436640_%20ÉVOL.%20DE%20L’IND.%20X%20ET%20Y%20vers%20Z.doc"/>
    <hyperlink ref="W300" r:id="rId542" display="SDST_BORNIER_16_ETOR_réf_BOR0000013"/>
    <hyperlink ref="W301" r:id="rId543" display="SDST-1479127-32STORISO"/>
    <hyperlink ref="W302" r:id="rId544" display="SDST-5100436152-32STORST"/>
    <hyperlink ref="W303" r:id="rId545" display="T018522_A_SDST_CARTE_16ITORST"/>
    <hyperlink ref="W304" r:id="rId546" display="T018515_A_SDST_CARTE_16ITOR1"/>
    <hyperlink ref="W305" r:id="rId547" display="EMBALLAGE 1614618AA"/>
    <hyperlink ref="W306" r:id="rId548" display="Articles BOURNS"/>
    <hyperlink ref="W307" r:id="rId549" display="SDST_3021388_C_16_ETOR_réf_BOR0000013"/>
    <hyperlink ref="W311" r:id="rId550" display="T018274_SOR_Bornier_SREL16_BOR0000024_INDICE A à B"/>
    <hyperlink ref="W312" r:id="rId551" display="SOR_Bornier_SREL16_DIODE_BOR0000022_INDICE%20C%20à%20E.d"/>
    <hyperlink ref="W313" r:id="rId552" display="SOR ACCG4-2 CAR0000147"/>
    <hyperlink ref="W314" r:id="rId553" display="SOR reprise carte ACGF2/BN2"/>
    <hyperlink ref="W315" r:id="rId554" display="BORNIER 16SREL"/>
    <hyperlink ref="W316" r:id="rId555" display="SDST BORNIER 37CF"/>
    <hyperlink ref="W317" r:id="rId556" display="SDST BORNIER 2X9 15CF"/>
    <hyperlink ref="W318" r:id="rId557" display="SDST BORNIER CF 25 "/>
    <hyperlink ref="W319" r:id="rId558" display="SDST AIMP5B-FI"/>
    <hyperlink ref="W320" r:id="rId559" display="SDST AIMP5-B"/>
    <hyperlink ref="W321" r:id="rId560" display="SDST ACCG4-2 SIREX"/>
    <hyperlink ref="W322" r:id="rId561" display="SDST CCT2"/>
    <hyperlink ref="W323" r:id="rId562" display="SDST_indice_B_ CARTE_AIMP5B_FI _5100436640"/>
    <hyperlink ref="W324" r:id="rId563" display="SDST CARTE AIMP5B 5100435358"/>
    <hyperlink ref="W325" r:id="rId564" display="SDST_Module_RSDS_6649070"/>
    <hyperlink ref="W327" r:id="rId565" display="SDST carte CCT2"/>
    <hyperlink ref="W328" r:id="rId566" display="Encombrmement photo 1"/>
    <hyperlink ref="W330" r:id="rId567" display="actions AEL"/>
    <hyperlink ref="W332" r:id="rId568" display="SDST carte ACCG4 2 SIREX"/>
    <hyperlink ref="W333" r:id="rId569" display="S/N"/>
    <hyperlink ref="W335" r:id="rId570" display="SDST Module RSDS"/>
    <hyperlink ref="W336" r:id="rId571" display="SOU T017360"/>
    <hyperlink ref="W337" r:id="rId572" display=" SDST_BORNIER_37_CF"/>
    <hyperlink ref="W338" r:id="rId573" display="SDST BORNIER_2X9_15"/>
    <hyperlink ref="W339" r:id="rId574" display="SDST BOR0000014"/>
    <hyperlink ref="W340" r:id="rId575" display="SDST BOR0000024"/>
    <hyperlink ref="W341" r:id="rId576" display="https://rr.fpk.exostar.com/customers/rollsroyceplc_forumpass/nuclear/wep/ael/AEL%20Documentation/ECHANGE%20TECHNIQUE/DOSSIER%20INDUSTRIEL/TESTS/Page%20N°44%20PES%205100370303C.pdf"/>
    <hyperlink ref="W343" r:id="rId577" display="SDST carte 6 S ANA 5100436664"/>
    <hyperlink ref="W344" r:id="rId578" display="https://rr.fpk.exostar.com/customers/rollsroyceplc_forumpass/nuclear/wep/ael/AEL%20Documentation/ECHANGE%20TECHNIQUE/DOSSIER%20INDUSTRIEL/Documents%20LIES/MG1897.jpg"/>
    <hyperlink ref="W345" r:id="rId579" display="CAR144-apres-reprise-vernissage.zip"/>
    <hyperlink ref="W346" r:id="rId580" display="DER4766"/>
    <hyperlink ref="W347" r:id="rId581" display="DER4767.pdf"/>
    <hyperlink ref="W349" r:id="rId582" display="T002879_Indice_F_SDST_8PT100-2_réf_CAR0000193"/>
    <hyperlink ref="W350" r:id="rId583" display="29410201AZ.pdf"/>
    <hyperlink ref="W353" r:id="rId584" display="T002879_Indice_F_SDST_Carte_8PT100-2_réf_CAR0000193"/>
    <hyperlink ref="W354" r:id="rId585" display="https://rr.fpk.exostar.com/customers/rollsroyceplc_forumpass/nuclear/wep/ael/AEL%20Documentation/ECHANGE%20TECHNIQUE/DOSSIER%20INDUSTRIEL/Documents%20LIES/FLT4398.PDF"/>
    <hyperlink ref="W355" r:id="rId586" display="SDST carte ACGF6-BN-FI"/>
    <hyperlink ref="W358" r:id="rId587" display="PVE"/>
    <hyperlink ref="W359" r:id="rId588" display="SDST ACGF6 BN_2_FI"/>
    <hyperlink ref="W360" r:id="rId589" display="DER4760_additif_6647731E.pdf"/>
    <hyperlink ref="W361" r:id="rId590" display="Dérogation PLANTIN 2017-03-06"/>
    <hyperlink ref="W363" r:id="rId591" display="SDST carte ACGF6_BN_2F_I"/>
    <hyperlink ref="W367" r:id="rId592" display="DER4764"/>
    <hyperlink ref="W368" r:id="rId593" display="https://rr.fpk.exostar.com/customers/rollsroyceplc_forumpass/nuclear/wep/ael/AEL%20Documentation/ECHANGE%20TECHNIQUE/DOSSIER%20INDUSTRIEL/Documents%20LIES/Plan%20pose%20kapton_5100436733_F_EMO.pdf"/>
    <hyperlink ref="W369" r:id="rId594" display="LDA version F"/>
    <hyperlink ref="W370" r:id="rId595" display="Liste des produits utilisateurs"/>
    <hyperlink ref="W374" r:id="rId596" display="DER4754"/>
    <hyperlink ref="W376" r:id="rId597" display="SDST ACGF6BN FI"/>
    <hyperlink ref="W380" r:id="rId598" display="SDST ANA TRANS MAJ"/>
    <hyperlink ref="W381" r:id="rId599" display="mail MIFA"/>
    <hyperlink ref="W383" r:id="rId600" display="DER4752"/>
    <hyperlink ref="W385" r:id="rId601" display="DER4757"/>
    <hyperlink ref="W386" r:id="rId602" display="21628146_403841_Echanges_mails_VISSELECT/AEL.pdf"/>
    <hyperlink ref="W389" r:id="rId603" display="NOME CAR238"/>
    <hyperlink ref="W392" r:id="rId604" display="PVE 32 ETOR"/>
    <hyperlink ref="W393" r:id="rId605" display="DER a completer"/>
    <hyperlink ref="W397" r:id="rId606" display="SDST ACGF2"/>
    <hyperlink ref="W398" r:id="rId607" display="SDST EOP"/>
    <hyperlink ref="W399" r:id="rId608" display="SDST EOU"/>
    <hyperlink ref="W400" r:id="rId609" display="SDST ACGF2"/>
    <hyperlink ref="W401" r:id="rId610" display="OAMB-16229/SOU_ACQ_190_150_115 OFAL-16262.pdf"/>
    <hyperlink ref="W402" r:id="rId611" display="https://rr.fpk.exostar.com/customers/rollsroyceplc_forumpass/nuclear/wep/ael/AEL%20Documentation/ECHANGE%20TECHNIQUE/DOSSIER%20INDUSTRIEL/TESTS/T012880A01.pdf"/>
    <hyperlink ref="W404" r:id="rId612" display="FLT4096"/>
    <hyperlink ref="W405" r:id="rId613" display="DER4745"/>
    <hyperlink ref="W406" r:id="rId614" display="SDST I.32ACT2"/>
    <hyperlink ref="W407" r:id="rId615" display="SDST ONDULEUR"/>
    <hyperlink ref="W408" r:id="rId616" display="https://rr.fpk.exostar.com/customers/rollsroyceplc_forumpass/nuclear/wep/ael/AEL%20Documentation/ECHANGE%20TECHNIQUE/DOSSIER%20INDUSTRIEL/Documents%20LIES/collage%20inter.zip"/>
    <hyperlink ref="W410" r:id="rId617" display="PVE 32STOR"/>
    <hyperlink ref="W411" r:id="rId618" display="SDST DEMO"/>
    <hyperlink ref="W412" r:id="rId619" display="21523104"/>
    <hyperlink ref="W413" r:id="rId620" display="https://rr.fpk.exostar.com/customers/rollsroyceplc_forumpass/nuclear/wep/ael/AEL%20Documentation/ECHANGE%20TECHNIQUE/DOSSIER%20INDUSTRIEL/TESTS/ACCG4%20carte%20en%20défaut.zip"/>
    <hyperlink ref="W414" r:id="rId621" display="https://rr.fpk.exostar.com/customers/rollsroyceplc_forumpass/nuclear/wep/ael/AEL%20Documentation/ECHANGE%20TECHNIQUE/DOSSIER%20INDUSTRIEL/TESTS/PV%20de%20test%20en%20défaut%20804922-MIV.zip"/>
    <hyperlink ref="W417" r:id="rId622" display="DER4741"/>
    <hyperlink ref="W419" r:id="rId623" display="https://rr.fpk.exostar.com/customers/rollsroyceplc_forumpass/nuclear/wep/ael/AEL%20Documentation/ECHANGE%20TECHNIQUE/DOSSIER%20INDUSTRIEL/Documents%20LIES/nc%20ucvoie3.JPG"/>
    <hyperlink ref="W420" r:id="rId624" display="https://rr.fpk.exostar.com/customers/rollsroyceplc_forumpass/nuclear/wep/ael/AEL%20Documentation/ECHANGE%20TECHNIQUE/DOSSIER%20INDUSTRIEL/Documents%20LIES/temp%20relais%20VS%208PT100-2.PDF"/>
    <hyperlink ref="W422" r:id="rId625" display="documents simplification"/>
    <hyperlink ref="W423" r:id="rId626" display="conformité à la FT50061"/>
    <hyperlink ref="W430" r:id="rId627" display="spec amphenol"/>
    <hyperlink ref="W432" r:id="rId628" display="DER4740"/>
    <hyperlink ref="W433" r:id="rId629" display="SDST DEMO"/>
    <hyperlink ref="W434" r:id="rId630" display="PVE I.32ACT-2"/>
    <hyperlink ref="W435" r:id="rId631" display="3017798A.pdf"/>
    <hyperlink ref="W436" r:id="rId632" display="SDST"/>
    <hyperlink ref="W437" r:id="rId633" display="Liste"/>
    <hyperlink ref="W440" r:id="rId634" display="New SOU V2"/>
    <hyperlink ref="W442" r:id="rId635" display="https://rr.fpk.exostar.com/customers/rollsroyceplc_forumpass/nuclear/wep/ael/AEL%20Documentation/ECHANGE%20TECHNIQUE/DOSSIER%20INDUSTRIEL/Documents%20LIES/8SREL2_KAPTON.docx"/>
    <hyperlink ref="W443" r:id="rId636" display="SDST ANA TRANS"/>
    <hyperlink ref="W444" r:id="rId637" display="https://rr.fpk.exostar.com/customers/rollsroyceplc_forumpass/nuclear/wep/ael/AEL%20Documentation/ECHANGE%20TECHNIQUE/DOSSIER%20INDUSTRIEL/Documents%20LIES/NISNEW.zip"/>
    <hyperlink ref="W449" r:id="rId638" display="DOC MIFA"/>
    <hyperlink ref="W450" r:id="rId639" display="PVE I.AIR"/>
    <hyperlink ref="W453" r:id="rId640" display="cote leds_1475424_16STOR.jpg"/>
    <hyperlink ref="W454" r:id="rId641" display="https://rr.fpk.exostar.com/customers/rollsroyceplc_forumpass/nuclear/wep/ael/AEL%20Documentation/ECHANGE%20TECHNIQUE/DOSSIER%20INDUSTRIEL/Documents%20LIES/TIP36C.zip"/>
    <hyperlink ref="W455" r:id="rId642" display="LDA-15"/>
    <hyperlink ref="W458" r:id="rId643" display="DER4729"/>
    <hyperlink ref="W460" r:id="rId644" display="FAI I.ALIM48V "/>
    <hyperlink ref="W465" r:id="rId645" display="DER4731.pdf"/>
    <hyperlink ref="W466" r:id="rId646" display="FM_ialim48v-N°1602831_RE TEST 85.pdf"/>
    <hyperlink ref="W470" r:id="rId647" display="DER4722_UC68000_FAV.pdf"/>
    <hyperlink ref="W472" r:id="rId648" display="Erreurs composants"/>
    <hyperlink ref="W474" r:id="rId649" display="SDST 32 ACT 2"/>
    <hyperlink ref="W476" r:id="rId650" display="DER4746"/>
    <hyperlink ref="W478" r:id="rId651" display="illustration"/>
    <hyperlink ref="W479" r:id="rId652" display="SDST AMPLI VIDEO"/>
    <hyperlink ref="W480" r:id="rId653" display="SDST"/>
    <hyperlink ref="W481" r:id="rId654" display="https://rr.fpk.exostar.com/customers/rollsroyceplc_forumpass/nuclear/wep/ael/AEL%20Documentation/ECHANGE%20TECHNIQUE/DOSSIER%20INDUSTRIEL/Documents%20LIES/pin%20GV5.PNG"/>
    <hyperlink ref="W483" r:id="rId655" display="PVE ALIM ANA 6"/>
    <hyperlink ref="W485" r:id="rId656" display="DER4716_IALIM48_vernissage.pdf.pdf"/>
    <hyperlink ref="W486" r:id="rId657" display="DER4711-2"/>
    <hyperlink ref="W487" r:id="rId658" display="Confirmation RoHS - Bornier"/>
    <hyperlink ref="W490" r:id="rId659" display="DER4713"/>
    <hyperlink ref="W491" r:id="rId660" display="SDST ACCG4-2"/>
    <hyperlink ref="W492" r:id="rId661" display="DER4712"/>
    <hyperlink ref="W493" r:id="rId662" display="DER4711"/>
    <hyperlink ref="W495" r:id="rId663" display="https://rr.fpk.exostar.com/customers/rollsroyceplc_forumpass/nuclear/wep/ael/AEL%20Documentation/ECHANGE%20TECHNIQUE/DOSSIER%20INDUSTRIEL/Documents%20LIES/draft%20plan%20vernis%20LOT3.pdf"/>
    <hyperlink ref="W496" r:id="rId664" display="SDST BOR 22"/>
    <hyperlink ref="W497" r:id="rId665" display="SDST 8PT100-2"/>
    <hyperlink ref="W498" r:id="rId666" display="T005675"/>
    <hyperlink ref="W499" r:id="rId667" display="T005675"/>
    <hyperlink ref="W500" r:id="rId668" display="https://rr.fpk.exostar.com/customers/rollsroyceplc_forumpass/nuclear/wep/ael/AEL%20Documentation/ECHANGE%20TECHNIQUE/DOSSIER%20INDUSTRIEL/Documents%20LIES/REX%20CAR0000184.xlsx"/>
    <hyperlink ref="W503" r:id="rId669" display="DER4707"/>
    <hyperlink ref="W504" r:id="rId670" display="DER4706"/>
    <hyperlink ref="W506" r:id="rId671" display="https://rr.fpk.exostar.com/customers/rollsroyceplc_forumpass/nuclear/wep/ael/AEL%20Documentation/ECHANGE%20TECHNIQUE/DOSSIER%20INDUSTRIEL/Documents%20LIES/colle%20vernis%20carte%20AIR.PNG"/>
    <hyperlink ref="W507" r:id="rId672" display="empreinte HUA39840"/>
    <hyperlink ref="W509" r:id="rId673" display="SDST ACCG4-2 C"/>
    <hyperlink ref="W511" r:id="rId674" display="SDST BOR22"/>
    <hyperlink ref="W512" r:id="rId675" display="PVE - ACCG4-2"/>
    <hyperlink ref="W513" r:id="rId676" display="Golden sample"/>
    <hyperlink ref="W514" r:id="rId677" display="SDST Thyristor"/>
    <hyperlink ref="W515" r:id="rId678" display="DER4703.pdf"/>
    <hyperlink ref="W518" r:id="rId679" display="Justificatif Page de garde dossier de fabrication."/>
    <hyperlink ref="W519" r:id="rId680" display="https://rr.fpk.exostar.com/customers/rollsroyceplc_forumpass/nuclear/wep/ael/AEL%20Documentation/ECHANGE%20TECHNIQUE/DOSSIER%20INDUSTRIEL/RoHS/LOT%205/AEL_CAR0000174D_805164ROHS_110516.XLS"/>
    <hyperlink ref="W521" r:id="rId681" display="https://rr.fpk.exostar.com/customers/rollsroyceplc_forumpass/nuclear/wep/ael/AEL%20Documentation/ECHANGE%20TECHNIQUE/DOSSIER%20INDUSTRIEL/Documents%20LIES/IMG_0005.BMP"/>
    <hyperlink ref="W524" r:id="rId682" display="AHT1"/>
    <hyperlink ref="W526" r:id="rId683" display="https://rr.fpk.exostar.com/customers/rollsroyceplc_forumpass/nuclear/wep/ael/AEL%20Documentation/ECHANGE%20TECHNIQUE/DOSSIER%20INDUSTRIEL/Documents%20LIES/IMG_0003.BMP"/>
    <hyperlink ref="W528" r:id="rId684" display="DER4699 vernissage I.8PT100.pdf"/>
    <hyperlink ref="W529" r:id="rId685" display="DER4699_vernissage I.8PT100.pdf"/>
    <hyperlink ref="W530" r:id="rId686" display="SDST MEOA"/>
    <hyperlink ref="W531" r:id="rId687" display="DER4698"/>
    <hyperlink ref="W536" r:id="rId688" display="PVE 8PT100-2"/>
    <hyperlink ref="W537" r:id="rId689" display="SDST ALIM ANA7"/>
    <hyperlink ref="W538" r:id="rId690" display="SDST ACGF6-2"/>
    <hyperlink ref="W539" r:id="rId691" display="SDST- Bornier 8SREL"/>
    <hyperlink ref="W540" r:id="rId692" display="T010731-A serigraphie FAV"/>
    <hyperlink ref="W541" r:id="rId693" display="PVE ANA7"/>
    <hyperlink ref="W543" r:id="rId694" display="SDST 8PT100-2"/>
    <hyperlink ref="W544" r:id="rId695" display="PVE-ANA7"/>
    <hyperlink ref="W548" r:id="rId696" display="PVE bornier 8SREL"/>
    <hyperlink ref="W549" r:id="rId697" display="PVE ACGF6"/>
    <hyperlink ref="W550" r:id="rId698" display="FAI-ver-B"/>
    <hyperlink ref="W553" r:id="rId699" display="PVE 32STOR"/>
    <hyperlink ref="W554" r:id="rId700" display="SDST ACGF6"/>
    <hyperlink ref="W555" r:id="rId701" display="SDST cmd THY"/>
    <hyperlink ref="W556" r:id="rId702" display="DER4687.pdf"/>
    <hyperlink ref="W557" r:id="rId703" display="SDST 32 S TOR FI"/>
    <hyperlink ref="W558" r:id="rId704" display="PCB_T009469A"/>
    <hyperlink ref="W559" r:id="rId705" display="Visserie AGRATI"/>
    <hyperlink ref="W561" r:id="rId706" display="DER4693_040416"/>
    <hyperlink ref="W563" r:id="rId707" display="plot carré"/>
    <hyperlink ref="W564" r:id="rId708" display="SDST Bornier 8SREL1"/>
    <hyperlink ref="W565" r:id="rId709" display="SDST 32 S TOR"/>
    <hyperlink ref="W566" r:id="rId710" display="SDST ANA7"/>
    <hyperlink ref="W568" r:id="rId711" display="SDST I AIR"/>
    <hyperlink ref="W569" r:id="rId712" display="SDST I ICTO"/>
    <hyperlink ref="W570" r:id="rId713" display="SDST I AIR"/>
    <hyperlink ref="W575" r:id="rId714" display="DER4687"/>
    <hyperlink ref="W576" r:id="rId715" display="Docs FAI MLI"/>
    <hyperlink ref="W580" r:id="rId716" display="DER4684"/>
    <hyperlink ref="W581" r:id="rId717" display="https://rr.fpk.exostar.com/customers/rollsroyceplc_forumpass/nuclear/wep/ael/AEL%20Documentation/ECHANGE%20TECHNIQUE/DOSSIER%20INDUSTRIEL/Documents%20LIES/SDST-CAR0000196-ALIM_ANA_6.pdf"/>
    <hyperlink ref="W584" r:id="rId718" display="MIV B02"/>
    <hyperlink ref="W587" r:id="rId719" display="https://rr.fpk.exostar.com/customers/rollsroyceplc_forumpass/nuclear/wep/ael/AEL%20Documentation/ECHANGE%20TECHNIQUE/DOSSIER%20INDUSTRIEL/Documents%20LIES/FLT4682_rondelle%20et%20surface%20de%20contact.xls"/>
    <hyperlink ref="W588" r:id="rId720" display="DER4681"/>
    <hyperlink ref="W589" r:id="rId721" display="DER4680"/>
    <hyperlink ref="W590" r:id="rId722" display="DER4679"/>
    <hyperlink ref="W591" r:id="rId723" display="HOM4678"/>
    <hyperlink ref="W593" r:id="rId724" display="DER4678"/>
    <hyperlink ref="W595" r:id="rId725" display="https://rr.fpk.exostar.com/customers/rollsroyceplc_forumpass/nuclear/wep/ael/AEL%20Documentation/ECHANGE%20TECHNIQUE/DOSSIER%20INDUSTRIEL/TESTS/PES%20à%20corrigée.zip"/>
    <hyperlink ref="W598" r:id="rId726" display="https://rr.fpk.exostar.com/customers/rollsroyceplc_forumpass/nuclear/wep/ael/AEL%20Documentation/ECHANGE%20TECHNIQUE/DOSSIER%20INDUSTRIEL/Documents%20LIES/DRG-16-1126-AEL_CI_FdP_6606687.pdf"/>
    <hyperlink ref="W599" r:id="rId727" display="https://rr.fpk.exostar.com/customers/rollsroyceplc_forumpass/nuclear/wep/ael/AEL%20Documentation/ECHANGE%20TECHNIQUE/DOSSIER%20INDUSTRIEL/Documents%20LIES/SDST-5100436403-ALIM_48V_5V_24V.pdf"/>
    <hyperlink ref="W600" r:id="rId728" display="https://rr.fpk.exostar.com/customers/rollsroyceplc_forumpass/nuclear/wep/ael/AEL%20Documentation/ECHANGE%20TECHNIQUE/DOSSIER%20INDUSTRIEL/Documents%20LIES/SDST-5100435486-Carte-I_ALIM_48.pdf"/>
    <hyperlink ref="W601" r:id="rId729" display="https://rr.fpk.exostar.com/customers/rollsroyceplc_forumpass/nuclear/wep/ael/AEL%20Documentation/ECHANGE%20TECHNIQUE/DOSSIER%20INDUSTRIEL/Documents%20LIES/3018536-B-SDST-carte_16_I-TOR-5100436634.pdf"/>
    <hyperlink ref="W603" r:id="rId730" display="https://rr.fpk.exostar.com/customers/rollsroyceplc_forumpass/nuclear/wep/ael/AEL%20Documentation/ECHANGE%20TECHNIQUE/DOSSIER%20INDUSTRIEL/Documents%20LIES/T003541-SDST-Carte-I_ALIM24V-5100436390.pdf"/>
    <hyperlink ref="W604" r:id="rId731" display="https://rr.fpk.exostar.com/customers/rollsroyceplc_forumpass/nuclear/wep/ael/AEL%20Documentation/ECHANGE%20TECHNIQUE/DOSSIER%20INDUSTRIEL/Documents%20LIES/SDST-T003526-ALIM_24V-5V-24V-5100436667.pdf"/>
    <hyperlink ref="W606" r:id="rId732" display="DER4674"/>
    <hyperlink ref="W607" r:id="rId733" display="DER4673"/>
    <hyperlink ref="W613" r:id="rId734" display="DER4670"/>
    <hyperlink ref="W614" r:id="rId735" display="DER4669"/>
    <hyperlink ref="W615" r:id="rId736" display="https://rr.fpk.exostar.com/customers/rollsroyceplc_forumpass/nuclear/wep/ael/AEL%20Documentation/ECHANGE%20TECHNIQUE/DOSSIER%20INDUSTRIEL/Documents%20LIES/Capture%20composant%20tranche.PNG"/>
    <hyperlink ref="W617" r:id="rId737" display="https://rr.fpk.exostar.com/customers/rollsroyceplc_forumpass/nuclear/wep/ael/AEL%20Documentation/ECHANGE%20TECHNIQUE/DOSSIER%20INDUSTRIEL/Documents%20LIES/FdP_UF.pdf"/>
    <hyperlink ref="W619" r:id="rId738" display="DER4667_déclencheur_804720"/>
    <hyperlink ref="W620" r:id="rId739" display="https://rr.fpk.exostar.com/customers/rollsroyceplc_forumpass/nuclear/wep/ael/AEL%20Documentation/ECHANGE%20TECHNIQUE/DOSSIER%20INDUSTRIEL/TESTS/PV%20modifié%20.pdf"/>
    <hyperlink ref="W623" r:id="rId740" display="DER4662"/>
    <hyperlink ref="W625" r:id="rId741" display="https://rr.fpk.exostar.com/customers/rollsroyceplc_forumpass/nuclear/wep/ael/AEL%20Documentation/ECHANGE%20TECHNIQUE/DOSSIER%20INDUSTRIEL/Documents%20LIES/FLT%204661-raidisseur%206U.xls"/>
    <hyperlink ref="W629" r:id="rId742" display="https://rr.fpk.exostar.com/customers/rollsroyceplc_forumpass/nuclear/wep/ael/AEL%20Documentation/ECHANGE%20TECHNIQUE/DOSSIER%20INDUSTRIEL/Documents%20LIES/DER4659.pdf"/>
    <hyperlink ref="W630" r:id="rId743" display="https://rr.fpk.exostar.com/customers/rollsroyceplc_forumpass/nuclear/wep/ael/AEL%20Documentation/ECHANGE%20TECHNIQUE/DOSSIER%20INDUSTRIEL/Documents%20LIES/DER4658.pdf"/>
    <hyperlink ref="W633" r:id="rId744" display="https://rr.fpk.exostar.com/customers/rollsroyceplc_forumpass/nuclear/wep/ael/AEL%20Documentation/ECHANGE%20TECHNIQUE/DOSSIER%20INDUSTRIEL/Documents%20LIES/3019575-SDST-Carte-MCI_1-CAR0000110.pdf"/>
    <hyperlink ref="W634" r:id="rId745" display="https://rr.fpk.exostar.com/customers/rollsroyceplc_forumpass/nuclear/wep/ael/AEL%20Documentation/ECHANGE%20TECHNIQUE/DOSSIER%20INDUSTRIEL/Documents%20LIES/3018700-SDST-Carte-MFV-2_4-1471953.pdf"/>
    <hyperlink ref="W635" r:id="rId746" display="https://rr.fpk.exostar.com/customers/rollsroyceplc_forumpass/nuclear/wep/ael/AEL%20Documentation/ECHANGE%20TECHNIQUE/DOSSIER%20INDUSTRIEL/Documents%20LIES/3019571-SDST-Carte-MTP_1-CAR0000148.pdf"/>
    <hyperlink ref="W636" r:id="rId747" display="https://rr.fpk.exostar.com/customers/rollsroyceplc_forumpass/nuclear/wep/ael/AEL%20Documentation/ECHANGE%20TECHNIQUE/DOSSIER%20INDUSTRIEL/Documents%20LIES/DER4657_BBT5.pdf"/>
    <hyperlink ref="W637" r:id="rId748" display="https://rr.fpk.exostar.com/customers/rollsroyceplc_forumpass/nuclear/wep/ael/AEL%20Documentation/ECHANGE%20TECHNIQUE/DOSSIER%20INDUSTRIEL/Documents%20LIES/FT50061_C.pdf"/>
    <hyperlink ref="W638" r:id="rId749" display="DER4653"/>
    <hyperlink ref="W642" r:id="rId750" display="https://rr.fpk.exostar.com/customers/rollsroyceplc_forumpass/nuclear/wep/ael/AEL%20Documentation/ECHANGE%20TECHNIQUE/DOSSIER%20INDUSTRIEL/Documents%20LIES/Cote-NR1-Carte-isolement-boremetre.JPG"/>
    <hyperlink ref="W647" r:id="rId751" display="https://rr.fpk.exostar.com/customers/rollsroyceplc_forumpass/nuclear/wep/ael/AEL%20Documentation/ECHANGE%20TECHNIQUE/DOSSIER%20INDUSTRIEL/Documents%20LIES/FLT4648_carte%20AID4.xls"/>
    <hyperlink ref="W648" r:id="rId752" display="https://rr.fpk.exostar.com/customers/rollsroyceplc_forumpass/nuclear/wep/ael/AEL%20Documentation/ECHANGE%20TECHNIQUE/DOSSIER%20INDUSTRIEL/Documents%20LIES/FLT4191_ALIM17V.xls"/>
    <hyperlink ref="W649" r:id="rId753" display="https://rr.fpk.exostar.com/customers/rollsroyceplc_forumpass/nuclear/wep/ael/AEL%20Documentation/ECHANGE%20TECHNIQUE/DOSSIER%20INDUSTRIEL/Documents%20LIES/FLT4107_ALIM17V.xls"/>
    <hyperlink ref="W650" r:id="rId754" display="https://rr.fpk.exostar.com/customers/rollsroyceplc_forumpass/nuclear/wep/ael/AEL%20Documentation/ECHANGE%20TECHNIQUE/DOSSIER%20INDUSTRIEL/Documents%20LIES/FLT3546-2_divers%20pb%20sur%20vernis.xls"/>
    <hyperlink ref="W651" r:id="rId755" display="https://rr.fpk.exostar.com/customers/rollsroyceplc_forumpass/nuclear/wep/ael/AEL%20Documentation/ECHANGE%20TECHNIQUE/DOSSIER%20INDUSTRIEL/Documents%20LIES/FLT4643_MCP11.xlsx"/>
    <hyperlink ref="W652" r:id="rId756" display="1475646G"/>
    <hyperlink ref="W653" r:id="rId757" display="https://rr.fpk.exostar.com/customers/rollsroyceplc_forumpass/nuclear/wep/ael/AEL%20Documentation/ECHANGE%20TECHNIQUE/DOSSIER%20INDUSTRIEL/Documents%20LIES/FLT4399-2_borniers2x9.xls"/>
    <hyperlink ref="W654" r:id="rId758" display="https://rr.fpk.exostar.com/customers/rollsroyceplc_forumpass/nuclear/wep/ael/AEL%20Documentation/ECHANGE%20TECHNIQUE/DOSSIER%20INDUSTRIEL/Documents%20LIES/FLT4482_bux3.xls"/>
    <hyperlink ref="W655" r:id="rId759" display="https://rr.fpk.exostar.com/customers/rollsroyceplc_forumpass/nuclear/wep/ael/AEL%20Documentation/ECHANGE%20TECHNIQUE/DOSSIER%20INDUSTRIEL/Documents%20LIES/FLT4640_UC16NERVIA.xls"/>
    <hyperlink ref="W656" r:id="rId760" display="https://rr.fpk.exostar.com/customers/rollsroyceplc_forumpass/nuclear/wep/ael/AEL%20Documentation/ECHANGE%20TECHNIQUE/DOSSIER%20INDUSTRIEL/Documents%20LIES/FLT4638_carte%20AFF-LED.xls"/>
    <hyperlink ref="W657" r:id="rId761" display="DER4637"/>
    <hyperlink ref="W658" r:id="rId762" display="https://rr.fpk.exostar.com/customers/rollsroyceplc_forumpass/nuclear/wep/ael/AEL%20Documentation/ECHANGE%20TECHNIQUE/DOSSIER%20INDUSTRIEL/Documents%20LIES/CIP%20I-8PT100_pb%20fraisage.zip"/>
    <hyperlink ref="W659" r:id="rId763" display="https://rr.fpk.exostar.com/customers/rollsroyceplc_forumpass/nuclear/wep/ael/AEL%20Documentation/ECHANGE%20TECHNIQUE/DOSSIER%20INDUSTRIEL/Documents%20LIES/FLT4634_module%20affichage.xls"/>
    <hyperlink ref="W661" r:id="rId764" display="FLT4637"/>
    <hyperlink ref="W665" r:id="rId765" display="https://rr.fpk.exostar.com/customers/rollsroyceplc_forumpass/nuclear/wep/ael/AEL%20Documentation/ECHANGE%20TECHNIQUE/DOSSIER%20INDUSTRIEL/Documents%20LIES/FLT4538_2_declencheur%20TOR.xls"/>
    <hyperlink ref="W666" r:id="rId766" display="https://rr.fpk.exostar.com/customers/rollsroyceplc_forumpass/nuclear/wep/ael/AEL%20Documentation/ECHANGE%20TECHNIQUE/DOSSIER%20INDUSTRIEL/Documents%20LIES/FLT4632_coffret%20ESAD7.xls"/>
    <hyperlink ref="W667" r:id="rId767" display="https://rr.fpk.exostar.com/customers/rollsroyceplc_forumpass/nuclear/wep/ael/AEL%20Documentation/ECHANGE%20TECHNIQUE/DOSSIER%20INDUSTRIEL/Documents%20LIES/FLT4423_2_carte%20audio.xls"/>
    <hyperlink ref="W670" r:id="rId768" display="DER4629"/>
    <hyperlink ref="W671" r:id="rId769" display="DER4628"/>
    <hyperlink ref="W672" r:id="rId770" display="https://rr.fpk.exostar.com/customers/rollsroyceplc_forumpass/nuclear/wep/ael/AEL%20Documentation/ECHANGE%20TECHNIQUE/DOSSIER%20INDUSTRIEL/Documents%20LIES/DER4627_ALIM48.pdf"/>
    <hyperlink ref="W673" r:id="rId771" display="https://main.fpe.exostar.com/customers/rollsroyceplc_forumpass/nuclear/wep/ael/AEL%20Documentation/ECHANGE%20TECHNIQUE/DOSSIER%20INDUSTRIEL/Documents%20LIES/FLT4618_alim%20ana7.xls"/>
    <hyperlink ref="W674" r:id="rId772" display="https://main.fpe.exostar.com/customers/rollsroyceplc_forumpass/nuclear/wep/ael/AEL%20Documentation/ECHANGE%20TECHNIQUE/DOSSIER%20INDUSTRIEL/Documents%20LIES/DER4608_coffret%20esad%207.pdf"/>
    <hyperlink ref="W675" r:id="rId773" display="https://rr.fpk.exostar.com/customers/rollsroyceplc_forumpass/nuclear/wep/ael/AEL%20Documentation/ECHANGE%20TECHNIQUE/DOSSIER%20INDUSTRIEL/Documents%20LIES/DER4607-1_module%20ALIM%2017V%204,5A.pdf"/>
    <hyperlink ref="W676" r:id="rId774" display="https://main.fpe.exostar.com/customers/rollsroyceplc_forumpass/nuclear/wep/ael/AEL%20Documentation/ECHANGE%20TECHNIQUE/DOSSIER%20INDUSTRIEL/Documents%20LIES/DER4602_bornier%20etor%20duplic.pdf"/>
    <hyperlink ref="W677" r:id="rId775" display="https://main.fpe.exostar.com/customers/rollsroyceplc_forumpass/nuclear/wep/ael/AEL%20Documentation/ECHANGE%20TECHNIQUE/DOSSIER%20INDUSTRIEL/Documents%20LIES/DER4599_coffret%20esad%20D+.pdf"/>
    <hyperlink ref="W678" r:id="rId776" display="https://main.fpe.exostar.com/customers/rollsroyceplc_forumpass/nuclear/wep/ael/AEL%20Documentation/ECHANGE%20TECHNIQUE/DOSSIER%20INDUSTRIEL/Documents%20LIES/DER4598.pdf"/>
    <hyperlink ref="W679" r:id="rId777" display="DER4596"/>
    <hyperlink ref="W680" r:id="rId778" display="https://main.fpe.exostar.com/customers/rollsroyceplc_forumpass/nuclear/wep/ael/AEL%20Documentation/ECHANGE%20TECHNIQUE/DOSSIER%20INDUSTRIEL/Documents%20LIES/DER4594.doc"/>
    <hyperlink ref="W683" r:id="rId779" display="https://main.fpe.exostar.com/customers/rollsroyceplc_forumpass/nuclear/wep/ael/AEL%20Documentation/ECHANGE%20TECHNIQUE/DOSSIER%20INDUSTRIEL/Documents%20LIES/FLT4592_4ASY2.xls"/>
    <hyperlink ref="W684" r:id="rId780" display="FLT_4305"/>
    <hyperlink ref="W685" r:id="rId781" display="FLT4591"/>
    <hyperlink ref="W686" r:id="rId782" display="https://rr.fpk.exostar.com/customers/rollsroyceplc_forumpass/nuclear/wep/ael/AEL%20Documentation/ECHANGE%20TECHNIQUE/DOSSIER%20INDUSTRIEL/Documents%20LIES/DER4589-1_carte%20ISOLEMENT%20BOREMETRE.pdf"/>
    <hyperlink ref="W687" r:id="rId783" display="documents"/>
    <hyperlink ref="W688" r:id="rId784" display="DER 4586"/>
    <hyperlink ref="W689" r:id="rId785" display="DER4584"/>
    <hyperlink ref="W691" r:id="rId786" display="https://main.fpe.exostar.com/customers/rollsroyceplc_forumpass/nuclear/wep/ael/AEL%20Documentation/ECHANGE%20TECHNIQUE/DOSSIER%20INDUSTRIEL/Documents%20LIES/FLT4058-2_Isolement%20Borometre.xls"/>
    <hyperlink ref="W692" r:id="rId787" display="FLT-4578-PAN"/>
    <hyperlink ref="W693" r:id="rId788" display="FLT-4574-PAN"/>
    <hyperlink ref="W694" r:id="rId789" display="DRG-15-0979"/>
    <hyperlink ref="W695" r:id="rId790" display="https://main.fpe.exostar.com/customers/rollsroyceplc_forumpass/nuclear/wep/ael/AEL%20Documentation/ECHANGE%20TECHNIQUE/DOSSIER%20INDUSTRIEL/Documents%20LIES/T007064_Controle%20renforce-ind_B.pdf"/>
    <hyperlink ref="W696" r:id="rId791" display="FLT 4570 PAN"/>
    <hyperlink ref="W697" r:id="rId792" display="FLT-4575-PAN"/>
    <hyperlink ref="W698" r:id="rId793" display="https://main.fpe.exostar.com/customers/rollsroyceplc_forumpass/nuclear/wep/ael/AEL%20Documentation/ECHANGE%20TECHNIQUE/DOSSIER%20INDUSTRIEL/Archives/FLT4565_CB031.xls"/>
    <hyperlink ref="W701" r:id="rId794" display="https://system.netsuite.com/app/site/crm/externalcaseresponsepage.nl?e=T&amp;compid=861427&amp;id=1700233&amp;h=80201fd3809ea45b4fe3&amp;redirect_count=1&amp;did_javascript_redirect=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G24"/>
  <sheetViews>
    <sheetView tabSelected="1" workbookViewId="0">
      <selection activeCell="C25" sqref="C25"/>
    </sheetView>
  </sheetViews>
  <sheetFormatPr baseColWidth="10" defaultRowHeight="14.5" x14ac:dyDescent="0.35"/>
  <cols>
    <col min="5" max="5" width="13.81640625" customWidth="1"/>
  </cols>
  <sheetData>
    <row r="3" spans="2:7" x14ac:dyDescent="0.35">
      <c r="B3" t="s">
        <v>593</v>
      </c>
    </row>
    <row r="5" spans="2:7" x14ac:dyDescent="0.35">
      <c r="B5" t="s">
        <v>592</v>
      </c>
      <c r="E5" t="s">
        <v>591</v>
      </c>
    </row>
    <row r="6" spans="2:7" x14ac:dyDescent="0.35">
      <c r="E6" t="s">
        <v>590</v>
      </c>
    </row>
    <row r="9" spans="2:7" ht="29" x14ac:dyDescent="0.35">
      <c r="D9" s="1" t="s">
        <v>589</v>
      </c>
      <c r="E9" s="1" t="s">
        <v>588</v>
      </c>
      <c r="F9" s="1" t="s">
        <v>587</v>
      </c>
      <c r="G9" s="1" t="s">
        <v>586</v>
      </c>
    </row>
    <row r="10" spans="2:7" x14ac:dyDescent="0.35">
      <c r="C10" t="s">
        <v>585</v>
      </c>
      <c r="F10" s="24">
        <f>SUM(D11:D17)</f>
        <v>16</v>
      </c>
      <c r="G10" s="24">
        <f>SUM(E11:E17)</f>
        <v>11</v>
      </c>
    </row>
    <row r="11" spans="2:7" x14ac:dyDescent="0.35">
      <c r="C11" t="s">
        <v>584</v>
      </c>
      <c r="D11" s="24">
        <v>2</v>
      </c>
      <c r="E11" s="24">
        <v>3</v>
      </c>
    </row>
    <row r="12" spans="2:7" x14ac:dyDescent="0.35">
      <c r="C12" t="s">
        <v>583</v>
      </c>
      <c r="D12" s="24">
        <v>0</v>
      </c>
      <c r="E12" s="24">
        <v>2</v>
      </c>
    </row>
    <row r="13" spans="2:7" x14ac:dyDescent="0.35">
      <c r="C13" t="s">
        <v>582</v>
      </c>
      <c r="D13" s="24">
        <v>0</v>
      </c>
      <c r="E13" s="24">
        <v>1</v>
      </c>
    </row>
    <row r="14" spans="2:7" x14ac:dyDescent="0.35">
      <c r="C14" t="s">
        <v>581</v>
      </c>
      <c r="D14" s="24">
        <v>3</v>
      </c>
      <c r="E14" s="24">
        <v>0</v>
      </c>
    </row>
    <row r="15" spans="2:7" x14ac:dyDescent="0.35">
      <c r="C15" t="s">
        <v>580</v>
      </c>
      <c r="D15" s="24">
        <v>3</v>
      </c>
      <c r="E15" s="24">
        <v>0</v>
      </c>
    </row>
    <row r="16" spans="2:7" x14ac:dyDescent="0.35">
      <c r="C16" t="s">
        <v>579</v>
      </c>
      <c r="D16" s="24">
        <v>5</v>
      </c>
      <c r="E16" s="24">
        <v>2</v>
      </c>
    </row>
    <row r="17" spans="3:5" x14ac:dyDescent="0.35">
      <c r="C17" t="s">
        <v>578</v>
      </c>
      <c r="D17" s="24">
        <v>3</v>
      </c>
      <c r="E17" s="24">
        <v>3</v>
      </c>
    </row>
    <row r="20" spans="3:5" x14ac:dyDescent="0.35">
      <c r="C20" t="s">
        <v>594</v>
      </c>
    </row>
    <row r="21" spans="3:5" x14ac:dyDescent="0.35">
      <c r="C21" t="s">
        <v>595</v>
      </c>
    </row>
    <row r="23" spans="3:5" x14ac:dyDescent="0.35">
      <c r="C23" t="s">
        <v>596</v>
      </c>
    </row>
    <row r="24" spans="3:5" x14ac:dyDescent="0.35">
      <c r="C24" t="s">
        <v>597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</vt:lpstr>
      <vt:lpstr>Tableau de bord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OURADOU, Olivier</dc:creator>
  <cp:lastModifiedBy>OURADOU, Olivier</cp:lastModifiedBy>
  <dcterms:created xsi:type="dcterms:W3CDTF">2019-08-19T06:39:27Z</dcterms:created>
  <dcterms:modified xsi:type="dcterms:W3CDTF">2019-08-23T13:41:19Z</dcterms:modified>
</cp:coreProperties>
</file>