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60" yWindow="110" windowWidth="19420" windowHeight="11020"/>
  </bookViews>
  <sheets>
    <sheet name="S" sheetId="31" r:id="rId1"/>
    <sheet name="S-1" sheetId="27" r:id="rId2"/>
    <sheet name="BD pour graph" sheetId="17" r:id="rId3"/>
    <sheet name="Données pour graphiques" sheetId="15" r:id="rId4"/>
  </sheets>
  <definedNames>
    <definedName name="_xlnm._FilterDatabase" localSheetId="2" hidden="1">'BD pour graph'!$A$1:$AD$702</definedName>
    <definedName name="TableauS1">'S-1'!$A$2:$I$265</definedName>
    <definedName name="_xlnm.Print_Area" localSheetId="3">'Données pour graphiques'!$I$4:$AC$29</definedName>
  </definedNames>
  <calcPr calcId="145621"/>
</workbook>
</file>

<file path=xl/calcChain.xml><?xml version="1.0" encoding="utf-8"?>
<calcChain xmlns="http://schemas.openxmlformats.org/spreadsheetml/2006/main">
  <c r="AD265" i="17" l="1"/>
  <c r="AC265" i="17"/>
  <c r="AB265" i="17"/>
  <c r="AA265" i="17"/>
  <c r="Z265" i="17"/>
  <c r="Y265" i="17"/>
  <c r="AD264" i="17"/>
  <c r="AB264" i="17"/>
  <c r="AA264" i="17"/>
  <c r="Z264" i="17"/>
  <c r="Y264" i="17"/>
  <c r="AD263" i="17"/>
  <c r="AC263" i="17"/>
  <c r="AB263" i="17"/>
  <c r="AA263" i="17"/>
  <c r="Z263" i="17"/>
  <c r="Y263" i="17"/>
  <c r="AD262" i="17"/>
  <c r="AB262" i="17"/>
  <c r="AA262" i="17"/>
  <c r="Z262" i="17"/>
  <c r="Y262" i="17"/>
  <c r="AD261" i="17"/>
  <c r="AC261" i="17"/>
  <c r="AB261" i="17"/>
  <c r="AA261" i="17"/>
  <c r="Z261" i="17"/>
  <c r="Y261" i="17"/>
  <c r="AD260" i="17"/>
  <c r="AC260" i="17"/>
  <c r="AB260" i="17"/>
  <c r="AA260" i="17"/>
  <c r="Z260" i="17"/>
  <c r="Y260" i="17"/>
  <c r="AD259" i="17"/>
  <c r="AB259" i="17"/>
  <c r="AA259" i="17"/>
  <c r="Z259" i="17"/>
  <c r="Y259" i="17"/>
  <c r="AD258" i="17"/>
  <c r="AC258" i="17"/>
  <c r="AB258" i="17"/>
  <c r="AA258" i="17"/>
  <c r="Z258" i="17"/>
  <c r="Y258" i="17"/>
  <c r="AD257" i="17"/>
  <c r="AC257" i="17"/>
  <c r="AB257" i="17"/>
  <c r="AA257" i="17"/>
  <c r="Z257" i="17"/>
  <c r="Y257" i="17"/>
  <c r="AD256" i="17"/>
  <c r="AC256" i="17"/>
  <c r="AB256" i="17"/>
  <c r="AA256" i="17"/>
  <c r="Z256" i="17"/>
  <c r="Y256" i="17"/>
  <c r="AD255" i="17"/>
  <c r="AC255" i="17"/>
  <c r="AB255" i="17"/>
  <c r="AA255" i="17"/>
  <c r="Z255" i="17"/>
  <c r="Y255" i="17"/>
  <c r="AD254" i="17"/>
  <c r="AC254" i="17"/>
  <c r="AB254" i="17"/>
  <c r="AA254" i="17"/>
  <c r="Z254" i="17"/>
  <c r="Y254" i="17"/>
  <c r="AD253" i="17"/>
  <c r="AC253" i="17"/>
  <c r="AB253" i="17"/>
  <c r="AA253" i="17"/>
  <c r="Z253" i="17"/>
  <c r="Y253" i="17"/>
  <c r="AD252" i="17"/>
  <c r="AC252" i="17"/>
  <c r="AB252" i="17"/>
  <c r="AA252" i="17"/>
  <c r="Z252" i="17"/>
  <c r="Y252" i="17"/>
  <c r="AD251" i="17"/>
  <c r="AC251" i="17"/>
  <c r="AB251" i="17"/>
  <c r="AA251" i="17"/>
  <c r="Z251" i="17"/>
  <c r="Y251" i="17"/>
  <c r="AD250" i="17"/>
  <c r="AC250" i="17"/>
  <c r="AB250" i="17"/>
  <c r="AA250" i="17"/>
  <c r="Z250" i="17"/>
  <c r="Y250" i="17"/>
  <c r="AD249" i="17"/>
  <c r="AC249" i="17"/>
  <c r="AB249" i="17"/>
  <c r="AA249" i="17"/>
  <c r="Z249" i="17"/>
  <c r="Y249" i="17"/>
  <c r="AD248" i="17"/>
  <c r="AC248" i="17"/>
  <c r="AB248" i="17"/>
  <c r="AA248" i="17"/>
  <c r="Z248" i="17"/>
  <c r="Y248" i="17"/>
  <c r="AD247" i="17"/>
  <c r="AC247" i="17"/>
  <c r="AB247" i="17"/>
  <c r="AA247" i="17"/>
  <c r="Z247" i="17"/>
  <c r="Y247" i="17"/>
  <c r="AD246" i="17"/>
  <c r="AC246" i="17"/>
  <c r="AB246" i="17"/>
  <c r="AA246" i="17"/>
  <c r="Z246" i="17"/>
  <c r="Y246" i="17"/>
  <c r="AD245" i="17"/>
  <c r="AC245" i="17"/>
  <c r="AB245" i="17"/>
  <c r="AA245" i="17"/>
  <c r="Z245" i="17"/>
  <c r="Y245" i="17"/>
  <c r="AD244" i="17"/>
  <c r="AC244" i="17"/>
  <c r="AB244" i="17"/>
  <c r="AA244" i="17"/>
  <c r="Z244" i="17"/>
  <c r="Y244" i="17"/>
  <c r="AD243" i="17"/>
  <c r="AC243" i="17"/>
  <c r="AB243" i="17"/>
  <c r="AA243" i="17"/>
  <c r="Z243" i="17"/>
  <c r="Y243" i="17"/>
  <c r="AD242" i="17"/>
  <c r="AC242" i="17"/>
  <c r="AB242" i="17"/>
  <c r="AA242" i="17"/>
  <c r="Z242" i="17"/>
  <c r="Y242" i="17"/>
  <c r="AD241" i="17"/>
  <c r="AC241" i="17"/>
  <c r="AB241" i="17"/>
  <c r="AA241" i="17"/>
  <c r="Z241" i="17"/>
  <c r="Y241" i="17"/>
  <c r="AD240" i="17"/>
  <c r="AC240" i="17"/>
  <c r="AB240" i="17"/>
  <c r="AA240" i="17"/>
  <c r="Z240" i="17"/>
  <c r="Y240" i="17"/>
  <c r="AD239" i="17"/>
  <c r="AC239" i="17"/>
  <c r="AB239" i="17"/>
  <c r="AA239" i="17"/>
  <c r="Z239" i="17"/>
  <c r="Y239" i="17"/>
  <c r="AD238" i="17"/>
  <c r="AB238" i="17"/>
  <c r="AA238" i="17"/>
  <c r="Z238" i="17"/>
  <c r="Y238" i="17"/>
  <c r="AD237" i="17"/>
  <c r="AC237" i="17"/>
  <c r="AB237" i="17"/>
  <c r="AA237" i="17"/>
  <c r="Z237" i="17"/>
  <c r="Y237" i="17"/>
  <c r="AD236" i="17"/>
  <c r="AB236" i="17"/>
  <c r="AA236" i="17"/>
  <c r="Z236" i="17"/>
  <c r="Y236" i="17"/>
  <c r="AD235" i="17"/>
  <c r="AC235" i="17"/>
  <c r="AB235" i="17"/>
  <c r="AA235" i="17"/>
  <c r="Z235" i="17"/>
  <c r="Y235" i="17"/>
  <c r="AD234" i="17"/>
  <c r="AC234" i="17"/>
  <c r="AB234" i="17"/>
  <c r="AA234" i="17"/>
  <c r="Z234" i="17"/>
  <c r="Y234" i="17"/>
  <c r="AD233" i="17"/>
  <c r="AC233" i="17"/>
  <c r="AB233" i="17"/>
  <c r="AA233" i="17"/>
  <c r="Z233" i="17"/>
  <c r="Y233" i="17"/>
  <c r="AD232" i="17"/>
  <c r="AC232" i="17"/>
  <c r="AB232" i="17"/>
  <c r="AA232" i="17"/>
  <c r="Z232" i="17"/>
  <c r="Y232" i="17"/>
  <c r="AD231" i="17"/>
  <c r="AC231" i="17"/>
  <c r="AB231" i="17"/>
  <c r="AA231" i="17"/>
  <c r="Z231" i="17"/>
  <c r="Y231" i="17"/>
  <c r="AD230" i="17"/>
  <c r="AB230" i="17"/>
  <c r="AA230" i="17"/>
  <c r="Z230" i="17"/>
  <c r="Y230" i="17"/>
  <c r="AD229" i="17"/>
  <c r="AC229" i="17"/>
  <c r="AB229" i="17"/>
  <c r="AA229" i="17"/>
  <c r="Z229" i="17"/>
  <c r="Y229" i="17"/>
  <c r="AD228" i="17"/>
  <c r="AB228" i="17"/>
  <c r="AA228" i="17"/>
  <c r="Z228" i="17"/>
  <c r="Y228" i="17"/>
  <c r="AD227" i="17"/>
  <c r="AB227" i="17"/>
  <c r="AA227" i="17"/>
  <c r="Z227" i="17"/>
  <c r="Y227" i="17"/>
  <c r="AD226" i="17"/>
  <c r="AB226" i="17"/>
  <c r="AA226" i="17"/>
  <c r="Z226" i="17"/>
  <c r="Y226" i="17"/>
  <c r="AD225" i="17"/>
  <c r="AC225" i="17"/>
  <c r="AB225" i="17"/>
  <c r="AA225" i="17"/>
  <c r="Z225" i="17"/>
  <c r="Y225" i="17"/>
  <c r="AD224" i="17"/>
  <c r="AC224" i="17"/>
  <c r="AB224" i="17"/>
  <c r="AA224" i="17"/>
  <c r="Z224" i="17"/>
  <c r="Y224" i="17"/>
  <c r="AD223" i="17"/>
  <c r="AC223" i="17"/>
  <c r="AB223" i="17"/>
  <c r="AA223" i="17"/>
  <c r="Z223" i="17"/>
  <c r="Y223" i="17"/>
  <c r="AD222" i="17"/>
  <c r="AB222" i="17"/>
  <c r="AA222" i="17"/>
  <c r="Z222" i="17"/>
  <c r="Y222" i="17"/>
  <c r="AD221" i="17"/>
  <c r="AC221" i="17"/>
  <c r="AB221" i="17"/>
  <c r="AA221" i="17"/>
  <c r="Z221" i="17"/>
  <c r="Y221" i="17"/>
  <c r="AD220" i="17"/>
  <c r="AC220" i="17"/>
  <c r="AB220" i="17"/>
  <c r="AA220" i="17"/>
  <c r="Z220" i="17"/>
  <c r="Y220" i="17"/>
  <c r="AD219" i="17"/>
  <c r="AC219" i="17"/>
  <c r="AB219" i="17"/>
  <c r="AA219" i="17"/>
  <c r="Z219" i="17"/>
  <c r="Y219" i="17"/>
  <c r="AD218" i="17"/>
  <c r="AB218" i="17"/>
  <c r="AA218" i="17"/>
  <c r="Z218" i="17"/>
  <c r="Y218" i="17"/>
  <c r="AD217" i="17"/>
  <c r="AC217" i="17"/>
  <c r="AB217" i="17"/>
  <c r="AA217" i="17"/>
  <c r="Z217" i="17"/>
  <c r="Y217" i="17"/>
  <c r="AD216" i="17"/>
  <c r="AC216" i="17"/>
  <c r="AB216" i="17"/>
  <c r="AA216" i="17"/>
  <c r="Z216" i="17"/>
  <c r="Y216" i="17"/>
  <c r="AD215" i="17"/>
  <c r="AC215" i="17"/>
  <c r="AB215" i="17"/>
  <c r="AA215" i="17"/>
  <c r="Z215" i="17"/>
  <c r="Y215" i="17"/>
  <c r="AD214" i="17"/>
  <c r="AC214" i="17"/>
  <c r="AB214" i="17"/>
  <c r="AA214" i="17"/>
  <c r="Z214" i="17"/>
  <c r="Y214" i="17"/>
  <c r="AD213" i="17"/>
  <c r="AC213" i="17"/>
  <c r="AB213" i="17"/>
  <c r="AA213" i="17"/>
  <c r="Z213" i="17"/>
  <c r="Y213" i="17"/>
  <c r="AD212" i="17"/>
  <c r="AB212" i="17"/>
  <c r="AA212" i="17"/>
  <c r="Z212" i="17"/>
  <c r="Y212" i="17"/>
  <c r="AD211" i="17"/>
  <c r="AC211" i="17"/>
  <c r="AB211" i="17"/>
  <c r="AA211" i="17"/>
  <c r="Z211" i="17"/>
  <c r="Y211" i="17"/>
  <c r="AD210" i="17"/>
  <c r="AB210" i="17"/>
  <c r="AA210" i="17"/>
  <c r="Z210" i="17"/>
  <c r="Y210" i="17"/>
  <c r="AD209" i="17"/>
  <c r="AC209" i="17"/>
  <c r="AB209" i="17"/>
  <c r="AA209" i="17"/>
  <c r="Z209" i="17"/>
  <c r="Y209" i="17"/>
  <c r="AD208" i="17"/>
  <c r="AC208" i="17"/>
  <c r="AB208" i="17"/>
  <c r="AA208" i="17"/>
  <c r="Z208" i="17"/>
  <c r="Y208" i="17"/>
  <c r="AD207" i="17"/>
  <c r="AB207" i="17"/>
  <c r="AA207" i="17"/>
  <c r="Z207" i="17"/>
  <c r="Y207" i="17"/>
  <c r="AD206" i="17"/>
  <c r="AB206" i="17"/>
  <c r="AA206" i="17"/>
  <c r="Z206" i="17"/>
  <c r="Y206" i="17"/>
  <c r="AD205" i="17"/>
  <c r="AC205" i="17"/>
  <c r="AB205" i="17"/>
  <c r="AA205" i="17"/>
  <c r="Z205" i="17"/>
  <c r="Y205" i="17"/>
  <c r="AD204" i="17"/>
  <c r="AC204" i="17"/>
  <c r="AB204" i="17"/>
  <c r="AA204" i="17"/>
  <c r="Z204" i="17"/>
  <c r="Y204" i="17"/>
  <c r="AD203" i="17"/>
  <c r="AC203" i="17"/>
  <c r="AB203" i="17"/>
  <c r="AA203" i="17"/>
  <c r="Z203" i="17"/>
  <c r="Y203" i="17"/>
  <c r="AD202" i="17"/>
  <c r="AC202" i="17"/>
  <c r="AB202" i="17"/>
  <c r="AA202" i="17"/>
  <c r="Z202" i="17"/>
  <c r="Y202" i="17"/>
  <c r="AD201" i="17"/>
  <c r="AC201" i="17"/>
  <c r="AB201" i="17"/>
  <c r="AA201" i="17"/>
  <c r="Z201" i="17"/>
  <c r="Y201" i="17"/>
  <c r="AD200" i="17"/>
  <c r="AC200" i="17"/>
  <c r="AB200" i="17"/>
  <c r="AA200" i="17"/>
  <c r="Z200" i="17"/>
  <c r="Y200" i="17"/>
  <c r="AD199" i="17"/>
  <c r="AC199" i="17"/>
  <c r="AB199" i="17"/>
  <c r="AA199" i="17"/>
  <c r="Z199" i="17"/>
  <c r="Y199" i="17"/>
  <c r="AD198" i="17"/>
  <c r="AC198" i="17"/>
  <c r="AB198" i="17"/>
  <c r="AA198" i="17"/>
  <c r="Z198" i="17"/>
  <c r="Y198" i="17"/>
  <c r="AD197" i="17"/>
  <c r="AC197" i="17"/>
  <c r="AB197" i="17"/>
  <c r="AA197" i="17"/>
  <c r="Z197" i="17"/>
  <c r="Y197" i="17"/>
  <c r="AD196" i="17"/>
  <c r="AC196" i="17"/>
  <c r="AB196" i="17"/>
  <c r="AA196" i="17"/>
  <c r="Z196" i="17"/>
  <c r="Y196" i="17"/>
  <c r="AD195" i="17"/>
  <c r="AC195" i="17"/>
  <c r="AB195" i="17"/>
  <c r="AA195" i="17"/>
  <c r="Z195" i="17"/>
  <c r="Y195" i="17"/>
  <c r="AD194" i="17"/>
  <c r="AC194" i="17"/>
  <c r="AB194" i="17"/>
  <c r="AA194" i="17"/>
  <c r="Z194" i="17"/>
  <c r="Y194" i="17"/>
  <c r="AD193" i="17"/>
  <c r="AC193" i="17"/>
  <c r="AB193" i="17"/>
  <c r="AA193" i="17"/>
  <c r="Z193" i="17"/>
  <c r="Y193" i="17"/>
  <c r="AD192" i="17"/>
  <c r="AC192" i="17"/>
  <c r="AB192" i="17"/>
  <c r="AA192" i="17"/>
  <c r="Z192" i="17"/>
  <c r="Y192" i="17"/>
  <c r="AD191" i="17"/>
  <c r="AC191" i="17"/>
  <c r="AB191" i="17"/>
  <c r="AA191" i="17"/>
  <c r="Z191" i="17"/>
  <c r="Y191" i="17"/>
  <c r="AD190" i="17"/>
  <c r="AC190" i="17"/>
  <c r="AB190" i="17"/>
  <c r="AA190" i="17"/>
  <c r="Z190" i="17"/>
  <c r="Y190" i="17"/>
  <c r="AD189" i="17"/>
  <c r="AC189" i="17"/>
  <c r="AB189" i="17"/>
  <c r="AA189" i="17"/>
  <c r="Z189" i="17"/>
  <c r="Y189" i="17"/>
  <c r="AD188" i="17"/>
  <c r="AC188" i="17"/>
  <c r="AB188" i="17"/>
  <c r="AA188" i="17"/>
  <c r="Z188" i="17"/>
  <c r="Y188" i="17"/>
  <c r="AD187" i="17"/>
  <c r="AC187" i="17"/>
  <c r="AB187" i="17"/>
  <c r="AA187" i="17"/>
  <c r="Z187" i="17"/>
  <c r="Y187" i="17"/>
  <c r="AD186" i="17"/>
  <c r="AC186" i="17"/>
  <c r="AB186" i="17"/>
  <c r="AA186" i="17"/>
  <c r="Z186" i="17"/>
  <c r="Y186" i="17"/>
  <c r="AD185" i="17"/>
  <c r="AC185" i="17"/>
  <c r="AB185" i="17"/>
  <c r="AA185" i="17"/>
  <c r="Z185" i="17"/>
  <c r="Y185" i="17"/>
  <c r="AD184" i="17"/>
  <c r="AC184" i="17"/>
  <c r="AB184" i="17"/>
  <c r="AA184" i="17"/>
  <c r="Z184" i="17"/>
  <c r="Y184" i="17"/>
  <c r="AD183" i="17"/>
  <c r="AC183" i="17"/>
  <c r="AB183" i="17"/>
  <c r="AA183" i="17"/>
  <c r="Z183" i="17"/>
  <c r="Y183" i="17"/>
  <c r="AD182" i="17"/>
  <c r="AC182" i="17"/>
  <c r="AB182" i="17"/>
  <c r="AA182" i="17"/>
  <c r="Z182" i="17"/>
  <c r="Y182" i="17"/>
  <c r="AD181" i="17"/>
  <c r="AC181" i="17"/>
  <c r="AB181" i="17"/>
  <c r="AA181" i="17"/>
  <c r="Z181" i="17"/>
  <c r="Y181" i="17"/>
  <c r="AD180" i="17"/>
  <c r="AC180" i="17"/>
  <c r="AB180" i="17"/>
  <c r="AA180" i="17"/>
  <c r="Z180" i="17"/>
  <c r="Y180" i="17"/>
  <c r="AD179" i="17"/>
  <c r="AB179" i="17"/>
  <c r="AA179" i="17"/>
  <c r="Z179" i="17"/>
  <c r="Y179" i="17"/>
  <c r="AD178" i="17"/>
  <c r="AC178" i="17"/>
  <c r="AB178" i="17"/>
  <c r="AA178" i="17"/>
  <c r="Z178" i="17"/>
  <c r="Y178" i="17"/>
  <c r="AD177" i="17"/>
  <c r="AB177" i="17"/>
  <c r="AA177" i="17"/>
  <c r="Z177" i="17"/>
  <c r="Y177" i="17"/>
  <c r="AD176" i="17"/>
  <c r="AC176" i="17"/>
  <c r="AB176" i="17"/>
  <c r="AA176" i="17"/>
  <c r="Z176" i="17"/>
  <c r="Y176" i="17"/>
  <c r="AD175" i="17"/>
  <c r="AC175" i="17"/>
  <c r="AB175" i="17"/>
  <c r="AA175" i="17"/>
  <c r="Z175" i="17"/>
  <c r="Y175" i="17"/>
  <c r="AD174" i="17"/>
  <c r="AC174" i="17"/>
  <c r="AB174" i="17"/>
  <c r="AA174" i="17"/>
  <c r="Z174" i="17"/>
  <c r="Y174" i="17"/>
  <c r="AD173" i="17"/>
  <c r="AB173" i="17"/>
  <c r="AA173" i="17"/>
  <c r="Z173" i="17"/>
  <c r="Y173" i="17"/>
  <c r="AD172" i="17"/>
  <c r="AB172" i="17"/>
  <c r="AA172" i="17"/>
  <c r="Z172" i="17"/>
  <c r="Y172" i="17"/>
  <c r="AD171" i="17"/>
  <c r="AB171" i="17"/>
  <c r="AA171" i="17"/>
  <c r="Z171" i="17"/>
  <c r="Y171" i="17"/>
  <c r="AD170" i="17"/>
  <c r="AC170" i="17"/>
  <c r="AB170" i="17"/>
  <c r="AA170" i="17"/>
  <c r="Z170" i="17"/>
  <c r="Y170" i="17"/>
  <c r="AD169" i="17"/>
  <c r="AC169" i="17"/>
  <c r="AB169" i="17"/>
  <c r="AA169" i="17"/>
  <c r="Z169" i="17"/>
  <c r="Y169" i="17"/>
  <c r="AD168" i="17"/>
  <c r="AC168" i="17"/>
  <c r="AB168" i="17"/>
  <c r="AA168" i="17"/>
  <c r="Z168" i="17"/>
  <c r="Y168" i="17"/>
  <c r="AD167" i="17"/>
  <c r="AC167" i="17"/>
  <c r="AB167" i="17"/>
  <c r="AA167" i="17"/>
  <c r="Z167" i="17"/>
  <c r="Y167" i="17"/>
  <c r="AD166" i="17"/>
  <c r="AB166" i="17"/>
  <c r="AA166" i="17"/>
  <c r="Z166" i="17"/>
  <c r="Y166" i="17"/>
  <c r="AD165" i="17"/>
  <c r="AB165" i="17"/>
  <c r="AA165" i="17"/>
  <c r="Z165" i="17"/>
  <c r="Y165" i="17"/>
  <c r="AD164" i="17"/>
  <c r="AB164" i="17"/>
  <c r="AA164" i="17"/>
  <c r="Z164" i="17"/>
  <c r="Y164" i="17"/>
  <c r="AD163" i="17"/>
  <c r="AC163" i="17"/>
  <c r="AB163" i="17"/>
  <c r="AA163" i="17"/>
  <c r="Z163" i="17"/>
  <c r="Y163" i="17"/>
  <c r="AD162" i="17"/>
  <c r="AC162" i="17"/>
  <c r="AB162" i="17"/>
  <c r="AA162" i="17"/>
  <c r="Z162" i="17"/>
  <c r="Y162" i="17"/>
  <c r="AD161" i="17"/>
  <c r="AC161" i="17"/>
  <c r="AB161" i="17"/>
  <c r="AA161" i="17"/>
  <c r="Z161" i="17"/>
  <c r="Y161" i="17"/>
  <c r="AD160" i="17"/>
  <c r="AC160" i="17"/>
  <c r="AB160" i="17"/>
  <c r="AA160" i="17"/>
  <c r="Z160" i="17"/>
  <c r="Y160" i="17"/>
  <c r="AD159" i="17"/>
  <c r="AC159" i="17"/>
  <c r="AB159" i="17"/>
  <c r="AA159" i="17"/>
  <c r="Z159" i="17"/>
  <c r="Y159" i="17"/>
  <c r="AD158" i="17"/>
  <c r="AC158" i="17"/>
  <c r="AB158" i="17"/>
  <c r="AA158" i="17"/>
  <c r="Z158" i="17"/>
  <c r="Y158" i="17"/>
  <c r="AD157" i="17"/>
  <c r="AC157" i="17"/>
  <c r="AB157" i="17"/>
  <c r="AA157" i="17"/>
  <c r="Z157" i="17"/>
  <c r="Y157" i="17"/>
  <c r="AD156" i="17"/>
  <c r="AC156" i="17"/>
  <c r="AB156" i="17"/>
  <c r="AA156" i="17"/>
  <c r="Z156" i="17"/>
  <c r="Y156" i="17"/>
  <c r="AD155" i="17"/>
  <c r="AC155" i="17"/>
  <c r="AB155" i="17"/>
  <c r="AA155" i="17"/>
  <c r="Z155" i="17"/>
  <c r="Y155" i="17"/>
  <c r="AD154" i="17"/>
  <c r="AC154" i="17"/>
  <c r="AB154" i="17"/>
  <c r="AA154" i="17"/>
  <c r="Z154" i="17"/>
  <c r="Y154" i="17"/>
  <c r="AD153" i="17"/>
  <c r="AC153" i="17"/>
  <c r="AB153" i="17"/>
  <c r="AA153" i="17"/>
  <c r="Z153" i="17"/>
  <c r="Y153" i="17"/>
  <c r="AD152" i="17"/>
  <c r="AC152" i="17"/>
  <c r="AB152" i="17"/>
  <c r="AA152" i="17"/>
  <c r="Z152" i="17"/>
  <c r="Y152" i="17"/>
  <c r="AD151" i="17"/>
  <c r="AC151" i="17"/>
  <c r="AB151" i="17"/>
  <c r="AA151" i="17"/>
  <c r="Z151" i="17"/>
  <c r="Y151" i="17"/>
  <c r="AD150" i="17"/>
  <c r="AC150" i="17"/>
  <c r="AB150" i="17"/>
  <c r="AA150" i="17"/>
  <c r="Z150" i="17"/>
  <c r="Y150" i="17"/>
  <c r="AD149" i="17"/>
  <c r="AC149" i="17"/>
  <c r="AB149" i="17"/>
  <c r="AA149" i="17"/>
  <c r="Z149" i="17"/>
  <c r="Y149" i="17"/>
  <c r="AD148" i="17"/>
  <c r="AB148" i="17"/>
  <c r="AA148" i="17"/>
  <c r="Z148" i="17"/>
  <c r="Y148" i="17"/>
  <c r="AD147" i="17"/>
  <c r="AC147" i="17"/>
  <c r="AB147" i="17"/>
  <c r="AA147" i="17"/>
  <c r="Z147" i="17"/>
  <c r="Y147" i="17"/>
  <c r="AD146" i="17"/>
  <c r="AC146" i="17"/>
  <c r="AB146" i="17"/>
  <c r="AA146" i="17"/>
  <c r="Z146" i="17"/>
  <c r="Y146" i="17"/>
  <c r="AD145" i="17"/>
  <c r="AC145" i="17"/>
  <c r="AB145" i="17"/>
  <c r="AA145" i="17"/>
  <c r="Z145" i="17"/>
  <c r="Y145" i="17"/>
  <c r="AD144" i="17"/>
  <c r="AC144" i="17"/>
  <c r="AB144" i="17"/>
  <c r="AA144" i="17"/>
  <c r="Z144" i="17"/>
  <c r="Y144" i="17"/>
  <c r="AD143" i="17"/>
  <c r="AC143" i="17"/>
  <c r="AB143" i="17"/>
  <c r="AA143" i="17"/>
  <c r="Z143" i="17"/>
  <c r="Y143" i="17"/>
  <c r="AD142" i="17"/>
  <c r="AB142" i="17"/>
  <c r="AA142" i="17"/>
  <c r="Z142" i="17"/>
  <c r="Y142" i="17"/>
  <c r="AD141" i="17"/>
  <c r="AB141" i="17"/>
  <c r="AA141" i="17"/>
  <c r="Z141" i="17"/>
  <c r="Y141" i="17"/>
  <c r="AD140" i="17"/>
  <c r="AC140" i="17"/>
  <c r="AB140" i="17"/>
  <c r="AA140" i="17"/>
  <c r="Z140" i="17"/>
  <c r="Y140" i="17"/>
  <c r="AD139" i="17"/>
  <c r="AC139" i="17"/>
  <c r="AB139" i="17"/>
  <c r="AA139" i="17"/>
  <c r="Z139" i="17"/>
  <c r="Y139" i="17"/>
  <c r="AD138" i="17"/>
  <c r="AB138" i="17"/>
  <c r="AA138" i="17"/>
  <c r="Z138" i="17"/>
  <c r="Y138" i="17"/>
  <c r="AD137" i="17"/>
  <c r="AC137" i="17"/>
  <c r="AB137" i="17"/>
  <c r="AA137" i="17"/>
  <c r="Z137" i="17"/>
  <c r="Y137" i="17"/>
  <c r="AD136" i="17"/>
  <c r="AC136" i="17"/>
  <c r="AB136" i="17"/>
  <c r="AA136" i="17"/>
  <c r="Z136" i="17"/>
  <c r="Y136" i="17"/>
  <c r="AD135" i="17"/>
  <c r="AC135" i="17"/>
  <c r="AB135" i="17"/>
  <c r="AA135" i="17"/>
  <c r="Z135" i="17"/>
  <c r="Y135" i="17"/>
  <c r="AD134" i="17"/>
  <c r="AC134" i="17"/>
  <c r="AB134" i="17"/>
  <c r="AA134" i="17"/>
  <c r="Z134" i="17"/>
  <c r="Y134" i="17"/>
  <c r="AD133" i="17"/>
  <c r="AC133" i="17"/>
  <c r="AB133" i="17"/>
  <c r="AA133" i="17"/>
  <c r="Z133" i="17"/>
  <c r="Y133" i="17"/>
  <c r="AD132" i="17"/>
  <c r="AC132" i="17"/>
  <c r="AB132" i="17"/>
  <c r="AA132" i="17"/>
  <c r="Z132" i="17"/>
  <c r="Y132" i="17"/>
  <c r="AD131" i="17"/>
  <c r="AB131" i="17"/>
  <c r="AA131" i="17"/>
  <c r="Z131" i="17"/>
  <c r="Y131" i="17"/>
  <c r="AD130" i="17"/>
  <c r="AC130" i="17"/>
  <c r="AB130" i="17"/>
  <c r="AA130" i="17"/>
  <c r="Z130" i="17"/>
  <c r="Y130" i="17"/>
  <c r="AD129" i="17"/>
  <c r="AB129" i="17"/>
  <c r="AA129" i="17"/>
  <c r="Z129" i="17"/>
  <c r="Y129" i="17"/>
  <c r="AD128" i="17"/>
  <c r="AC128" i="17"/>
  <c r="AB128" i="17"/>
  <c r="AA128" i="17"/>
  <c r="Z128" i="17"/>
  <c r="Y128" i="17"/>
  <c r="AD127" i="17"/>
  <c r="AC127" i="17"/>
  <c r="AB127" i="17"/>
  <c r="AA127" i="17"/>
  <c r="Z127" i="17"/>
  <c r="Y127" i="17"/>
  <c r="AD126" i="17"/>
  <c r="AC126" i="17"/>
  <c r="AB126" i="17"/>
  <c r="AA126" i="17"/>
  <c r="Z126" i="17"/>
  <c r="Y126" i="17"/>
  <c r="AD125" i="17"/>
  <c r="AC125" i="17"/>
  <c r="AB125" i="17"/>
  <c r="AA125" i="17"/>
  <c r="Z125" i="17"/>
  <c r="Y125" i="17"/>
  <c r="AD124" i="17"/>
  <c r="AC124" i="17"/>
  <c r="AB124" i="17"/>
  <c r="AA124" i="17"/>
  <c r="Z124" i="17"/>
  <c r="Y124" i="17"/>
  <c r="AD123" i="17"/>
  <c r="AC123" i="17"/>
  <c r="AB123" i="17"/>
  <c r="AA123" i="17"/>
  <c r="Z123" i="17"/>
  <c r="Y123" i="17"/>
  <c r="AD122" i="17"/>
  <c r="AC122" i="17"/>
  <c r="AB122" i="17"/>
  <c r="AA122" i="17"/>
  <c r="Z122" i="17"/>
  <c r="Y122" i="17"/>
  <c r="AD121" i="17"/>
  <c r="AC121" i="17"/>
  <c r="AB121" i="17"/>
  <c r="AA121" i="17"/>
  <c r="Z121" i="17"/>
  <c r="Y121" i="17"/>
  <c r="AD120" i="17"/>
  <c r="AC120" i="17"/>
  <c r="AB120" i="17"/>
  <c r="AA120" i="17"/>
  <c r="Z120" i="17"/>
  <c r="Y120" i="17"/>
  <c r="AD119" i="17"/>
  <c r="AC119" i="17"/>
  <c r="AB119" i="17"/>
  <c r="AA119" i="17"/>
  <c r="Z119" i="17"/>
  <c r="Y119" i="17"/>
  <c r="AD118" i="17"/>
  <c r="AC118" i="17"/>
  <c r="AB118" i="17"/>
  <c r="AA118" i="17"/>
  <c r="Z118" i="17"/>
  <c r="Y118" i="17"/>
  <c r="AD117" i="17"/>
  <c r="AC117" i="17"/>
  <c r="AB117" i="17"/>
  <c r="AA117" i="17"/>
  <c r="Z117" i="17"/>
  <c r="Y117" i="17"/>
  <c r="AD116" i="17"/>
  <c r="AC116" i="17"/>
  <c r="AB116" i="17"/>
  <c r="AA116" i="17"/>
  <c r="Z116" i="17"/>
  <c r="Y116" i="17"/>
  <c r="AD115" i="17"/>
  <c r="AB115" i="17"/>
  <c r="AA115" i="17"/>
  <c r="Z115" i="17"/>
  <c r="Y115" i="17"/>
  <c r="AD114" i="17"/>
  <c r="AB114" i="17"/>
  <c r="AA114" i="17"/>
  <c r="Z114" i="17"/>
  <c r="Y114" i="17"/>
  <c r="AD113" i="17"/>
  <c r="AB113" i="17"/>
  <c r="AA113" i="17"/>
  <c r="Z113" i="17"/>
  <c r="Y113" i="17"/>
  <c r="AD112" i="17"/>
  <c r="AB112" i="17"/>
  <c r="AA112" i="17"/>
  <c r="Z112" i="17"/>
  <c r="Y112" i="17"/>
  <c r="AD111" i="17"/>
  <c r="AB111" i="17"/>
  <c r="AA111" i="17"/>
  <c r="Z111" i="17"/>
  <c r="Y111" i="17"/>
  <c r="AD110" i="17"/>
  <c r="AB110" i="17"/>
  <c r="AA110" i="17"/>
  <c r="Z110" i="17"/>
  <c r="Y110" i="17"/>
  <c r="AD109" i="17"/>
  <c r="AB109" i="17"/>
  <c r="AA109" i="17"/>
  <c r="Z109" i="17"/>
  <c r="Y109" i="17"/>
  <c r="AD108" i="17"/>
  <c r="AC108" i="17"/>
  <c r="AB108" i="17"/>
  <c r="AA108" i="17"/>
  <c r="Z108" i="17"/>
  <c r="Y108" i="17"/>
  <c r="AD107" i="17"/>
  <c r="AC107" i="17"/>
  <c r="AB107" i="17"/>
  <c r="AA107" i="17"/>
  <c r="Z107" i="17"/>
  <c r="Y107" i="17"/>
  <c r="AD106" i="17"/>
  <c r="AC106" i="17"/>
  <c r="AB106" i="17"/>
  <c r="AA106" i="17"/>
  <c r="Z106" i="17"/>
  <c r="Y106" i="17"/>
  <c r="AD105" i="17"/>
  <c r="AC105" i="17"/>
  <c r="AB105" i="17"/>
  <c r="AA105" i="17"/>
  <c r="Z105" i="17"/>
  <c r="Y105" i="17"/>
  <c r="AD104" i="17"/>
  <c r="AB104" i="17"/>
  <c r="AA104" i="17"/>
  <c r="Z104" i="17"/>
  <c r="Y104" i="17"/>
  <c r="AD103" i="17"/>
  <c r="AB103" i="17"/>
  <c r="AA103" i="17"/>
  <c r="Z103" i="17"/>
  <c r="Y103" i="17"/>
  <c r="AD102" i="17"/>
  <c r="AB102" i="17"/>
  <c r="AA102" i="17"/>
  <c r="Z102" i="17"/>
  <c r="Y102" i="17"/>
  <c r="AD101" i="17"/>
  <c r="AC101" i="17"/>
  <c r="AB101" i="17"/>
  <c r="AA101" i="17"/>
  <c r="Z101" i="17"/>
  <c r="Y101" i="17"/>
  <c r="AD100" i="17"/>
  <c r="AC100" i="17"/>
  <c r="AB100" i="17"/>
  <c r="AA100" i="17"/>
  <c r="Z100" i="17"/>
  <c r="Y100" i="17"/>
  <c r="AD99" i="17"/>
  <c r="AB99" i="17"/>
  <c r="AA99" i="17"/>
  <c r="Z99" i="17"/>
  <c r="Y99" i="17"/>
  <c r="AD98" i="17"/>
  <c r="AC98" i="17"/>
  <c r="AB98" i="17"/>
  <c r="AA98" i="17"/>
  <c r="Z98" i="17"/>
  <c r="Y98" i="17"/>
  <c r="AD97" i="17"/>
  <c r="AC97" i="17"/>
  <c r="AB97" i="17"/>
  <c r="AA97" i="17"/>
  <c r="Z97" i="17"/>
  <c r="Y97" i="17"/>
  <c r="AD96" i="17"/>
  <c r="AC96" i="17"/>
  <c r="AB96" i="17"/>
  <c r="AA96" i="17"/>
  <c r="Z96" i="17"/>
  <c r="Y96" i="17"/>
  <c r="AD95" i="17"/>
  <c r="AC95" i="17"/>
  <c r="AB95" i="17"/>
  <c r="AA95" i="17"/>
  <c r="Z95" i="17"/>
  <c r="Y95" i="17"/>
  <c r="AD94" i="17"/>
  <c r="AB94" i="17"/>
  <c r="AA94" i="17"/>
  <c r="Z94" i="17"/>
  <c r="Y94" i="17"/>
  <c r="AD93" i="17"/>
  <c r="AC93" i="17"/>
  <c r="AB93" i="17"/>
  <c r="AA93" i="17"/>
  <c r="Z93" i="17"/>
  <c r="Y93" i="17"/>
  <c r="AD92" i="17"/>
  <c r="AB92" i="17"/>
  <c r="AA92" i="17"/>
  <c r="Z92" i="17"/>
  <c r="Y92" i="17"/>
  <c r="AD91" i="17"/>
  <c r="AC91" i="17"/>
  <c r="AB91" i="17"/>
  <c r="AA91" i="17"/>
  <c r="Z91" i="17"/>
  <c r="Y91" i="17"/>
  <c r="AD90" i="17"/>
  <c r="AC90" i="17"/>
  <c r="AB90" i="17"/>
  <c r="AA90" i="17"/>
  <c r="Z90" i="17"/>
  <c r="Y90" i="17"/>
  <c r="AD89" i="17"/>
  <c r="AC89" i="17"/>
  <c r="AB89" i="17"/>
  <c r="AA89" i="17"/>
  <c r="Z89" i="17"/>
  <c r="Y89" i="17"/>
  <c r="AD88" i="17"/>
  <c r="AB88" i="17"/>
  <c r="AA88" i="17"/>
  <c r="Z88" i="17"/>
  <c r="Y88" i="17"/>
  <c r="AD87" i="17"/>
  <c r="AC87" i="17"/>
  <c r="AB87" i="17"/>
  <c r="AA87" i="17"/>
  <c r="Z87" i="17"/>
  <c r="Y87" i="17"/>
  <c r="AD86" i="17"/>
  <c r="AC86" i="17"/>
  <c r="AB86" i="17"/>
  <c r="AA86" i="17"/>
  <c r="Z86" i="17"/>
  <c r="Y86" i="17"/>
  <c r="AD85" i="17"/>
  <c r="AC85" i="17"/>
  <c r="AB85" i="17"/>
  <c r="AA85" i="17"/>
  <c r="Z85" i="17"/>
  <c r="Y85" i="17"/>
  <c r="AD84" i="17"/>
  <c r="AC84" i="17"/>
  <c r="AB84" i="17"/>
  <c r="AA84" i="17"/>
  <c r="Z84" i="17"/>
  <c r="Y84" i="17"/>
  <c r="AD83" i="17"/>
  <c r="AB83" i="17"/>
  <c r="AA83" i="17"/>
  <c r="Z83" i="17"/>
  <c r="Y83" i="17"/>
  <c r="AD82" i="17"/>
  <c r="AC82" i="17"/>
  <c r="AB82" i="17"/>
  <c r="AA82" i="17"/>
  <c r="Z82" i="17"/>
  <c r="Y82" i="17"/>
  <c r="AD81" i="17"/>
  <c r="AC81" i="17"/>
  <c r="AB81" i="17"/>
  <c r="AA81" i="17"/>
  <c r="Z81" i="17"/>
  <c r="Y81" i="17"/>
  <c r="AD80" i="17"/>
  <c r="AB80" i="17"/>
  <c r="AA80" i="17"/>
  <c r="Z80" i="17"/>
  <c r="Y80" i="17"/>
  <c r="AD79" i="17"/>
  <c r="AC79" i="17"/>
  <c r="AB79" i="17"/>
  <c r="AA79" i="17"/>
  <c r="Z79" i="17"/>
  <c r="Y79" i="17"/>
  <c r="AD78" i="17"/>
  <c r="AB78" i="17"/>
  <c r="AA78" i="17"/>
  <c r="Z78" i="17"/>
  <c r="Y78" i="17"/>
  <c r="AD77" i="17"/>
  <c r="AC77" i="17"/>
  <c r="AB77" i="17"/>
  <c r="AA77" i="17"/>
  <c r="Z77" i="17"/>
  <c r="Y77" i="17"/>
  <c r="AD76" i="17"/>
  <c r="AB76" i="17"/>
  <c r="AA76" i="17"/>
  <c r="Z76" i="17"/>
  <c r="Y76" i="17"/>
  <c r="AD75" i="17"/>
  <c r="AC75" i="17"/>
  <c r="AB75" i="17"/>
  <c r="AA75" i="17"/>
  <c r="Z75" i="17"/>
  <c r="Y75" i="17"/>
  <c r="AD74" i="17"/>
  <c r="AC74" i="17"/>
  <c r="AB74" i="17"/>
  <c r="AA74" i="17"/>
  <c r="Z74" i="17"/>
  <c r="Y74" i="17"/>
  <c r="AD73" i="17"/>
  <c r="AC73" i="17"/>
  <c r="AB73" i="17"/>
  <c r="AA73" i="17"/>
  <c r="Z73" i="17"/>
  <c r="Y73" i="17"/>
  <c r="AD72" i="17"/>
  <c r="AB72" i="17"/>
  <c r="AA72" i="17"/>
  <c r="Z72" i="17"/>
  <c r="Y72" i="17"/>
  <c r="AD71" i="17"/>
  <c r="AB71" i="17"/>
  <c r="AA71" i="17"/>
  <c r="Z71" i="17"/>
  <c r="Y71" i="17"/>
  <c r="AD70" i="17"/>
  <c r="AC70" i="17"/>
  <c r="AB70" i="17"/>
  <c r="AA70" i="17"/>
  <c r="Z70" i="17"/>
  <c r="Y70" i="17"/>
  <c r="AD69" i="17"/>
  <c r="AC69" i="17"/>
  <c r="AB69" i="17"/>
  <c r="AA69" i="17"/>
  <c r="Z69" i="17"/>
  <c r="Y69" i="17"/>
  <c r="AD68" i="17"/>
  <c r="AC68" i="17"/>
  <c r="AB68" i="17"/>
  <c r="AA68" i="17"/>
  <c r="Z68" i="17"/>
  <c r="Y68" i="17"/>
  <c r="AD67" i="17"/>
  <c r="AB67" i="17"/>
  <c r="AA67" i="17"/>
  <c r="Z67" i="17"/>
  <c r="Y67" i="17"/>
  <c r="AD66" i="17"/>
  <c r="AB66" i="17"/>
  <c r="AA66" i="17"/>
  <c r="Z66" i="17"/>
  <c r="Y66" i="17"/>
  <c r="AD65" i="17"/>
  <c r="AB65" i="17"/>
  <c r="AA65" i="17"/>
  <c r="Z65" i="17"/>
  <c r="Y65" i="17"/>
  <c r="AD64" i="17"/>
  <c r="AC64" i="17"/>
  <c r="AB64" i="17"/>
  <c r="AA64" i="17"/>
  <c r="Z64" i="17"/>
  <c r="Y64" i="17"/>
  <c r="AD63" i="17"/>
  <c r="AB63" i="17"/>
  <c r="AA63" i="17"/>
  <c r="Z63" i="17"/>
  <c r="Y63" i="17"/>
  <c r="AD62" i="17"/>
  <c r="AB62" i="17"/>
  <c r="AA62" i="17"/>
  <c r="Z62" i="17"/>
  <c r="Y62" i="17"/>
  <c r="AD61" i="17"/>
  <c r="AC61" i="17"/>
  <c r="AB61" i="17"/>
  <c r="AA61" i="17"/>
  <c r="Z61" i="17"/>
  <c r="Y61" i="17"/>
  <c r="AD60" i="17"/>
  <c r="AC60" i="17"/>
  <c r="AB60" i="17"/>
  <c r="AA60" i="17"/>
  <c r="Z60" i="17"/>
  <c r="Y60" i="17"/>
  <c r="AD59" i="17"/>
  <c r="AC59" i="17"/>
  <c r="AB59" i="17"/>
  <c r="AA59" i="17"/>
  <c r="Z59" i="17"/>
  <c r="Y59" i="17"/>
  <c r="AD58" i="17"/>
  <c r="AB58" i="17"/>
  <c r="AA58" i="17"/>
  <c r="Z58" i="17"/>
  <c r="Y58" i="17"/>
  <c r="AD57" i="17"/>
  <c r="AB57" i="17"/>
  <c r="AA57" i="17"/>
  <c r="Z57" i="17"/>
  <c r="Y57" i="17"/>
  <c r="AD56" i="17"/>
  <c r="AC56" i="17"/>
  <c r="AB56" i="17"/>
  <c r="AA56" i="17"/>
  <c r="Z56" i="17"/>
  <c r="Y56" i="17"/>
  <c r="AD55" i="17"/>
  <c r="AC55" i="17"/>
  <c r="AB55" i="17"/>
  <c r="AA55" i="17"/>
  <c r="Z55" i="17"/>
  <c r="Y55" i="17"/>
  <c r="AD54" i="17"/>
  <c r="AB54" i="17"/>
  <c r="AA54" i="17"/>
  <c r="Z54" i="17"/>
  <c r="Y54" i="17"/>
  <c r="AD53" i="17"/>
  <c r="AB53" i="17"/>
  <c r="AA53" i="17"/>
  <c r="Z53" i="17"/>
  <c r="Y53" i="17"/>
  <c r="AD52" i="17"/>
  <c r="AC52" i="17"/>
  <c r="AB52" i="17"/>
  <c r="AA52" i="17"/>
  <c r="Z52" i="17"/>
  <c r="Y52" i="17"/>
  <c r="AD51" i="17"/>
  <c r="AC51" i="17"/>
  <c r="AB51" i="17"/>
  <c r="AA51" i="17"/>
  <c r="Z51" i="17"/>
  <c r="Y51" i="17"/>
  <c r="AD50" i="17"/>
  <c r="AC50" i="17"/>
  <c r="AB50" i="17"/>
  <c r="AA50" i="17"/>
  <c r="Z50" i="17"/>
  <c r="Y50" i="17"/>
  <c r="AD49" i="17"/>
  <c r="AB49" i="17"/>
  <c r="AA49" i="17"/>
  <c r="Z49" i="17"/>
  <c r="Y49" i="17"/>
  <c r="AD48" i="17"/>
  <c r="AC48" i="17"/>
  <c r="AB48" i="17"/>
  <c r="AA48" i="17"/>
  <c r="Z48" i="17"/>
  <c r="Y48" i="17"/>
  <c r="AD47" i="17"/>
  <c r="AC47" i="17"/>
  <c r="AB47" i="17"/>
  <c r="AA47" i="17"/>
  <c r="Z47" i="17"/>
  <c r="Y47" i="17"/>
  <c r="AD46" i="17"/>
  <c r="AC46" i="17"/>
  <c r="AB46" i="17"/>
  <c r="AA46" i="17"/>
  <c r="Z46" i="17"/>
  <c r="Y46" i="17"/>
  <c r="AD45" i="17"/>
  <c r="AC45" i="17"/>
  <c r="AB45" i="17"/>
  <c r="AA45" i="17"/>
  <c r="Z45" i="17"/>
  <c r="Y45" i="17"/>
  <c r="AD44" i="17"/>
  <c r="AC44" i="17"/>
  <c r="AB44" i="17"/>
  <c r="AA44" i="17"/>
  <c r="Z44" i="17"/>
  <c r="Y44" i="17"/>
  <c r="AD43" i="17"/>
  <c r="AB43" i="17"/>
  <c r="AA43" i="17"/>
  <c r="Z43" i="17"/>
  <c r="Y43" i="17"/>
  <c r="AD42" i="17"/>
  <c r="AB42" i="17"/>
  <c r="AA42" i="17"/>
  <c r="Z42" i="17"/>
  <c r="Y42" i="17"/>
  <c r="AD41" i="17"/>
  <c r="AC41" i="17"/>
  <c r="AB41" i="17"/>
  <c r="AA41" i="17"/>
  <c r="Z41" i="17"/>
  <c r="Y41" i="17"/>
  <c r="AD40" i="17"/>
  <c r="AB40" i="17"/>
  <c r="AA40" i="17"/>
  <c r="Z40" i="17"/>
  <c r="Y40" i="17"/>
  <c r="AD39" i="17"/>
  <c r="AB39" i="17"/>
  <c r="AA39" i="17"/>
  <c r="Z39" i="17"/>
  <c r="Y39" i="17"/>
  <c r="AD38" i="17"/>
  <c r="AC38" i="17"/>
  <c r="AB38" i="17"/>
  <c r="AA38" i="17"/>
  <c r="Z38" i="17"/>
  <c r="Y38" i="17"/>
  <c r="AD37" i="17"/>
  <c r="AC37" i="17"/>
  <c r="AB37" i="17"/>
  <c r="AA37" i="17"/>
  <c r="Z37" i="17"/>
  <c r="Y37" i="17"/>
  <c r="AD36" i="17"/>
  <c r="AB36" i="17"/>
  <c r="AA36" i="17"/>
  <c r="Z36" i="17"/>
  <c r="Y36" i="17"/>
  <c r="AD35" i="17"/>
  <c r="AB35" i="17"/>
  <c r="AA35" i="17"/>
  <c r="Z35" i="17"/>
  <c r="Y35" i="17"/>
  <c r="AD34" i="17"/>
  <c r="AC34" i="17"/>
  <c r="AB34" i="17"/>
  <c r="AA34" i="17"/>
  <c r="Z34" i="17"/>
  <c r="Y34" i="17"/>
  <c r="AD33" i="17"/>
  <c r="AB33" i="17"/>
  <c r="AA33" i="17"/>
  <c r="Z33" i="17"/>
  <c r="Y33" i="17"/>
  <c r="AD32" i="17"/>
  <c r="AC32" i="17"/>
  <c r="AB32" i="17"/>
  <c r="AA32" i="17"/>
  <c r="Z32" i="17"/>
  <c r="Y32" i="17"/>
  <c r="AD31" i="17"/>
  <c r="AC31" i="17"/>
  <c r="AB31" i="17"/>
  <c r="AA31" i="17"/>
  <c r="Z31" i="17"/>
  <c r="Y31" i="17"/>
  <c r="AD30" i="17"/>
  <c r="AB30" i="17"/>
  <c r="AA30" i="17"/>
  <c r="Z30" i="17"/>
  <c r="Y30" i="17"/>
  <c r="AD29" i="17"/>
  <c r="AC29" i="17"/>
  <c r="AB29" i="17"/>
  <c r="AA29" i="17"/>
  <c r="Z29" i="17"/>
  <c r="Y29" i="17"/>
  <c r="AD28" i="17"/>
  <c r="AC28" i="17"/>
  <c r="AB28" i="17"/>
  <c r="AA28" i="17"/>
  <c r="Z28" i="17"/>
  <c r="Y28" i="17"/>
  <c r="AD27" i="17"/>
  <c r="AC27" i="17"/>
  <c r="AB27" i="17"/>
  <c r="AA27" i="17"/>
  <c r="Z27" i="17"/>
  <c r="Y27" i="17"/>
  <c r="AD26" i="17"/>
  <c r="AC26" i="17"/>
  <c r="AB26" i="17"/>
  <c r="AA26" i="17"/>
  <c r="Z26" i="17"/>
  <c r="Y26" i="17"/>
  <c r="AD25" i="17"/>
  <c r="AC25" i="17"/>
  <c r="AB25" i="17"/>
  <c r="AA25" i="17"/>
  <c r="Z25" i="17"/>
  <c r="Y25" i="17"/>
  <c r="AD24" i="17"/>
  <c r="AC24" i="17"/>
  <c r="AB24" i="17"/>
  <c r="AA24" i="17"/>
  <c r="Z24" i="17"/>
  <c r="Y24" i="17"/>
  <c r="AD23" i="17"/>
  <c r="AC23" i="17"/>
  <c r="AB23" i="17"/>
  <c r="AA23" i="17"/>
  <c r="Z23" i="17"/>
  <c r="Y23" i="17"/>
  <c r="AD22" i="17"/>
  <c r="AC22" i="17"/>
  <c r="AB22" i="17"/>
  <c r="AA22" i="17"/>
  <c r="Z22" i="17"/>
  <c r="Y22" i="17"/>
  <c r="AD21" i="17"/>
  <c r="AB21" i="17"/>
  <c r="AA21" i="17"/>
  <c r="Z21" i="17"/>
  <c r="Y21" i="17"/>
  <c r="AD20" i="17"/>
  <c r="AC20" i="17"/>
  <c r="AB20" i="17"/>
  <c r="AA20" i="17"/>
  <c r="Z20" i="17"/>
  <c r="Y20" i="17"/>
  <c r="AD19" i="17"/>
  <c r="AC19" i="17"/>
  <c r="AB19" i="17"/>
  <c r="AA19" i="17"/>
  <c r="Z19" i="17"/>
  <c r="Y19" i="17"/>
  <c r="AD18" i="17"/>
  <c r="AC18" i="17"/>
  <c r="AB18" i="17"/>
  <c r="AA18" i="17"/>
  <c r="Z18" i="17"/>
  <c r="Y18" i="17"/>
  <c r="AD17" i="17"/>
  <c r="AC17" i="17"/>
  <c r="AB17" i="17"/>
  <c r="AA17" i="17"/>
  <c r="Z17" i="17"/>
  <c r="Y17" i="17"/>
  <c r="AD16" i="17"/>
  <c r="AC16" i="17"/>
  <c r="AB16" i="17"/>
  <c r="AA16" i="17"/>
  <c r="Z16" i="17"/>
  <c r="Y16" i="17"/>
  <c r="AD15" i="17"/>
  <c r="AC15" i="17"/>
  <c r="AB15" i="17"/>
  <c r="AA15" i="17"/>
  <c r="Z15" i="17"/>
  <c r="Y15" i="17"/>
  <c r="AD14" i="17"/>
  <c r="AC14" i="17"/>
  <c r="AB14" i="17"/>
  <c r="AA14" i="17"/>
  <c r="Z14" i="17"/>
  <c r="Y14" i="17"/>
  <c r="AD13" i="17"/>
  <c r="AC13" i="17"/>
  <c r="AB13" i="17"/>
  <c r="AA13" i="17"/>
  <c r="Z13" i="17"/>
  <c r="Y13" i="17"/>
  <c r="AD12" i="17"/>
  <c r="AC12" i="17"/>
  <c r="AB12" i="17"/>
  <c r="AA12" i="17"/>
  <c r="Z12" i="17"/>
  <c r="Y12" i="17"/>
  <c r="AD11" i="17"/>
  <c r="AC11" i="17"/>
  <c r="AB11" i="17"/>
  <c r="AA11" i="17"/>
  <c r="Z11" i="17"/>
  <c r="Y11" i="17"/>
  <c r="AD10" i="17"/>
  <c r="AC10" i="17"/>
  <c r="AB10" i="17"/>
  <c r="AA10" i="17"/>
  <c r="Z10" i="17"/>
  <c r="Y10" i="17"/>
  <c r="AD9" i="17"/>
  <c r="AC9" i="17"/>
  <c r="AB9" i="17"/>
  <c r="AA9" i="17"/>
  <c r="Z9" i="17"/>
  <c r="Y9" i="17"/>
  <c r="AD8" i="17"/>
  <c r="AC8" i="17"/>
  <c r="AB8" i="17"/>
  <c r="AA8" i="17"/>
  <c r="Z8" i="17"/>
  <c r="Y8" i="17"/>
  <c r="AD7" i="17"/>
  <c r="AC7" i="17"/>
  <c r="AB7" i="17"/>
  <c r="AA7" i="17"/>
  <c r="Z7" i="17"/>
  <c r="Y7" i="17"/>
  <c r="AD6" i="17"/>
  <c r="AC6" i="17"/>
  <c r="AB6" i="17"/>
  <c r="AA6" i="17"/>
  <c r="Z6" i="17"/>
  <c r="Y6" i="17"/>
  <c r="AD5" i="17"/>
  <c r="AC5" i="17"/>
  <c r="AB5" i="17"/>
  <c r="AA5" i="17"/>
  <c r="Z5" i="17"/>
  <c r="Y5" i="17"/>
  <c r="AD4" i="17"/>
  <c r="AC4" i="17"/>
  <c r="AB4" i="17"/>
  <c r="AA4" i="17"/>
  <c r="Z4" i="17"/>
  <c r="Y4" i="17"/>
  <c r="AD3" i="17"/>
  <c r="AC3" i="17"/>
  <c r="AB3" i="17"/>
  <c r="AA3" i="17"/>
  <c r="Z3" i="17"/>
  <c r="Y3" i="17"/>
  <c r="AD2" i="17"/>
  <c r="AB2" i="17"/>
  <c r="AA2" i="17"/>
  <c r="Z2" i="17"/>
  <c r="Y2" i="17"/>
  <c r="AD3" i="27"/>
  <c r="AD4" i="27"/>
  <c r="AD5" i="27"/>
  <c r="AD6" i="27"/>
  <c r="AD7" i="27"/>
  <c r="AD8" i="27"/>
  <c r="AD9" i="27"/>
  <c r="AD10" i="27"/>
  <c r="AD11" i="27"/>
  <c r="AD12" i="27"/>
  <c r="AD13" i="27"/>
  <c r="AD14" i="27"/>
  <c r="AD15" i="27"/>
  <c r="AD16" i="27"/>
  <c r="AD17" i="27"/>
  <c r="AD18" i="27"/>
  <c r="AD19" i="27"/>
  <c r="AD20" i="27"/>
  <c r="AD21" i="27"/>
  <c r="AD22" i="27"/>
  <c r="AD23" i="27"/>
  <c r="AD24" i="27"/>
  <c r="AD25" i="27"/>
  <c r="AD26" i="27"/>
  <c r="AD27" i="27"/>
  <c r="AD28" i="27"/>
  <c r="AD29" i="27"/>
  <c r="AD30" i="27"/>
  <c r="AD31" i="27"/>
  <c r="AD32" i="27"/>
  <c r="AD33" i="27"/>
  <c r="AD34" i="27"/>
  <c r="AD35" i="27"/>
  <c r="AD36" i="27"/>
  <c r="AD37" i="27"/>
  <c r="AD38" i="27"/>
  <c r="AD39" i="27"/>
  <c r="AD40" i="27"/>
  <c r="AD41" i="27"/>
  <c r="AD42" i="27"/>
  <c r="AD43" i="27"/>
  <c r="AD44" i="27"/>
  <c r="AD45" i="27"/>
  <c r="AD46" i="27"/>
  <c r="AD47" i="27"/>
  <c r="AD48" i="27"/>
  <c r="AD49" i="27"/>
  <c r="AD50" i="27"/>
  <c r="AD51" i="27"/>
  <c r="AD52" i="27"/>
  <c r="AD53" i="27"/>
  <c r="AD54" i="27"/>
  <c r="AD55" i="27"/>
  <c r="AD56" i="27"/>
  <c r="AD57" i="27"/>
  <c r="AD58" i="27"/>
  <c r="AD59" i="27"/>
  <c r="AD60" i="27"/>
  <c r="AD61" i="27"/>
  <c r="AD62" i="27"/>
  <c r="AD63" i="27"/>
  <c r="AD64" i="27"/>
  <c r="AD65" i="27"/>
  <c r="AD66" i="27"/>
  <c r="AD67" i="27"/>
  <c r="AD68" i="27"/>
  <c r="AD69" i="27"/>
  <c r="AD70" i="27"/>
  <c r="AD71" i="27"/>
  <c r="AD72" i="27"/>
  <c r="AD73" i="27"/>
  <c r="AD74" i="27"/>
  <c r="AD75" i="27"/>
  <c r="AD76" i="27"/>
  <c r="AD77" i="27"/>
  <c r="AD78" i="27"/>
  <c r="AD79" i="27"/>
  <c r="AD80" i="27"/>
  <c r="AD81" i="27"/>
  <c r="AD82" i="27"/>
  <c r="AD83" i="27"/>
  <c r="AD84" i="27"/>
  <c r="AD85" i="27"/>
  <c r="AD86" i="27"/>
  <c r="AD87" i="27"/>
  <c r="AD88" i="27"/>
  <c r="AD89" i="27"/>
  <c r="AD90" i="27"/>
  <c r="AD91" i="27"/>
  <c r="AD92" i="27"/>
  <c r="AD93" i="27"/>
  <c r="AD94" i="27"/>
  <c r="AD95" i="27"/>
  <c r="AD96" i="27"/>
  <c r="AD97" i="27"/>
  <c r="AD98" i="27"/>
  <c r="AD99" i="27"/>
  <c r="AD100" i="27"/>
  <c r="AD101" i="27"/>
  <c r="AD102" i="27"/>
  <c r="AD103" i="27"/>
  <c r="AD104" i="27"/>
  <c r="AD105" i="27"/>
  <c r="AD106" i="27"/>
  <c r="AD107" i="27"/>
  <c r="AD108" i="27"/>
  <c r="AD109" i="27"/>
  <c r="AD110" i="27"/>
  <c r="AD111" i="27"/>
  <c r="AD112" i="27"/>
  <c r="AD113" i="27"/>
  <c r="AD114" i="27"/>
  <c r="AD115" i="27"/>
  <c r="AD116" i="27"/>
  <c r="AD117" i="27"/>
  <c r="AD118" i="27"/>
  <c r="AD119" i="27"/>
  <c r="AD120" i="27"/>
  <c r="AD121" i="27"/>
  <c r="AD122" i="27"/>
  <c r="AD123" i="27"/>
  <c r="AD124" i="27"/>
  <c r="AD125" i="27"/>
  <c r="AD126" i="27"/>
  <c r="AD127" i="27"/>
  <c r="AD128" i="27"/>
  <c r="AD129" i="27"/>
  <c r="AD130" i="27"/>
  <c r="AD131" i="27"/>
  <c r="AD132" i="27"/>
  <c r="AD133" i="27"/>
  <c r="AD134" i="27"/>
  <c r="AD135" i="27"/>
  <c r="AD136" i="27"/>
  <c r="AD137" i="27"/>
  <c r="AD138" i="27"/>
  <c r="AD139" i="27"/>
  <c r="AD140" i="27"/>
  <c r="AD141" i="27"/>
  <c r="AD142" i="27"/>
  <c r="AD143" i="27"/>
  <c r="AD144" i="27"/>
  <c r="AD145" i="27"/>
  <c r="AD146" i="27"/>
  <c r="AD147" i="27"/>
  <c r="AD148" i="27"/>
  <c r="AD149" i="27"/>
  <c r="AD150" i="27"/>
  <c r="AD151" i="27"/>
  <c r="AD152" i="27"/>
  <c r="AD153" i="27"/>
  <c r="AD154" i="27"/>
  <c r="AD155" i="27"/>
  <c r="AD156" i="27"/>
  <c r="AD157" i="27"/>
  <c r="AD158" i="27"/>
  <c r="AD159" i="27"/>
  <c r="AD160" i="27"/>
  <c r="AD161" i="27"/>
  <c r="AD162" i="27"/>
  <c r="AD163" i="27"/>
  <c r="AD164" i="27"/>
  <c r="AD165" i="27"/>
  <c r="AD166" i="27"/>
  <c r="AD167" i="27"/>
  <c r="AD168" i="27"/>
  <c r="AD169" i="27"/>
  <c r="AD170" i="27"/>
  <c r="AD171" i="27"/>
  <c r="AD172" i="27"/>
  <c r="AD173" i="27"/>
  <c r="AD174" i="27"/>
  <c r="AD175" i="27"/>
  <c r="AD176" i="27"/>
  <c r="AD177" i="27"/>
  <c r="AD178" i="27"/>
  <c r="AD179" i="27"/>
  <c r="AD180" i="27"/>
  <c r="AD181" i="27"/>
  <c r="AD182" i="27"/>
  <c r="AD183" i="27"/>
  <c r="AD184" i="27"/>
  <c r="AD185" i="27"/>
  <c r="AD186" i="27"/>
  <c r="AD187" i="27"/>
  <c r="AD188" i="27"/>
  <c r="AD189" i="27"/>
  <c r="AD190" i="27"/>
  <c r="AD191" i="27"/>
  <c r="AD192" i="27"/>
  <c r="AD193" i="27"/>
  <c r="AD194" i="27"/>
  <c r="AD195" i="27"/>
  <c r="AD196" i="27"/>
  <c r="AD197" i="27"/>
  <c r="AD198" i="27"/>
  <c r="AD199" i="27"/>
  <c r="AD200" i="27"/>
  <c r="AD201" i="27"/>
  <c r="AD202" i="27"/>
  <c r="AD203" i="27"/>
  <c r="AD204" i="27"/>
  <c r="AD205" i="27"/>
  <c r="AD206" i="27"/>
  <c r="AD207" i="27"/>
  <c r="AD208" i="27"/>
  <c r="AD209" i="27"/>
  <c r="AD210" i="27"/>
  <c r="AD211" i="27"/>
  <c r="AD212" i="27"/>
  <c r="AD213" i="27"/>
  <c r="AD214" i="27"/>
  <c r="AD215" i="27"/>
  <c r="AD216" i="27"/>
  <c r="AD217" i="27"/>
  <c r="AD218" i="27"/>
  <c r="AD219" i="27"/>
  <c r="AD220" i="27"/>
  <c r="AD221" i="27"/>
  <c r="AD222" i="27"/>
  <c r="AD223" i="27"/>
  <c r="AD224" i="27"/>
  <c r="AD225" i="27"/>
  <c r="AD226" i="27"/>
  <c r="AD227" i="27"/>
  <c r="AD228" i="27"/>
  <c r="AD229" i="27"/>
  <c r="AD230" i="27"/>
  <c r="AD231" i="27"/>
  <c r="AD232" i="27"/>
  <c r="AD233" i="27"/>
  <c r="AD234" i="27"/>
  <c r="AD235" i="27"/>
  <c r="AD236" i="27"/>
  <c r="AD237" i="27"/>
  <c r="AD238" i="27"/>
  <c r="AD239" i="27"/>
  <c r="AD240" i="27"/>
  <c r="AD241" i="27"/>
  <c r="AD242" i="27"/>
  <c r="AD243" i="27"/>
  <c r="AD244" i="27"/>
  <c r="AD245" i="27"/>
  <c r="AD246" i="27"/>
  <c r="AD247" i="27"/>
  <c r="AD248" i="27"/>
  <c r="AD249" i="27"/>
  <c r="AD250" i="27"/>
  <c r="AD251" i="27"/>
  <c r="AD252" i="27"/>
  <c r="AD253" i="27"/>
  <c r="AD254" i="27"/>
  <c r="AD255" i="27"/>
  <c r="AD256" i="27"/>
  <c r="AD257" i="27"/>
  <c r="AD258" i="27"/>
  <c r="AD259" i="27"/>
  <c r="AD260" i="27"/>
  <c r="AD261" i="27"/>
  <c r="AD262" i="27"/>
  <c r="AD263" i="27"/>
  <c r="AD264" i="27"/>
  <c r="AD265" i="27"/>
  <c r="AD2" i="27"/>
  <c r="AC3" i="27"/>
  <c r="AC4" i="27"/>
  <c r="AC5" i="27"/>
  <c r="AC6" i="27"/>
  <c r="AC7" i="27"/>
  <c r="AC8" i="27"/>
  <c r="AC9" i="27"/>
  <c r="AC10" i="27"/>
  <c r="AC11" i="27"/>
  <c r="AC12" i="27"/>
  <c r="AC13" i="27"/>
  <c r="AC14" i="27"/>
  <c r="AC15" i="27"/>
  <c r="AC16" i="27"/>
  <c r="AC17" i="27"/>
  <c r="AC18" i="27"/>
  <c r="AC19" i="27"/>
  <c r="AC20" i="27"/>
  <c r="AC22" i="27"/>
  <c r="AC23" i="27"/>
  <c r="AC24" i="27"/>
  <c r="AC25" i="27"/>
  <c r="AC26" i="27"/>
  <c r="AC27" i="27"/>
  <c r="AC28" i="27"/>
  <c r="AC29" i="27"/>
  <c r="AC31" i="27"/>
  <c r="AC32" i="27"/>
  <c r="AC34" i="27"/>
  <c r="AC37" i="27"/>
  <c r="AC38" i="27"/>
  <c r="AC41" i="27"/>
  <c r="AC44" i="27"/>
  <c r="AC45" i="27"/>
  <c r="AC46" i="27"/>
  <c r="AC47" i="27"/>
  <c r="AC48" i="27"/>
  <c r="AC50" i="27"/>
  <c r="AC51" i="27"/>
  <c r="AC52" i="27"/>
  <c r="AC55" i="27"/>
  <c r="AC56" i="27"/>
  <c r="AC59" i="27"/>
  <c r="AC60" i="27"/>
  <c r="AC61" i="27"/>
  <c r="AC64" i="27"/>
  <c r="AC68" i="27"/>
  <c r="AC69" i="27"/>
  <c r="AC70" i="27"/>
  <c r="AC73" i="27"/>
  <c r="AC74" i="27"/>
  <c r="AC75" i="27"/>
  <c r="AC77" i="27"/>
  <c r="AC79" i="27"/>
  <c r="AC81" i="27"/>
  <c r="AC82" i="27"/>
  <c r="AC84" i="27"/>
  <c r="AC85" i="27"/>
  <c r="AC86" i="27"/>
  <c r="AC87" i="27"/>
  <c r="AC89" i="27"/>
  <c r="AC90" i="27"/>
  <c r="AC91" i="27"/>
  <c r="AC93" i="27"/>
  <c r="AC95" i="27"/>
  <c r="AC96" i="27"/>
  <c r="AC97" i="27"/>
  <c r="AC98" i="27"/>
  <c r="AC100" i="27"/>
  <c r="AC101" i="27"/>
  <c r="AC105" i="27"/>
  <c r="AC106" i="27"/>
  <c r="AC107" i="27"/>
  <c r="AC108" i="27"/>
  <c r="AC116" i="27"/>
  <c r="AC117" i="27"/>
  <c r="AC118" i="27"/>
  <c r="AC119" i="27"/>
  <c r="AC120" i="27"/>
  <c r="AC121" i="27"/>
  <c r="AC122" i="27"/>
  <c r="AC123" i="27"/>
  <c r="AC124" i="27"/>
  <c r="AC125" i="27"/>
  <c r="AC126" i="27"/>
  <c r="AC127" i="27"/>
  <c r="AC128" i="27"/>
  <c r="AC130" i="27"/>
  <c r="AC132" i="27"/>
  <c r="AC133" i="27"/>
  <c r="AC134" i="27"/>
  <c r="AC135" i="27"/>
  <c r="AC136" i="27"/>
  <c r="AC137" i="27"/>
  <c r="AC139" i="27"/>
  <c r="AC140" i="27"/>
  <c r="AC143" i="27"/>
  <c r="AC144" i="27"/>
  <c r="AC145" i="27"/>
  <c r="AC146" i="27"/>
  <c r="AC147" i="27"/>
  <c r="AC149" i="27"/>
  <c r="AC150" i="27"/>
  <c r="AC151" i="27"/>
  <c r="AC152" i="27"/>
  <c r="AC153" i="27"/>
  <c r="AC154" i="27"/>
  <c r="AC155" i="27"/>
  <c r="AC156" i="27"/>
  <c r="AC157" i="27"/>
  <c r="AC158" i="27"/>
  <c r="AC159" i="27"/>
  <c r="AC160" i="27"/>
  <c r="AC161" i="27"/>
  <c r="AC162" i="27"/>
  <c r="AC163" i="27"/>
  <c r="AC167" i="27"/>
  <c r="AC168" i="27"/>
  <c r="AC169" i="27"/>
  <c r="AC170" i="27"/>
  <c r="AC174" i="27"/>
  <c r="AC175" i="27"/>
  <c r="AC176" i="27"/>
  <c r="AC178" i="27"/>
  <c r="AC180" i="27"/>
  <c r="AC181" i="27"/>
  <c r="AC182" i="27"/>
  <c r="AC183" i="27"/>
  <c r="AC184" i="27"/>
  <c r="AC185" i="27"/>
  <c r="AC186" i="27"/>
  <c r="AC187" i="27"/>
  <c r="AC188" i="27"/>
  <c r="AC189" i="27"/>
  <c r="AC190" i="27"/>
  <c r="AC191" i="27"/>
  <c r="AC192" i="27"/>
  <c r="AC193" i="27"/>
  <c r="AC194" i="27"/>
  <c r="AC195" i="27"/>
  <c r="AC196" i="27"/>
  <c r="AC197" i="27"/>
  <c r="AC198" i="27"/>
  <c r="AC199" i="27"/>
  <c r="AC200" i="27"/>
  <c r="AC201" i="27"/>
  <c r="AC202" i="27"/>
  <c r="AC203" i="27"/>
  <c r="AC204" i="27"/>
  <c r="AC205" i="27"/>
  <c r="AC208" i="27"/>
  <c r="AC209" i="27"/>
  <c r="AC211" i="27"/>
  <c r="AC213" i="27"/>
  <c r="AC214" i="27"/>
  <c r="AC215" i="27"/>
  <c r="AC216" i="27"/>
  <c r="AC217" i="27"/>
  <c r="AC219" i="27"/>
  <c r="AC220" i="27"/>
  <c r="AC221" i="27"/>
  <c r="AC223" i="27"/>
  <c r="AC224" i="27"/>
  <c r="AC225" i="27"/>
  <c r="AC229" i="27"/>
  <c r="AC231" i="27"/>
  <c r="AC232" i="27"/>
  <c r="AC233" i="27"/>
  <c r="AC234" i="27"/>
  <c r="AC235" i="27"/>
  <c r="AC237" i="27"/>
  <c r="AC239" i="27"/>
  <c r="AC240" i="27"/>
  <c r="AC241" i="27"/>
  <c r="AC242" i="27"/>
  <c r="AC243" i="27"/>
  <c r="AC244" i="27"/>
  <c r="AC245" i="27"/>
  <c r="AC246" i="27"/>
  <c r="AC247" i="27"/>
  <c r="AC248" i="27"/>
  <c r="AC249" i="27"/>
  <c r="AC250" i="27"/>
  <c r="AC251" i="27"/>
  <c r="AC252" i="27"/>
  <c r="AC253" i="27"/>
  <c r="AC254" i="27"/>
  <c r="AC255" i="27"/>
  <c r="AC256" i="27"/>
  <c r="AC257" i="27"/>
  <c r="AC258" i="27"/>
  <c r="AC260" i="27"/>
  <c r="AC261" i="27"/>
  <c r="AC263" i="27"/>
  <c r="AC265" i="27"/>
  <c r="AB3" i="27"/>
  <c r="AB4" i="27"/>
  <c r="AB5" i="27"/>
  <c r="AB6" i="27"/>
  <c r="AB7" i="27"/>
  <c r="AB8" i="27"/>
  <c r="AB9" i="27"/>
  <c r="AB10" i="27"/>
  <c r="AB11" i="27"/>
  <c r="AB12" i="27"/>
  <c r="AB13" i="27"/>
  <c r="AB14" i="27"/>
  <c r="AB15" i="27"/>
  <c r="AB16" i="27"/>
  <c r="AB17" i="27"/>
  <c r="AB18" i="27"/>
  <c r="AB19" i="27"/>
  <c r="AB20" i="27"/>
  <c r="AB21" i="27"/>
  <c r="AB22" i="27"/>
  <c r="AB23" i="27"/>
  <c r="AB24" i="27"/>
  <c r="AB25" i="27"/>
  <c r="AB26" i="27"/>
  <c r="AB27" i="27"/>
  <c r="AB28" i="27"/>
  <c r="AB29" i="27"/>
  <c r="AB30" i="27"/>
  <c r="AB31" i="27"/>
  <c r="AB32" i="27"/>
  <c r="AB33" i="27"/>
  <c r="AB34" i="27"/>
  <c r="AB35" i="27"/>
  <c r="AB36" i="27"/>
  <c r="AB37" i="27"/>
  <c r="AB38" i="27"/>
  <c r="AB39" i="27"/>
  <c r="AB40" i="27"/>
  <c r="AB41" i="27"/>
  <c r="AB42" i="27"/>
  <c r="AB43" i="27"/>
  <c r="AB44" i="27"/>
  <c r="AB45" i="27"/>
  <c r="AB46" i="27"/>
  <c r="AB47" i="27"/>
  <c r="AB48" i="27"/>
  <c r="AB49" i="27"/>
  <c r="AB50" i="27"/>
  <c r="AB51" i="27"/>
  <c r="AB52" i="27"/>
  <c r="AB53" i="27"/>
  <c r="AB54" i="27"/>
  <c r="AB55" i="27"/>
  <c r="AB56" i="27"/>
  <c r="AB57" i="27"/>
  <c r="AB58" i="27"/>
  <c r="AB59" i="27"/>
  <c r="AB60" i="27"/>
  <c r="AB61" i="27"/>
  <c r="AB62" i="27"/>
  <c r="AB63" i="27"/>
  <c r="AB64" i="27"/>
  <c r="AB65" i="27"/>
  <c r="AB66" i="27"/>
  <c r="AB67" i="27"/>
  <c r="AB68" i="27"/>
  <c r="AB69" i="27"/>
  <c r="AB70" i="27"/>
  <c r="AB71" i="27"/>
  <c r="AB72" i="27"/>
  <c r="AB73" i="27"/>
  <c r="AB74" i="27"/>
  <c r="AB75" i="27"/>
  <c r="AB76" i="27"/>
  <c r="AB77" i="27"/>
  <c r="AB78" i="27"/>
  <c r="AB79" i="27"/>
  <c r="AB80" i="27"/>
  <c r="AB81" i="27"/>
  <c r="AB82" i="27"/>
  <c r="AB83" i="27"/>
  <c r="AB84" i="27"/>
  <c r="AB85" i="27"/>
  <c r="AB86" i="27"/>
  <c r="AB87" i="27"/>
  <c r="AB88" i="27"/>
  <c r="AB89" i="27"/>
  <c r="AB90" i="27"/>
  <c r="AB91" i="27"/>
  <c r="AB92" i="27"/>
  <c r="AB93" i="27"/>
  <c r="AB94" i="27"/>
  <c r="AB95" i="27"/>
  <c r="AB96" i="27"/>
  <c r="AB97" i="27"/>
  <c r="AB98" i="27"/>
  <c r="AB99" i="27"/>
  <c r="AB100" i="27"/>
  <c r="AB101" i="27"/>
  <c r="AB102" i="27"/>
  <c r="AB103" i="27"/>
  <c r="AB104" i="27"/>
  <c r="AB105" i="27"/>
  <c r="AB106" i="27"/>
  <c r="AB107" i="27"/>
  <c r="AB108" i="27"/>
  <c r="AB109" i="27"/>
  <c r="AB110" i="27"/>
  <c r="AB111" i="27"/>
  <c r="AB112" i="27"/>
  <c r="AB113" i="27"/>
  <c r="AB114" i="27"/>
  <c r="AB115" i="27"/>
  <c r="AB116" i="27"/>
  <c r="AB117" i="27"/>
  <c r="AB118" i="27"/>
  <c r="AB119" i="27"/>
  <c r="AB120" i="27"/>
  <c r="AB121" i="27"/>
  <c r="AB122" i="27"/>
  <c r="AB123" i="27"/>
  <c r="AB124" i="27"/>
  <c r="AB125" i="27"/>
  <c r="AB126" i="27"/>
  <c r="AB127" i="27"/>
  <c r="AB128" i="27"/>
  <c r="AB129" i="27"/>
  <c r="AB130" i="27"/>
  <c r="AB131" i="27"/>
  <c r="AB132" i="27"/>
  <c r="AB133" i="27"/>
  <c r="AB134" i="27"/>
  <c r="AB135" i="27"/>
  <c r="AB136" i="27"/>
  <c r="AB137" i="27"/>
  <c r="AB138" i="27"/>
  <c r="AB139" i="27"/>
  <c r="AB140" i="27"/>
  <c r="AB141" i="27"/>
  <c r="AB142" i="27"/>
  <c r="AB143" i="27"/>
  <c r="AB144" i="27"/>
  <c r="AB145" i="27"/>
  <c r="AB146" i="27"/>
  <c r="AB147" i="27"/>
  <c r="AB148" i="27"/>
  <c r="AB149" i="27"/>
  <c r="AB150" i="27"/>
  <c r="AB151" i="27"/>
  <c r="AB152" i="27"/>
  <c r="AB153" i="27"/>
  <c r="AB154" i="27"/>
  <c r="AB155" i="27"/>
  <c r="AB156" i="27"/>
  <c r="AB157" i="27"/>
  <c r="AB158" i="27"/>
  <c r="AB159" i="27"/>
  <c r="AB160" i="27"/>
  <c r="AB161" i="27"/>
  <c r="AB162" i="27"/>
  <c r="AB163" i="27"/>
  <c r="AB164" i="27"/>
  <c r="AB165" i="27"/>
  <c r="AB166" i="27"/>
  <c r="AB167" i="27"/>
  <c r="AB168" i="27"/>
  <c r="AB169" i="27"/>
  <c r="AB170" i="27"/>
  <c r="AB171" i="27"/>
  <c r="AB172" i="27"/>
  <c r="AB173" i="27"/>
  <c r="AB174" i="27"/>
  <c r="AB175" i="27"/>
  <c r="AB176" i="27"/>
  <c r="AB177" i="27"/>
  <c r="AB178" i="27"/>
  <c r="AB179" i="27"/>
  <c r="AB180" i="27"/>
  <c r="AB181" i="27"/>
  <c r="AB182" i="27"/>
  <c r="AB183" i="27"/>
  <c r="AB184" i="27"/>
  <c r="AB185" i="27"/>
  <c r="AB186" i="27"/>
  <c r="AB187" i="27"/>
  <c r="AB188" i="27"/>
  <c r="AB189" i="27"/>
  <c r="AB190" i="27"/>
  <c r="AB191" i="27"/>
  <c r="AB192" i="27"/>
  <c r="AB193" i="27"/>
  <c r="AB194" i="27"/>
  <c r="AB195" i="27"/>
  <c r="AB196" i="27"/>
  <c r="AB197" i="27"/>
  <c r="AB198" i="27"/>
  <c r="AB199" i="27"/>
  <c r="AB200" i="27"/>
  <c r="AB201" i="27"/>
  <c r="AB202" i="27"/>
  <c r="AB203" i="27"/>
  <c r="AB204" i="27"/>
  <c r="AB205" i="27"/>
  <c r="AB206" i="27"/>
  <c r="AB207" i="27"/>
  <c r="AB208" i="27"/>
  <c r="AB209" i="27"/>
  <c r="AB210" i="27"/>
  <c r="AB211" i="27"/>
  <c r="AB212" i="27"/>
  <c r="AB213" i="27"/>
  <c r="AB214" i="27"/>
  <c r="AB215" i="27"/>
  <c r="AB216" i="27"/>
  <c r="AB217" i="27"/>
  <c r="AB218" i="27"/>
  <c r="AB219" i="27"/>
  <c r="AB220" i="27"/>
  <c r="AB221" i="27"/>
  <c r="AB222" i="27"/>
  <c r="AB223" i="27"/>
  <c r="AB224" i="27"/>
  <c r="AB225" i="27"/>
  <c r="AB226" i="27"/>
  <c r="AB227" i="27"/>
  <c r="AB228" i="27"/>
  <c r="AB229" i="27"/>
  <c r="AB230" i="27"/>
  <c r="AB231" i="27"/>
  <c r="AB232" i="27"/>
  <c r="AB233" i="27"/>
  <c r="AB234" i="27"/>
  <c r="AB235" i="27"/>
  <c r="AB236" i="27"/>
  <c r="AB237" i="27"/>
  <c r="AB238" i="27"/>
  <c r="AB239" i="27"/>
  <c r="AB240" i="27"/>
  <c r="AB241" i="27"/>
  <c r="AB242" i="27"/>
  <c r="AB243" i="27"/>
  <c r="AB244" i="27"/>
  <c r="AB245" i="27"/>
  <c r="AB246" i="27"/>
  <c r="AB247" i="27"/>
  <c r="AB248" i="27"/>
  <c r="AB249" i="27"/>
  <c r="AB250" i="27"/>
  <c r="AB251" i="27"/>
  <c r="AB252" i="27"/>
  <c r="AB253" i="27"/>
  <c r="AB254" i="27"/>
  <c r="AB255" i="27"/>
  <c r="AB256" i="27"/>
  <c r="AB257" i="27"/>
  <c r="AB258" i="27"/>
  <c r="AB259" i="27"/>
  <c r="AB260" i="27"/>
  <c r="AB261" i="27"/>
  <c r="AB262" i="27"/>
  <c r="AB263" i="27"/>
  <c r="AB264" i="27"/>
  <c r="AB265" i="27"/>
  <c r="AB2" i="27"/>
  <c r="AA3" i="27"/>
  <c r="AA4" i="27"/>
  <c r="AA5" i="27"/>
  <c r="AA6" i="27"/>
  <c r="AA7" i="27"/>
  <c r="AA8" i="27"/>
  <c r="AA9" i="27"/>
  <c r="AA10" i="27"/>
  <c r="AA11" i="27"/>
  <c r="AA12" i="27"/>
  <c r="AA13" i="27"/>
  <c r="AA14" i="27"/>
  <c r="AA15" i="27"/>
  <c r="AA16" i="27"/>
  <c r="AA17" i="27"/>
  <c r="AA18" i="27"/>
  <c r="AA19" i="27"/>
  <c r="AA20" i="27"/>
  <c r="AA21" i="27"/>
  <c r="AA22" i="27"/>
  <c r="AA23" i="27"/>
  <c r="AA24" i="27"/>
  <c r="AA25" i="27"/>
  <c r="AA26" i="27"/>
  <c r="AA27" i="27"/>
  <c r="AA28" i="27"/>
  <c r="AA29" i="27"/>
  <c r="AA30" i="27"/>
  <c r="AA31" i="27"/>
  <c r="AA32" i="27"/>
  <c r="AA33" i="27"/>
  <c r="AA34" i="27"/>
  <c r="AA35" i="27"/>
  <c r="AA36" i="27"/>
  <c r="AA37" i="27"/>
  <c r="AA38" i="27"/>
  <c r="AA39" i="27"/>
  <c r="AA40" i="27"/>
  <c r="AA41" i="27"/>
  <c r="AA42" i="27"/>
  <c r="AA43" i="27"/>
  <c r="AA44" i="27"/>
  <c r="AA45" i="27"/>
  <c r="AA46" i="27"/>
  <c r="AA47" i="27"/>
  <c r="AA48" i="27"/>
  <c r="AA49" i="27"/>
  <c r="AA50" i="27"/>
  <c r="AA51" i="27"/>
  <c r="AA52" i="27"/>
  <c r="AA53" i="27"/>
  <c r="AA54" i="27"/>
  <c r="AA55" i="27"/>
  <c r="AA56" i="27"/>
  <c r="AA57" i="27"/>
  <c r="AA58" i="27"/>
  <c r="AA59" i="27"/>
  <c r="AA60" i="27"/>
  <c r="AA61" i="27"/>
  <c r="AA62" i="27"/>
  <c r="AA63" i="27"/>
  <c r="AA64" i="27"/>
  <c r="AA65" i="27"/>
  <c r="AA66" i="27"/>
  <c r="AA67" i="27"/>
  <c r="AA68" i="27"/>
  <c r="AA69" i="27"/>
  <c r="AA70" i="27"/>
  <c r="AA71" i="27"/>
  <c r="AA72" i="27"/>
  <c r="AA73" i="27"/>
  <c r="AA74" i="27"/>
  <c r="AA75" i="27"/>
  <c r="AA76" i="27"/>
  <c r="AA77" i="27"/>
  <c r="AA78" i="27"/>
  <c r="AA79" i="27"/>
  <c r="AA80" i="27"/>
  <c r="AA81" i="27"/>
  <c r="AA82" i="27"/>
  <c r="AA83" i="27"/>
  <c r="AA84" i="27"/>
  <c r="AA85" i="27"/>
  <c r="AA86" i="27"/>
  <c r="AA87" i="27"/>
  <c r="AA88" i="27"/>
  <c r="AA89" i="27"/>
  <c r="AA90" i="27"/>
  <c r="AA91" i="27"/>
  <c r="AA92" i="27"/>
  <c r="AA93" i="27"/>
  <c r="AA94" i="27"/>
  <c r="AA95" i="27"/>
  <c r="AA96" i="27"/>
  <c r="AA97" i="27"/>
  <c r="AA98" i="27"/>
  <c r="AA99" i="27"/>
  <c r="AA100" i="27"/>
  <c r="AA101" i="27"/>
  <c r="AA102" i="27"/>
  <c r="AA103" i="27"/>
  <c r="AA104" i="27"/>
  <c r="AA105" i="27"/>
  <c r="AA106" i="27"/>
  <c r="AA107" i="27"/>
  <c r="AA108" i="27"/>
  <c r="AA109" i="27"/>
  <c r="AA110" i="27"/>
  <c r="AA111" i="27"/>
  <c r="AA112" i="27"/>
  <c r="AA113" i="27"/>
  <c r="AA114" i="27"/>
  <c r="AA115" i="27"/>
  <c r="AA116" i="27"/>
  <c r="AA117" i="27"/>
  <c r="AA118" i="27"/>
  <c r="AA119" i="27"/>
  <c r="AA120" i="27"/>
  <c r="AA121" i="27"/>
  <c r="AA122" i="27"/>
  <c r="AA123" i="27"/>
  <c r="AA124" i="27"/>
  <c r="AA125" i="27"/>
  <c r="AA126" i="27"/>
  <c r="AA127" i="27"/>
  <c r="AA128" i="27"/>
  <c r="AA129" i="27"/>
  <c r="AA130" i="27"/>
  <c r="AA131" i="27"/>
  <c r="AA132" i="27"/>
  <c r="AA133" i="27"/>
  <c r="AA134" i="27"/>
  <c r="AA135" i="27"/>
  <c r="AA136" i="27"/>
  <c r="AA137" i="27"/>
  <c r="AA138" i="27"/>
  <c r="AA139" i="27"/>
  <c r="AA140" i="27"/>
  <c r="AA141" i="27"/>
  <c r="AA142" i="27"/>
  <c r="AA143" i="27"/>
  <c r="AA144" i="27"/>
  <c r="AA145" i="27"/>
  <c r="AA146" i="27"/>
  <c r="AA147" i="27"/>
  <c r="AA148" i="27"/>
  <c r="AA149" i="27"/>
  <c r="AA150" i="27"/>
  <c r="AA151" i="27"/>
  <c r="AA152" i="27"/>
  <c r="AA153" i="27"/>
  <c r="AA154" i="27"/>
  <c r="AA155" i="27"/>
  <c r="AA156" i="27"/>
  <c r="AA157" i="27"/>
  <c r="AA158" i="27"/>
  <c r="AA159" i="27"/>
  <c r="AA160" i="27"/>
  <c r="AA161" i="27"/>
  <c r="AA162" i="27"/>
  <c r="AA163" i="27"/>
  <c r="AA164" i="27"/>
  <c r="AA165" i="27"/>
  <c r="AA166" i="27"/>
  <c r="AA167" i="27"/>
  <c r="AA168" i="27"/>
  <c r="AA169" i="27"/>
  <c r="AA170" i="27"/>
  <c r="AA171" i="27"/>
  <c r="AA172" i="27"/>
  <c r="AA173" i="27"/>
  <c r="AA174" i="27"/>
  <c r="AA175" i="27"/>
  <c r="AA176" i="27"/>
  <c r="AA177" i="27"/>
  <c r="AA178" i="27"/>
  <c r="AA179" i="27"/>
  <c r="AA180" i="27"/>
  <c r="AA181" i="27"/>
  <c r="AA182" i="27"/>
  <c r="AA183" i="27"/>
  <c r="AA184" i="27"/>
  <c r="AA185" i="27"/>
  <c r="AA186" i="27"/>
  <c r="AA187" i="27"/>
  <c r="AA188" i="27"/>
  <c r="AA189" i="27"/>
  <c r="AA190" i="27"/>
  <c r="AA191" i="27"/>
  <c r="AA192" i="27"/>
  <c r="AA193" i="27"/>
  <c r="AA194" i="27"/>
  <c r="AA195" i="27"/>
  <c r="AA196" i="27"/>
  <c r="AA197" i="27"/>
  <c r="AA198" i="27"/>
  <c r="AA199" i="27"/>
  <c r="AA200" i="27"/>
  <c r="AA201" i="27"/>
  <c r="AA202" i="27"/>
  <c r="AA203" i="27"/>
  <c r="AA204" i="27"/>
  <c r="AA205" i="27"/>
  <c r="AA206" i="27"/>
  <c r="AA207" i="27"/>
  <c r="AA208" i="27"/>
  <c r="AA209" i="27"/>
  <c r="AA210" i="27"/>
  <c r="AA211" i="27"/>
  <c r="AA212" i="27"/>
  <c r="AA213" i="27"/>
  <c r="AA214" i="27"/>
  <c r="AA215" i="27"/>
  <c r="AA216" i="27"/>
  <c r="AA217" i="27"/>
  <c r="AA218" i="27"/>
  <c r="AA219" i="27"/>
  <c r="AA220" i="27"/>
  <c r="AA221" i="27"/>
  <c r="AA222" i="27"/>
  <c r="AA223" i="27"/>
  <c r="AA224" i="27"/>
  <c r="AA225" i="27"/>
  <c r="AA226" i="27"/>
  <c r="AA227" i="27"/>
  <c r="AA228" i="27"/>
  <c r="AA229" i="27"/>
  <c r="AA230" i="27"/>
  <c r="AA231" i="27"/>
  <c r="AA232" i="27"/>
  <c r="AA233" i="27"/>
  <c r="AA234" i="27"/>
  <c r="AA235" i="27"/>
  <c r="AA236" i="27"/>
  <c r="AA237" i="27"/>
  <c r="AA238" i="27"/>
  <c r="AA239" i="27"/>
  <c r="AA240" i="27"/>
  <c r="AA241" i="27"/>
  <c r="AA242" i="27"/>
  <c r="AA243" i="27"/>
  <c r="AA244" i="27"/>
  <c r="AA245" i="27"/>
  <c r="AA246" i="27"/>
  <c r="AA247" i="27"/>
  <c r="AA248" i="27"/>
  <c r="AA249" i="27"/>
  <c r="AA250" i="27"/>
  <c r="AA251" i="27"/>
  <c r="AA252" i="27"/>
  <c r="AA253" i="27"/>
  <c r="AA254" i="27"/>
  <c r="AA255" i="27"/>
  <c r="AA256" i="27"/>
  <c r="AA257" i="27"/>
  <c r="AA258" i="27"/>
  <c r="AA259" i="27"/>
  <c r="AA260" i="27"/>
  <c r="AA261" i="27"/>
  <c r="AA262" i="27"/>
  <c r="AA263" i="27"/>
  <c r="AA264" i="27"/>
  <c r="AA265" i="27"/>
  <c r="AA2" i="27"/>
  <c r="Z3" i="27"/>
  <c r="Z4" i="27"/>
  <c r="Z5" i="27"/>
  <c r="Z6" i="27"/>
  <c r="Z7" i="27"/>
  <c r="Z8" i="27"/>
  <c r="Z9" i="27"/>
  <c r="Z10" i="27"/>
  <c r="Z11" i="27"/>
  <c r="Z12" i="27"/>
  <c r="Z13" i="27"/>
  <c r="Z14" i="27"/>
  <c r="Z15" i="27"/>
  <c r="Z16" i="27"/>
  <c r="Z17" i="27"/>
  <c r="Z18" i="27"/>
  <c r="Z19" i="27"/>
  <c r="Z20" i="27"/>
  <c r="Z21" i="27"/>
  <c r="Z22" i="27"/>
  <c r="Z23" i="27"/>
  <c r="Z24" i="27"/>
  <c r="Z25" i="27"/>
  <c r="Z26" i="27"/>
  <c r="Z27" i="27"/>
  <c r="Z28" i="27"/>
  <c r="Z29" i="27"/>
  <c r="Z30" i="27"/>
  <c r="Z31" i="27"/>
  <c r="Z32" i="27"/>
  <c r="Z33" i="27"/>
  <c r="Z34" i="27"/>
  <c r="Z35" i="27"/>
  <c r="Z36" i="27"/>
  <c r="Z37" i="27"/>
  <c r="Z38" i="27"/>
  <c r="Z39" i="27"/>
  <c r="Z40" i="27"/>
  <c r="Z41" i="27"/>
  <c r="Z42" i="27"/>
  <c r="Z43" i="27"/>
  <c r="Z44" i="27"/>
  <c r="Z45" i="27"/>
  <c r="Z46" i="27"/>
  <c r="Z47" i="27"/>
  <c r="Z48" i="27"/>
  <c r="Z49" i="27"/>
  <c r="Z50" i="27"/>
  <c r="Z51" i="27"/>
  <c r="Z52" i="27"/>
  <c r="Z53" i="27"/>
  <c r="Z54" i="27"/>
  <c r="Z55" i="27"/>
  <c r="Z56" i="27"/>
  <c r="Z57" i="27"/>
  <c r="Z58" i="27"/>
  <c r="Z59" i="27"/>
  <c r="Z60" i="27"/>
  <c r="Z61" i="27"/>
  <c r="Z62" i="27"/>
  <c r="Z63" i="27"/>
  <c r="Z64" i="27"/>
  <c r="Z65" i="27"/>
  <c r="Z66" i="27"/>
  <c r="Z67" i="27"/>
  <c r="Z68" i="27"/>
  <c r="Z69" i="27"/>
  <c r="Z70" i="27"/>
  <c r="Z71" i="27"/>
  <c r="Z72" i="27"/>
  <c r="Z73" i="27"/>
  <c r="Z74" i="27"/>
  <c r="Z75" i="27"/>
  <c r="Z76" i="27"/>
  <c r="Z77" i="27"/>
  <c r="Z78" i="27"/>
  <c r="Z79" i="27"/>
  <c r="Z80" i="27"/>
  <c r="Z81" i="27"/>
  <c r="Z82" i="27"/>
  <c r="Z83" i="27"/>
  <c r="Z84" i="27"/>
  <c r="Z85" i="27"/>
  <c r="Z86" i="27"/>
  <c r="Z87" i="27"/>
  <c r="Z88" i="27"/>
  <c r="Z89" i="27"/>
  <c r="Z90" i="27"/>
  <c r="Z91" i="27"/>
  <c r="Z92" i="27"/>
  <c r="Z93" i="27"/>
  <c r="Z94" i="27"/>
  <c r="Z95" i="27"/>
  <c r="Z96" i="27"/>
  <c r="Z97" i="27"/>
  <c r="Z98" i="27"/>
  <c r="Z99" i="27"/>
  <c r="Z100" i="27"/>
  <c r="Z101" i="27"/>
  <c r="Z102" i="27"/>
  <c r="Z103" i="27"/>
  <c r="Z104" i="27"/>
  <c r="Z105" i="27"/>
  <c r="Z106" i="27"/>
  <c r="Z107" i="27"/>
  <c r="Z108" i="27"/>
  <c r="Z109" i="27"/>
  <c r="Z110" i="27"/>
  <c r="Z111" i="27"/>
  <c r="Z112" i="27"/>
  <c r="Z113" i="27"/>
  <c r="Z114" i="27"/>
  <c r="Z115" i="27"/>
  <c r="Z116" i="27"/>
  <c r="Z117" i="27"/>
  <c r="Z118" i="27"/>
  <c r="Z119" i="27"/>
  <c r="Z120" i="27"/>
  <c r="Z121" i="27"/>
  <c r="Z122" i="27"/>
  <c r="Z123" i="27"/>
  <c r="Z124" i="27"/>
  <c r="Z125" i="27"/>
  <c r="Z126" i="27"/>
  <c r="Z127" i="27"/>
  <c r="Z128" i="27"/>
  <c r="Z129" i="27"/>
  <c r="Z130" i="27"/>
  <c r="Z131" i="27"/>
  <c r="Z132" i="27"/>
  <c r="Z133" i="27"/>
  <c r="Z134" i="27"/>
  <c r="Z135" i="27"/>
  <c r="Z136" i="27"/>
  <c r="Z137" i="27"/>
  <c r="Z138" i="27"/>
  <c r="Z139" i="27"/>
  <c r="Z140" i="27"/>
  <c r="Z141" i="27"/>
  <c r="Z142" i="27"/>
  <c r="Z143" i="27"/>
  <c r="Z144" i="27"/>
  <c r="Z145" i="27"/>
  <c r="Z146" i="27"/>
  <c r="Z147" i="27"/>
  <c r="Z148" i="27"/>
  <c r="Z149" i="27"/>
  <c r="Z150" i="27"/>
  <c r="Z151" i="27"/>
  <c r="Z152" i="27"/>
  <c r="Z153" i="27"/>
  <c r="Z154" i="27"/>
  <c r="Z155" i="27"/>
  <c r="Z156" i="27"/>
  <c r="Z157" i="27"/>
  <c r="Z158" i="27"/>
  <c r="Z159" i="27"/>
  <c r="Z160" i="27"/>
  <c r="Z161" i="27"/>
  <c r="Z162" i="27"/>
  <c r="Z163" i="27"/>
  <c r="Z164" i="27"/>
  <c r="Z165" i="27"/>
  <c r="Z166" i="27"/>
  <c r="Z167" i="27"/>
  <c r="Z168" i="27"/>
  <c r="Z169" i="27"/>
  <c r="Z170" i="27"/>
  <c r="Z171" i="27"/>
  <c r="Z172" i="27"/>
  <c r="Z173" i="27"/>
  <c r="Z174" i="27"/>
  <c r="Z175" i="27"/>
  <c r="Z176" i="27"/>
  <c r="Z177" i="27"/>
  <c r="Z178" i="27"/>
  <c r="Z179" i="27"/>
  <c r="Z180" i="27"/>
  <c r="Z181" i="27"/>
  <c r="Z182" i="27"/>
  <c r="Z183" i="27"/>
  <c r="Z184" i="27"/>
  <c r="Z185" i="27"/>
  <c r="Z186" i="27"/>
  <c r="Z187" i="27"/>
  <c r="Z188" i="27"/>
  <c r="Z189" i="27"/>
  <c r="Z190" i="27"/>
  <c r="Z191" i="27"/>
  <c r="Z192" i="27"/>
  <c r="Z193" i="27"/>
  <c r="Z194" i="27"/>
  <c r="Z195" i="27"/>
  <c r="Z196" i="27"/>
  <c r="Z197" i="27"/>
  <c r="Z198" i="27"/>
  <c r="Z199" i="27"/>
  <c r="Z200" i="27"/>
  <c r="Z201" i="27"/>
  <c r="Z202" i="27"/>
  <c r="Z203" i="27"/>
  <c r="Z204" i="27"/>
  <c r="Z205" i="27"/>
  <c r="Z206" i="27"/>
  <c r="Z207" i="27"/>
  <c r="Z208" i="27"/>
  <c r="Z209" i="27"/>
  <c r="Z210" i="27"/>
  <c r="Z211" i="27"/>
  <c r="Z212" i="27"/>
  <c r="Z213" i="27"/>
  <c r="Z214" i="27"/>
  <c r="Z215" i="27"/>
  <c r="Z216" i="27"/>
  <c r="Z217" i="27"/>
  <c r="Z218" i="27"/>
  <c r="Z219" i="27"/>
  <c r="Z220" i="27"/>
  <c r="Z221" i="27"/>
  <c r="Z222" i="27"/>
  <c r="Z223" i="27"/>
  <c r="Z224" i="27"/>
  <c r="Z225" i="27"/>
  <c r="Z226" i="27"/>
  <c r="Z227" i="27"/>
  <c r="Z228" i="27"/>
  <c r="Z229" i="27"/>
  <c r="Z230" i="27"/>
  <c r="Z231" i="27"/>
  <c r="Z232" i="27"/>
  <c r="Z233" i="27"/>
  <c r="Z234" i="27"/>
  <c r="Z235" i="27"/>
  <c r="Z236" i="27"/>
  <c r="Z237" i="27"/>
  <c r="Z238" i="27"/>
  <c r="Z239" i="27"/>
  <c r="Z240" i="27"/>
  <c r="Z241" i="27"/>
  <c r="Z242" i="27"/>
  <c r="Z243" i="27"/>
  <c r="Z244" i="27"/>
  <c r="Z245" i="27"/>
  <c r="Z246" i="27"/>
  <c r="Z247" i="27"/>
  <c r="Z248" i="27"/>
  <c r="Z249" i="27"/>
  <c r="Z250" i="27"/>
  <c r="Z251" i="27"/>
  <c r="Z252" i="27"/>
  <c r="Z253" i="27"/>
  <c r="Z254" i="27"/>
  <c r="Z255" i="27"/>
  <c r="Z256" i="27"/>
  <c r="Z257" i="27"/>
  <c r="Z258" i="27"/>
  <c r="Z259" i="27"/>
  <c r="Z260" i="27"/>
  <c r="Z261" i="27"/>
  <c r="Z262" i="27"/>
  <c r="Z263" i="27"/>
  <c r="Z264" i="27"/>
  <c r="Z265" i="27"/>
  <c r="Z2" i="27"/>
  <c r="Y3" i="27"/>
  <c r="Y4" i="27"/>
  <c r="Y5" i="27"/>
  <c r="Y6" i="27"/>
  <c r="Y7" i="27"/>
  <c r="Y8" i="27"/>
  <c r="Y9" i="27"/>
  <c r="Y10" i="27"/>
  <c r="Y11" i="27"/>
  <c r="Y12" i="27"/>
  <c r="Y13" i="27"/>
  <c r="Y14" i="27"/>
  <c r="Y15" i="27"/>
  <c r="Y16" i="27"/>
  <c r="Y17" i="27"/>
  <c r="Y18" i="27"/>
  <c r="Y19" i="27"/>
  <c r="Y20" i="27"/>
  <c r="Y21" i="27"/>
  <c r="Y22" i="27"/>
  <c r="Y23" i="27"/>
  <c r="Y24" i="27"/>
  <c r="Y25" i="27"/>
  <c r="Y26" i="27"/>
  <c r="Y27" i="27"/>
  <c r="Y28" i="27"/>
  <c r="Y29" i="27"/>
  <c r="Y30" i="27"/>
  <c r="Y31" i="27"/>
  <c r="Y32" i="27"/>
  <c r="Y33" i="27"/>
  <c r="Y34" i="27"/>
  <c r="Y35" i="27"/>
  <c r="Y36" i="27"/>
  <c r="Y37" i="27"/>
  <c r="Y38" i="27"/>
  <c r="Y39" i="27"/>
  <c r="Y40" i="27"/>
  <c r="Y41" i="27"/>
  <c r="Y42" i="27"/>
  <c r="Y43" i="27"/>
  <c r="Y44" i="27"/>
  <c r="Y45" i="27"/>
  <c r="Y46" i="27"/>
  <c r="Y47" i="27"/>
  <c r="Y48" i="27"/>
  <c r="Y49" i="27"/>
  <c r="Y50" i="27"/>
  <c r="Y51" i="27"/>
  <c r="Y52" i="27"/>
  <c r="Y53" i="27"/>
  <c r="Y54" i="27"/>
  <c r="Y55" i="27"/>
  <c r="Y56" i="27"/>
  <c r="Y57" i="27"/>
  <c r="Y58" i="27"/>
  <c r="Y59" i="27"/>
  <c r="Y60" i="27"/>
  <c r="Y61" i="27"/>
  <c r="Y62" i="27"/>
  <c r="Y63" i="27"/>
  <c r="Y64" i="27"/>
  <c r="Y65" i="27"/>
  <c r="Y66" i="27"/>
  <c r="Y67" i="27"/>
  <c r="Y68" i="27"/>
  <c r="Y69" i="27"/>
  <c r="Y70" i="27"/>
  <c r="Y71" i="27"/>
  <c r="Y72" i="27"/>
  <c r="Y73" i="27"/>
  <c r="Y74" i="27"/>
  <c r="Y75" i="27"/>
  <c r="Y76" i="27"/>
  <c r="Y77" i="27"/>
  <c r="Y78" i="27"/>
  <c r="Y79" i="27"/>
  <c r="Y80" i="27"/>
  <c r="Y81" i="27"/>
  <c r="Y82" i="27"/>
  <c r="Y83" i="27"/>
  <c r="Y84" i="27"/>
  <c r="Y85" i="27"/>
  <c r="Y86" i="27"/>
  <c r="Y87" i="27"/>
  <c r="Y88" i="27"/>
  <c r="Y89" i="27"/>
  <c r="Y90" i="27"/>
  <c r="Y91" i="27"/>
  <c r="Y92" i="27"/>
  <c r="Y93" i="27"/>
  <c r="Y94" i="27"/>
  <c r="Y95" i="27"/>
  <c r="Y96" i="27"/>
  <c r="Y97" i="27"/>
  <c r="Y98" i="27"/>
  <c r="Y99" i="27"/>
  <c r="Y100" i="27"/>
  <c r="Y101" i="27"/>
  <c r="Y102" i="27"/>
  <c r="Y103" i="27"/>
  <c r="Y104" i="27"/>
  <c r="Y105" i="27"/>
  <c r="Y106" i="27"/>
  <c r="Y107" i="27"/>
  <c r="Y108" i="27"/>
  <c r="Y109" i="27"/>
  <c r="Y110" i="27"/>
  <c r="Y111" i="27"/>
  <c r="Y112" i="27"/>
  <c r="Y113" i="27"/>
  <c r="Y114" i="27"/>
  <c r="Y115" i="27"/>
  <c r="Y116" i="27"/>
  <c r="Y117" i="27"/>
  <c r="Y118" i="27"/>
  <c r="Y119" i="27"/>
  <c r="Y120" i="27"/>
  <c r="Y121" i="27"/>
  <c r="Y122" i="27"/>
  <c r="Y123" i="27"/>
  <c r="Y124" i="27"/>
  <c r="Y125" i="27"/>
  <c r="Y126" i="27"/>
  <c r="Y127" i="27"/>
  <c r="Y128" i="27"/>
  <c r="Y129" i="27"/>
  <c r="Y130" i="27"/>
  <c r="Y131" i="27"/>
  <c r="Y132" i="27"/>
  <c r="Y133" i="27"/>
  <c r="Y134" i="27"/>
  <c r="Y135" i="27"/>
  <c r="Y136" i="27"/>
  <c r="Y137" i="27"/>
  <c r="Y138" i="27"/>
  <c r="Y139" i="27"/>
  <c r="Y140" i="27"/>
  <c r="Y141" i="27"/>
  <c r="Y142" i="27"/>
  <c r="Y143" i="27"/>
  <c r="Y144" i="27"/>
  <c r="Y145" i="27"/>
  <c r="Y146" i="27"/>
  <c r="Y147" i="27"/>
  <c r="Y148" i="27"/>
  <c r="Y149" i="27"/>
  <c r="Y150" i="27"/>
  <c r="Y151" i="27"/>
  <c r="Y152" i="27"/>
  <c r="Y153" i="27"/>
  <c r="Y154" i="27"/>
  <c r="Y155" i="27"/>
  <c r="Y156" i="27"/>
  <c r="Y157" i="27"/>
  <c r="Y158" i="27"/>
  <c r="Y159" i="27"/>
  <c r="Y160" i="27"/>
  <c r="Y161" i="27"/>
  <c r="Y162" i="27"/>
  <c r="Y163" i="27"/>
  <c r="Y164" i="27"/>
  <c r="Y165" i="27"/>
  <c r="Y166" i="27"/>
  <c r="Y167" i="27"/>
  <c r="Y168" i="27"/>
  <c r="Y169" i="27"/>
  <c r="Y170" i="27"/>
  <c r="Y171" i="27"/>
  <c r="Y172" i="27"/>
  <c r="Y173" i="27"/>
  <c r="Y174" i="27"/>
  <c r="Y175" i="27"/>
  <c r="Y176" i="27"/>
  <c r="Y177" i="27"/>
  <c r="Y178" i="27"/>
  <c r="Y179" i="27"/>
  <c r="Y180" i="27"/>
  <c r="Y181" i="27"/>
  <c r="Y182" i="27"/>
  <c r="Y183" i="27"/>
  <c r="Y184" i="27"/>
  <c r="Y185" i="27"/>
  <c r="Y186" i="27"/>
  <c r="Y187" i="27"/>
  <c r="Y188" i="27"/>
  <c r="Y189" i="27"/>
  <c r="Y190" i="27"/>
  <c r="Y191" i="27"/>
  <c r="Y192" i="27"/>
  <c r="Y193" i="27"/>
  <c r="Y194" i="27"/>
  <c r="Y195" i="27"/>
  <c r="Y196" i="27"/>
  <c r="Y197" i="27"/>
  <c r="Y198" i="27"/>
  <c r="Y199" i="27"/>
  <c r="Y200" i="27"/>
  <c r="Y201" i="27"/>
  <c r="Y202" i="27"/>
  <c r="Y203" i="27"/>
  <c r="Y204" i="27"/>
  <c r="Y205" i="27"/>
  <c r="Y206" i="27"/>
  <c r="Y207" i="27"/>
  <c r="Y208" i="27"/>
  <c r="Y209" i="27"/>
  <c r="Y210" i="27"/>
  <c r="Y211" i="27"/>
  <c r="Y212" i="27"/>
  <c r="Y213" i="27"/>
  <c r="Y214" i="27"/>
  <c r="Y215" i="27"/>
  <c r="Y216" i="27"/>
  <c r="Y217" i="27"/>
  <c r="Y218" i="27"/>
  <c r="Y219" i="27"/>
  <c r="Y220" i="27"/>
  <c r="Y221" i="27"/>
  <c r="Y222" i="27"/>
  <c r="Y223" i="27"/>
  <c r="Y224" i="27"/>
  <c r="Y225" i="27"/>
  <c r="Y226" i="27"/>
  <c r="Y227" i="27"/>
  <c r="Y228" i="27"/>
  <c r="Y229" i="27"/>
  <c r="Y230" i="27"/>
  <c r="Y231" i="27"/>
  <c r="Y232" i="27"/>
  <c r="Y233" i="27"/>
  <c r="Y234" i="27"/>
  <c r="Y235" i="27"/>
  <c r="Y236" i="27"/>
  <c r="Y237" i="27"/>
  <c r="Y238" i="27"/>
  <c r="Y239" i="27"/>
  <c r="Y240" i="27"/>
  <c r="Y241" i="27"/>
  <c r="Y242" i="27"/>
  <c r="Y243" i="27"/>
  <c r="Y244" i="27"/>
  <c r="Y245" i="27"/>
  <c r="Y246" i="27"/>
  <c r="Y247" i="27"/>
  <c r="Y248" i="27"/>
  <c r="Y249" i="27"/>
  <c r="Y250" i="27"/>
  <c r="Y251" i="27"/>
  <c r="Y252" i="27"/>
  <c r="Y253" i="27"/>
  <c r="Y254" i="27"/>
  <c r="Y255" i="27"/>
  <c r="Y256" i="27"/>
  <c r="Y257" i="27"/>
  <c r="Y258" i="27"/>
  <c r="Y259" i="27"/>
  <c r="Y260" i="27"/>
  <c r="Y261" i="27"/>
  <c r="Y262" i="27"/>
  <c r="Y263" i="27"/>
  <c r="Y264" i="27"/>
  <c r="Y265" i="27"/>
  <c r="Y2" i="27"/>
  <c r="B18" i="15" l="1"/>
  <c r="B19" i="15"/>
  <c r="B20" i="15"/>
  <c r="B21" i="15"/>
  <c r="B17" i="15"/>
  <c r="C17" i="15" l="1"/>
  <c r="C18" i="15"/>
  <c r="C19" i="15"/>
  <c r="C20" i="15"/>
  <c r="C21" i="15"/>
  <c r="A17" i="15" l="1"/>
  <c r="E17" i="15" s="1"/>
  <c r="A20" i="15"/>
  <c r="A18" i="15"/>
  <c r="A21" i="15"/>
  <c r="A19" i="15"/>
  <c r="G5" i="15"/>
  <c r="F5" i="15"/>
  <c r="C7" i="15"/>
  <c r="E7" i="15" s="1"/>
  <c r="C8" i="15"/>
  <c r="C9" i="15"/>
  <c r="E9" i="15" s="1"/>
  <c r="C10" i="15"/>
  <c r="C6" i="15"/>
  <c r="D17" i="15" l="1"/>
  <c r="D21" i="15"/>
  <c r="F21" i="15" s="1"/>
  <c r="E21" i="15"/>
  <c r="D18" i="15"/>
  <c r="E18" i="15"/>
  <c r="D20" i="15"/>
  <c r="F20" i="15" s="1"/>
  <c r="E20" i="15"/>
  <c r="D19" i="15"/>
  <c r="E19" i="15"/>
  <c r="F17" i="15"/>
  <c r="D10" i="15"/>
  <c r="E10" i="15"/>
  <c r="D8" i="15"/>
  <c r="E8" i="15"/>
  <c r="D6" i="15"/>
  <c r="E6" i="15"/>
  <c r="D9" i="15"/>
  <c r="D7" i="15"/>
  <c r="F19" i="15" l="1"/>
  <c r="F18" i="15"/>
</calcChain>
</file>

<file path=xl/sharedStrings.xml><?xml version="1.0" encoding="utf-8"?>
<sst xmlns="http://schemas.openxmlformats.org/spreadsheetml/2006/main" count="27865" uniqueCount="3316">
  <si>
    <t>ID</t>
  </si>
  <si>
    <t>Statut</t>
  </si>
  <si>
    <t>Référence produit</t>
  </si>
  <si>
    <t>Libellé produit</t>
  </si>
  <si>
    <t>Indice produit</t>
  </si>
  <si>
    <t>Created By</t>
  </si>
  <si>
    <t>Question - Problématique</t>
  </si>
  <si>
    <t>Impact ligne fabrication</t>
  </si>
  <si>
    <t>Réponse - Commentaires et Retours</t>
  </si>
  <si>
    <t>Lien documentaire</t>
  </si>
  <si>
    <t>Created</t>
  </si>
  <si>
    <t>Impact produit</t>
  </si>
  <si>
    <t>Référence S/T</t>
  </si>
  <si>
    <t>Demande/Société</t>
  </si>
  <si>
    <t>Numero Commande</t>
  </si>
  <si>
    <t>Traitement acteur</t>
  </si>
  <si>
    <t>Date de prise en compte</t>
  </si>
  <si>
    <t>Date de cloture</t>
  </si>
  <si>
    <t>lien documentaire 2</t>
  </si>
  <si>
    <t>ouvert</t>
  </si>
  <si>
    <t>5100436312</t>
  </si>
  <si>
    <t>I-AIR</t>
  </si>
  <si>
    <t>L</t>
  </si>
  <si>
    <t>Alain STOURM</t>
  </si>
  <si>
    <t>Manque enregistrement profil four dans liste des documents fournis pour FAI du 26/06/19, merci de le mettre à disposition pour archivage FAI</t>
  </si>
  <si>
    <t>non bloquant</t>
  </si>
  <si>
    <t>803012</t>
  </si>
  <si>
    <t>RRCN</t>
  </si>
  <si>
    <t>Marie-Noelle CORGER</t>
  </si>
  <si>
    <t>Tous</t>
  </si>
  <si>
    <t xml:space="preserve">Ensemble raidisseur </t>
  </si>
  <si>
    <t>Franck DUBUIS</t>
  </si>
  <si>
    <t>Problème de compréhension sur l'utilisation de la visserie entre celle définie au REDTA du sous ensemble  raidisseur et celle de l'EM  de la carte associée et les notas.
Exemple:5100435697E  et l'EM  5100435364M  (voir les notas) 
Quid des  REP17, REP15, REP6, REP10 et  REP1 (ambiguë), ainsi que les couples appliqués
On retrouve cette problématique sur tous les dossiers de cette conception.</t>
  </si>
  <si>
    <t>arrêt de fabrication potentiel</t>
  </si>
  <si>
    <t>AEL</t>
  </si>
  <si>
    <t>6649166</t>
  </si>
  <si>
    <t>CARTE PC NERVIA</t>
  </si>
  <si>
    <t>P</t>
  </si>
  <si>
    <t xml:space="preserve">Suite passage RX, nous constatons une importante recrudescence de mauvaises remontées  et de voids,  localisés essentiellement sur une majorité des supports de DI13 et DI1  (Support 107511=29500000ZP -11 pièces fournies par RRCN, 5 par AEL) - Décision à acter en FAI du 31/07.
[31/07] Analyse FDU et O.OURADOU:
Le défaut constaté reste aléatoire. NC IPC et FT RRCN. 
Profile vague: Max sur PCB à 138°C atteint en 30S (on est dans la partie haute, mais pour FDU cela n'est pas rédhibitoire)
Apres étude commune, nous constatons que le profile mécanique des pins du support se comporte comme un "bouchon" empêchant un bon dégazage et une remontée de l'alliage. 
Info complémentaire FDU: le couple PGA et support pèse 20g, ce qui contribue  a rendre l'ensemble plus hermétique qu'un simple support tulipe qui lui "oscille" en brasage vague.
68 cartes fabriquées de puis 2005
Améliorations possibles : 
        Modifier le profile pour s'éloigner de la valeur max du flux (110 à 120°C) et mettre moins de flux
        Surélever le  support au brasage pour supprimer cet effet bouchon 
Rework:
         Retrait du support, débouchage, analyse, étamage support , remontage  (faire essai en sur relevant un support sur une carte ?)
</t>
  </si>
  <si>
    <t>arrêt de fabrication</t>
  </si>
  <si>
    <t>803152</t>
  </si>
  <si>
    <t>OAMB-18077</t>
  </si>
  <si>
    <t>clos</t>
  </si>
  <si>
    <t>5100436736</t>
  </si>
  <si>
    <t>CARTE 8SREL2</t>
  </si>
  <si>
    <t>M</t>
  </si>
  <si>
    <t>Anne-Marie COSTE</t>
  </si>
  <si>
    <t>HUA11464 = Visselect impose un minimum de 1000 - conso maxi = 200 / an.
Pouvons-nous passer cet article en fourniture RRCN ?
voir QR538</t>
  </si>
  <si>
    <t>[FLE 29/07] OK je les ajoute à l'OF. QR clos.</t>
  </si>
  <si>
    <t>803616</t>
  </si>
  <si>
    <t>OANG-19056</t>
  </si>
  <si>
    <t>5100436638</t>
  </si>
  <si>
    <t>ACCG4-FI</t>
  </si>
  <si>
    <t>Q</t>
  </si>
  <si>
    <t>Erreur sur votre nomenclature BI :
29320416ER, 3011724, 3011725 sont de fourniture AEL et non RRCN.
Merci de corriger</t>
  </si>
  <si>
    <t xml:space="preserve">[FLE 29/07] Le BI est en adéquation avec les accords commerciaux entre RRCn et Mr MIRAMAND (cf son mail du 23/07/2019) - extrait ci-dessous. Je clos le Q/R.
"Mr Lescourret,
Sur carte ACCG4, j’ai pas de stock sur 29320416ER donc OK  pour appro délégué.
Par contre pour Cellutec, j’ai du stock , qté=4, sur les 2 références. Donc merci de nous dépanner de 1 de chaque"
</t>
  </si>
  <si>
    <t>803594</t>
  </si>
  <si>
    <t>OANG-19055</t>
  </si>
  <si>
    <t>F. LESCOURRET</t>
  </si>
  <si>
    <t>en cours de traitement</t>
  </si>
  <si>
    <t>6646406</t>
  </si>
  <si>
    <t>CONV DC/DC 48V/24V</t>
  </si>
  <si>
    <t>J</t>
  </si>
  <si>
    <t>Bonjour,
L'EM 6646408 E demande de coller les selfs L1-L2 selon instruction 1611454. Cette instruction n'est plus dans notre LDA 3027090G. Nous avons collé comme historiquement suivant IPCA610 indice en vigueur.
Merci de corriger votre EM</t>
  </si>
  <si>
    <t>R.ESTEOULE le 25/07/2019 :
OK avec votre propositon de coller historiquement, selon IPC-A-610. J'ai ouvert le ticket #9919 pour demander la correction du plan.</t>
  </si>
  <si>
    <t>803844</t>
  </si>
  <si>
    <t>OAMB-19076</t>
  </si>
  <si>
    <t>romain ESTEOULE</t>
  </si>
  <si>
    <t>Romain ESTEOULE</t>
  </si>
  <si>
    <t>6646398</t>
  </si>
  <si>
    <t>CARTE CONV DC/DC48/5V</t>
  </si>
  <si>
    <t>N</t>
  </si>
  <si>
    <t>Bonjour,
L'EM 6646400 G demande de coller les selfs L1-L2 selon instruction 1611454. Cette instruction n'est plus dans notre LDA 3027090G. Nous avons collé comme historiquement suivant IPCA610 indice en vigueur.
Merci de corriger votre EM</t>
  </si>
  <si>
    <t>R.ESTEOULE le 30/07/2019 :
OK avec votre proposition de coller historiquement, selon IPC-A-610. J'ai ouvert le ticket #9977 pour demander la correction du plan.</t>
  </si>
  <si>
    <t>803843</t>
  </si>
  <si>
    <t>OAMB-19059</t>
  </si>
  <si>
    <t>1471949</t>
  </si>
  <si>
    <t>carte MIV</t>
  </si>
  <si>
    <t>Emanuel DELARBOULAS</t>
  </si>
  <si>
    <t xml:space="preserve">Bonjour,
Le test fonctionnel sur centaure est très instable , nous sommes obligés de passer plusieurs fois les cartes pour que le test sorte conforme.
Défaut au test 03 mesure de la tension sur 1.5v voir fichier ci joint
Défaut au test 06 mesure du temps de réponse voir fichier ci joint
Pour les prochaines commandes le test fonctionnel sera bloqué Il faudra modifier dans la  séquence de test réf:3025292B ces 2 points de mesure.
Cordialement.
E.Delarboulas
</t>
  </si>
  <si>
    <t>https://rr.fpk.exostar.com/customers/rollsroyceplc_forumpass/nuclear/wep/ael/AEL%20Documentation/ECHANGE%20TECHNIQUE/DOSSIER%20INDUSTRIEL/TESTS/PV%20en%20défaut%20MIV.zip</t>
  </si>
  <si>
    <t>804922</t>
  </si>
  <si>
    <t>OAMB-19045</t>
  </si>
  <si>
    <t>1475862</t>
  </si>
  <si>
    <t>MCP70</t>
  </si>
  <si>
    <t xml:space="preserve">29555421LC = merci d'intégrer cet article à ICCP ou de nous faire parvenir la specification
</t>
  </si>
  <si>
    <t xml:space="preserve">[FLE] 23072019 : spécification ajoutée au dossier consultation. Je clôture le QR.
Cordialement
</t>
  </si>
  <si>
    <t>804977</t>
  </si>
  <si>
    <t>CONSULTATION MR LESCOURRET</t>
  </si>
  <si>
    <t xml:space="preserve">1471170 </t>
  </si>
  <si>
    <t>BLOC BHT6</t>
  </si>
  <si>
    <t>AS</t>
  </si>
  <si>
    <t>Votre EM prévoit du collage sur les capas CD11-12-18 de la carte CI2.
Pouvez vous  nous valider le collage  avec 2 cordons de colle sur les bords, pas possible d'accéder au centre des capas comme sur votre EM. (si on les écarte, rien de décollement de pastilles)</t>
  </si>
  <si>
    <t>R.ESTEOULE le 22/07/2019:
Au vu des photos, votre montage me semble conforme a l'ensemble monté. Celui ci ne demande pas spécifiquement la présence de colle entre les composants. (même si je suis d'accord que les traits noirs épais peuvent porter a confusion)
Acceptable en l'état. Je clos le point</t>
  </si>
  <si>
    <t>https://rr.fpk.exostar.com/customers/rollsroyceplc_forumpass/nuclear/wep/ael/AEL%20Documentation/ECHANGE%20TECHNIQUE/DOSSIER%20INDUSTRIEL/Documents%20LIES/Collage%20capa%20BHT6.zip</t>
  </si>
  <si>
    <t>N/A</t>
  </si>
  <si>
    <t>805122</t>
  </si>
  <si>
    <t>1472022</t>
  </si>
  <si>
    <t>MODULE BATTERIE 17V</t>
  </si>
  <si>
    <t>Y</t>
  </si>
  <si>
    <t>29631455EA - AEL=107595
Toutes les sources dans ICCAP sont "manufacturing stopped". Nous ne trouvons plus de stock.
Nous vous proposons d'utiliser TEXAS = UA723CN ou de passer cet article en fourniture RRCN.
Merci de nous tenir informés de votre décision.</t>
  </si>
  <si>
    <t>R.ESTEOULE le 19/07/2019:
Sujet en cours de traitement. Un ticket interne #9812 a été ouvert.
R.ESTEOULE le 26/07/2019 :
20 pièces vont vous etre envoyées par Rolls-Royce. Je clos le point</t>
  </si>
  <si>
    <t>804950</t>
  </si>
  <si>
    <t>PREVISION</t>
  </si>
  <si>
    <t>MODULE ALIM 17V</t>
  </si>
  <si>
    <t>AA</t>
  </si>
  <si>
    <t>Flasque 1472781 - AEL=403868
Le plan demande une protection ZN14+/-5 bichro.
ATOMELEC fabriquait ces pièces en ZN8C qui n'est plus autorisé aujourd'hui.
Merci de nous faire parvenir un nouveau plan</t>
  </si>
  <si>
    <t>NGR_01/08/2019
Création TICKET MCO 10111 pour MAJ du plan.
ATOMELEC étant fermé cette fin de semaine, le délai de MAD du plan est demandé pour 23/08</t>
  </si>
  <si>
    <t>OANG-19038</t>
  </si>
  <si>
    <t>Nathalie GROS</t>
  </si>
  <si>
    <t>5100436720</t>
  </si>
  <si>
    <t>carte ACGF6-BN</t>
  </si>
  <si>
    <t>K</t>
  </si>
  <si>
    <t xml:space="preserve">Bonjour,
La PES :5100370303C n'est pas conforme, merci de la mettre à jour.
la référence du moyen de test IDC et du programme IDC n'est pas conforme .
Il faudra rentrer pour le faisceau le N° T013367A001.
Il faudra rentrer pour le programme le N° T013898A. 
Ce moyen et ce programme à été valider par Mme Godfroid le 09/03/2017.
Il y à une recette de prévu le jeudi 18/07/2019.
Cordialement.
 </t>
  </si>
  <si>
    <t>[FLE] 16/07 
Mr DELARBOULAS, merci de vous rapprocher de Mme COSTE, nouveau dossier carte indice L diffusée le 12 juillet, PES indice D doit corriger ces points.</t>
  </si>
  <si>
    <t>804430</t>
  </si>
  <si>
    <t>OAMB-18265P1</t>
  </si>
  <si>
    <t>A.Marie COSTE</t>
  </si>
  <si>
    <t>5100435729N</t>
  </si>
  <si>
    <t>CARTE 6 EANA ISO 2ST</t>
  </si>
  <si>
    <t>Bonjour,
Votre EM prévoit une modif filaire sur les pattes du support D8 avec représentation de "support tulipes".
La référence présente dans votre nomenclature est celle d'un "support lyre (29500000AY-AEL115303)", pas adapté à cette modif.
Les pattes sont 1mm plus courtes, arasent sous le CIP, voire non visibles et l'épaulement est inexistant pour la mise en œuvre des fils de modif (cf lien document)
Tous les produits RRCN (ICTO1-5100436662S-AEL803591, 32EANA-ST-5100435737H-AEL802957ect...) présentant cette modif sont équipés de supports tulipes (29500000LS-AEL100308), les pattes sont plus longues, sortent sous CIP avec épaulement pour réaliser les modifs.
Merci de nous dire si nous devons malgré tout monter les supports lyre prévus avec les conséquences citées ci-dessus que cela peut engendrer.</t>
  </si>
  <si>
    <t>supports_CARTE_6_EANA_ISO_2ST.JPG</t>
  </si>
  <si>
    <t>803149</t>
  </si>
  <si>
    <t>OAMB-18066 Avenant 3</t>
  </si>
  <si>
    <t>CAR0000110</t>
  </si>
  <si>
    <t>MCI-1</t>
  </si>
  <si>
    <t>H</t>
  </si>
  <si>
    <t>TRANSFO 1471993G de votre fourniture ( AEL=MG1930/RRCN )
Merci de nous faire parvenir le dossier complet de cette pièce pour contrôle d'entrée</t>
  </si>
  <si>
    <t>[FLE] 11/07 : REDTA et SPEC d'appro mis à disposition dans le dossier commande. Normalement les transfos qui transitent par chez nous ont déjà été contrôlés en inspection d'entrée..
Si la documentation est suffisante pour vous, merci de clôturer ce Q/R.
Cordialement
FLE
11/07/19-AEL-AM.COSTE = documents reçus - QR clos.</t>
  </si>
  <si>
    <t>804943</t>
  </si>
  <si>
    <t>OAMB-18252</t>
  </si>
  <si>
    <t>5100436670</t>
  </si>
  <si>
    <t>32ETOR SR FI</t>
  </si>
  <si>
    <t>R01</t>
  </si>
  <si>
    <t>CIP 5100435509E - AEL=502361 - Veuillez trouver ci-joint les remarques de TECHCI concernant les fichiers CAO.
(idem fabrication précédente).   Nous attendons votre accord pour débloquer la fabrication</t>
  </si>
  <si>
    <t>PCH 11.07.2019 &gt; Point 1 ==&gt; On accepte : merci à Techci de modifier les pastilles des couches internes sur le diam 1.3 et de les augmenter au diamètre de 1,65mm (cible IPC niv B). Cette modification mineur sera intégré à notre dossier REDTA ultérieurement à la livraison des spécimens. Point 2 ==&gt; Nous n'acceptons pas (les deux couches externes doivent rester à l'identique sur ce point à la dernière livraison et donc à notre dossier actuel)
11/07/19-AEL-AM.COSTE = fabrication Techci débloquée = QR soldé.</t>
  </si>
  <si>
    <t>5100435509E_Techci</t>
  </si>
  <si>
    <t>805544</t>
  </si>
  <si>
    <t>OANG-19036</t>
  </si>
  <si>
    <t>5100435358</t>
  </si>
  <si>
    <t>AIMP5/B</t>
  </si>
  <si>
    <t>AC</t>
  </si>
  <si>
    <t>Face avant 5100435430E (AEL=404720)
Fabrication bloquée = besoin du fichier de sérigraphie DXF de la pièce 6617094D</t>
  </si>
  <si>
    <t>N GROS_19/06/2019
MAD du fichier dxf dans lien ci-dessous</t>
  </si>
  <si>
    <t>802534</t>
  </si>
  <si>
    <t>OAMB-18070</t>
  </si>
  <si>
    <t>6607605</t>
  </si>
  <si>
    <t>CARTE AID1</t>
  </si>
  <si>
    <t>17424105  = merci d'intégrer cet article à ICCAP</t>
  </si>
  <si>
    <t>R.ESTEOULE le 26/06/2019:
Sujet en cours de traitement. UN ticket interne #9541 a été ouvert.
Cordialement,
AEL-AMC Le 09/07/19 = article intégré à ICCAP = QR clos---</t>
  </si>
  <si>
    <t>803069</t>
  </si>
  <si>
    <t>Prévision</t>
  </si>
  <si>
    <t>6607609</t>
  </si>
  <si>
    <t>CARTE AIR2</t>
  </si>
  <si>
    <t>CIP 6607639E - AEL=502356
PLANTIN signale = Il est indiqué sur la fiche technique via  bouché si c'est le cas merci de m'indiquer précisément les trous à boucher, il est aussi indiqué qu'il y  a deux vernis mais aucun fichier de vernis n'a été fourni,  doute aussi sur les sérigraphies (fiche technique).
Merci de nous faire parvenir de nouveaux fichiers</t>
  </si>
  <si>
    <t>R.ESTEOULE le 01/08/2019:
Il s'agit d'une erreur dans notre fichier 6607639E : La case "bouchage de via" a été activée par erreur. On peut commander les PCB en l'état, et nous corrigerons notre fichier CIP dans un second temps (TGT #10115).
Par contre je ne vois pas le probleme avec la sérigraphie. Pouvez vous préciser ce qui gene?
AEL-AM COSTE le 01/08/19 = le plan 6607639E indique = sérigraphie = blanche sur les 2 faces alors qu'aucun fichier de sérigraphie n' a été fourni.
R.ESTEOULE le 01/08/2019:
Concernant la sérigraphie =&gt; Idem que le bouchage de via, c'est une erreur a la génération du document. Pas de sérigraphie sur cette carte. Vous pouvez avancer, je le note au ticket pour reprise.</t>
  </si>
  <si>
    <t>803934</t>
  </si>
  <si>
    <t>OAMB-19077</t>
  </si>
  <si>
    <t>CAR0000147</t>
  </si>
  <si>
    <t>CARTE ACCG4</t>
  </si>
  <si>
    <t xml:space="preserve">Bonjour,
Nous constatons que deux connecteurs SAMTEC utilisés sur les CAR0000147 et CAR0000255 ne sont pas compatibles ROHS selon le fabricant. Or ces cartes sont fabriquées en ROHS. 
Les deux codes sont les suivants :
1CNR007960      SAMTEC              MTSW-108-22-L-D-375
HUA12379          SAMTEC              TSW-101-07-T-D
=&gt; Avez vous déjà monté cette source SAMTEC sur ces cartes? (une autre source est dispo, et celle la est bien compatible ROHS)
=&gt; Si oui, avez vous un retour d'expérience négatif?
</t>
  </si>
  <si>
    <t xml:space="preserve">[FDU]14/06 Nous montons indifféremment  ce qui est autorisé dans ICAP. Les ref SAMETEC citées sont bien ROHS Compliance, mais non compatibles process vague quand on descent dans la fiche technique.
Il faudrait utiliser la version avec prefixe  H :   HMTSW..... et HTSW...... 
Nous n'avons pas détecté d'anomalies flagrantes, mais cela ne justifie pas de garder cette référence, car suivant le contexte thermique de la carte qui va l'utiliser, on peut se retrouver en défaillance. Vous devez donc modifier votre base.
[FLE] 11/07 : les composants sont à jour dans ICCaP suivant dernière extraction du 05/07
HUA12379	CONN HSTP 2.54 MALE SN 2 1X2 THD PR	SAMTEC	 HTSW-101-07-T-D
1CNR007960	CONN OTH 2.54 OTH AU 16 2X8 OTH PR 	SAMTEC	 HMTSW-108-22-L-D-375
Je clos le Q/R
Cordialement
FLE
</t>
  </si>
  <si>
    <t>INTERFACE AIR</t>
  </si>
  <si>
    <t>Relais 32856255FF - AEL=107375
ICCAP n'indique aucune référence.
Nous approvisionnons svt spécif + mail du 22/04/16 ESTERLINE ref GP5-190-H00-12V
Demandons intégration de cette référence dans ICCAP</t>
  </si>
  <si>
    <t>803012ROHS</t>
  </si>
  <si>
    <t>Plot 29123001EE - AEL=401137
Besoin qté = 3  -  MOQ = 100
Pouvons nous passer ce composant en fourniture RRCN ?</t>
  </si>
  <si>
    <t>5100436461</t>
  </si>
  <si>
    <t>INTERF COND.1</t>
  </si>
  <si>
    <t>1474318 - AEL=202494
AMPHENOL = L77SD CH37S 1AMN R106RM6 = manufacturing stop
ERNI = 154168 = manufacturing stop ( fabrication transférée chez Provertha = non homologué RRCN )
HARTING = 09 66 452 661 6 = commercialisé = hausse de prix  ( PUHT = 8.20 e )
Voir offre de prix actualisée. Attendons votre accord sur ce prix.</t>
  </si>
  <si>
    <t>[FLE 30/07] hausse refusée, carte au contrat, tarif 2019 validé. Voir réponses par mail. je clos le Q/R</t>
  </si>
  <si>
    <t>803606ROHS-prix 2019</t>
  </si>
  <si>
    <t>803606ROHS</t>
  </si>
  <si>
    <t>OAMB-19057</t>
  </si>
  <si>
    <t>6607572</t>
  </si>
  <si>
    <t>Boitier coffret ESAD</t>
  </si>
  <si>
    <t>D</t>
  </si>
  <si>
    <t xml:space="preserve">Bonjour,
Nous avons des pièces en contrôle d’entrée avec qqes rayures. 
La spécif 8307684 C identifie les défauts sur parties visibles et non visibles.
Je vous joins le plan avec 3 flèches rouges. Pouvez-vous me dire si ces faces sont visibles ou non, nous ne connaissons pas l’utilisation finale. En lien documentaire 2, un document avec  photos des rayures sur la face inférieure.
Cdlt,
</t>
  </si>
  <si>
    <t xml:space="preserve">N GROS_03/06/2019
Nous sommes sur des faces visibles si l'on considère l'équipement seul.
Il s'agit de rayures non liées au process de fabrication.
MNC le 05/07/19 =&gt; nous avons émis une non conformité à Atomelec (DRC813) le 05 Juin pour reprise des boîtiers. Je clôture ce QR.
MNC le 24/07/19 =&gt; je rouvre ce QR :  suite à la NC faite à ATOMELEC, nous avons reçu un mail le 15/07/2019. Ils ont des difficultés à reprendre les pièces : "La fragilité de la matière utilisée ( alu + surtec) ne nous permet pas, après toutes les phases de réalisation de cette pièce, de garantir le niveau d’aspect demandé et de faire mieux que les pièces que vous avez refusées. Nous proposons donc de réaliser ces pièces en version brossée."
De son côté, ATOMELEC a ouvert le QR250. Merci de statuer
N GROS_30/07/2019
Selon ATOMELEC les rayures sont issues de leur process de fabrication.
Mais il n'est pas envisageable de changer la matière.
La pièce est intégrée au coffret ESSAD, et ce dernier est racké dans une armoire. Les rayures deviennent ensuite non visibles.
Les pièces peuvent être acceptées en l'état.
Je fais une réponse au POINT QR 250 d'ATOMELEC dans ce sens.
</t>
  </si>
  <si>
    <t>6607572D_plan.pdf</t>
  </si>
  <si>
    <t>403978</t>
  </si>
  <si>
    <t>Toutes</t>
  </si>
  <si>
    <t>6607572-D_photos.pdf</t>
  </si>
  <si>
    <t>1471284</t>
  </si>
  <si>
    <t>CARTE INTERFACE SMCBB</t>
  </si>
  <si>
    <t>Circuit imprimé 1471286C -AEL=502330
Nous avons reçu le fichier 1471287_D devant correspondre aux fichiers gerber.
Mais celui-ci contient les fichiers 1471310 ( pour un autre produit )
Merci de nous faire parvenir les fichiers conformes.</t>
  </si>
  <si>
    <t xml:space="preserve">R.ESTEOULE le 04/06/2019:
Apres analyse de notre service GT, les fichiers que vous avez sont bien les bons, et l'erreur est simplement sur le nommage (les mêmes clichés sont utilisés sur une carte "sœur"). Sur la base de ce Q/R vous pouvez donc produire avec les gerbers a votre disposition.
Un TGT #9300 a été crée pour corriger cette erreur
20/06/19-AEL-AM COSTE = QR ré-ouvert suite mail de Techci à Mr ESTEOULE = fichier inutilisable , attendons gerber corrigé-----
11/07/19-AEL-AM COSTE = QR soldé par nouveau dossier ( voir BEV53589-00 ) .
</t>
  </si>
  <si>
    <t>1471287D</t>
  </si>
  <si>
    <t>803729</t>
  </si>
  <si>
    <t>OAMB-19058</t>
  </si>
  <si>
    <t>5100435731</t>
  </si>
  <si>
    <t>ALIM ANA4 ST</t>
  </si>
  <si>
    <t>G</t>
  </si>
  <si>
    <t xml:space="preserve">21542126 (AEL=401639)
ICCAP propose CAPI=0010180001.
La ref exacte est 0010180001VR ( voir documentation )
Demandons mise à jour de ICCAP
</t>
  </si>
  <si>
    <t xml:space="preserve">R.ESTEOULE 21/05/2019
Sujet bien pris en compte. Ticket interne ouvert pour correction
R.ESTEOULE le 12/06/2019:
Dans le cadre du traitement de ce sujet, on me demande : Quelle est la couleur des vis que vous avez (ou avez eu) en stock. Sauriez vous répondre?
AEL-AM COSTE le 12/06/19 : les pièces que nous avons en stock sont de couleur noire.
R.ESTEOULE le 14/06/2019
La source ESSENTRA 00101800001VR a été ajoutée sous le code 21542126.
Cet ajout sera visible à la prochaine extraction ICCaP prévue ce vendredi 14 juin 2019
Sujet clos
</t>
  </si>
  <si>
    <t>Doc ESSENTA/CAPI</t>
  </si>
  <si>
    <t>803150</t>
  </si>
  <si>
    <t>à venir</t>
  </si>
  <si>
    <t>1478878</t>
  </si>
  <si>
    <t>Carte CCT2</t>
  </si>
  <si>
    <t>T</t>
  </si>
  <si>
    <t>Suite reception de votre dossier ind T, le condensateur C6 change de boitier. 
Celui-ci présente les mêmes risques que les condensateurs C1-4-5 (ménisques qui touchent la soudure) voir NCP14-10412 nous avions ajouté une barrette fractionnable. Nous souhaitons étendre le même montage à ce repère.
Merci accord ?</t>
  </si>
  <si>
    <t xml:space="preserve">23/05/19 PCH RRCN &gt; La sensibilité est très importante autour de C6 compte tenu des courants faibles et risque de courant de fuite. Pourriez-vous nous envoyer une photo du montage avec barrette fractionnable et la référence de cette barrette?
23/05/19 = MNC : en lien documentaire 2 un document photo détaillé. Nous montons déjà des barrettes sur les capas C1 - 4 et C5 - Ref  29125410AB – TYCO 1393564-6
23/05/19 PCH &gt; Contexte technique / Rappel sur l’origine du changement de C6 :
C6 est montée sur un étage amplificateur à fort gain avec des courants en jeu très faibles (pA)
L’évolution technique (changement du type de capacité) est liée à des problèmes sur site avec des matériaux présentant des courants fuites trop importants et dérivant dans le temps avec l’environnement (humidité).
Nous ne pouvons pas prendre le risque de rajouter un matériau entre les deux pattes de C6 et de reproduire le même phénomène vu sur dans le boitier de l’ancienne capacité. La levée de ce risque nécessite de vérifier que nous ne réintroduirons pas des courants de fuite supplémentaires dans le circuit.
Avis Technique  : on prend moins de risque aujourd’hui à ne pas monter de barrette : sans barrette, un défaut sera piégé au test / les cartes bonnes ne dériveront pas dans le temps
Remarque : uniquement C6 présente ce risque, les autres capacités équivalentes sur CCT2 n’ont pas la même fonction et ne sont pas critiques
Propositions : 
1)	On ne met pas la barrette
 Risque industriel ? Peut-on trouver une solution industrielle pour pallier au risque 
a.	on passe sur un process de soudure manuel de C6 avec consigne sur la distance boitier C6 / CIP
b.	on rajoute une pièce temporaire permettant d’écarter le corps C6 du CIP pendant le passage à la vague, cette pièce devra être retirée après brasage
c.	on ne change rien au processs actuel mais on rajoute un contrôle visuel sur C6
2)	On met la barrette moyennement validation (pouvant prendre plusieurs mois d’étude et d’essais)
27/05 [FDU]: Les capas étant brasées, afin de ne pas intervenir au fer sur ces cartes sensibles, je propose pour la commande en cour votre solution C  (on ajoute un contrôle visuel pour couvrir le risque C/C)
Pour les prochaines fabrications, nous utiliserons une calle  en vague, afin d'augmenter légèrement la distance d'isolement. (votre solution B)
</t>
  </si>
  <si>
    <t>803304</t>
  </si>
  <si>
    <t>OAMB-18204</t>
  </si>
  <si>
    <t>Franck Dubuis</t>
  </si>
  <si>
    <t>CCT2 montage C6_QR695.pdf</t>
  </si>
  <si>
    <t>Suite consultation de Mr LESCOURRET  = 29441791EJ - AEL=100345
ICCAP demande CENTRAL SEMI = BFY90 Lead free.
La ref exacte est BFY90.
Demandons la mise à jour de ICCAP</t>
  </si>
  <si>
    <t xml:space="preserve">R.ESTEOULE 14/05/2019:
Apres recherche sur le site web de central semi, il y'a bien une distinction a faire après BFY90: 
Ci dessous l'explication de Central Semi.
1.If requesting Tin/Lead plated devices, add the suffix " TIN/LEAD" to the part number when ordering (example: 2N2222A TIN/LEAD).
2.If requesting Lead (Pb) Free plated devices, add the suffix " PBFREE" to the part number when ordering (example: 2N2222A PBFREE).
Par contre il y'a bien une erreur, le nommage devrait etre "PBFREE" et non pas "Lead Free". Je vais demander une correction dans ce sens.
21/05/19/AEL-AM.COSTE = QR soldé par MAJ de ICCAP-----
</t>
  </si>
  <si>
    <t>6645929</t>
  </si>
  <si>
    <t>CARTE M.O.I</t>
  </si>
  <si>
    <t>F</t>
  </si>
  <si>
    <t>Face avant 6645939C (AEL=404666).
Le plan 3015245B demande 4 trous D.3.5 alors que les pièces n'en possèdent que 2.
Demandons la correction du plan.</t>
  </si>
  <si>
    <t xml:space="preserve">N GROS_14/05/2019
point QR identique au 653 qui avait donné lieu à l'ouverture du TGT 8021 mais MAJ refusée.
Ouverture du TGT 9090 pour demande de MAJ du plan pour déblocage livraison de la carte.
N GROS_24/05/2019
réponse faite dans le TGT 9090: suite à réunion OPSE², nous demandons de maintenir la décision prise dans le TGT8021.
Le plan sera repris lors d'une future fabrication.
</t>
  </si>
  <si>
    <t>804935</t>
  </si>
  <si>
    <t>OAMB-18085</t>
  </si>
  <si>
    <t>1475647</t>
  </si>
  <si>
    <t>MODULE AFFICH.ET SIGNAL</t>
  </si>
  <si>
    <t>AB</t>
  </si>
  <si>
    <t>1CAP003241 et de fourniture AEL et non RRCN : nomenclature BI à corriger</t>
  </si>
  <si>
    <t xml:space="preserve">Bonjour, 
Délégation rectifiée dans le BI et dans notre système.
MGA
</t>
  </si>
  <si>
    <t>802963</t>
  </si>
  <si>
    <t>OAMB-19063</t>
  </si>
  <si>
    <t>Marie Gabert</t>
  </si>
  <si>
    <t>1472069</t>
  </si>
  <si>
    <t>CARTE MRLP</t>
  </si>
  <si>
    <t>29447001LW - AEL=100983
Aucune source n'est approvisionnable- La source TT ELECTRONICS = BUV20 = not ROHS n'est plus commercialisée.
Pouvons-nous considérer que ce composant est désormais de fourniture RRCN ?
  ===  IDEM  QR676</t>
  </si>
  <si>
    <t>Composants fourni pour cette commande.
Ce composants passe en fourniture RR car il est devenu obsolète.
Nous traitons actuellement l'obso.
Salutations,
MGA</t>
  </si>
  <si>
    <t>804936</t>
  </si>
  <si>
    <t>OAMB-19061</t>
  </si>
  <si>
    <t>5100436726</t>
  </si>
  <si>
    <t>Carte AHT1/B  FI</t>
  </si>
  <si>
    <t>Apres une analyse suite à une récurrence de casse du canon au serrage de VT1 et VT2 sur le blindage, nous constatons que le  filtage de la vis (Rep22- 21524096) arrive sous la tête de vis de façon aléatoire" voir photo en lien documentaire".
Cela provoque un effet de " bouterole" lors du serrage qui entraine la rupture du canon.
Nous vous proposons d'ajouter une rondelle plate HUA12778 sous la tête de vis pour fiabiliser le montage afin d'éviter de s'affranchir de cet aléas.
10/04/19 RRCN P. CHAPUIS &gt; après vérification nous prenons en compte votre proposition d'amélioration (rajout d'une rondelle plate HUA12778 sous la tête de vis).  Ticket GT #9284</t>
  </si>
  <si>
    <t>10/04/19 RRCN P. CHAPUIS &gt; Nous souhaiterions nous orienter plutôt sur la solution d'inverser le sens de montage vis / écrou (plus précisément d'inverser le repère 22 avec les repères 13, 15 , 16 de l'ensemble monté) afin que ce soit la rondelle repère 15 qui porte sur le canon. Pourriez-vous vérifier la faisabilité de montage?
16/05[FDU] : je n'ai pas de carte pour vérifier.  Je ne pense pas que ce soit la bonne solution, car cet assemblage est réalisé avant le montage du radiateur . On tient l'écrou a l'intérieur du blindage avec une clé plate, et on sert par la tete de vis à l'exterrieur. Le fait d'inverser, cela nous obligera a serrer par l'intérieur du blidage et l'accès doit poser un problème. Aussi il y a la longueur de la vis a l'extérieure. il faudrait que vous regardiez chez vous sur une carte, s'est plus simple.</t>
  </si>
  <si>
    <t>https://rr.fpk.exostar.com/customers/rollsroyceplc_forumpass/nuclear/wep/ael/AEL%20Documentation/ECHANGE%20TECHNIQUE/DOSSIER%20INDUSTRIEL/Documents%20LIES/VIS%20AHT1B%20FI.JPG</t>
  </si>
  <si>
    <t>804850</t>
  </si>
  <si>
    <t>a venir</t>
  </si>
  <si>
    <t>Pascal Chapuis</t>
  </si>
  <si>
    <t>CARTE 8 S RELAIS 2</t>
  </si>
  <si>
    <t xml:space="preserve">Bonjour,
Nous devons poser un scotch Kapton rep13 de 6mm sous les borniers  XB_S17 à XB_S32, XB_S1 à XB_S16, XB_0V et XB_SP (cf EM5100436733G p2/2). La nomenclature demande HUA38302, kapton 15.9mm à recouper (AEL607542).
Pouvons-nous utiliser un kapton de 6mm sans recoupe (AEL602310) avec les mêmes caractéristiques 3M TAPE92. Ci-joint la FT </t>
  </si>
  <si>
    <t>Demande prise en compte via TGT #8989. 
Merci de continuer la production avec les mêmes méthodes que précédemment.
MGA le 07/5/2019</t>
  </si>
  <si>
    <t>tape 92-3 M_2017 EN.pdf</t>
  </si>
  <si>
    <t>OAMB-18233</t>
  </si>
  <si>
    <t>1472821</t>
  </si>
  <si>
    <t>Module BATTERIE 17V</t>
  </si>
  <si>
    <t>AE</t>
  </si>
  <si>
    <t>Vivien PRAMALION</t>
  </si>
  <si>
    <t>Nous assemblons 2 pièces mécaniques :
- Flasque gauche (1472823 – 403878)
- Support (6600498 – 404526)
Nous avons reçu le BEV-38872-00 en Décembre 2018 suite à notre QR623, pour changement de finition Zn8C Cr6 (couleur jaune) =&gt; Zn8B CrIII (couleur blanche).
Par contre, il nous reste du stock sur le code 1472823 ind.E (couleur jaune), Qté = 26 pour un besoin de 10.
Lorsque le BEV a été réalisé, vous aviez autorisé le panachage sur 2 commandes de 2016 &amp; 2017, je vous demande si nous pouvons refaire cette opération sur votre commande actuelle ?
Et nous communiquer votre démarche à suivre pour le stock restant après cette commande.</t>
  </si>
  <si>
    <t xml:space="preserve">N GROS_23/04/2019
Suite échange avec Ghislaine MARTINEZ sur le sujet, il semblerait que les 26 pièces que vous avez en stock vont couvrir le reste à livrer de module batterie 17V pour les dernières tranches de l'affaire VD3.
Comme pour le PLA0000036, nous acceptons ce panachage sur les critères suivants:
- Le panachage de pièces en ZN 8C et ZN 8B ne pose pas de PB technique, de qualification 
si ce n'est une différence d'aspect.
- accord en cohérence avec le contenu du BEV-38872-00
- Les pièces ne sont plus visibles une fois le module inséré dans l'armoire.
</t>
  </si>
  <si>
    <t>804951</t>
  </si>
  <si>
    <t>OAMB-18230</t>
  </si>
  <si>
    <t>T024610</t>
  </si>
  <si>
    <t>A</t>
  </si>
  <si>
    <t>Face avant 6618695C (AEL=404065).
Nous avons en stock des pièces réalisées svt doc 6618609E+3016522A+3015255B.
ATOMELEC livre aujourd'hui des pièces , au même indice,  réalisées svt doc 6618609E+3016522B+3015255B
1 - Merci de nous faire parvenir le dossier complet
2 - Pouvons-nous utiliser l'une et l'autre version de pièce ?</t>
  </si>
  <si>
    <t>N GROS_12/04/2019
Je regarde le point et vous fais un retour rapidement.
Après analyse, il s'avère qu'entre l'indice B et l'indice C du dossier 6618650, 
les repères 107 (vis) et 108 (feuillard) aient évolués par un changement de référence.
Vous ne pouvez donc pas fournir une FAR 6618650 B.
Ce dossier date de 2013, vous devriez être en possession de l'indice C.
Joint au POINT QR, le BEV 28779 et REDTA 6618650 annotés par mes soins.
18/04/19/AEL-AM.COSTE = Désolée , je me suis trompée = il s'agit de la face avant 6618695 et non 6618650.
J ' ai déposé le dossier en notre possession à la demande de Mme Martinez.
18/04/19/AEL-AM.COSTE = QR ouvert par erreur suite confusion .</t>
  </si>
  <si>
    <t>6618695C</t>
  </si>
  <si>
    <t>P805544</t>
  </si>
  <si>
    <t>OAFL-19004</t>
  </si>
  <si>
    <t>LIEN</t>
  </si>
  <si>
    <t>5100436636</t>
  </si>
  <si>
    <t>AHTSA/B FI</t>
  </si>
  <si>
    <t>S</t>
  </si>
  <si>
    <t>Bonjour,
Passage du REDTA de R à S : l'EM 5100437036 a changé d'indice conformément au  BEV53061 (F à G). 
Cet EM a 3 pages et seule la page 1 est passée à G, les pages 2 et 3 sont restées à F. Est-ce normal??
Il n'y a pas de précision de restriction sur le BEV</t>
  </si>
  <si>
    <t>R.ESTEOULE le 15/04/2019
TGT #8485 et DEV-53409-00 créés pour la reprise de ce point (non bloquant).
Je clos le sujet</t>
  </si>
  <si>
    <t>803701</t>
  </si>
  <si>
    <t>Réserves FAI concernant les produits brasés à la vague plombée avec des brasures de type SnPb 63/37</t>
  </si>
  <si>
    <t>Concerne réserves FAI sur brasures Vagues avec brasures plombées SnPb 63/37, les brasures de type "VACULOY" Alpha Métal...sans flux ajouté sont utilisées depuis plus de 20 ans .Dans ce cas d'utilisation, l'importance c'est la qualité du bain de brasure qui doit être contrôlé selon normes  IPC-J-STD ( contrôle des taux de métaux dissout).
les brasures SnPb 63/37 pour vagues de brasure sont donc autorisées sans restriction de marque. Merci de ne plus mettre de réserves dans toutes les FAI en cours et à venir
MNC le 10/04/2019 =&gt; Je vous confirme la prise en compte AEL. 
Pour rappel, les documents justificatifs d'homologation d'un alliage, conformément à la FT50061 C, ont été postés sur FP dans le dossier suivant : AEL Documentation/ECHANGE TECHNIQUE/DOSSIER INDUSTRIEL/Documents LIES/Alliage SnPb_AEL.pdf par Mr Dubuis à destination de Mr Jale via QR621.</t>
  </si>
  <si>
    <t>COF0000032</t>
  </si>
  <si>
    <t>COFFRET ESAD D+</t>
  </si>
  <si>
    <t>B</t>
  </si>
  <si>
    <t>Notre fournisseur ATOMELEC nous informe d'une problématique de traitement pour la Réf : 6604423C (code AEL - 403975 / Ordre d'Achat : OA00011959) car le plan indique une finition ZN8C (couleur jaune), qui devrait être remplacée par une finition ZN8B (couleur blanche).
Nous attendons votre décision pour débloquer l'ordre d'achat.</t>
  </si>
  <si>
    <t xml:space="preserve">N GROS_19/04/2019
réponse faite dans le POINT QR N°235 d'ATOMELEC TOLERIE:
"N GROS_08/04/2019: La pièce 6604423 doit être réalisée en ZN8B
Création du TGT 8571 pour MAJ du plan"
N GROS_25/04/2019
le dossier à jour sera disponible en S21
N GROS_24/05/2019
Le plan a été mis à jour:  6604423_D selon BEV-53410-00 A
Il vous sera transmis par N GARMIT
</t>
  </si>
  <si>
    <t>805241</t>
  </si>
  <si>
    <t>OAMB-18254 Av.1</t>
  </si>
  <si>
    <t>1475826</t>
  </si>
  <si>
    <t>COFFRET ESAD 7</t>
  </si>
  <si>
    <t xml:space="preserve">Notre fournisseur ATOMELEC nous informe d'une problématique de traitement pour la Réf : 6604423C (code AEL - 403975 / Ordre d'Achat : OA00011959) car le plan indique une finition ZN8C (couleur jaune), qui devrait être remplacée par une finition ZN8B (couleur blanche).
Nous attendons votre décision pour débloquer l'ordre d'achat.
</t>
  </si>
  <si>
    <t>N GROS_18/04/2019
réponse faite dans le POINT QR N°235 d'ATOMELEC TOLERIE:
"N GROS_08/04/2019: La pièce 6604423 doit être réalisée en ZN8B
Création du TGT 8571 pour MAJ du plan"
N GROS_25/04/2019
le dossier à jour sera disponible en S21
N GROS_24/05/2019
Le plan a été mis à jour:  6604423_D selon BEV-53410-00 A
Il vous sera transmis par N GARMIT</t>
  </si>
  <si>
    <t>805007</t>
  </si>
  <si>
    <t>OAMB-19015</t>
  </si>
  <si>
    <t>6601082</t>
  </si>
  <si>
    <t>CARTE COMPTEUR</t>
  </si>
  <si>
    <t>32372197AA - AEL=107873
Iccap demande AVX = TAP106M016SRW = 20%
Notre fournisseur nous livre cette source en 10% soit TAP106K016SRW.
Pouvez-vous intégrer cette source dans ICCAP ?</t>
  </si>
  <si>
    <t>R.ESTEOULE le 09/04/2019:
La mise à jour d'ICCAP a été effectuée avec la source TAP106K016SRW.
Vous pouvez libérer les cartes.</t>
  </si>
  <si>
    <t>803726</t>
  </si>
  <si>
    <t>OAMB-18151</t>
  </si>
  <si>
    <t>15100990</t>
  </si>
  <si>
    <t>BUX3</t>
  </si>
  <si>
    <t>Transfo 15400490F (AEL=113559)
Techpower travaille avec un plan provisoire 3020699B.
CF mail Mme Martinez du 03/04/19, l'appro de cette pièce est bloquée dans l'attente du dossier définitif.
Merci de nous faire parvenir les documents à jour</t>
  </si>
  <si>
    <t>07/05/19-AEL-AMC = reçu plan 3020699B ( indice fermé ) transmis à Techpower--
16/05/19-AEL-AMC = reçu dossier indice G - QR soldé-----</t>
  </si>
  <si>
    <t>805141</t>
  </si>
  <si>
    <t>OAMB-19040</t>
  </si>
  <si>
    <t>32ETOR</t>
  </si>
  <si>
    <t>CIP 5100435509D - AEL=502339
TECHCI signale une anomalie ( voir document joint )  . La fabrication est bloquée.
Merci de nous tenir informés</t>
  </si>
  <si>
    <t>Pascal Chapuis 01/04/19:
Nous venons de vérifier et il n'y a pas eu d'évolution  CAO au niveau des diamètres trous / pistes internes sur ce CIP. D'autre part les dimensions sont conformes à la norme IPC niveau C pour 4 couches selon le tableau suivant
diam trou 0,9        diam pastilles 1,21    diam pastille min IPC 1,2
diam trou 1,0 	diam pastille 1,31	      diam pastille min IPC 1,3
diam trou 1,1	diam pastille 1,41	      diam pastille min IPC 1,4
diam trou 1,2	diam pastille 1,51	      diam pastille min IPC 1,5
diam trou 1,3	diam pastille 1,61	      diam pastille min IPC 1,6
diam trou 1,35	diam pastille 1,9	      diam pastille min IPC 1,65
1) merci de vérifier et de préciser sur quelle version précédente vous constatez des diamètres différents de cette nouvelle version.
2) production bloquée : avez-vous déjà reçu les nouveaux CIP pour les prototypes et peut-on les utiliser ou considérez-vous qu'il y a un risque? 
Merci de répondre à ces deux points.
02/04/19/AEL-AM.COSTE = réponse de Techci = 
Vous trouverez ci joints les données client d’origine avec lesquelles l’ancienne version a été fabriquée (voir ci-dessous).Vous pourrez constater qu’il y a quelques différences, notamment celles évoquées par téléphone.
03/04/19 RRCN Pascal CHAPUIS
effectivement nous constatons ces écarts entre la version que vous nous avez envoyé et la version actuelle.
Cet écart est lié au changement d'outil CAO visula vers CR5000. Ce dernier est calé et référencé sur IPC niveau B (et C pour 4 couches) appliqué déjà sur de nombreuses cartes RRCN.
Cette évolution ne devrait donc pas poser de problème sur cette carte 32ETOR.
Je souhaiterai donc qu'on débloque la production des prototypes en cours.
En complément je lance une action interne RRCN de vérification et d'éventuel remise en cause qui ne pourrait être appliquée que sur la phase spécimen.
03/04/18/AEL/AM.COSTE = info transmise à Techci.
05/04/2019 RRNC - Pascal Chapuis
suite entretien téléphonique ce vendredi 05/04/19 avec Monsieur Chautemps / Techci, la décision est la suivante ==&gt; autorisation de fabriquer les CIP pour ces prototypes T024610A en utilisant le diamètre des pastilles internes de la version 32ETOR précédente (5100435509D).
10/04/19 AEL AM.COSTE = nous avons de nouvelles question  de TECHCI - voir ci-joint lien documentaire 2
10/04/19 RRCN P. CHAPUIS &gt; suite échange ce jour avec TECHCI (Fabien Chautemps), la proposition d'ajout de "Dummy Pads" sur les faces externes est refusée : nous restons à l'identique de la version précédente.</t>
  </si>
  <si>
    <t>Fiche de liaison_5100435509D</t>
  </si>
  <si>
    <t>pascal Chapuis</t>
  </si>
  <si>
    <t>fiche de liaison 2C127206-Techci</t>
  </si>
  <si>
    <t>32 ETOR-TISR_A-NONMONTE</t>
  </si>
  <si>
    <t>Bonjour,
Nous avons plusieurs points à traiter :
1 - L'EM prévoit le collage des chimiques alors que sur la SDST il est noté NON à l'étape de collage
2 - l'EM 5100435694 est à l'indice E et à D dans le cartouche. Il manque le détail de l'évolution de D à E.
3 - Vous prévoyez d'utiliser le SOU T00652 mais il n'a pas l'ACQ/CTI 155 de collage
Merci de statuer sur ces 3 points</t>
  </si>
  <si>
    <t>1 - L'EM prévoit le collage des chimiques alors que sur la SDST il est noté NON à l'étape de collage
Pascal Chapuis 29/03/2018 &gt; 
      ==&gt; nous confirmons qu'il faut bien prévoir le collage en conformité à l'EM
      ==&gt; nous reprendrons le SDST pour la phase spécimen
2 - l'EM 5100435694 est à l'indice E et à D dans le cartouche. Il manque le détail de l'évolution de D à E.
Pascal Chapuis 29/03/2018 &gt;  l'EM sera repris et l'évolution de D à E sera précisé pour la phase spécimen
3 - Vous prévoyez d'utiliser le SOU T00652 mais il n'a pas l'ACQ/CTI 155 de collage
Pascal Chapuis 29/03/2018 &gt;  même réponse que le point 1, le SOU sera repris pour la phase spécimen
03/07/19/AEL-AMC = La SDST 3022368D diffusée ce jour  est à reprendre = celle-ci ne prévoit pas le brasage manuel alors que nous devons réaliser des ponts de soudure. Pour info = Le SOU T000656B est conforme.
[PCH] 05/07 &gt; SDST reprise et diffusée par mail le 04/07/19 (SDST 3022368E)
[MNC] le 10/07/2019 =&gt; SDST 3022368 E  signée RR; validée et prise en compte AEL via la cde OANG19036, solde du QR</t>
  </si>
  <si>
    <t>P. Chapuis</t>
  </si>
  <si>
    <t>La fiche de mesure réf:5100370303C à  son numéro d'identification de pré-rempli .
Pouvez vous laisser ce champ libre car ce document est utilisé pour 2  produits différents.
Cordialement.</t>
  </si>
  <si>
    <t>R.ESTEOULE le 25/03/2019:
Demande bien prise en compte. Un ticket interne a été ouvert pour demander la modification de cette FM.
Cordialement,</t>
  </si>
  <si>
    <t>803708</t>
  </si>
  <si>
    <t>OAMB-18079</t>
  </si>
  <si>
    <t>1471170</t>
  </si>
  <si>
    <t>1 - L'article 0912442 est de fourniture RRCN et non AEL
2- BEV37471-00A - page5 - application sur encours  = Les numéros de série sont 1815791 à 1815800 et non
 1815591 à 1815800.</t>
  </si>
  <si>
    <t>Point transmis en interne.
MGA le 20/3/2019.
BEV à jour posté dans le dossier de la commande avenant 2 ce jour.
MGA le 26/03/2019.</t>
  </si>
  <si>
    <t>OAMB-18251</t>
  </si>
  <si>
    <t>6647920</t>
  </si>
  <si>
    <t>CARTE BAMM</t>
  </si>
  <si>
    <t>R</t>
  </si>
  <si>
    <t xml:space="preserve">29447001LW - AEL=100983
Aucune source n'est approvisionnable- La source TT ELECTRONICS = BUV20 = not ROHS n'est plus commercialisée.
Pouvons-nous considérer que ce composant est désormais de fourniture RRCN ?
</t>
  </si>
  <si>
    <t>R.ESTEOULE le 14/03/2019:
Sujet en cours de traitement. Un ticket interne a été ouvert.
AEL-A.Marie COSTE le 11/04/19 : voir ci-dessous le document "daté". Celui-ci a été transmis à MR VENET---
Composant passé de fourniture RR et fourni pour cette commande.
MGA</t>
  </si>
  <si>
    <t>TO3Q_TT ELECTRONIC</t>
  </si>
  <si>
    <t>800516</t>
  </si>
  <si>
    <t>OAMB-18241</t>
  </si>
  <si>
    <t>TO3Q-Update-letter</t>
  </si>
  <si>
    <t>AQ</t>
  </si>
  <si>
    <t>Nous avons commandé les équerres 937931 indice G svt dossier en notre possession (AEL=404202).
ATOMELEC livre 937931 indice H.
Merci de nous faire parvenir le dossier indice H</t>
  </si>
  <si>
    <t>Bonjour,
L'indice H est maintenant posté dans le dossier de la commande.
Salutations,
MGA</t>
  </si>
  <si>
    <t>5100435600</t>
  </si>
  <si>
    <t>ACGF6 BN</t>
  </si>
  <si>
    <t>R.ESTEOULE le 04/03/2019:
Pouvez vous proposer une date S14 ou S15 pour la réalisation de la FAI de cette carte, ainsi que de la carte COMPTEUR (ref : 6601082). Les 2 FAI seront réalisées sur la meme journée.
R.ESTEOULE le 04/03/2019:
J'ai bien réservé le créneau du 03/04. Si vous avez des éléments qui permettent de valider des choses en avance, n'hésitez pas a me les transmettre.</t>
  </si>
  <si>
    <t xml:space="preserve">MNC le 04/03/19 : je vous propose la date du 03 Avril pour réaliser les 2 FAI. La journée va être très chargée.. La carte ACGF6 a des test de production (AOI/TAKAYA) et un test IDC à valider. </t>
  </si>
  <si>
    <t>1479227</t>
  </si>
  <si>
    <t>ALIM INTERF SECT 48V</t>
  </si>
  <si>
    <t>R.ESTEOULE le 04/03/2019:
La FAI prévue sur cette carte ne pourra pas avoir lieu comme prévu cette semaine. Comme convenu ensemble, une FAI "a distance" sera réalisée. Merci de nous fournir tous les éléments que vous avez rassemblé sur cette fabrication. A réception je les compilerais et vous transmettrais la checklist FAI remplie pour signature AEL.
R.ESTEOULE le 04/03/2019:
Merci de déposer l'ensemble des fichiers dans : ECHANGE TECHNIQUE / DOSSIER INDUSTRIEL / FAI / FAI 1479227 ALIM INTERF SECT 48V. Lien ci dessous
https://rr.fpk.exostar.com/customers/rollsroyceplc_forumpass/nuclear/wep/ael/AEL%20Documentation/ECHANGE%20TECHNIQUE/DOSSIER%20INDUSTRIEL/FAI/FAI%201479227%20ALIM%20INTERF%20SECT%2048V
R.ESTEOULE le 06/03/2019:
Dossiers RX et PHOTOS rajoutés conformément a votre demande</t>
  </si>
  <si>
    <t>Bonjour,
Ok, il faudrait me créer un dossier FM ou déposer les documents. 
Compte tenu de toute la préparation documentaire que je dois faire en amont, lorsque nous aurons signé la FAI, je vous ferai passer un certificat de présence à signer pour la facturation de la réalisation de la FAI.
Cdlt, MNC
[MNC] le 06/03/19 =&gt; Dans le dossier que vous avez créé, pouvez-vous ajouter 2 sous-dossiers 'photos cartes finies' et 'RX'. je poste tous les éléments aujourd'hui.
[MNC] le 06/03/19 =&gt; Tous les éléments sont postés, j'attends votre retour pour signature
11/03/2019 R.ESTEOULE:
J'ai déposé au même endroit que vos fichiers :
- Le PDF de la checklist FAI avec ma signature : Pouvez vous me le renvoyer signé AEL?
- L'annexe avec tous les docs/photos
Quand j'ai les deux, je compile et j'archive.
[MNC] le 11/03/19 =&gt; post de la checklist FAI signée AEL. 
J'ai oublié de vous donner le numéro de la carte sur laquelle nous avons fait les RX : SN 1802452 si vous voulez l'ajouter sur l'annexe....
Il me faudra les docs compilés svp, je dois les archiver. 
Je vous poste le document certificat de présence à me retourner signer pour la compta. Merci,
A réception de tout ça, le QR sera clôturé et les 2 cartes restantes seront livrées.
R.ESTEOULE le 13/03/2019:
Bonjour, votre signature m'empêche de rajouter les annexe au document (ca le verrouille). J'ai remis le fichier complet au même endroit, pour re-signature. Désolé pour ce contretemps.
[MNC] le 18/03/19 =&gt; Signature et post de la FAI signée AEL. Merci de me retourner le certificat de présence signé svp (cf lien document 2)</t>
  </si>
  <si>
    <t>certificat présence signé ael.pdf</t>
  </si>
  <si>
    <t>5100436473</t>
  </si>
  <si>
    <t>CARTE FILLE REL.5V</t>
  </si>
  <si>
    <t>C</t>
  </si>
  <si>
    <t>Bonjour,
Vous nous avez fourni 31 cartes le 13/02/2019  (MG1773) : 21 pour équiper les commandes OAMB-18145 (66601263-AEL803732) et 10 pour équiper la commande OAMB-18146 (6601245-AEL803730).
Ces cartes n'ont pas été fabriquées sous ACQ, pouvons-nous les monter sur les produits des commandes citées qui sont sous ACQ?
Cdlt,</t>
  </si>
  <si>
    <t>R.ESTEOULE le 11/03/2019:
Vu avec qualité : Le client final de ces produits n'est pas EDF et n'a pas d'exigence ACQ/CTI. Vous pouvez donc monter les cartes filles sur les commandes citées.
Une mise a jour du dossier a été prévue pour les prochaines fabrication de ces cartes.
Cordialement,</t>
  </si>
  <si>
    <t>MG1773</t>
  </si>
  <si>
    <t>5100435729</t>
  </si>
  <si>
    <t>Bonjour,
La carte fille P-ALIM 2 (6649429 - AEL803907) qui est montée sur ce produit n'est pas sous ACQ.
Est-ce normal alors que la carte mère est sous ACQ???
Merci de nous communiquer la suite à donner, la production va démarrer.
Cdlt,</t>
  </si>
  <si>
    <t xml:space="preserve">R.ESTEOULE le 26/07/2019:
Réponse du résponsable technique :
Dans le cadre de cette affaire (client Chine), l'absence de consignation des opérations ACQ dans notre documentation n'a pas de caractère bloquant.
Dans le cadre de fabrication de cartes P_Alim 2 neuves, nous appliquerons notre référentiel et la carte devra etre fabriquée avec ACQ
</t>
  </si>
  <si>
    <t>OAMB-18066</t>
  </si>
  <si>
    <t>CARTE FILLE RELAIS 5V BOREMETRE</t>
  </si>
  <si>
    <t xml:space="preserve">Bonjour,
Cette carte fille qui n'est pas sous ACQ est montée sur la carte ENTREE/SORTIE 6601263 (AEL-803732) qui est sous ACQ.
Est-ce normal?, pouvons-nous lancer la production en l'état?
Cdlt,
[MNC] le 04/03/19 =&gt; Vous nous avez fourni les composants pour la fabrication de 30 cartes. Le dossier ne prévoit pas d'ACQ alors qu'elles équipent des cartes mères qui sont sous ACQ. </t>
  </si>
  <si>
    <t>[PCH] (Pascal Chapuis) le 15/04/2019
Ne connaissant pas la destination finale de ces cartes, je confirme que ces cartes filles 5100436473 doivent-être soumises aux ACQ
Ticket GT#9057 saisi pour traitement RRCN</t>
  </si>
  <si>
    <t>M804743</t>
  </si>
  <si>
    <t>OAMB-18223</t>
  </si>
  <si>
    <t>6647926</t>
  </si>
  <si>
    <t>CARTE SMU</t>
  </si>
  <si>
    <t>K01</t>
  </si>
  <si>
    <t>29124151AG - Douille grise - AEL=102803.
Le fournisseur nous impose un minimum de 4000 pièces.
Pouvons-nous utiliser une douille noire 29124150AN (AEL=107508-DISPO) ?</t>
  </si>
  <si>
    <t>PCH 21.06.2019 &gt; Ok sur l'aspect changement de couleur / par contre la référence proposée 29124150AN ne correspond pas mécaniquement à la ref d'origine 29124151AG (douille totalement différente) ==&gt; merci de vérifier
AEL-AMC-25/06/19= effectivement le montage est différent. Pourriez-vous fournir ces pièces ?</t>
  </si>
  <si>
    <t>800572</t>
  </si>
  <si>
    <t>OAMB-19025</t>
  </si>
  <si>
    <t>Suite reception nouveau dossier à l'indice P, nous constatons que le couple de serrage des connecteurs PXFa à PXFc n'est pas indiqué sur votre EM. (Historiquement on serrait à 0.2Nm pour information)</t>
  </si>
  <si>
    <t>[FLE 22/07] Bonjour Mr DUBUIS, j'ai remonté l'historique des EM depuis la création de la carte, je ne trouve pas de notions sur le couple en question. Pourriez-vous préciser d'où vient l'information initiale? Je vois avec notre service méthodes pour traitement de ce sujet ..
[FDU 23/07] 0.2Nm a été communiqué par analogie à d'autres produits:
Carte CB031 &gt; 1471325N
Carte Borometre &gt; 1478422H
[FLE 24/07] Ticket GT#9850 créé. NB : je n'ai pas retrouvé l'information du couple en question sur les 2 EM des 2cartes dont vous parlez
[FDU 24/07] j'ai refait l'historique, en fait avant nous utilisions des FLT (fiches de liaison technique) pour communiquer les problèmes.  je vous ai mis en lien les FLT en question, avec les reponses RRCN</t>
  </si>
  <si>
    <t>https://rr.fpk.exostar.com/customers/rollsroyceplc_forumpass/nuclear/wep/ael/AEL%20Documentation/ECHANGE%20TECHNIQUE/DOSSIER%20INDUSTRIEL/Documents%20LIES/FLT%20connecteur%20PXF.pdf</t>
  </si>
  <si>
    <t>Boitier AIR2</t>
  </si>
  <si>
    <t>Said JALE</t>
  </si>
  <si>
    <t xml:space="preserve">Bonjour,
Pouvez vous donner vos remarques sur la SDST ?
Quels sont les test des fabrication effectués par AEL (Takaya,  AOI, ..) ?
Quels sont les tests de contrôle effectués par AEL ( Constructif, Fonctionnels,..) ?
Avez des photos du boitier AIR 2?
Le boitier AIR2 est désormais soumis aux ACQ, nous avons identifiés les ACQ suivants : 115_serrage au couple, 150_préparation spécifiques des composants,190_câblage des traversant?
Cordialement,   
</t>
  </si>
  <si>
    <t>Bonjour,
1 - TAKAYA,AOI =&gt; NON
2 -  Constructif, Fonctionnels =&gt; NON
3 - Photos =&gt; OUI, 2 postées en liens
4 - ACQ =&gt; 115 - 150 - 190 - 125 - 155
Cdlt,
[MNC] le 06/06/19 =&gt; SDST T024904 A signée RR; validée et prise en compte AEL via OAMB-19077, solde du QR</t>
  </si>
  <si>
    <t>T024904A01-SDST%20BOITIER%20AIR2%206607609.xls</t>
  </si>
  <si>
    <t>AIR2_6607609_QR667_boitier_ouvert.jpg</t>
  </si>
  <si>
    <t>PLA0000036</t>
  </si>
  <si>
    <t>MODULE ALIM 17V 10A</t>
  </si>
  <si>
    <t>Bonjour,
Nous constatons une différence de traitement entre les pièces suivantes :
Rep 108 (tôle inférieure 3016755 - 404096AEL) REP102 (tôle supérieure 3016881 - 404099AEL) &gt; couleur jaune en Zn8C conforme aux plans (pièces du stock)
Rep 110 (2 flasques latérales 6605109 - 404094AEL) &gt; couleur blanche en Zn8B (CrIII + HBS120h RR) conforme suivant QR507 du 11/07/18 (pièces reçues le 24/07/18). La demande d'évolution du plan vous a été transmise le 05/07/18 via le QR556  
Pouvons-nous câbler les modules en l'état?</t>
  </si>
  <si>
    <t>N GROS_12/02/2019
Création du TGT N°8162 pour MAJ des plans 3016755 et 3016881
En attente de réponse quant à l'acceptation du panachage des pièces.
De votre côté, pourriez vous me donner les qtés de pièces tenues encore en stock et en zingué jaune svp?
Merci d'avance.
N GROS_13/02/2019
Le panachage de pièces en ZN8C et ZN8B est refusé par le projet.
Vous devez faire fabriquer des pièces avec le bon traitement, pour cela, 
je vous communiquerai les plans dans un premier temps en R/J. 
En parallèle, nous donnons l'autorisation à ATOMELEC de produire les pièces en ZN8B en avance de phase, 
en attendant la diffusion des R/J.
Pouvez-vous me faire un état de votre stock de pièces en ZN8C . 
Et je vous engage à vous rapprocher de notre service achat pour son traitement.
VPR_14/02/19
Voici notre état de notre stock de pièces en Zn8C (couleur jaune)
Réf.3016755A (code AEL : 404096) - TOLE INFERIEURE PLATINE ALIM 17V 10A =&gt; réception en Juillet 2016 (OA 52583/6) :
                Qté en-cours = 10 (OF3954 - PLA0000036G - OAMB-18203 – délai au 13/02/19)
                Qté en stock = 10
Réf.3016881A (code AEL : 404099) - TOLE SUPERIEURE PLATINE ALIM 17V 10A =&gt; réception en Juillet 2016 (OA 52583/8) :
                Qté en-cours = 10 (OF3954 - PLA0000036G - OAMB-18203 – délai au 13/02/19)
                Qté en stock = 10
Réf.3016754A (code AEL : 404097) - FACE ARRIERE PLATINE ALIM 17V 10A =&gt; réception en Juillet 2016 (OA 52583/7) :
                Qté en-cours = 10 (OF3954 - PLA0000036G - OAMB-18203 – délai au 13/02/19)
                Qté en stock = 11
Voici notre état de notre stock de pièces en Zn8B (couleur blanche)
Réf.6605109B (code AEL : 404094) - FLASQUE PLATINE ALIM 17V 8A =&gt; réception en Juillet 2018 (OA 8730/1) :
                Qté en-cours = 20 (OF3954 - PLA0000036G - OAMB-18203 – délai au 13/02/19)
                Qté en stock = 20
Concernant le panachage des pièces, le montage de ces modules ALIM 17V est terminé, le démontage est impossible (prises XF2 et XM1 non démontables, fils brasés et toronnés).
Le QR507 nous couvrait sur l’utilisation des pièces en Zn8C
Je demande donc au projet d’accepter ces 10 ALIM 17V en l’état (si nécessaire nous envoyer une demande de dérogation pour le panachage, action déjà réalisée auparavant sur les MODULES BATTERIE 17V, voir QR358).
Pour ce qui est du stock des pièces en Zn8C, il faut nous envoyer les fiches d’interdictions correspondantes et procéder à la mise à jour des spécifications respectives.
N GROS_01/03/2019
suite à la réunion RRCn qui s'est tenue ce jour avec équipe projet (F BRASSEL / JC TERRIER) , GT (C DU FOU DE KERDANIEL / E GOBET), HA (G MARTINEZ), MEI (J GALLAND / N GROS) et S CHARRONDIERE
Le panachage de pièces en ZN 8C et ZN 8B ne pose pas de PB technique, de qualification 
si ce n'est une différence d'aspect.
Les 10 PLA0000036 G avec des flasques en zingage blanc et autres pièces en zingage jaune sont acceptées 
en l'état : panachage entre ZN 8C et ZN 8B.
Le dossier du PLA0000036 G sera mis à jour afin de reprendre les plans:
3016754 A / 3016755 A / 3016756 A / 3016881 A
remplacer le ZN 8C par ZN 8B
En parallèle, le service RRCN HA se rapprochera de vous afin d'avoir un état de votre stock de pièces (toute pièce confondue) toujours en ZN 8C.
Pour les prochaines productions, AUCUN panachage sera accepté.
Merci de nous alerter au plus tôt afin de traiter ce PB.</t>
  </si>
  <si>
    <t>804994</t>
  </si>
  <si>
    <t>OAMB-18203</t>
  </si>
  <si>
    <t xml:space="preserve">ALIM ANA4 ST  </t>
  </si>
  <si>
    <t xml:space="preserve">"Impossibilité de fixer la capa C13 (1474386) sur le CIP. La longueur du corps est de 55mm et l'entraxe des trous de fixation sur le CIP est trop important (voir photo lien documentaire).
Historiquement les capas étaient fixées sur des supports 6648617 avec visserie nylon.
Solution proposée &gt; implantation d'une capa en longueur 80mm comme montée au dessus en C1-C7 (32363364AA -63V). Pas de gêne au niveau des composants trad alentour." et pour les fils.			
</t>
  </si>
  <si>
    <t xml:space="preserve">P. Chapuis le 10/04/2019 &gt; On ne peut pas remplacer la capacité actuelle C13 ref 1475186 par une autre référence de capacitance équivalente mais de dimension supérieure. Ceci demande des essais complémentaires (vérification de l'impact de caractéristiques électriques différentes notamment l'ESR de la capacité) et surtout le lancement d'une demande d'évolution et de validation d'EDF.
pour le montage j'ai bien constaté que l'entraxe sur le CIP des trous de fixation des colliers n'est pas compatible directement avec la dimension de C13 (36x52); il faut donc conserver le montage utilisant le support mécanique de capacité ref 6648617.
[FDU]11/04: d'accord, aller vous fournir un nouveau dossier, ou pouvons nous avancer avec le montage historique sous couvert de ce QR?
[PCH] 12/04 : nous ne fournirons pas de dossier pour les commandes en cours. Pour les débloquer, merci d'utiliser la note technique T000304 déposée dans forum pass au lien documentaire 2 (créée dans le cadre de réparation et qui décrit la solution pour monter C13). Sous Forum pass, j'ai déposé aussi le plan des support de condensateur ref 6648617 et des canons isolants ref 935185 cités dans la note technique. Les références visserie nylon (21542126 et 21251304 citées aussi dans la note technique sont des références de notre base 'ICCAP'
Ticket GT #8601 - DEV-53456-00
[PCH] 03/05/2019 : le montage proposé basé sur la note technique T000304 a été refusé par la qualité du fait d'absence de justification de tenue aux contraintes sismiques. Pour débloquer la situation, nous souhaiterions revenir au montage initial en perçant deux trous supplémentaires pour ramener l'entraxe de fixation de la capacité à 32mm (voir photo jointe "nouvelle implantation" dans Forum pass /AEL documentation / Echange technique / Docs point QR).
Pourriez vous valider ce montage (fixation C13 avec un entraxe 32mm et connectique C13)?
Remarque : il n'y a pas de piste CIP à l'endroit des deux nouveaux trous / voir photo jointe "nouvelle implantation"
[FDU]07/05: nous avons fait un essai de perçage. Trouvez ci joint en lien resultat. Pas de soucis sauf que les trous ne sont pas metalisés. Attendons votre feu vert.
[PCH]04/06/19 &gt; le montage avec les supports isolants vient d'être validé au niveau sismique. Nous souhaitons donc les utiliser pour un montage amélioré (tenue du boitier et risque de blessure piste CIP écarté).
pouvez-vous valider le montage de ces supports (sans les canons) selon le document ppt joint "montage C13 avec support" dans forum pass "échange technique" / "QR" avec deux variantes : première avec une rondelle sous la tête de vis / une deuxième sans cette rondelle? 
Nomenclature associée : supports condensateur (réf RR 6648617) vis M4 acier HUA11469, rondelle plate (21222304), une rondelle DEC (HUA11403) écrou M4 acier (HUA11407). Couple de serrage de 1 N.m. (d’après [DA-10]) frettes (25273004).
[FDU]05/06: On comprend bien que vous voulez valider  avec ou sans rondelle plate,  mais j’ai un soucis pour faire votre montage avec la DEC, qui se trouverait pour le coup entre l’écrou et le cip, ce qui ne se fait pas .
En synthèse: que mettons nous à la place de DEC? problème de proximité d'une piste  dessous... (voir lien doc2) ?, et comment gérons nous la carte que nous avons repercée pour validation ?
[PCH]05/06/19 &gt; merci pour votre réactivité. Effectivement la visserie amène d'autres risques. Nous regardons les différentes possibilités et revenons vers vous cette semaine.
AEL-AMC-01/07/19= QR soldé par OAMB-18111 avenant 3.
[FDU] 03/07 &gt; Je re ouvre ce QR, car le traitement n'est pas clair. Veuillez confirmer si les cartes en cours sont poubellisées  ou bien modifiées ? Si modifiées nous fournir une dérogation.
[PCH] 05/07 &gt; les cartes en cours pourront être reprise. Un SOR est en préparation.
</t>
  </si>
  <si>
    <t>https://rr.fpk.exostar.com/customers/rollsroyceplc_forumpass/nuclear/wep/ael/AEL%20Documentation/ECHANGE%20TECHNIQUE/DOSSIER%20INDUSTRIEL/Documents%20LIES/pb%20capa%20alim%20ana4%20ST.zip</t>
  </si>
  <si>
    <t xml:space="preserve">803150   </t>
  </si>
  <si>
    <t xml:space="preserve">OAMB-18111  </t>
  </si>
  <si>
    <t>https://rr.fpk.exostar.com/customers/rollsroyceplc_forumpass/nuclear/wep/ael/AEL%20Documentation/ECHANGE%20TECHNIQUE/DOSSIER%20INDUSTRIEL/Documents%20LIES/proximité%20vis%20piste.JPG</t>
  </si>
  <si>
    <t>5100436640</t>
  </si>
  <si>
    <t>CARTE AIMP5/B FI</t>
  </si>
  <si>
    <t>29362442DA est de fourniture AEL et non RRCN.
Merci de rectifier la nomenclature BI</t>
  </si>
  <si>
    <t xml:space="preserve">OK nomenclature rectifiée.
MGA
</t>
  </si>
  <si>
    <t>803595</t>
  </si>
  <si>
    <t>OAMB-18237</t>
  </si>
  <si>
    <t>5100436634</t>
  </si>
  <si>
    <t>CARTE 16 ITOR FI</t>
  </si>
  <si>
    <t>29362441GE  et  HUA12627  sont de fourniture AEL et non RRCN.
Merci de rectifier votre nomenclature</t>
  </si>
  <si>
    <t>Bonjour,
Nomenclature rectifiée.
MGA le 05/02/2019.</t>
  </si>
  <si>
    <t>803593ROHS</t>
  </si>
  <si>
    <t>OAMB-19028</t>
  </si>
  <si>
    <t>ALIM INTERFACE SECTEUR 48V</t>
  </si>
  <si>
    <t>Bonjour,
Sur votre EM 1479229H il y a un nota "Monter les leds en position basse des supports et plier les queues en implantation arrière".
Lors de la réalisation de ce préformage, nous constatons que les supports naviguent d'avant en arrière sur les pattes des leds (voir photos).
Merci de valider si c'est bien ce que vous désirez, ce montage deviendrait par la même occasion une ACQ150.
Si nous devions revenir à un montage type standard (voir photo), les leds n'affleureraient en la face.</t>
  </si>
  <si>
    <t xml:space="preserve">Bonjour,
Merci d'appliquer le montage type standard, le support ne doit pas trop naviguer et la LED devrait être visible du devant de la FAV.
Sur la photo du montage standard, on vois que la LED est très en retrait et n'atteint pas la FAV, pouvez vous la monter d'une tel façon que sa tête soit partiellement dans le trou de la FAV ?
Cdlt,
[FDU] 11/01: Désolé Mr Jale,non, soit le support est fixe et la led est en retrait, partiellement rentrée ( on ne sait pas faire)  ou rentrée, le support va se "promener" dans les deux cas. 
Allez voir un produit sur site pour vous aider à statuer?
[FDU] 12/02: suite a notre discussion téléphonique + photos commentées, nous avons actés ensemble le montage suivant photo IMG_0997 N°2. Ce montage permettra d'avoir la led qui pénètre dans la FAV, mais le support aura une certaine mobilité aléatoire. Je clos le QR   (voir série de photos explicatives sur lien documentaire 2  
[FDU] 14/02: désolé je re ouvre ce QR, car un point n'a pas été traité.. le préformage devenant spécifique, il faut passer sous ACQ150....donc modifiez votre SOU.
SJA 22/02: pliage de LED non critique, l'ACQ 150 n'est pas obligatoire : utiliser le SOU posté avec la commande   </t>
  </si>
  <si>
    <t>1479227.JPG</t>
  </si>
  <si>
    <t>804811</t>
  </si>
  <si>
    <t>OAMB-18032</t>
  </si>
  <si>
    <t>Said Jale</t>
  </si>
  <si>
    <t>https://rr.fpk.exostar.com/customers/rollsroyceplc_forumpass/nuclear/wep/ael/AEL%20Documentation/ECHANGE%20TECHNIQUE/DOSSIER%20INDUSTRIEL/Documents%20LIES/pb%20led%20support.zip</t>
  </si>
  <si>
    <t>5100436662</t>
  </si>
  <si>
    <t>CARTE ICTO1</t>
  </si>
  <si>
    <t>29500000ZP - AEL=107511
ICCAP demande PRECI-DIP = 510-83-121-13-061
Nous recevons 510-83-121-13-061-101 . Notre fournisseur répond : -101 fait partie de la référence.
Il semble que les données ICCAP soient incomplète.
Merci de nous confirmer.</t>
  </si>
  <si>
    <t>[Pascal Chapuis / RRCN] 30/04/19 &gt; La référence chez PRECI-DIP à effectivement évoluée il y a quelques années vers le numéro complet 510-83-121-13-061-101. Le ticket GT#8999 est saisi pour la mise à jour de la base ICCAP
[FLE / RRCN] 20/06/2019 &gt; la base ICCaP a été mise à jour avec la bonne terminaison, nous soldons le Q/R</t>
  </si>
  <si>
    <t>803591</t>
  </si>
  <si>
    <t>OAMB-18255</t>
  </si>
  <si>
    <t>Tous produits utilisateurs</t>
  </si>
  <si>
    <t>tous produits utilisateurs</t>
  </si>
  <si>
    <t>29275914DA - AEL=109008
ICCAP demande Vishay = T9YA223KT20E3 alors que la ref commerciale est T9YA223KT20 ( voir doc ci-joint )
Merci de rectifier ICCAP</t>
  </si>
  <si>
    <t xml:space="preserve">12-08-2019 : PO O.OURADOU
Ouverture d'un ticket constituant #10229 pour traiter cette anomalie
</t>
  </si>
  <si>
    <t>29275914DA</t>
  </si>
  <si>
    <t>109008</t>
  </si>
  <si>
    <t>Olivier OURADOU</t>
  </si>
  <si>
    <t>Naima Guarmit</t>
  </si>
  <si>
    <t>CARTE CCT2</t>
  </si>
  <si>
    <t>29462611DN - AEL=107626
ICCAP demande CALOGIC = 3N170-LF.
Cette ref n'existe pas. Il semble que la ref correcte soit 3N170-71.
Merci de nous confirmer. L'appro de ce composant est bloqué.</t>
  </si>
  <si>
    <t>Bonjour,
Cette référence existe chez Future Electronique.
Merci de leur demander un devis. Salutations, MGA
12/02/19/AEL-AMC=la ref 3N170-LF n'existe pas. Future connaît 3N170 ==&gt; n'y-at-il pas une erreur dans ICCAP ?
Le lien suivant http://www.calogic.net/rohs.html indique que toutes les sources Calogic répondant à la norme ROHS voient leur référence standard rallongée de la mention "-LF" donc si votre distributeur indique dans son devis que le composant est ROHS alors le devis est acceptable. Nous pouvons donc solder ce QR. MGA 13/2/2019.</t>
  </si>
  <si>
    <t>6647934</t>
  </si>
  <si>
    <t>CARTE SEH</t>
  </si>
  <si>
    <t>G01</t>
  </si>
  <si>
    <t xml:space="preserve">Le plan de perçage du PCB a été repris = 6704088C (AEL=502322)
Le descriptif n'est pas cohérent avec les fichiers.
Nombre de couche = 1 et non 2 ( il s'agit d'un simple face )
Revêtement épargne : Oui sur les 2 faces ===&gt; il n'y a qu'un fichier de VE
Sérigraphie = sur face supérieure seulement ==&gt; il n'y a pas de fichier de sérigraphie.
Merci de rectifier le plan ou de nous fournir les fichiers manquants. Le PCB est bloqué est fabrication
</t>
  </si>
  <si>
    <t>22/07/19/AEL-AMC =  QR clos suite réception dossier PCB 6704088D-----</t>
  </si>
  <si>
    <t>800727</t>
  </si>
  <si>
    <t>OAMB-18258</t>
  </si>
  <si>
    <t>6601271</t>
  </si>
  <si>
    <t>CARTE UC VOIE SMCBB</t>
  </si>
  <si>
    <t xml:space="preserve">Article 29714435BD   (AEL=204334)
ICCAP autorise  AMPHENOL = 25425AFY = ROHS = YES
Nous recevons les pièces. Sur le bon de livraison, il est indiquer NOT ROHS.
Merci de rectifier ICCAP
</t>
  </si>
  <si>
    <t>803725</t>
  </si>
  <si>
    <t>OAMB-18142</t>
  </si>
  <si>
    <t>8307497</t>
  </si>
  <si>
    <t>SPECIF Assemblage meca et couples</t>
  </si>
  <si>
    <t>E</t>
  </si>
  <si>
    <t xml:space="preserve">Chapitre 7.4.2 pour serrage des transitors sur radiateur  ,manque de précision vous ne définissez pas le diamètre de vis.
</t>
  </si>
  <si>
    <t>5100436433</t>
  </si>
  <si>
    <t>CARTE I32 ACT</t>
  </si>
  <si>
    <t>L'article 1474297 N' a plus de source approvisionnable.
AMPHENOL accepte de relancer une commande pour un minimum de 2160 pièces.
Consommation AEL 2017=60 , 2018=0.
Pouvons-nous passer cet article en fourniture RRCN ?
Même chose pour tous les produits RRCN utilisateurs de cet article.</t>
  </si>
  <si>
    <t>OK pour passer en fourniture RR dans tous les produits.
MGA 05/01/2019</t>
  </si>
  <si>
    <t>803551</t>
  </si>
  <si>
    <t>OAMB-18262</t>
  </si>
  <si>
    <t>1479020</t>
  </si>
  <si>
    <t>CARTE DEPHASEUR RGL</t>
  </si>
  <si>
    <t>CAP CER 29333173AA (AEL=102515). La description de cet article indique 20%.
Dans ICCAP, pour certains fabricants, nous avons les références en 10% et 20%.
Pour Kemet , nous n'avons que la source en 20% , soit C315C102M1R5TA.
Nous recevons la source en 10% , soit C315C102K1R5TA.
Ce point a été relevé en FAI . Pouvez-vous intégrer cette source dans ICCAP</t>
  </si>
  <si>
    <t xml:space="preserve">SJA 25/01/2019: Sujet pris en compte, une demande de validation de la source C315C102K1R5TA sous le code ICCAP 29333173AA a été ajoutée dans le TGT Constituants #7871
28/01/19-AEL/AMC-Cette source a été intégrée à ICCAP= le QR est clôturé---
</t>
  </si>
  <si>
    <t>802519</t>
  </si>
  <si>
    <t>OAMB-18031</t>
  </si>
  <si>
    <t>VPR (23/01/19) =&gt; ATOMELEC nous signale un problème de fabrication pour les faces avants 6645939C.
Le plan 3015245B n'a pas été mis à jour par rapport à leurs remarques de 2012 (voir R&amp;J en pièce jointe).
La côte de longueur 176.75 n'a pas été corrigée et le nombre de trous diamètre 3,5mm non plus (2 ald 4).
ATOMELEC attend la mise à jour du plan pour démarrer sa production.</t>
  </si>
  <si>
    <t>N GROS_28/01/2019
Création du TGT 8021 pour traitement de la MAJ du plan
Pouvez vous me communiquer la date d'AR que vous avez fourni à RRCN pour la livraison de ces cartes svp?
Merci d'avance.
[FDU] 28/01: Il n'y a pas AR pour l'instant, car cette FAV conditionne une convocation ACQ ajoutée dernièrement, puis l'ARC. 
L'ARC sera confirmé à reception des FAV conformes. Rapprochez vous de Mde Gabert, mais sauf erreur c'est très urgent.
N GROS_01/03/2019
le projet ne trouve pas l'origine de ce R/J, pourriez-vous demander à ATOMELEC s'ils ont des échanges écrits svp, merci d'avance.
VPR (04/03/19) =&gt; Voir les échanges mail (lien documentaire 2) entre Atomelec &amp; RRCN (2012).
N GROS_08/03/2019
Selon le traitement du TGT N°8021
Le plan ne sera pas mis à jour dans l'immédiat et ne reprendra pas la cote indiquée dans le R/J 
cela sous entend que la FAV sera réalisée avec la cote de 176.75 +/-0.25
Sur l'EMO nous avons bien 3 types de trous : 8 trous + 2 trous + 2 trous
Sur le plan de pièces, nous avons bien :
- 8 trous pointés et cotés (Diam 5.5) repérables sur l'EMO, 
- 2 trous pointés (Diam 5) repérables sur l'EMO.
En comparant avec l'EMO, il reste 2 trous sur le plan de pièce. 
Est-ce que cela pose un pb pour le démarrage de production chez ATOMELEC?
VPR (08/03/19) =&gt; Votre réponse a été transmise à ATOMELEC et voici leur retour :
merci  de  nous  refaire passer  le  plan  avec  lequel  vous  souhaitez  que  l’on  face les pièces et  nous ferons les pièces avec ce plan sans poser plus de questions.
 Je pense que nous avons tous beaucoup trop perdu de temps sur le sujet.
Transmission du plan 3015245B ce jour.</t>
  </si>
  <si>
    <t>3015245B_Rouge et Jaune</t>
  </si>
  <si>
    <t>RE dossier 6645939C.msg</t>
  </si>
  <si>
    <t>6649141</t>
  </si>
  <si>
    <t>CARTE FILLE NERVIA</t>
  </si>
  <si>
    <t>Votre dossier demande 32586000ZP = MG0960 de votre fourniture.
Mme GABERT informe Mme SANTIER ( mail du 10/01/19 ) que ce composant est remplacé par CAR0000050 (MG1845).
Merci de nous faire parvenir une MAJ du dossier ou une dérogation.</t>
  </si>
  <si>
    <t>30/07/19/AEL-AM.COSTE = soldé par réception dossier indice P.</t>
  </si>
  <si>
    <t>803236</t>
  </si>
  <si>
    <t>OAMB-18090</t>
  </si>
  <si>
    <t xml:space="preserve">Carte AIMP5/B </t>
  </si>
  <si>
    <t>Lors de l'intégration, nous constatons le décentrage important du trou de S1 sur la face avant et le feuillard.
Le décalage met le levier de S1 dans une position électrique indéterminée.
Le problème à déjà été signalé par FLT, sur un produit similaire 1478783AD le 03/03/11 à M. Ligios.et devait être repris. (voir lien documentaire joint pour photos)</t>
  </si>
  <si>
    <t xml:space="preserve">N GROS_29/01/2019
Création du TGT 8035 pour traitement du PB
Constat: écarts sur les cotes de positionnement des divers trous d.7.2 et d3.5
Blocage de production chez AEL en attente d'accord sur l'acceptabilité des pièces et MAJ du dossier.
N GROS_08/04/2019
RRCN a acté la reprise des plans des faces avant en 2 temps :
•	Mise à disposition des 2 dossiers de FAV en « Bon Pour Application », pour le 12/04 afin de débloquer au plus vite la fabrication .
•	Finalisation des dossiers sera réalisées sur fin avril
Cette reprise de FAV nécessite également la reprise des feuillards et va impacter le dossier du raidisseur. 
Actuellement, le raidisseur est commun à plusieurs cartes, afin de limiter les impacts de cette reprise, 
nous allons créer des dossiers de raidisseur spécifiques pour chacune des 2 cartes.
Je vous communique les R/J au plus vite pour relancer une nouvelle prod de FAV chez ATOMELEC
FDU 08/04/19 Ok pour votre démarche, mais j'ai un courriel du 03/04 de Mde Martinez interdisant de produire et de commander avec un R/J
N GROS_08/04/2019
Effectivement, c'est bien le nouveau process, j'ai répondu trop vite.
Je viens de faire la demande de plan FAV en indice fermé.
Je reviens vite vers vous pour la date de MAD.
N GROS_10/04/2019
le dossier est donc en cours de MAJ
il faudra relancer en production : feuillard + FAV
Le dossier sera mis à dispo S16
[FLE] 12/07/2019 : Suite BEV 53229 diffusé le 22/05/2019, je clos le Q/R
</t>
  </si>
  <si>
    <t>CARTE INTERFACE</t>
  </si>
  <si>
    <t>Le plan de perçage 1471286C n'indique pas l'épaisseur du circuit imprimé.
Pour le chiffrage , nous partons sur 1.6mm.
Merci de compléter votre document</t>
  </si>
  <si>
    <t>R.ESTEOULE le 05/06/2019:
Merci de partir sur du 1.6mm comme proposé dans votre demande. De mon coté j'ai fait une demande de reprise du document (ticket GT #9377). Je clos le point
Cordialement,</t>
  </si>
  <si>
    <t>1471286C</t>
  </si>
  <si>
    <t>oamb-19058</t>
  </si>
  <si>
    <t>COFFRET ESAD-7</t>
  </si>
  <si>
    <t>Face avant 6608878 (AEL=403976).
Votre nomenclature demande indice E. Nous connaissons indice D.
Merci de déposer dossier complet + BEV indice E.
Nous confirmer ou  non l'utilisation du stock.</t>
  </si>
  <si>
    <t xml:space="preserve">La face avant est la référence 6605878.
L'indice E date de 2013. Plan posté ce jour.
Mail à N.GROS pour autorisation et obtention du BEV.
MGA le 22/01/2019
N GROS_23/01/2019
MAJ du plan 6605878 passage indice D à E suite au traitement du ticket GT 1544:
Suite à la remonté d'information d'AEL sur le contrôle d'entrée des FAV ESAD 7 et DL, 
la taille des caractères n'a pas été respecté par rapport au plans:
- 6605878 D pour ESAD 7
- 6605876 D pour ESAD DL
La sérigraphie est cotée à 4mm de ht (indice D) alors que la hauteur a toujours été faite à 5mm.
La DEV 32870 a été crée pour traiter ce PB:
Il y a mise en évidence du passage de la typographie de 5mm à 4mm sans justification.
Il semble que la taille des caractères aurait du être maintenue à 5mm.
Action passage indice D à E: Reprendre le plan 6605878 (indice D) pour passer la typographie de la désignation 
du coffrets "ESAD-7" à 5 mm (erreur de saisie lors de la dernière reprise en CAO).
Le stock des pièces 660578 D peut donc être utilisé.
Citer ce POINT QR en référence.
</t>
  </si>
  <si>
    <t>CARTE ACCG4-2</t>
  </si>
  <si>
    <t xml:space="preserve">L'article 29856227GF-ROHS  demandé dans votre nomenclature ) n'a aucune source dans ICCAP..
 Pour info = nous avons déjà été confronté à ce problème. Le mail de MR Thinard du 01/01/18 suggérait d'établir une dérogation pour utiliser l'article 29856227GF en lieu et place de 29856227GF-ROHS.
Pouvons-nous procéder de même ?
</t>
  </si>
  <si>
    <t>Dérogation en cours de rédaction selon TGT6892.
Je clôturerai le QR en transmettant la dérogation.
MGA le 22/01/2019.
Dérogation postée ce jour dans le dossier de commande OAMB-19017.
MGA le 01/04/2019.</t>
  </si>
  <si>
    <t>805051ROHS</t>
  </si>
  <si>
    <t>OAMB-19017</t>
  </si>
  <si>
    <t>3003487</t>
  </si>
  <si>
    <t>CARTE BUS ALIM</t>
  </si>
  <si>
    <t>29710980AA ( AEL=202272) = fourniture AEL et non RRCN
Merci de corriger la nomenclature BI</t>
  </si>
  <si>
    <t>L'article étant obsolète, il repasse en non délégué à l'analyse de la nomenclature.
Je modifie selon votre demande.
Pouvez-vous m'indiquer l'état de votre stock actuel ?
MGA le 22/01/2019
22/01/19=AEL/AMC= notre stock est de 11527 pièces.</t>
  </si>
  <si>
    <t>804378</t>
  </si>
  <si>
    <t>OAMB-19018</t>
  </si>
  <si>
    <t>5100435737</t>
  </si>
  <si>
    <t>32 EANA ST</t>
  </si>
  <si>
    <t>802957</t>
  </si>
  <si>
    <t>OAMB-18072</t>
  </si>
  <si>
    <t>5100435567</t>
  </si>
  <si>
    <t>I32 ETOR TI</t>
  </si>
  <si>
    <t>Nous avons commandé à ATOMELEC les raidisseurs 5100435750B (AEL=404280) svt dossier en notre possession
Celui-ci comporte le plan 3020097 ind.B1 (rouge/jaune).
ATOMELEC signale = nous avons pour consigne de ne pas livrer pour les rangs 1 de pièce avec des documents en rouge et jaune.
Merci de nous faire parvenir un dossier complet finalisé.</t>
  </si>
  <si>
    <t xml:space="preserve">N GROS_15/01/2019
Le plan 3020097 B est validé depuis le 13/11/2013 - joint dans le point QR dans lien ci-après.
attention à ne pas interpréter l'indice B1 comme étant un indice en R/J,
en effet beaucoup de fichier ont ce type d'extension mais cela ne signifie par pour autant que l'indice est "ouvert" </t>
  </si>
  <si>
    <t>803153</t>
  </si>
  <si>
    <t>OAMB-18259</t>
  </si>
  <si>
    <t>Vous nous avez fourni des cartes AID4 ref 5100435259.
Ces cartes ne ressortent pas dans votre nomenclature. Nous avons seulement - CDER AID, donc nous n'avons pas prévu le besoin ===&gt; pas de blocage ===&gt; nous pouvons vous livrer ces cartes sans AID4.
Nous n'avons aucune info quant au montage ou pas d'une carte AID lorsque nOus recevons la commande.
Comment gérer ceci ?
11/01/19/AEL=AMC = en complément = voir SDST T017829A qui stipule qua la carte AID est assemblée chez RRCN.. ?????</t>
  </si>
  <si>
    <t>L'article "CDER AID" sert d'alerte pour nous indiquer que nous devons vous fournir une carte AID, reste à définir laquelle. Ici en l'occurrence il fallait une AID4. Je reboucle avec SJA et nous  revenons vers vous. MGA le 15/01/2019.
L'AID4 doit effectivement être monter par RR. Vous pouvez donc nous les renvoyer.
Salutations, MGA 15/01/2019.</t>
  </si>
  <si>
    <t>T017829A</t>
  </si>
  <si>
    <t>1471945</t>
  </si>
  <si>
    <t>MEOA</t>
  </si>
  <si>
    <t xml:space="preserve">Suite à la simplification des PES nous avons besoin d'avoir une extraction de votre base OGEPAM contenant les informations pour les moyens de test et les IP pour la carte MEOA.
De manière générale pour tous les produits merci de mettre en place la diffusion officielle d'OGEPAM pour AEL .
(merci de voir si vous pouvez diffuser cette base à chaque commande via notre service méthode ).
Dans l'attente veuillez recevoir mes sincères salutations.
E.Delarboulas
</t>
  </si>
  <si>
    <t>804769</t>
  </si>
  <si>
    <t>OAMB-18025</t>
  </si>
  <si>
    <t>Merci d'intégrer à ICCAP l'article 29566871NM ou de nous faire parvenir la fiche technique afin de contrôler les pièces de votre fourniture.
Bonjour, Document posté dans le dossier de commande.
MGA 14/01/2019</t>
  </si>
  <si>
    <t>5100435366</t>
  </si>
  <si>
    <t>AHTS4/B</t>
  </si>
  <si>
    <t xml:space="preserve">Bonjour,
Le REDTA prévoit un SOU T000657 avec ACQ/CTI 150 alors que ce produit n'en possède pas contrairement au  5100436636 (produit similaire AHTS4/B FI) avec une préparation spécifique de capa et res face bottom.
Nous avons déjà reçu le SOU et la production va commencer, merci de nous communiquer la suite à donner.
Cdlt,
</t>
  </si>
  <si>
    <t>PCH 16.07.2019 =&gt; En référence à l'Ensemble Monté 510043538, il y a bien une préparation des composants C4 et C64
[MNC] le 17/07/2019 =&gt; ok pour prise en compte, je clôture le QR</t>
  </si>
  <si>
    <t>802536</t>
  </si>
  <si>
    <t>OAMB-18078</t>
  </si>
  <si>
    <t>5100435733</t>
  </si>
  <si>
    <t>Carte ACCG4</t>
  </si>
  <si>
    <t>Lors du montage de la face avant + feuillard cuivre sur le raidisseur nous constatons un décentrage du perçage  important autour des inverseurs.
Apres analyse, les découpes du feuillard (6617317)  sont parfaitement adaptées , malheureusement les trous des inverseurs de  votre face avant (1479556) sont légèrement décalés..
voir photo sur lien documentaire ci dessous
[FDU]29/01: je vous ai mis d'autres photos dans le lien documentaire 2. Vérifier la chaine de côtes dans les deux axes.</t>
  </si>
  <si>
    <t xml:space="preserve">N GROS_29/01/2019
Création du TGT 8034 pour traitement du PB
Constat: écarts sur les cotes de positionnement des divers trous d.7.2 et d3.5
Blocage de production chez AEL en attente d'accord sur l'acceptabilité des pièces et MAJ du dossier.
N GROS_29/03/2019
Vous serait-il possible de me transmettre un relevé dimensionnel d'un ens (FAV - FEUILLARD) 
nous voudrions voir la dispersion que l'on a sur les pièces en fonction des tolérances au plans.
FDU_02/04/2019
Je suis désolé, mais nos moyens ne nous permettent pas de vous fournir une cotation exhaustive pour votre analyse. Comment je viens de répondra à Mde Martinez, il faut faire en sorte que les perçages des FAV ,des feuillards, "match" ensembles une fois monté. Cela passe par de nouvelles FAV, c'est le plus simple, le plus rapide, le plus sérieux, et in fine, vos plans seront à jours.
N GROS_08/04/2019
RRCN a acté la reprise des plans des faces avant en 2 temps :
•	Mise à disposition des 2 dossiers de FAV en « Bon Pour Application », pour le 12/04 afin de débloquer au plus vite la fabrication .
•	Finalisation des dossiers sera réalisées sur fin avril
Cette reprise de FAV nécessite également la reprise des feuillards et va impacter le dossier du raidisseur. 
Actuellement, le raidisseur est commun à plusieurs cartes, afin de limiter les impacts de cette reprise, 
nous allons créer des dossiers de raidisseur spécifiques pour chacune des 2 cartes.
Je vous communique les R/J au plus vite pour relancer une nouvelle prod de FAV chez ATOMELEC
FDU 08/04/19 Ok pour votre démarche, mais j'ai un courriel du 03/04 de Mde Martinez interdisant de produire et de commander avec un R/J.
N GROS_08/04/2019
Effectivement, c'est bien le nouveau process, j'ai répondu trop vite.
Je viens de faire la demande de plan FAV en indice fermé.
Je reviens vite vers vous pour la date de MAD.
N GROS_10/04/2019
le dossier est donc en cours de MAJ
il faudra relancer en production : feuillard + FAV
Le dossier sera mis à dispo S17
N GROS_25/04/2019
MAD du dossier de la carte ACCG4 ref. 5100435733 indice L  selon BEV 53228-00 - voir lien ci-après.
dossier mis à dispo dans dossier commande OAMB-18076 avenant à la commande n°5 qui vous sera communiqué par M GABERT.
</t>
  </si>
  <si>
    <t>lien</t>
  </si>
  <si>
    <t>802452</t>
  </si>
  <si>
    <t>OAMB-18076</t>
  </si>
  <si>
    <t>LIEN DOSSIER COMMANDE</t>
  </si>
  <si>
    <t>5100436357</t>
  </si>
  <si>
    <t>32 ACTIONNEURS</t>
  </si>
  <si>
    <t>Votre commande indique = carte soumise aux ACQ - alors que le dossier ne le prévoit pas ( pas de SDST , SOU ...).
Merci de rectifier</t>
  </si>
  <si>
    <t>Bonjour,
Normalement, le dossier est en cours de MAJ avec des ACQ et SDST  et il sera disponible très prochainement ??
La question sera posée  à Mme.Gabert pour clarification.  
Cordialement,
14/01/19/AEL clôturé suite réception dossier indice G.</t>
  </si>
  <si>
    <t>803505</t>
  </si>
  <si>
    <t>OAMB-18261</t>
  </si>
  <si>
    <t>S.JALE</t>
  </si>
  <si>
    <t>5100436403</t>
  </si>
  <si>
    <t>ALIM 48V/5V-24V</t>
  </si>
  <si>
    <t>L'article 29856227GH-ROHS  demandé dans votre nomenclature ( objet du BEV52741-00AA ) n'a aucune source dans ICCAP..
Dans l'attente de vos informations, nous utilisons les sources demandées sous 29856227GH</t>
  </si>
  <si>
    <t>09/01/19/AEL-AMC = Pour info = nous avons déjà été confronté à ce problème. Le mail de MR Thinard du 01/01/18 suggérait d'établir une dérogation pour utiliser l'article 29856227GH en lieu et place de 29856227GH-ROHS.
Pouvons-nous procéder de même ?
TGT6892 relancé pour obtenir des sources ROHS. MGA 08/01/2019
Dérogation en cours de rédaction pour envoi en février. Je clôturerai le QR quand je vous la transmettrai.
Dérogation postée ce jour dans le dossier de la commande.
Bonne réception,
MGA
MGA 15/01/2019</t>
  </si>
  <si>
    <t>803482ROHS</t>
  </si>
  <si>
    <t>OAMB-18256</t>
  </si>
  <si>
    <t>5100436656</t>
  </si>
  <si>
    <t>16EANA FI</t>
  </si>
  <si>
    <t>Votre commande stipule = carte soumise aux ACQ alors que le dossier ne le prévoit pas ( pas de SDST , SOU ... )
Est-ce une erreur sur votre commande ?</t>
  </si>
  <si>
    <t>Bonjour,
Normalement, le dossier est en cours de MAJ avec des ACQ et SDST  et il sera disponible très prochainement ??
La question sera posée  à Mme Gabert pour clarification.  
Cordialement,
14/01/19/AMC = QR soldé par nouveau dossier indice H
MNC le 03/04/19 =&gt; je rouvre ce QR, des points n'ont pas été traités sur cette commande : suite au passage sous ACQ, le SOU n'a pas été repris, la commande est passée de 20 à 26 mais les NS n'ont pas été ajoutés. 
25/4/19 MGA : SOU ACQ posté ce jour avec les bons n° de série.</t>
  </si>
  <si>
    <t>803592</t>
  </si>
  <si>
    <t>OAMB-18264</t>
  </si>
  <si>
    <t>Carte ACT 32</t>
  </si>
  <si>
    <t>Bonjour,
Pouvez vous donner vos remarques sur le SDST ?
Nous avons identifié les ACQ suivant : 190, 125 et 150 ?
Quel sont les tests réalisés chez AEL ? AOI, Takaya , Constructifs, Fonctionnels, JTAG ?
Cordialement,</t>
  </si>
  <si>
    <t>Bonjour,
1 - Brasage manuel =&gt; NON
2 - Préparation spécifique de composants =&gt; NON
3 - ACQ =&gt; 190 - 115
4 - AOI =&gt; NON, Takaya =&gt; OUI, Constructifs =&gt; NON, Fonctionnels =&gt; NON, JTAG =&gt;NON
[MNC] le 15/01/19 =&gt; SDST T024425 A signée RR diffusé  via la cde OAMB18261, pris en compte AEL mais pas validé : le retour de validation AEL du 21/12/18 n'a pas été pris en compte RR au niveau de la préparation spécifique de composant : NON ald OUI</t>
  </si>
  <si>
    <t>SDST%20CARTE%2032ACT%205100436357.xls</t>
  </si>
  <si>
    <t>CAR0000262</t>
  </si>
  <si>
    <t xml:space="preserve">Carte SIO </t>
  </si>
  <si>
    <t xml:space="preserve">Bonjour 
Merci de prendre en compte le remplacement de la SDST de la carte SIO du projet NIS NEW 2.0 : 
le changement porte seulement sur le N° de document T018495 au lieu de T024435
le nouveau document est posté sur Forumpass dans le dossier CARTES du Projet NIS NEW 2.0.
Cordialement, 
</t>
  </si>
  <si>
    <t>Bloc BHT6</t>
  </si>
  <si>
    <t>bonjour 
Pouvez vous donner vos remarques sur le SDST ?
Cordialement,</t>
  </si>
  <si>
    <t>Bonjour,
1 - Collage =&gt; NON 
2 - Ajouter 1 annotation pour le vernissage uniquement sur la carte CI2
3 - Faut-il refaire la FAI?
 Cdlt,</t>
  </si>
  <si>
    <t>%20Blocs%20BHT6%201471170.xls</t>
  </si>
  <si>
    <t xml:space="preserve">BLOC BHT6 </t>
  </si>
  <si>
    <t xml:space="preserve">Bonjour,
Pouvez vous donner vos remarque sur le SOU ACQ blocs ? 
les principales modifications concernes :
- Rajout des ACQ 190_125_155_150_115
- Suppression tableau des responsabilité car reproduit sur SDST
- modification de l'opération fabrication des CI par Equipement des CI 
</t>
  </si>
  <si>
    <t>Bonjour,
1 - Pas de collage sur ces produits (ACQ155)
2 - L'OP 2.4 (CTI190) est à placer avant l'OP 2.7 (CTI125)
3 - L'OP 2.9 (ACQ115) est à placer avant l'OP 3.1 (CTI125) car il n'y a pas de serrage au couple sur les cartes
4 - L'OP 2.10 (test fin de fab) a été ajoutée mais est N/A
5 - L'OP 2.11 (vernissage) est à déplacer en OP3 car le vernis se fait après câblage
6 - Vérifiez les documents utilisés, certains ne sont pas sur la LDA donc N/A =&gt; à supprimer (ex OP 4, la spécif 1613529)
7 - Pour le vernis, nous appliquons du 1A33 au robot sur la face Bottom du CI2 uniquement.</t>
  </si>
  <si>
    <t>SOU%20BLOCS%20ACQ_190_125_155_150_115.xls</t>
  </si>
  <si>
    <t>ACCG4 FI</t>
  </si>
  <si>
    <t>32123102AA - AEL=102947
Nous avons du stock ==&gt; à passer en fourniture AEL
Cordialement</t>
  </si>
  <si>
    <t xml:space="preserve">Rectification effectuée.
Salutations,
MGA
</t>
  </si>
  <si>
    <t>OAMB-18263</t>
  </si>
  <si>
    <t xml:space="preserve"> 1479020</t>
  </si>
  <si>
    <t>CARTE DEPHASEUR</t>
  </si>
  <si>
    <t>Les transfos T1 a T3 (MG2650=29833103AE) sont très difficiles a insérer sur le PCB  (502284= 1479025D) 
L'entraxe PCB mesuré sur la CAO=25,08 n'est pas adapté à l'entraxe du transfo=25.4.
De plus le diamètre de perçage  ne respecte pas les règles du métier pour les composants type relais, transfo.(Diametre trou nominal = max lead diameter + 0.4 + 0.075) soit 1.5mm normalement, ce qui est souhaitable pour introduire un jeu d'insertion confortable.</t>
  </si>
  <si>
    <t>prochaine commande</t>
  </si>
  <si>
    <t xml:space="preserve">Carte 16 E ANA ISO FI </t>
  </si>
  <si>
    <t>Bonjour,
Pouvez vous donner vos remarques sur la SDST ?
La carte est classée IPS 1E K3 nous avons identifié les ACQ CTI suivant : brasage CMS vague 190, Collage 155; serrage au couple 115, brasage manuel 125, Préparation spécifiques des composants 150 . est ce que c'est OK pour vous ?
Cdlt,</t>
  </si>
  <si>
    <t xml:space="preserve">Bonjour,
OK RAS, simplement une info, CMS des 2 faces : reflow face top OK et colle face BOTTOM
 -  ACQ définies : 125_155_150_115_190 =&gt; OUI
[MNC] le 15/01/19 =&gt; SDST T024426 A signée RR; validée et prise en compte AEL  via la cde OAMB18264, solde du QR </t>
  </si>
  <si>
    <t>T024426%20indice%20A%20SDST%20Carte%2016%20E%20ANA%20ISO%20FI%20%20réf%205100436656.xls</t>
  </si>
  <si>
    <t>annulé</t>
  </si>
  <si>
    <t>test</t>
  </si>
  <si>
    <t>BOR0000015</t>
  </si>
  <si>
    <t>BORNIER 2x9 15CF</t>
  </si>
  <si>
    <t xml:space="preserve">Bonjour,
Ci-joint le SOR pour la reprise des BOR15 suite NCP-18-16295 (problème de rouille) 
Pouvez vous donner vos remarques ?
Cordialement, </t>
  </si>
  <si>
    <t>VPR/MNC - 18/12/18 =&gt; SOR validé, voir lien documentaire R&amp;J pour modification à prendre en compte.</t>
  </si>
  <si>
    <t>T024441A01-SOR%20REPRISE%20BOR0000015%20G%20SUITE%20NCP-18-16295.doc</t>
  </si>
  <si>
    <t>T024441A01-SOR REPRISE BOR0000015 G SUITE NCP-18-16295_validation AEL.doc</t>
  </si>
  <si>
    <t>CARTE INTERFACE AIR</t>
  </si>
  <si>
    <t>1TRA001722 = fourniture AEL et non RRCN
Merci de rectifier.</t>
  </si>
  <si>
    <t>Bonjour,
OK pour fourniture AEL.
Rectifications faites.
Salutations,
MGA
18/12/18/AEL-AMC = réouverture du QR = merci de rectifier la nomenclature BI
La nomenclature postée est maintenant modifiée.
Salutations, MGA</t>
  </si>
  <si>
    <t>OAMB-18253</t>
  </si>
  <si>
    <t>BOM 1471170 = 0936409 = fourniture RRCN et non AEL, HUA12714,  HUA33090 = fourniture AEL et non RRCN--
BOM 1471178 = 1471178 = fourniture RRCN et non AEL, HUA11467 = fourniture AEL et non RRCN.
BOM 1471172 = 1471179, 29214751AA = fourniture RRCN et non AEL.
Merci de rectifier</t>
  </si>
  <si>
    <t>Bonjour,
OK pris en compte.
Nomenclature rectifiée.
Salutations,
MGA
18/12/18/AEL-AMC = merci de rectifier la nomenclature BI = QR réouvert
La nomenclature postée est maintenant modifiée.
Salutation, MGA.</t>
  </si>
  <si>
    <t>Nous devrions appliquer les couples préconisés par votre specif  8307497-E.
Chapitre 7.4.3 pour serrage des radiateurs filetés
Chapitre 7.4.2 pour serrage des transitors sur radiateur  (manque de précision vous ne définissez pas le diamètre de vis)
Historiquement vous nous aviez dérogé sur des couples beaucoup plus importants. (derog3780 -DRG-13-0179)
Que devons nous appliquer ?</t>
  </si>
  <si>
    <t>SJA 03/01/2019 : sujet pris en compte, Ticket interne  a été ouvert : Une MAJ sera apportée a l'EMO avec les couples de serrage définis bans la DRG. 
FDU 04/01 : allez vous faire reprendre la 8307497?   devons nous attendre la mise a jour dossier ?, ou pouvons nous d'ores et déjà utiliser les mêmes couples que la DRG-13-0179 historique?
SJA 04/01/2019 : Le choix de la GT est d'attendre la MAJ du dossier.
MGA 25/01/2019 : Nouvel indice posté ce jour dans le dossier de commande avec clarification du couple de serrage. Merci de votre prise en compte.</t>
  </si>
  <si>
    <t>OAMB-18086</t>
  </si>
  <si>
    <t>1&gt; Sur la représentation du montage mécanique du TO220 (126 D), un rondelle apparaît sous le radiateur. Pas de rondelle de prévue dans la nomenclature.
2&gt;Historiquement cette carte présente un défaut d'aspect de montage du radiateur du TO220 (225D). Le radiateur se retrouve tordu au montage, pas de jeu. RRCN &gt;&gt; les entraxes et positions de perçages sur le PCB.
Déjà signalé FLT 01/03/03 et laissé en l'état, merci de vous positionner.
3&gt; Les têtes vis de fixation des selfs (018D et 310D) touchent une des pattes des selfs côté brasures. Déjà signalé mail du 05/10/06 et laissé en l'état, merci de vous positionner.
4&gt; Votre specif 8307497E n'est pas claire au chapitre 7.4.2, vous donnez des couples sans préciser le diamètre de la vis. De plus historiquement sur cette carte, vous aviez dérogé sur des couples beaucoup plus importants. (derog3841 -DRG-13-0299), que devons nous réellement appliquer ?</t>
  </si>
  <si>
    <t>Pascal CHAPUIS / RRCN 08/03/2019
1&gt;	Sur la représentation du montage mécanique du TO220 (126 D), un rondelle apparaît sous le radiateur. Pas de rondelle de prévue dans la nomenclature.
REPONSE :
la nomenclature est correcte : Il ne faut pas monter de rondelle.
l’espace sous le radiateur dans le plan porte  à confusion mais il n’y a pas de repère rondelle et on confirme qu’il ne faut pas en monter 
[FDU] 13/03/19 &gt; OK pris en compte
2&gt;	Historiquement cette carte présente un défaut d'aspect de montage du radiateur du TO220 (225D). Le radiateur se retrouve tordu au montage, pas de jeu. RRCN &gt;&gt; les entraxes et positions de perçages sur le PCB. Déjà signalé FLT 01/03/03 et laissé en l'état, merci de vous positionner.
REPONSE :
Effectivement suite analyse des tolérances on confirme la difficulté d'assemblage.
Nous proposons de repercer les trous du refroidisseur au diamètre de 5 mm
[FDU] 13/03/19 &gt; on est sur du spécifique, il faut l'intégrer au SDST, avez vous valider que la translation ne génèrera pas de risque   ( base /émetteur)  par décentrage?
PCH 05/04/19 &gt; Effectivement après analyse il y a un risque potentiel de distance d’isolement entre patte du transistor et radiateur. La résolution de ce problème demande un traitement plus compliqué pouvant aller jusqu’à une reprise CAO.
Par conséquent, la décision est de pas repercer le radiateur et de  rester dans l’état
3&gt;	Les têtes vis de fixation des selfs (018D et 310D) touchent une des pattes des selfs côté brasures. Déjà signalé mail du 05/10/06 et laissé en l'état, merci de vous positionner.
REPONSE: 
pouvez-vous nous envoyer une photo pour visualiser le problème ?
[FDU] 13/03/19 &gt; désolé pas de photo de dessous, seulement dessus en lien ci dessous.  Cette self à 2 fils, un qui sort à l'extérieur RAS, l'autre qui sort à l'intérieur &gt;&gt; la tête de vis touche celui qui est à l'intérieur.
[PCH] 25/03/18 &gt; Ok, pas de risque identifié, on accepte et maintien le montage actuel
4&gt;	Votre specif 8307497E n'est pas claire au chapitre 7.4.2, vous donnez des couples sans préciser le diamètre de la vis. De plus historiquement sur cette carte, vous aviez dérogé sur des couples beaucoup plus importants. (derog3841 -DRG-13-0299), que devons nous réellement appliquer ?
REPONSE:
On applique exactement ce qui a été dit lors de la DRG-13-0299. 
-	Fixation 225D &amp; 307C -&gt; 1,2Nm. (couple spécifique qu’on inscrira sur une prochaine évolution de l’Ensemble Monté)
-	Fixation 126D &amp; 107B -&gt; 0.5Nm (couple générique issu de l’instruction).
[FDU] 13/03/19 &gt;Pour la fixation de 126D et 107B, merci de valider, l'instruction générique donne deux couples car on a de l'acier et du laiton (0.5 et 0.8), confirmez ?
[PCH] 27/03/2019 : on ne peut pas appliquer le même couple pour les deux transistors :
- le 126D utilise de la visserie laiton (ref visserie 21253503/21524095) ==&gt; il faut donc serrer celui ci à 0.5Nm
- le 107B utilise de la visserie acier (ref visserie REDTA : HUA11465/HUA11405)) ==&gt; il faut donc serrer celui ci à 0.8Nm</t>
  </si>
  <si>
    <t>https://rr.fpk.exostar.com/customers/rollsroyceplc_forumpass/nuclear/wep/ael/AEL%20Documentation/ECHANGE%20TECHNIQUE/DOSSIER%20INDUSTRIEL/Documents%20LIES/self.PNG</t>
  </si>
  <si>
    <t>Flasque 1472823E - AEL=403878.
Votre nomenclature demande indice F = nous faire parvenir le dossier complet.
Pouvons-nous épuiser le stock indice E ?</t>
  </si>
  <si>
    <t>Bonjour,
Dossier du flasque indice F posté dans le dossier de la commande.
Question posée à SJA pour valider ou non l'utilisation de l'indice E pour cette commande.
MGA 12/12/2018
AEL-AMC-18/12/18= Le BEV autorise le panachage ===&gt; QR soldé</t>
  </si>
  <si>
    <t>MODULE BATTERIE</t>
  </si>
  <si>
    <t>Transistor 31446351AA (AEL=104637) = toutes les références figurant dans la spécification sont obsolètes.
Pouvons-nous passer en fourniture RRCN ?</t>
  </si>
  <si>
    <t>Bonjour,
OK pour passage en fourniture RRCN.
MGA le 11/12/2018</t>
  </si>
  <si>
    <t>Alliage SnPb</t>
  </si>
  <si>
    <t>A Mr Jale,
Votre demande de conformité JSTD006 et JSTD004.</t>
  </si>
  <si>
    <t>Ci joint documents techniques.
[FDU] 15/07 Nous prenons en compte l'email de Mr Stourm demandant de ne plus porter de réserve sur l'alliage SnPb au niveau des FAI. 
AEL demande la mise à jour de votre FT50064 afin d'y porter l'alliage SnPb utilisé historiquement par AEL (voir  lien hypertexte ci dessus)</t>
  </si>
  <si>
    <t>https://rr.fpk.exostar.com/customers/rollsroyceplc_forumpass/nuclear/wep/ael/AEL%20Documentation/ECHANGE%20TECHNIQUE/DOSSIER%20INDUSTRIEL/Documents%20LIES/Alliage%20SnPb_AEL.pdf</t>
  </si>
  <si>
    <t>600019</t>
  </si>
  <si>
    <t>Bonjour,
Nous avons relevé 2 points sur ce dossier R/J :
1 - La référence du SOU présent dans votre nomenclature en poste 110 est faux, ref 1611557 ald T011524A.
Merci de mettre à jour votre nomenclature.
2 - Votre nomenclature demande des sacs antistatiques 22756003 127X203mm et des étiquettes ESD 1614095. 
Dimension du CIP 32mm X 20mm, historiquement nous utilisions des sacs antistatiques (ref 600843) 120 X 80mm avec fermeture zip et sans étiquettes car le logo ESD est imprimé sur le sac (cf photo jointe)
Pouvons-nous continuer dans ce sens, si OUI mettre à jour votre nomenclature.</t>
  </si>
  <si>
    <t>sac_antistatique 600843_120x80_QR620.JPG</t>
  </si>
  <si>
    <t>futures</t>
  </si>
  <si>
    <t>Demandons intégration à ICCAP des articles 6706711 , 1418019, 860540.
Cordialement.</t>
  </si>
  <si>
    <t>Merci d'intégrer à la prochaine extraction ICCAP l'article 29121530AS
Cordialement .
AM COSTE</t>
  </si>
  <si>
    <t>Document technique  29121530AS posté dans le dossier de la commande.
MGA
R.ESTEOULE le 25/03/2019:
Ticket interne ouvert. Le code 29121530AS va être rapidement intégré a ICCAP.</t>
  </si>
  <si>
    <t xml:space="preserve">29410727EC est de fourniture AEL et non RRCN.
Merci de rectifier.
Cordialement
</t>
  </si>
  <si>
    <t>Bonjour,
Nomenclature rectifiée.
Salutations,
MGA</t>
  </si>
  <si>
    <t>BUS ALIM</t>
  </si>
  <si>
    <t>29710980AA est fourniture AEL et non RRCN.
Merci de rectifier.
Cordialement</t>
  </si>
  <si>
    <t>OAMB-18240</t>
  </si>
  <si>
    <t>AIMP5/B FI</t>
  </si>
  <si>
    <t>32442453EM et 32123102AA sont de fourniture AEL et non RRCN.
Merci de rectifier</t>
  </si>
  <si>
    <t>6647844</t>
  </si>
  <si>
    <t>CARTE EOU ONDULEUR</t>
  </si>
  <si>
    <t>X</t>
  </si>
  <si>
    <t>Sous-ensemble carte onduleur 6701702AC - AEL=803558
1418377 + 29410727EC = fourniture AEL et non RRCN.
Merci de rectifier
Cordialement.</t>
  </si>
  <si>
    <t>OK délégation modifiée.
Salutations,
MGA
27/11/2018.</t>
  </si>
  <si>
    <t>804565</t>
  </si>
  <si>
    <t>OAMB-18235</t>
  </si>
  <si>
    <t>6647910</t>
  </si>
  <si>
    <t>CARTE EOP ONDULEUR</t>
  </si>
  <si>
    <t>V</t>
  </si>
  <si>
    <t>Votre nomenclature BI indique = 29410727EC de fourniture RRCN.
Merci de rectifier , cet article est de fourniture AEL , il y a une source approvisionnable dans ICCAP.
Cordialement</t>
  </si>
  <si>
    <t>OK nomenclature modifiée.
Salutations,
MGA
26/11/2018</t>
  </si>
  <si>
    <t>803913</t>
  </si>
  <si>
    <t>OAMB-18234</t>
  </si>
  <si>
    <t>ATOMELEC doit fabriquer les faces avant 1479558K - AEL=404654
Merci de nous faire parvenir le typon nécessaire à la sérigraphie , les pièces sont bloquées en fabrication.
Cordialement.</t>
  </si>
  <si>
    <t xml:space="preserve">N GROS_05/12/2018
La sérigraphie est intégrée au plan de la FAV n°1479387
Cependant une cote de positionnement de la sérigraphie est manquante, j'ajoute ce point dans le TGT 7579
Je vous fais un retour au plus vite.
N GROS_07/12/2018
sur plan 1479387H, il est noté pour les gravures +15V, -15V, +5V : "centré verticalement sur l'axe les trous" 
en réalité, il faudrait que ce soit écrit: "gravures centrées horizontalement sur l'axe les trous" et donner leur position verticale.
--&gt; BLOCAGE DE PRODUCTION ATOMELEC
N GROS_28/01/2019
MAD du plan 1479387 J MAJ
</t>
  </si>
  <si>
    <t>OAMB-18111</t>
  </si>
  <si>
    <t>Bonjour,
Suite réception de votre dossier indice T, nous constatons quelques écarts :
1 - Sur votre EM 511435368 folio 2 vous ne précisez pas le couple de serrage des vis de fixation de la carte bloqueur sur les entretoises rep11. (indiqué sur vos EM sur produit similaire - 5100436636 R).
2 - Votre dossier demande l'utilisation du dossier d'intégration 5100435699 D pour le montage méca du raidisseur.Celui-ci prévoit 8 vis + 8 rondelles plates + 8 rondelles éventail rep1 pour la fixation de la carte sur le raidisseur. Or, pour la fixation de la carte bloqueur, l'EM 5100435368 J ne prévoit que 2 vis "sans rondelles".
Devons nous mettre les rondelles plates et éventail rep1 ou seulement les vis + du frein filet (idem produit similaire 5100436636R).
Quelle que soit la formule choisie, merci de faire apparaître le couple de serrage des ces 2 vis de fixation de la carte bloqueur qui n'est plus sur l' EM.
Cdlt,</t>
  </si>
  <si>
    <t>PCH (P. Chapuis) 15.07.2019&gt;  Pt 1 : sur l'EM 5100435368J est bien indiqué le couple de serrage de 0.5Nm
Pt 2: Il y a confusion : EM  5100435703E associé au REDTA 5100435669D précise bien le montage de la carte sur refroidisseur avec 8 points de fixations repère 1 (à ne pas confondre avec le repère 1 de l'EM 5100435368H qui concerne le montage du cache avec deux vis) 
pour les 8 vis de fixation carte au refroidisseur (EM5100435703E), effectivement il manque le couple de serrage. On en profite pour confirmer si on peut enlever les rondelles et passer en frein filet
==&gt; Ticket GT #9777 pour traitement / attente traitement et évolution dossier pour pouvoir fabriquer
[FDU]22/07:
Point 1:ok pour le 0.5Nm qui est celui de l'entretoise, celui qui manque, c'est celui de la vis qui va dessus.(voir en exemple l'EM 5100437036F)
Point2: Il ne faut pas toucher aux rondelles du raidisseur. Lorsque vous dites "enlever les rondelles et ajouter du frein filet", je présume que vous parlez unique de celles de la bloqueur ?</t>
  </si>
  <si>
    <t>OAMB18078</t>
  </si>
  <si>
    <t>Bonjour,
Le cheminement du toron de liaison à la carte bloqueur n'est pas représenté de la même façon que sur les autres produits. Passage sur le rebord de la carte ald sous la carte. Nécessite de revoir les longueurs et de reprendre les planches à toron. Peut on les toronner selon le modèle habituel ?? (cf photos jointes)</t>
  </si>
  <si>
    <t>PCH (P. Chapuis) 15.07.2019&gt;  Effectivement il y a une différence de cablage qui ne semble pas justifiée (le cablage devrait plutôt être celui de votre photo "ancien"
Ce point est critique et sera traité via le ticket GT #9777  / attendre traitement et évolution dossier pour pouvoir fabriquer</t>
  </si>
  <si>
    <t>AHTS4_B_QR610.JPG</t>
  </si>
  <si>
    <t>Bonjour,
1 - Il manque la représentation de la capa C1 sur votre EM alors qu'il reste le nota de collage et que celle ci est présente sur votre nom
2 - Les photos de câblage n'apparaissent pas sur le folio 3 de votre EM</t>
  </si>
  <si>
    <t xml:space="preserve">PCH (P. Chapuis) 15.07.2019&gt;  Effectivement il y manque le dessin de C1 et les photos.
Ce point sera traité via le ticket GT #9777 </t>
  </si>
  <si>
    <t>CARTE AHT1/B FI</t>
  </si>
  <si>
    <t>Votre nomenclature BI indique =  32123102AA = fourniture RRCN.
Nous avons du stock et pouvons fournir ces pièces.
Merci de rectifier
Cordialement.</t>
  </si>
  <si>
    <t>OK délégation modifiée.
Salutations,
MGA
26/11/18</t>
  </si>
  <si>
    <t>OAMB-18224</t>
  </si>
  <si>
    <t>Votre commande stipule = montage carte fille relais alors que la nomenclature BI prévoit une fourniture totale des composants par AEL.
Est-ce une erreur dans la nomenclature BI ?</t>
  </si>
  <si>
    <t xml:space="preserve">Bonjour,
Il s'agit d'une erreur dans la nomenclature.
La nomenclature rectifiée est maintenant postée avec une fourniture totale par RR.
Salutations,
MGA
27/11/2018
verification 2 </t>
  </si>
  <si>
    <t>BI_5100436473C_191118</t>
  </si>
  <si>
    <t>6606690</t>
  </si>
  <si>
    <t>FOND DE PANIER UF1-2-4-5</t>
  </si>
  <si>
    <t>Nous avons reçu la commande 5003886399 pour Frais de dossier pour mis en place des ACQ/CTI.
Le dossier 66606690C en notre possession ne demande pas les ACQ.
Nous faire parvenir un dossier actualisé.</t>
  </si>
  <si>
    <t>Nouveau dossier avec SOU ACQ et avenant de commande associé postés ce jour.
MGA le 20/11/2018.</t>
  </si>
  <si>
    <t>804874</t>
  </si>
  <si>
    <t>OAMB-18134</t>
  </si>
  <si>
    <t>MGA</t>
  </si>
  <si>
    <t>6601211</t>
  </si>
  <si>
    <t>ANA+TRAN</t>
  </si>
  <si>
    <t>Plantin doit fabriquer le PCB 6601212D - AEL=502201.
Sur le plan de perçage indice D il semble qu'il manque 2 trous diam.2.2 fraisés - voir doc joint.
Cordialement</t>
  </si>
  <si>
    <t xml:space="preserve">Bonjour,
les 2 trous diam 2,2 mm sont bien demandés sur le plan de perçage indice D, par contre il manque l'information de fraisé à 45° profond de 0,3 sur les 2 faces 
Merci d'appliquer cette dernière information manquante 
Un Ticket GT interne a été créée pour rectifier le plan de perçage en différé 
Je clôture le QR.
Cdlt,  </t>
  </si>
  <si>
    <t>803731</t>
  </si>
  <si>
    <t>OAMB-18144</t>
  </si>
  <si>
    <t>Nous avons reçu une nomenclature BI datée du 21/05/15. Merci de générer un nouveau document.
Nous faire parvenir les documents manquants schéma 5100435603B et PE 5100370303C</t>
  </si>
  <si>
    <t>Nouveaux documents postés ce jour.
MGA
14/11/18/AEL-AMC = nous avons besoin de la dernière BI pour 5100435600 et non 5100435366
14/11/18 MGA : Le nouveau BI 5100435600 a bien été posté le 13/11.</t>
  </si>
  <si>
    <t>1472815</t>
  </si>
  <si>
    <t>MDC</t>
  </si>
  <si>
    <t>Bonjour,
Votre nomenclature prévoit 9 rondelles REP12 (291131003) alors qu'il en faut 11 (cf EM).
Merci de corriger la nomenclature
Cdlt,</t>
  </si>
  <si>
    <t>Bonjour,
Sujet pris en compte, un ticket GT interne N° #7647 a été créée pour mise à jour de la nomenclature en différé.
Merci d'utiliser 11 rondelles.
Cordialement,</t>
  </si>
  <si>
    <t>804843</t>
  </si>
  <si>
    <t>OAMB-18115</t>
  </si>
  <si>
    <t>5100435649</t>
  </si>
  <si>
    <t>ALIM ANA 5</t>
  </si>
  <si>
    <t>ATOMELEC doit fabriquer la face avant 5100435704A (AEL=402485).
Le plan de montage  montre une sérigraphie en majuscule alors que le typon   montre une sérigraphie
 en minuscule. Que devons-nous prendre en compte ?</t>
  </si>
  <si>
    <t>N GROS_12/02/2019
Ce PB nous a été remonté par ATOMELEC au travers du POINT QR 212: 
Réponse faite de ma part le 05/12/2018:
"La gravure doit être réalisée en conformité avec le typon, le plan 3015614A sera MAJ"
Le TGT N°7579 a été ouvert pour traiter notamment ce point.
Traitement du TGT 7579 : mise à jour des plans de sérigraphie de ces cartes d’ici la fin du 1er semestre 2019 (fin juin 2019).</t>
  </si>
  <si>
    <t>802956</t>
  </si>
  <si>
    <t>OAMB-18120</t>
  </si>
  <si>
    <t>1478130</t>
  </si>
  <si>
    <t>UC68000</t>
  </si>
  <si>
    <t>Article 32442453EM ( AEL=MG1249 ) = pièce fournie par RRCN.
Nous avons reçu ST et MSC ref 2N2369A alors que ICCAP autorise SEMELAB=2N2369A.
Que faisons-nous des pièces ?
Cordiales salutations.</t>
  </si>
  <si>
    <t>sujet pris en compte, un TGT interne a été ouvert.
SJA 15/11/2018: 
La source STMiroelectronics a été ajoutée au code 32442453EM  dans la dernière extraction ICCAP du 12/11
Pouvez-vous me confirmer les quantités que vous avez reçu de chaque source : 60 MSC et 12 ST?
Nous pourrions éventuellement vous envoyer  60 SEMELAB en attendant la validation de la source MSC .
Cordialement,
AEL/AMC-15/11/18 = nous avons reçu en tout ( OAMB-18147+OAMB-18070 ) = 15 x STM + 47 x MSC + 10 x SEMELAB pour un besoin total de 72. Dans l'attente de votre décision, Cordiales salutations.
AEL/AMC-29/11/18 = les composants non conformes not été retournés = QR soldé.</t>
  </si>
  <si>
    <t>804204</t>
  </si>
  <si>
    <t>OAMB-18147</t>
  </si>
  <si>
    <t xml:space="preserve">Nous câblons sur les BUX3 deux potentiomètres  534B1103JC.
Ces potentiomètres ont fait l'objet d'une NC fournisseur car ils étaient plein d'huile sur le corps et les pattes.
Voici la réponse du fabricant:
Pending the amount of oil applied internally, the oil could leak out of the housing. M534 is not an environmental sealed unit.
The assembly line will be notified of the excessive oil being applied.
 Donc le problème est du à un excès de lubrification pendant le montage des pièces mais ça n’influe pas sur leur fonctionnement. 
Le personnel de montage chez VISHAY a été bien informé sur ce sujet
[FDU] j'ai malgré tout demandé l'échange, car l'huile nous on n'en maitrise pas les effets , et ne connaissons pas les conséquences à long terme. Nous avons reçu les nouveaux potentiomètres avec encore de l 'huile.
Compte tenu de la réponse de VISHAY,  quelle est votre position sur le sujet ?
</t>
  </si>
  <si>
    <t>Effectivement,  nous ne pouvons pas maîtriser les conséquence de ce huile à long terme sur le potentiomètre et sur la carte.
Vu les taches de l'huile sur le plateau de conditionnement, nous ne pouvons pas accepter les même taches sur les cartes.
Merci de ne câbler que les potentiomètres secs, qui ne présentent pas de l'huile sur le corps et les pattes, les autres potentiomètres Non-Conformes sont à retourner au fournisseur.   
Pouvez vous donner le taux de ce défaut  sur ces pièces ?
19/11[FDU] 100% ils ont tous de l'huile . On les tient à votre dispo pour mercredi, vous pourrez juger sur place.
Pour information, il y a une autre source. Je reboucle avec le magasin, on pourra l'activer si Vishay ne sait pas gérer le problème.</t>
  </si>
  <si>
    <t>https://rr.fpk.exostar.com/customers/rollsroyceplc_forumpass/nuclear/wep/ael/AEL%20Documentation/ECHANGE%20TECHNIQUE/DOSSIER%20INDUSTRIEL/Documents%20LIES/vishay.zip</t>
  </si>
  <si>
    <t>OAMB-10093</t>
  </si>
  <si>
    <t>MODULE ALIM 17V 4.5A</t>
  </si>
  <si>
    <t>Bonjour,
Nous avons reçu 2 transfos 1472032H (AEL MG1895) avec les fils noirs abîmés.
Ces pièces sont de votre fourniture
Tfo N° 183504, fil 1 avec isolant ouvert, brins visibles (cf photo jointe)
Tfo N° 183402, fil 2 avec isolant écrasé, brins non visibles (cf photo jointe)
Afin de ne pas bloquer la prod, nous vous proposons de poser une gaine thermo (17422102 - AEL301578) sur les 2 fils pour les protéger. Cette gaine est déjà utilisée sur ce produit pour isoler les brasures des leds en face avant.
Merci de nous tenir informés rapidement,
Cdlt,</t>
  </si>
  <si>
    <t xml:space="preserve">bonjour,
Ok pour votre proposition, Merci de faire des photos après la réparation avant validation.
Cordialement, 
MNC le 07/11/18 =&gt; photo en lien documentaire 2 pour validation
Merci, Cdlt
SJA 08/11/18:
Bonjour,
Merci pour les photos, je crois qu'il faut s'assurer par des RX que les brins sous les l'isolent ne sont pas abimés.
Pouvez vous faire cette vérification pour valider la réparation ? 
Cdlt.
MNC le 08/11/18 =&gt; Les brins sont intègres, pas abîmés
SJA 08/11/2018 : Suite à cette réponse, la réparation est validé.
Sujet clos </t>
  </si>
  <si>
    <t>1472022_TFOS.jpg</t>
  </si>
  <si>
    <t>OAMB-18110</t>
  </si>
  <si>
    <t>1472022 tfos rep.JPG</t>
  </si>
  <si>
    <t>Compteur</t>
  </si>
  <si>
    <t>Bonjour,
Le SOU défini T001982 n'est pas le bon. Il n'y a pas de brasage manuel sur ce produit. 
Comment devons-nous gérer la commande en cours?
Cdlt,</t>
  </si>
  <si>
    <t xml:space="preserve">Bonjour,
A remplacer par le SOU ACQ N° T004084 (Madame Gabert vous renvoie le bon SOU avec la commande ) 
La correction du REDTA et  de la SDST sera faite en différé la NCP-18-16463  et TGT #7609 tracent les écarts)
Cordialement,
</t>
  </si>
  <si>
    <t>Carte SEH</t>
  </si>
  <si>
    <t xml:space="preserve">Pouvez-vous donner vos remarques sur le SDST ?
Câblez-vous les cartes unitairement ou par pénalisation ?
ACQ 190 ?
Avez-vous des photos ? </t>
  </si>
  <si>
    <t xml:space="preserve">Bonjour,
Fabrication de 11 cartes depuis 2009.
J'ai besoin de connaître le volume annuel approximatif pour redéfinir le process et la panélisation. Pouvez-vous me le donner?
1 photo en PJ
Merci,
Cdlt
[MNC] le 03/12/18 =&gt; SDST T023894 A signée RR; validée et prise en compte AEL via dde de chiffrage, solde du QR - AVM3444 AEL
SJA 25/10/2018:
bonjour,
Merci pour la photo
Inférieur à 10 cartes par an 
cdlt,
MNC le 25/10/18
Cartes unitaires, pas de panélisation
ACQ115 =&gt; NON au lieu de OUI
ACQ190 =&gt; NON 
ACQ125 =&gt; OUI brasage manuel
</t>
  </si>
  <si>
    <t>Corger M.N.</t>
  </si>
  <si>
    <t>SEH QR597.jpg</t>
  </si>
  <si>
    <t>5100435692</t>
  </si>
  <si>
    <t>32ETOR TISR</t>
  </si>
  <si>
    <t>ATOMELEC doit fabriquer la face avant 5100436695A (AEL=402484)
Merci de nous faire parvenir le typon 5100435696.</t>
  </si>
  <si>
    <t xml:space="preserve">QR pris en compte 
SJA 08/11/2018: Typon envoyé aujourd'hui à l'attention de Mme Coste.
A retourner vers Rolls-Royce Meylan dès que la fabrication de la FAV est terminé .
 </t>
  </si>
  <si>
    <t>803234</t>
  </si>
  <si>
    <t>OAMB-18075</t>
  </si>
  <si>
    <t>traité partiellement</t>
  </si>
  <si>
    <t>5100435283</t>
  </si>
  <si>
    <t>ALIM 5V</t>
  </si>
  <si>
    <t>J1</t>
  </si>
  <si>
    <t xml:space="preserve">ATOMELEC doit fabriquer la face avant 5100435355D (AEL=402477).
Le plan 3015614A montre une sérigraphie en majuscule alors que le typon 5100435357C montre une sérigraphie en minuscule.
Que devons-nous prendre en compte ?
</t>
  </si>
  <si>
    <t>N GROS_30/11/2018
Il y a une erreur dans le plan de sérigraphie réf. 3015614A 
les gravures sont bien en majuscule tel que défini sur le typon.
Le plan sera mis à jour selon TGT 7579.
ATOMELEC doit fabriquer suivant le typon fourni
FDU 03/12: J'ai re ouvert ce QR, je l'ai passé en "Traité Partiellement " et " Non bloquant", mais pour nous il reste ouvert tant que nous n'avons pas les documents à jour.</t>
  </si>
  <si>
    <t>802851</t>
  </si>
  <si>
    <t>OAMB-18069</t>
  </si>
  <si>
    <t>N GROS</t>
  </si>
  <si>
    <t>Module Alim 17V</t>
  </si>
  <si>
    <t>Nous avions déjà signalé par notre FLT4107 du 31/01/14 que le REDTA ne prévoit pas de gaine thermo suffisamment grosse pour le clips avec liaison double qui part de VC2.
Nous avons toujours monté de la gaine thermo RNF100 3/8 NOIRE (AEL=300222) validée en FAI.
Mettre de mettre à jour votre REDTA.</t>
  </si>
  <si>
    <t>ESAD 7</t>
  </si>
  <si>
    <t xml:space="preserve">Bonjour,
Le SOU T002794 prévoit une ACQ/CTI 150 alors qu'il n'y en a pas. Cette anomalie avait été remontée sur les commandes précédentes (cfQR294 de 2016). Les cellules avaient été rayées NA par Mr André lors de visite internes et une modification devait être lancée.
Qu'en est-il?, nous avons une commande en-cours, le SOU n'a pas évolué, comment devons-nous gérer?
Cdlt,
</t>
  </si>
  <si>
    <t>MNC le 10/04/2019 : Je relance ce QR : Pour couvrir la cde en cours en 2018, Mr Jale a signé en séance l'étape du SOU NA et créé un TGT7509. Aujourd'hui, nous avons une nouvelle commande avec un SOU encore NC. Le ticket GT n'a pas été pris en compte.....Comment devons-nous procéder??
R.ESTEOULE le 10/04/2019:
Je viens de vérifier et effectivement un ticket a été créé mais mis en statut différé, et n'a pas été réactivé pour la commande en cours. Afin de ne pas bloquer je propose de procéder de la même façon que la dernière fois =&gt; Rayer N/A, et préciser a coté "validé Méthodes RRCN R.ESTEOULE, selon Q/R #593". De mon coté j'ai relancé notre GT pour relancer le traitement de ce problème.
MNC le 05/07/2019 =&gt; Nouvelle commande du 03/07/2019 (OANG-19039), le problème n'a pas été traité depuis le 10/04/19....que fait-on?</t>
  </si>
  <si>
    <t>TOUS</t>
  </si>
  <si>
    <t>Bonjour,
Ce message précise l'utilisation des nouveaux SOU dans le cas de recettes :
=&gt; Pour la partie suivi des opérations : Tampon-Signature du SOUS-TRAITANT (N/A si pas de recette)
=&gt; Pour la partie suivi des points de convocation en derniere page : Tampon-Signature du CONTROLEUR RR
Cordialement,</t>
  </si>
  <si>
    <t>Connect 29714236BE (AEL=203318) = obsolète
Cet article passe t-il en fourniture RRCN ?
Salutations</t>
  </si>
  <si>
    <t>Bonjour,
 Effectivement ce composant passe de fourniture RR.
Salutations,
MGA</t>
  </si>
  <si>
    <t>0912940</t>
  </si>
  <si>
    <t>MCP 10  MODULE FRANCE</t>
  </si>
  <si>
    <t>BF</t>
  </si>
  <si>
    <t>Bonjour,
ATOMELEC nous livre des FAV 7303564B (AEL403918) avec 5 épargnes de peinture au lieu de'1 demandée sur le plan (cf PJ). Nous avons contacté ATOMELEC qui nous répond ceci : 'Toutes les pièces de la même famille ( 7788381 / T017419 / 3009955) disposant de plan « repris informatiquement » par Rolls Royce ont 5 épargnes sauf celle-ci ( plan non repris informatiquement).Pour nous , c’est la même pièce de base d’où l’erreur…'
Compte tenu de ces éléments, pouvons-nous accepter ces pces en l’état avec une maj du dossier de votre côté pour uniformiser.
Merci pour votre retour,
Cdlt,
MNC le 09/11/18 =&gt; pas de retour depuis le 01/10...RELANCE</t>
  </si>
  <si>
    <t>JA 29/11/2018 : OK pour utiliser les pièces en l'état , une NCP sera créée  et vous sera communiquée pour tracer l'écart (sur le SOU)  par rapport au plan et TGT interne a été ouvert pour uniformiser le dossier en différé. 
[MNC] le 18/12/18 =&gt; Merci de créer la NCP et nous communiquer le N° pour débloquer les pièces, nous voulons fabriquer.
N GROS_12/02/2019
Le ticket GT #7727 traitera la reprise du plan afin d'intégrer les 4 épargnes de peinture supplémentaires 
tel que réalisé sur les FAV des pièces de la même famille (ex: 7788381 / T017419 / 3009955).
ATOMELEC a anticipé une MAJ sur le dossier actuel de la FAV 
AEL doit émettre une NC à ATOMELEC car ils auraient dû alerter sur la non conformité du plan.
Le projet va accepter les pièces sous dérogation mais il nous faudra pour cela le numéro de la NCP d'AEL.
[MNC] le 28/02/19 =&gt; Non conformité DRC556 émise à ATOMELEC le 02/10/18
N GROS_01/03/2019.
MAD de la DRG dans le lien suivant pour acceptation des pièces en l'état
action en cours: MAJ des dossiers
[MNC] le 04/03/19 =&gt; prise en compte de la DRG : erreur de SN, vous notez 1864....pour 1804, peut-on modifier manuellement?
N GROS_07/03/2019
Je demande la MAJ de la dérogation et vous la transmets au plus vite.
N GROS_13/03/2019
MAD de la dérogation mise à jour</t>
  </si>
  <si>
    <t>804453</t>
  </si>
  <si>
    <t>OAMB-18091</t>
  </si>
  <si>
    <t>Carte SMU</t>
  </si>
  <si>
    <t xml:space="preserve">Bonjour,
Pouvez vous donner vos remarques sur le SDST ,
Des tests Takaya ? AOI ?
ACQ 190 process vague + ACQ 115 Serrage au couple ?
avez vous des photos de la carte ? 
Cdlt.
</t>
  </si>
  <si>
    <t>Bonjour,
Produit inconnu chez AEL, jamais fabriqué
Cdlt,
SJA 27/09/2018 : 
Bonjour,
Ce produit a été fabriqué chez AEL au moins en ces dates :
6647926	LEG CARTE SMU	G	18/11/2005	5	050007	050011	COP055		Sous-Traitant	615373(AEL)
6647926	LEG CARTE SMU	H	07/04/2006	5	060012	060016	CP0690		Sous-Traitant	615373(AEL)
Je vous joins en PJ des éléments du dossier pour que vous puissiez regarder.
Cdlt, 
[MNC] le 27/09/18 =&gt; Ok j'ai retrouvé, nous avions la ref de la nom 6703651 alors que vous avez la ref de la liste des liens
1 - Pas de test
2 - ACQ 190 - 115 =&gt; OK 
3 - Sertissage =&gt; NON
4 - Pas de photo
Cdlt,
[MNC] le 15/05/19 =&gt; SDST T023504 A signée RR; validée et prise en compte AEL via la cde OAMB-19025, solde du QR</t>
  </si>
  <si>
    <t>SDST%20Carte%20SMU%206647926.xlsx</t>
  </si>
  <si>
    <t>CORGER MN</t>
  </si>
  <si>
    <t>Elements%20dossier%20Carte%20SMU.zip</t>
  </si>
  <si>
    <t>FOND DE CHASSIS FU1-2-4-5</t>
  </si>
  <si>
    <t xml:space="preserve">Bonjour,
Pouvez vous donner vos remarques sur le SDST ?
Est ce que vous brasez manuellement le bus barre ?
SOU ACQ : 190 Process vague uniquement ?
Avez-vous une photo ?
Cdlt, </t>
  </si>
  <si>
    <t xml:space="preserve">Bonjour,
1 - Brasage manuel =&gt; OUI
2 - ACQ définies  =&gt; ACQ  190 - 150 - 125
3 - Pas de photos dsl
CDlt
SJA 01/10/2018:
Merci pour ces réponses.
Sur l'EM  il y a une opération de découpe PCB et Busbar. 
- Pouvez vous me détailler plus votre procédé sur cet opération et éventuellement des remarques à rajouter dans les "commentaires process" du SDST pour bien maitriser l'opération.
- Ou peut être vous recevez  le PCB prédécouper par le fabricant de PCB ?
MNC le 01/10/18 =&gt; nous recevons les PCB prédécoupés par le fabricant. Nous coupons les bus barre avec une pince spécifique (908434) et un "gabarit maison" (904840) de positionnement pour la longueur d'où l'ACQ150
[MNC] le 19/11/18 =&gt; SDST T023491 A signée RR; validée et prise en compte AEL via la cde OAMB18134, solde du QR </t>
  </si>
  <si>
    <t>T023491%20A%20SDST%20FOND%20DE%20CHASSIS%20UF1-2-4-5%206606690.xlsx</t>
  </si>
  <si>
    <t>1478965</t>
  </si>
  <si>
    <t>STARTER</t>
  </si>
  <si>
    <t>Bonjour,
Au montage de VT3, vous prévoyez une vis REP1 de diam 3 (HUA11465 - AEL401781) et un canon REP10 de diam 2,5 (HUA16586 - AEL101185). Montage impossible.
Nous vous proposons de monter le même canon en diam 3 ( 29500003AE - AEL103145) de SEEM ML076 que nous avons en stock. La production est bloquée en attendant votre retour.
Cdlt,</t>
  </si>
  <si>
    <t>Bonjour 
Acceptation de la proposition de monter le canon en diam 3 ( référence ICCAP 29500003AE).
La MAJ du dossier aura lieu en différé. 
Sujet clos.</t>
  </si>
  <si>
    <t>802551</t>
  </si>
  <si>
    <t>OAMB-18040</t>
  </si>
  <si>
    <t>Bonjour,
Le plan 3015245B demande une gravure alors que ATOMELEC nous livre des pièces sérigraphiées. Point traité par une non conformité AEL DRC546.
D'après les échanges entre Mme Gros N. de RRCN et Mr Saumet H. de ATOMELEC, le plan est à mettre à jour; c'est une sérigraphie qui doit être réalisée.
Merci de nous confirmer que les pièces reçues sont utilisables en l'état.
Cdlt,
MNC le 09/11/18 =&gt; pas de retour depuis le 24/09/18...RELANCE</t>
  </si>
  <si>
    <t>N GROS_30/11/2018
Création du ticket GT N° 7400 a été créé afin de MAJ le dossier de la FAV.
Le dossier de la FAV 6645939 C a été MAJ en date du 10/10/2018 selon BEV 52865-00
Action RRCN/MGA: MAD du dossier + BEV
VPR_06/12/2018
Ce QR sera clos à réception du nouveau dossier - Cde Atomelec bloquée en attendant.
MGA_08/01/2019 
Nouveau dossier posté</t>
  </si>
  <si>
    <t>3015245B.pdf</t>
  </si>
  <si>
    <t>MRLP</t>
  </si>
  <si>
    <t>24/09/18-AEL-A.Marie COSTE - Fabrication PCB 1472067C (501754)
PLANTIN décèle une imprécision quant à la tolérance de la cote 300 ( voir plan ci-joint ).
Fabrication bloquée , merci de nous tenir informés
25/09/18/AEL-AM.COSTE - QR clos suite entretien téléphonique avec Mr Jale du 24/09/18</t>
  </si>
  <si>
    <t>1472067C</t>
  </si>
  <si>
    <t>Bonjour,
Quel couple de serrage devons-nous appliquer pour le montage des fils sur les capas C1-C7-C13?, pas de mention sur le plan ni sur la spécif 8307497_E.
Cdlt,</t>
  </si>
  <si>
    <t>bjr,
Merci d'appliquer  les couple de serrage recommandés par les fabricants des condos :
Vishay 2 Nm for M5 ou  M5 : EXXEILIA 3 Nm (x min 8 mm)
cdlt,</t>
  </si>
  <si>
    <t>FACE AVANT 5100435704A (AEL=402485).
ATOMELEC ne peut pas fabriquer cette pièce.
Il manque un plan de sérigraphie avec des cotes.
Merci de nous le faire parvenir</t>
  </si>
  <si>
    <t>Typon envoyé vers AEL, à retourner vers RR une fois la fab de la  FAV est terminée</t>
  </si>
  <si>
    <t>6648852</t>
  </si>
  <si>
    <t>Carte P-alim 24V</t>
  </si>
  <si>
    <t>Bonjour,
QR ouvert en remplacement de la FLT4293 de Juillet 2014 restée sans réponse et non prise en compte.
Problème de repères entre le REDTA et l'Ensemble Monté.
REDTA : 
N° elt 112 =&gt; Fils noirs = Pour souder X2 et X3
N° elt 114 =&gt; Fils violets = Pour souder X1 et X4.
EM :
Fils noirs = Souder sur X2 et X4.
Fils violets = Souder sur X1 et X3.
Merci de corriger cette anomalie, nous respectons l'EM comme historiquement
Cdlt,</t>
  </si>
  <si>
    <t>803921</t>
  </si>
  <si>
    <t>Carte Compteur</t>
  </si>
  <si>
    <t>Bonjour,
Pouvez vous voir avec votre fournisseur de PCB la possibilité d'appliquer cette demande de modification décrite dans la fiche de liaison ci-joint ?
Cordialement,</t>
  </si>
  <si>
    <t>04/09/18-AEL-AMC = suite à nos échanges de mails , veuillez trouver ci-joint les fichiers convertis sans modifications.
10/10/18-AEL-AMC = qu'en est-il de ce QR ? nous recevons une commande concerné par celui-ci .
15/10/18-AEL-AMC = QR clos suite réception nouveau dossier 1471382C</t>
  </si>
  <si>
    <t xml:space="preserve">Fiche de Liaison </t>
  </si>
  <si>
    <t>CARTE 32 E ANA-ST</t>
  </si>
  <si>
    <t>Bonjour,
Le SOU identifié dans le REDTA (T000656SOU_ACQ_190_125_155_115) n'est pas le bon. Le produit a des ACQ/CTI 150 (préparations spécifiques). 
Merci de nous communiquer la marche à suivre</t>
  </si>
  <si>
    <t>Bonjour 
SOU ACQ T000656 à remplacer par le SOU ACQ T000657 dans la commande OAMB-18072 
Un TGT a été ouvert pour corriger en différé  le N° du SOU ACQ sur le REDTA 
La NCP N° 18-16307 a été créée pour tracer cet écart et acceptation en l'état 
Cdlt,
SOU T000656 posté.
MGA
MNC le 27/11/18 =&gt; je rouvre ce QR, ce n'est pas le SOU T000656 qu'il faut mais le T000657 (cf ci-dessus : T000656 A REMPLACER par le SOU ACQ T000657 )
SOU T000657 posté.
MGA le 11/01/2019</t>
  </si>
  <si>
    <t xml:space="preserve">OAMB-18072 </t>
  </si>
  <si>
    <t>Carte BAMM</t>
  </si>
  <si>
    <t xml:space="preserve">Bonjour,
Pouvez vous donner vos remarques sur la SDST ?
Quel sont les tests faits chez AEL ?
Takaya ? AOI ?
Avez-vous des photos de la carte ?
ACQ définis : 190_115_155
Cordialement,
</t>
  </si>
  <si>
    <t xml:space="preserve">Bonjour,
Voici mon retour :
1 - AOI =&gt; NON
2 - TAKAYA =&gt; NON
3 - 1 photo en PJ
4 - ACQ défini  =&gt;  NON =&gt; ACQ  190 - 115 - 150
5 - Brasage manuel =&gt; NON
Cdlt,
[MNC] le 27/11/18 =&gt; SDST T023084 A signée RR; validée et prise en compte AEL via la cde OAMB18241, solde du QR </t>
  </si>
  <si>
    <t>SDST/T023084A01-SDST%20CARTE%20BAMM%206647920.xls</t>
  </si>
  <si>
    <t>6647920_QR579.jpg</t>
  </si>
  <si>
    <t>Carte Interface SMCBB</t>
  </si>
  <si>
    <t xml:space="preserve">bonjour,
pouvez vous donner vos remarques sur le SDST ?
brasage manuel ?
test Takaya ? AOI ?
SOU ACQ définis : T000656-SOU ACQ_190_125_155_115 ?
Cordialement,
 </t>
  </si>
  <si>
    <t xml:space="preserve">Bonjour,
Impossibilité de valider, nous n'avons pas de dossier, aucune fabrication  depuis  2002.
D'après la photo de la SDST, il y a du brasage manuel car 1 résistance est montée sur plot. 
Il y a une préparation spécifique sur une capa avec des  sorties  axial qui est montée droite (ACQ150). Par contre, je ne vois pas de collage (ACQ155?). 
Cdlt,
[MNC] le 22/01/19 =&gt;  SDST T023024 A signée RR; validée et prise en compte AEL via consultation, solde du QR  </t>
  </si>
  <si>
    <t>SDST%20CARTE%20INTERFACE%20SMCBB%201471284.xls</t>
  </si>
  <si>
    <t>Carte ACGF6 BN</t>
  </si>
  <si>
    <t>Bonjour,
Pouvez vous donner vos remarques sur le SDST ?
Les ACQ définis : 125_155_150_115_190 ?
Cordialement,</t>
  </si>
  <si>
    <t>Bonjour,
OK RAS
 -  ACQ définies : 125_155_150_115_190 =&gt; OUI
Cdlt,
[MNC] le 12/11/18 =&gt; SDST T022888 A signée RR; validée et prise en compte AEL via la cde OAMB18079, solde du QR</t>
  </si>
  <si>
    <t>T022888A01-SDST%20CARTE%20ACGF6BN%205100435600</t>
  </si>
  <si>
    <t>CARTE EOP</t>
  </si>
  <si>
    <t>29463202AB-AEL=111064
Aucune source ICCAP n'est approvisionnable.
Cet article passe t--il en fourniture RRCN ?</t>
  </si>
  <si>
    <t>Bonjour,
Ce composant passe de fourniture RR.
Salutations,
MGA</t>
  </si>
  <si>
    <t>Chiffrage 5218 M.GABERT</t>
  </si>
  <si>
    <t>CARTE ALIM ANA4 ST</t>
  </si>
  <si>
    <t>Voir annotations sur nomenclature ci-joint.
Cordialement</t>
  </si>
  <si>
    <t>05/09/18/AEL-AMC = QR clos par diffusion nouveau dossier.</t>
  </si>
  <si>
    <t>BI_5100435731F_110718</t>
  </si>
  <si>
    <t>ACCG4</t>
  </si>
  <si>
    <t>Face avant 1479556L-AEL=402468
ATOMELEC ne peut pas fabriquer = il manque le plan de sérigraphie côté.
MERCI de nous faire parvenir ce plan</t>
  </si>
  <si>
    <t>Bonjour,
QR pris en compte un Ticket GT interne a été ouvert. 
Cordialement,
SJA 21/09/2018 :
Typon envoyé vers AEL, à retourner vers RR une fois la fab de la  FAV est terminés</t>
  </si>
  <si>
    <t>ALIM 5V 17.5</t>
  </si>
  <si>
    <t>Face avant 5100435355D-AEL=402477
ATOMELEC ne peut pas fabriquer = il manque le plan de sérigraphie côté.
MERCI de nous faire parvenir ce plan.</t>
  </si>
  <si>
    <t>Bonjour,
QR pris en compte, un Ticket GT interne a été ouvert.
Cordialement 
SJA 21/09/2018 :
Typon envoyé vers AEL, à retourner vers RR une fois la fab de la  FAV est terminés</t>
  </si>
  <si>
    <t>CARTE AIMP5/B</t>
  </si>
  <si>
    <t>W</t>
  </si>
  <si>
    <t>Face avant 5100435430D-AEL=402481
ATOMELEC ne peut pas fabriquer = il manque le plan de sérigraphie côté.
MERCI de nous faire parvenir ce plan</t>
  </si>
  <si>
    <t>Bonjour,
QR pris en compte, un ticket GT interne a été ouvert.
Cordialement,
SJA 21/09/2018 :
Typon envoyé vers AEL, à retourner vers RR une fois la fab de la  FAV est terminés</t>
  </si>
  <si>
    <t>CARTE AHTS4/B</t>
  </si>
  <si>
    <t>Face avant 5100436429D- AEL=404642.
ATOMELEC ne peut pas fabriquer = il manque un plan de sérigraphie côté.
Merci de nous faire parvenir ce plan</t>
  </si>
  <si>
    <t>Bonjour,
QR pris en compte, un Ticket GT interne a été ouvert.
SJA 21/09/2018 :
Typon envoyé vers AEL, à retourner vers RR une fois la fab de la  FAV est terminés</t>
  </si>
  <si>
    <t>CARTE ACGF6/BN</t>
  </si>
  <si>
    <t>Face avant 5100435659A - AEL=404640
ATOMELEC ne peut pas fabriquer = il manque un plan de sérigraphie côté.
Nous faire parvenir ce plan au plus tôt</t>
  </si>
  <si>
    <t>QR pris en compte, un ticket GT interne a été ouvert. 
SJA 21/09/2018 :
Typon envoyé vers AEL, à retourner vers RR une fois la fab de la  FAV est terminés</t>
  </si>
  <si>
    <t>5100435362</t>
  </si>
  <si>
    <t>CARTE AHT1B</t>
  </si>
  <si>
    <t>Face avant 5100435428B (AEL=402479)
ATOMELEC ne peut pas fabriquer = il manque un plan de sérigraphie côté.
Nous faire parvenir ce plan au plut tôt</t>
  </si>
  <si>
    <t>QR pris en compte, un Ticket GT interne a été ouvert.
SJA 21/09/2018 :
Typon envoyé vers AEL, à retourner vers RR une fois la fab de la  FAV est terminés</t>
  </si>
  <si>
    <t>802537</t>
  </si>
  <si>
    <t>OAMB-18071</t>
  </si>
  <si>
    <t xml:space="preserve">29225407BN </t>
  </si>
  <si>
    <t xml:space="preserve">RES MF AX 15.0 MOHM </t>
  </si>
  <si>
    <t>Bonjour,
1)	Sans attendre la fiche de d’interdiction technique , merci d’appliquer l’interdiction des sources à 5% de précision sur l’article 29225407BN  
	La source à utiliser dès à présent sur l’encours et sur les prochaines productions est la source à 1% de précision RCMX1015004FH___).  
Produits impactés : 
- 1478815 / Carte / AHTS4
- 3002266 / Carte / AHTS4
- 5100435366 / Carte / AHTS4B
- 5100436636 / Carte / AHTS4-B FI
2)	Pouvez-vous  vérifier le programme Takaya pour l’ensemble des cartes ci-dessus que la résistance 29225407BN est-il bien à 1% (tolérance historique de ce composant) ?
            Si ce n’est pas le cas depuis combien de temps est-il à 5% ?  
cordialement,</t>
  </si>
  <si>
    <t>23/07/18-AEL-AMC = toutes les sources d'appro sont en 5% ( nous étions aussi en  5% en 2008 )-
Conformément à notre conversation , nous attendons vos informations quant à la création d'un nouvel article et la diffusion des dossiers mis à jour. Cordialement,
2--Le 26/07/2018 Le testeur takaya ne sait pas mesurer à 1%  pour ces valeurs  de résistance 15Mohms.
Dans les programmes pour les réf de cartes  :1478815 et 5100436636 les resistances R76 / R77 sont testées à 10%, les autres réf de cartes non pas de test takaya.
sincères salutations 
E.Delarboulas
SJA 07/11/2018 :
Merci d'appliquer le BEV-52646-00 sans modifier le programme Takaya.
FDU 08/11: Désolé je re ouvre ce QR, afin d'éviter toutes ambiguïtés, confirmez nous que les résistances 1% ne seront pas testées dans leur fourchette de tolérance, ni avec le Takaya, ni par d'autres moyens.  
SJA 08/11/2018 : Votre testeur Takaya ne permet pas d'assurer la précision requise  de 1% sur ce composant, 
A vous d'assurer le contrôle visuel nécessaire pour câbler le bon composant. 
Je clôture le QR.</t>
  </si>
  <si>
    <t>Carte ACCG4 ST</t>
  </si>
  <si>
    <t>bonjour,
Pouvez vous donner vos remarques sur le SDST ?
- test  de fan ?
- test préliminaire ?
- photos de la carte 
- ACQ 190_115_150_125 ?
cordialement,</t>
  </si>
  <si>
    <t>Bjr, voici mon retour :
1 - AOI =&gt; NON
2 - Brasage manuel =&gt; NON
3 - Collage  =&gt; OUI (C18)
4 - Pas de photos
5 - SOU défini  =&gt;  NON =&gt; ACQ  190 - 155 - 115
[MNC] le 29/08/18 =&gt; SDST T022831 A signée RR; validée et prise en compte AEL via la cde OAMB18076, solde du QR</t>
  </si>
  <si>
    <t>SDST%20CARTE%20ACCG4ST%20%205100435733.xls</t>
  </si>
  <si>
    <t>0924773</t>
  </si>
  <si>
    <t xml:space="preserve">Module MCP 21 </t>
  </si>
  <si>
    <t>bonjour
pouvez vous donner vos remarques sur le SDST ?
test de fab AOI ?
test fonctionnel, calibration, IDC ?
des photos du module ?
Cordialement,</t>
  </si>
  <si>
    <t>Bjr, voici mon retour :
1 - Mauvaise ref produit page de garde  
2 - 1 photo en PJ
Process conforme à la SDST
[MNC] le 30/08/18 =&gt; SDST T022631 A signée RR; contenu validé et prise en compte AEL via la cde OAMB18092
Nota : la désignation sur la page de garde n'a pas été modifiée (MCP10 ald MCP21) sans impact sur la fabrication , solde du QR</t>
  </si>
  <si>
    <t>SDST/T022631A01-SDST%20MCP21%20RÉF%200924773.xlsx</t>
  </si>
  <si>
    <t>924773-QR566.jpg</t>
  </si>
  <si>
    <t>CARTE ALIM48V/5V17.5-24V3A</t>
  </si>
  <si>
    <t>bonjour,
pouvez vous donner vous remarques sur le SDST ?
test de fab takaya AOI ?
test fonctionnel et IDC?
disposez vous d'une photo de la carte  ?
SOU ACQ défini :  
T000656-SOU_ACQ_190_125_155_115 ?
cordialement,</t>
  </si>
  <si>
    <t>Bjr, voici mon retour,
1 - AOI =&gt; NON
2 - Brasage manuel =&gt; NON
3 - TAKAYA =&gt; NON
4 - Tests IDC - FCTL =&gt; NON
5 - 2 photo en PJ
6 - SOU T00656 =&gt;  NON =&gt; ACQ 150 -  190 - 155 - 115
Cdlt,
[MNC] le 16/10/18 =&gt; SDST T022101 A signée RR; validée et prise en compte AEL via la commande OAMB-18069, solde du QR</t>
  </si>
  <si>
    <t>SDST%20CARTE%20ALIM48V5V17.5-24V3A%20%205100435283.xlsx</t>
  </si>
  <si>
    <t>5100435283_QR565.jpg</t>
  </si>
  <si>
    <t>Carte P_ALIM24V</t>
  </si>
  <si>
    <t>bonjour,
pouvez vous donner vos remarques sur le SDST ?
test de fab. takaya ou AOI ?
dégrapage chez AEL ? 
SOU ACQ T004084 : brasage au four 190 
disposez vous d'une photo de la carte  ?
Cordialement,</t>
  </si>
  <si>
    <t>Bjr, voici mon retour :
1 - AOI =&gt; NON,  faut-il l'ajouter?
2 - Brasage manuel =&gt; OUI (fils noirs et violets)
3 - Tests IDC - FCTL =&gt; NON
4 - Dégrappage chez AEL =&gt; OUI
5 - 1 photo en PJ
6 - ACQ =&gt; 190 - 125
Cdlt,
[MNC] le 29/08/18 =&gt; SDST T022801 A signée RR; validée et prise en compte AEL via la cde OAMB18074, solde du QR</t>
  </si>
  <si>
    <t>SDST%20CRATE%20P_ALIM24V%20%206648852.xls</t>
  </si>
  <si>
    <t>P_ALIM24V_QR564.jpg</t>
  </si>
  <si>
    <t>Carte AHT 1 B</t>
  </si>
  <si>
    <t>bonjour,
pouvez vous donner vos remarques sur la SDST ?
test de fab. takaya? AOI ?
test fonctionnel IDC chez AEL ?
SOU ACQ défini T000657: 125 brasage manuel + 190 brasage à la vague + 115 serrage au couple + 155 collage + 150 préparation spécifique des composants. est ce que C'est Ok pour vous ?
Cordialement,</t>
  </si>
  <si>
    <t>Bjr, voici mon retour :
Pas de dossier, nous n'avons fabriqué que 2 cartes  en 2005 mais similaire à AHT1/B FI 5100436726
1 - AOI =&gt; OUI
2 - Sertissage =&gt; NON
3 - Tests IDC - FCTL =&gt; NON
4 - ACQ =&gt; OK
Cdlt,
[MNC] le 06/09/18 =&gt; SDST T022790 A signée RR; validée et prise en compte AEL via la cde OAMB18071, solde du QR</t>
  </si>
  <si>
    <t>SDST%20CARTE%20AHT%201B%20%20RÉF%205100435362.xls</t>
  </si>
  <si>
    <t>5100435727</t>
  </si>
  <si>
    <t>CARTE 6SANA ST</t>
  </si>
  <si>
    <t>bjr,
pouvez vous donner vos remarques sur la SDST ?
Le SOU ACQ défini est T000657  : 125 brasage manuel + 190 brasage à la vague + 115 serrage au couple + 155 collage + 150 préparation spécifiques des composants. Est ce que c'est OK pour vous ?
cdlt,</t>
  </si>
  <si>
    <t>Bjr, voici mon retour,
1 - Pas de blindage 
2 - AOI =&gt; NON
3 - ACQ =&gt; OK
Cdlt,
[MNC] le 29/08/18 =&gt; SDST T022777 A signée RR; validée et prise en compte AEL via la cde OAMB18074, solde du QR</t>
  </si>
  <si>
    <t>SDST%20CARTE%206%20S%20ANA%20ST%20%205100435727.xls</t>
  </si>
  <si>
    <t>CAR0000206</t>
  </si>
  <si>
    <t>Carte IHM NIS</t>
  </si>
  <si>
    <t>Bonjour,
Pouvez vous donner vos remarques sur le SDST ?
Quel process vous préconisez pour braser les composants trads sur cette carte ?
Cordialement,</t>
  </si>
  <si>
    <t>Bonjour,
1 - AOI =&gt; NON,  faut-il l'ajouter?
2 - Vague sélective =&gt; OUI
3 - Brasage manuel =&gt; NON
4 - Vernissage =&gt; NON,  faut-il l'ajouter?
5 -  TAKAYA =&gt; NON,  faut-il l'ajouter?
6 - Collage =&gt; NON
7 - TESTS + déverminage =&gt; à réaliser chez AEL??
Cdlt,</t>
  </si>
  <si>
    <t>SDST/T04308%20B%20SDST%20Carte%20IHM%20(2).xlsx</t>
  </si>
  <si>
    <t>CORGER M.N.</t>
  </si>
  <si>
    <t>3018692</t>
  </si>
  <si>
    <t>SDST</t>
  </si>
  <si>
    <t xml:space="preserve">Bonjour,
Vous avez diffusé la SDST indice C signée RR avec la commande OAMB18113  sans pré-vérification AEL. A l'étape de serrage au couple vous avez mis NON alors que cette opération est bien réalisée (détrompeur, convertisseur, carte sur raidisseur). Merci de corriger.
Cdlt, </t>
  </si>
  <si>
    <t>Bonjour,
Effectivement l'étape serrage au couple doit être  réalisée, le SDST sera corrigé en différé.
Cordialement. 
SJA 26/09/2018 : La correction du SDST en différé est tracée par un TGT interne #7322. Je clôture le QR.</t>
  </si>
  <si>
    <t>803597ROHS</t>
  </si>
  <si>
    <t>OAMB18113</t>
  </si>
  <si>
    <t>Ci-joint nomenclature BI avec annotations
Dans l'attente de votre retour</t>
  </si>
  <si>
    <t xml:space="preserve">Nouveau BI transmis dans dossier de commande avec délégation rectifiée.
Bonne réception.
MGA
</t>
  </si>
  <si>
    <t>BI_6649166P_060718</t>
  </si>
  <si>
    <t>5100435721</t>
  </si>
  <si>
    <t>CARTE ICTO ST</t>
  </si>
  <si>
    <t>Veuillez trouver ci-joint nomenclature BI avec annotations.
Dans l'attente de vos informations.</t>
  </si>
  <si>
    <t>Bonjour,
BI 5100435721 H v2 posté dans dossier de commande avenant 2 et documents demandés postés dans le dossier de commande sous QR558.
Salutations,
MGA</t>
  </si>
  <si>
    <t>BI 5100435721H 040718</t>
  </si>
  <si>
    <t>802538</t>
  </si>
  <si>
    <t>OAMB-18067</t>
  </si>
  <si>
    <t>1478855</t>
  </si>
  <si>
    <t>Boitier AIR4</t>
  </si>
  <si>
    <t>Bonjour,
Sur EM1478857-K  &gt; repères 16 et 12 sont inversés sur le montage de la carte dans le boîtier.
Historiquement pour des raisons d'assemblage et de test, le serrage de XF1, la fermeture du boitier  (vis et capot livrés en accessoires) était du ressort de RRCN ( info Mr Mornay et Mr Mathieu-GOUDIER)
1&gt; nous confirmer si cela est toujours d'actualité ?
2&gt; Si oui, mettre a jour votre ensemble monté, le produit étant désormais sous ACQ</t>
  </si>
  <si>
    <t>SJA 05/11/2018:
Bonjour,
1- Je vous confirme que cela est toujours d'actualité 
2- Mise à jour de l'EMO EM1478857-K est prévu en différé selon le TGT interne  #7539.
Cordialement,</t>
  </si>
  <si>
    <t>803151</t>
  </si>
  <si>
    <t>OAMB-18068</t>
  </si>
  <si>
    <t>6605109</t>
  </si>
  <si>
    <t>FLASQUE</t>
  </si>
  <si>
    <t>Sur la spécification de cette pièce, il est défini un traitement zingage jaune Zn8C.
Or par le QR n° 507, vous nous aviez informé que ce traitement allait être remplacé par du Zn8B (CrIII + HBS 120h RR) – ISO2081. Il semblerait que ATOMELEC ait eu le feu vert pour réaliser ce nouveau traitement.
Je vous informe donc que pour notre ordre d'achat OA00008730, ce nouveau traitement sera réalisé.
Nous attendons votre réponse pour la prise en compte au niveau de votre spécification pièce.</t>
  </si>
  <si>
    <t>Bonjour,
Merci de votre retour. Un ticket interne (#7263) a été ouvert pour évolution du plan. Je clos le sujet.
Cordialement,</t>
  </si>
  <si>
    <t>6605109B.pdf</t>
  </si>
  <si>
    <t>404094</t>
  </si>
  <si>
    <t>Prévision 10/2018 sur PLA0000036</t>
  </si>
  <si>
    <t>R.ESTEOULE</t>
  </si>
  <si>
    <t>BOITIER AIR4</t>
  </si>
  <si>
    <t>CIP 1478860D (AEL=502302)
TECHCI relève une anomalie sur le plan de perçage ( voir document ci-joint ) , la fabrication est bloquée.
Dans l'attente de vos informations</t>
  </si>
  <si>
    <t xml:space="preserve">Bonjour,
trou métallisé
cdlt, </t>
  </si>
  <si>
    <t>1478860D</t>
  </si>
  <si>
    <t>fiche_de_liaison_PCB%20AIR%204.doc</t>
  </si>
  <si>
    <t>PC NERVIA</t>
  </si>
  <si>
    <t>32514014HP (AEL=107353)
Il n'y a aucune source approvisionnable dans ICCAP.
Devons-nous passer ce composant en fourniture RRCN ?</t>
  </si>
  <si>
    <t>bonjour,
fourniture RRCN
cdlt,</t>
  </si>
  <si>
    <t>Module MCP 10</t>
  </si>
  <si>
    <t xml:space="preserve">Bonjour,
Pouvez vous donner vos remarques sur le SDST ?
Test AEL ? 
Process de brasage : vague ? vague sélective ? 
Avez-vous des photos ?
cordialment, </t>
  </si>
  <si>
    <t>Bonjour,
Voici mon retour, 
1 - Produit plombé et non ROHS
2 - Schéma indus : la calibration se fait avant l'intégration
3 - Vague OK, pas de VS, pas de test hormis la calibration
4 Photos postées sur FP
[MNC] le 11/09/18 =&gt; SDST T022628 A signée RR; validée et prise en compte AEL via la cde OAMB18091, solde du QR</t>
  </si>
  <si>
    <t>SDST/T022628A01-SDST%20MODULE%20MCP10%20FRANCE%20RÉF%200912940.xlsx</t>
  </si>
  <si>
    <t>Suite à votre consultation 5218 , ci-joint nomenclature BI avec annotations.
Cordiales salutations</t>
  </si>
  <si>
    <t>25/07/18/AEL-AMC-QR clos par réception d'une nouvelle nomenclature BI.</t>
  </si>
  <si>
    <t>BI_6647844X_280618</t>
  </si>
  <si>
    <t>CONSULTATION 5218</t>
  </si>
  <si>
    <t>5100435723</t>
  </si>
  <si>
    <t>CARTE 8 S RELAIS ST</t>
  </si>
  <si>
    <t>Ci-joint nomenclature BI avec annotations.
Dans l'attente de vos informations</t>
  </si>
  <si>
    <t>Bonjour,
BI 5100435723 E v2 posté dans le dossier de la commande ainsi que les documents demandés.
Bonne réception.
Salutations,
MGA</t>
  </si>
  <si>
    <t>BI_5100435723E_210618</t>
  </si>
  <si>
    <t>802518</t>
  </si>
  <si>
    <t>OAMB-18073</t>
  </si>
  <si>
    <t>32514002</t>
  </si>
  <si>
    <t>TTLF NOR4 2I DIP14</t>
  </si>
  <si>
    <t>HP</t>
  </si>
  <si>
    <t>G BEAUVOIR</t>
  </si>
  <si>
    <t xml:space="preserve">Bonjour,
Sous la référence 32514002HP, vous nous livrez 11 TO218 TIP36C.
Merci de nous échanger ces 11 pièces par des DIP14 et de nous communiquer un délai de livraison.
Nous vous retournerons les 11 TO218 lors d’une prochaine expédition.
Cdlt
GBE le 04/09/18 : 11 DIP14 reçues le 24/07/18 et envoi des 11 TO218 (BL 439) le 30/07/2018.
</t>
  </si>
  <si>
    <t>MG2649/RRCN</t>
  </si>
  <si>
    <t>OAMB-18034-1</t>
  </si>
  <si>
    <t>1471985</t>
  </si>
  <si>
    <t>CELL LOGIQUE</t>
  </si>
  <si>
    <t>Bonjour,
Vous nous livrez des cellules avec la référence erronée (il manque le chiffre 7) cf photo en lien 
- DC18/16 - 91 Pièces - Impacte 31 cartes de la commande OAMB18009 (cartes non câblées) + 50 cartes de la commande OAMB-18006P2 (cartes câblées)
Pouvons-nous les monter?
[FDU]06/07 &gt; merci de nous tenir informé pour les cartes câblées, ces dernières sont livrables fin juillet, et sommes bloqués pour faire l'intégration dans l'attente de votre réponse.</t>
  </si>
  <si>
    <t>bonjour,
Pouvez vous coller par dessus la sérigraphie d'origine  une étiquettes reprenant l'identification correcte et complète de la cellule  sur l'ensemble des pièces impactées des commandes OAMB18009 et commande OAMB-18006P2
Merci de nous envoyer une photo d'une cellule reprise avec étiquette pour validation. 
une NCP sera créée pour tracer la non-conformité fournisseur TPEC
Cordialement,
[MNC] le 11/07/18 =&gt; En PJ, une photo avec l'étiquette. Nous attendons un retour rapide, la date de recette des produits est définie. 
SJA 11/07/2018:
Repris avec étiquette validée 
Cordialement,
[MNC] le 11/07/18 =&gt; Merci pour la réponse rapide....l'info sera notée sur les BL. Je solde le QR
Cdlt,</t>
  </si>
  <si>
    <t>1471985G_1816.jpg</t>
  </si>
  <si>
    <t>MG1608</t>
  </si>
  <si>
    <t>OAMB-18009 + OAMB-18006P2</t>
  </si>
  <si>
    <t>cellule logique_QR549.jpg</t>
  </si>
  <si>
    <t>5100435616</t>
  </si>
  <si>
    <t>CARTE INTERFACE ETOR</t>
  </si>
  <si>
    <t xml:space="preserve">Bonjour,
Pouvez vous donner vos remarques sur le SDST ?
- Quels sont les test de fab. que vous appliquez : AOI ? Takaya ?
- Quels sont les test de contrôle que vous appliquez : IDC ? Fonctionnels ?
- Vous avez des photos de la carte ?
Nous avons défini les ACQ suivant : Brasage manuel 125 +  Process de fabrication CMS / Traversant 190 +  collage 155 + Serrage au couple 115 + Préparation spécifique des composants 150. Est ce c'est Ok pour vous ? 
</t>
  </si>
  <si>
    <t xml:space="preserve">Bonjour,
Nous n'avons fabriqué que 2 cartes en 2009 sur ce produit.
Pas de test de fab
Pas de test de contrôle
Pas de photos.
ACQ identifiées OK
[MNC] le 01/08/2018 =&gt; SDST T022402 A signée RR; validée et prise en compte AEL via la cde OAMB18094, solde du QR </t>
  </si>
  <si>
    <t>T022402-SDST%20CARTE%20INTERFACE%20ETOR%20%205100435616.xlsx</t>
  </si>
  <si>
    <t xml:space="preserve">CIP 1479232E (AEL=501388).
TECHCI nous signale = Veuillez trouver ci joint 2 fichiers qui montrent que le perçage de la carte 1479232 E est   décalé ?En effet les trous sur le bord de carte tombent à coté des pastilles.=
Dans l’attente de votre réponse pour débloquer la commande
Salutations
</t>
  </si>
  <si>
    <t>Nous acceptons  que TECHI rectifie le décalage de perçage sur le bord de la carte.
un Ticket GT interne a été ouvert pour corriger  les fichiers CAO en différé.  
SJA 07/09/2018 : Attention après re-vérification  il faut respecter le perçage tel qu'il est, le décalage de perçage des2 trous de dim 3.2mm a été appliqué pour rectifier le changement de boitiers des disjoncteurs. Merci de ne pas prendre en compte la première réponse du 04/09/2018.</t>
  </si>
  <si>
    <t>1479232E</t>
  </si>
  <si>
    <t>6647906</t>
  </si>
  <si>
    <t>CARTE STC</t>
  </si>
  <si>
    <t xml:space="preserve">Suite consultation 5218 , ci-joint nomenclature BI avec annotations.
Dans l'attente de vos informations,
</t>
  </si>
  <si>
    <t>10/07/18/AMC-Suite mail M.GABERT = erreur de destinataire = AEL n'est pas concerné par cette demande de prix = sujet clos-</t>
  </si>
  <si>
    <t>BI 6647906P 050618</t>
  </si>
  <si>
    <t>800563</t>
  </si>
  <si>
    <t xml:space="preserve">CIP 1478860D (AEL=502302) - veuillez trouver ci-dessous les remarques de TECHCI bloquant la fabrication = 
nous avons 2 traitements de coché  au niveau du plan 1478860.D  hal et fash or ? 
il nous manque aussi l’épaisseur du circuit?
Dans l'attente de vos informations
</t>
  </si>
  <si>
    <t>Bonjour,
- Finition HAL SnPb
- Epaisseur =1.6 mm
Cordialement,</t>
  </si>
  <si>
    <t>Suite consultation  5218
Ci-joint nomenclature BI avec annotations
Dans l'attente de vos informations,
Cordiales salutations</t>
  </si>
  <si>
    <t>25/07/18/AEL-AMC = QR clos par réception d'une nouvelle nomenclature BI</t>
  </si>
  <si>
    <t>BI_6647910V_050618</t>
  </si>
  <si>
    <t>32EANA-ST</t>
  </si>
  <si>
    <t xml:space="preserve">PCB 1478949J - AEL=502303
TECHCI est bloqué en fabrication ( voir documents ci-joint ).
Merci de solutionner ce problème
Cordialement
</t>
  </si>
  <si>
    <t>bjr 
Réponses dans la fiche de liaison attachée en lien documentaire 2 :
- Nous vous confirmons que les diamètres à prendre en compte sont ceux du plan perçage 1478949J.
- Oui, nous acceptons de supprimer le rectangle qui découvre des pistes sur le cliché VE de la face 1  .
cdlt,</t>
  </si>
  <si>
    <t>FL_1478949J</t>
  </si>
  <si>
    <t>reponses_fiche%20de%20liaison-c126636.doc</t>
  </si>
  <si>
    <t>Carte Alim ANA 4 ST</t>
  </si>
  <si>
    <t>Stephane BREUT</t>
  </si>
  <si>
    <t>Merci d' apporter vos remarques sur cette SDST =&gt; process assemblage + tests
Auriez-vous des photos svp ?</t>
  </si>
  <si>
    <t>Bonjour,
1 - Brasage manuel =&gt; NON
2 - ACQ/CTI 190 - 130 - 115
Pas de photos de ce produit dsl
[MNC] le 30/08/18 =&gt; SDST T022423 A signée RR; validée et prise en compte AEL via la cde OAMB18111, solde du QR</t>
  </si>
  <si>
    <t>https://rr.fpk.exostar.com/customers/rollsroyceplc_forumpass/nuclear/wep/ael/AEL%20Documentation/ECHANGE%20TECHNIQUE/DOSSIER%20INDUSTRIEL/Documents%20LIES/SDST/T022423_A_SDST_CARTE_ALIM_ANA4_ST_5100435731.xlsx</t>
  </si>
  <si>
    <t>carte 6 EANA ISO 2 ST</t>
  </si>
  <si>
    <t>Merci de parcourir cette SDST et d'y apporter vos commentaires =&gt; process d'assemblage + tests
Auriez-vous des photos svp ?</t>
  </si>
  <si>
    <t>Bonjour,
1 - Test MDA =&gt; OUI
2 - ACQ/CTI 150 - 190 - 125 - 115 - 155
Pas de photos de ce produit dsl
[MNC] le 13/07/2018 =&gt; SDST T022459 A signée RR; validée et prise en compte AEL via la cde OAMB18066, solde du QR</t>
  </si>
  <si>
    <t>https://rr.fpk.exostar.com/customers/rollsroyceplc_forumpass/nuclear/wep/ael/AEL%20Documentation/ECHANGE%20TECHNIQUE/DOSSIER%20INDUSTRIEL/Documents%20LIES/SDST/T022459_A_SDST_CARTE_6_E_ANA_ISO_2_ST_5100435729.xlsx</t>
  </si>
  <si>
    <t>Carte AIMP5 B</t>
  </si>
  <si>
    <t>Merci de parcourir cette SDST et d'y apporter vos commentaires =&gt; process d'assemblage + tests</t>
  </si>
  <si>
    <t>Bonjour,
Ce produit a déjà une SDST avec une autre référence  (T017829A) qui a été validée en 08/2017 cf QR399 &amp; 403
Cdlt,</t>
  </si>
  <si>
    <t>https://rr.fpk.exostar.com/customers/rollsroyceplc_forumpass/nuclear/wep/ael/AEL%20Documentation/ECHANGE%20TECHNIQUE/DOSSIER%20INDUSTRIEL/Documents%20LIES/SDST/T022462_A_SDST_CARTE_AIMP5_B_5100435358.xlsx</t>
  </si>
  <si>
    <t>Carte PC NERVIA</t>
  </si>
  <si>
    <t>Merci de parcourir cette SDST et de me faire un retour avec vos remarques =&gt;  process d'assemblage + tests
Auriez-vous des photos svp ?</t>
  </si>
  <si>
    <t>Bonjour,
Voici mon retour,
1 - Test AOI =&gt; OUI
2 - Collage =&gt; OUI (fils wrapping)
3 - Wrapping =&gt; NON (les fils wrapping ne sont pas wrappés mais brasés)
4 - 7 composants sont non délégués
5 - ACQ/CTI 150 - 190 - 125 - 115 - 155
6 - 2 photos en lien 
[MNC] le 12/07/2018 =&gt; SDST T022441 A signée RR; validée et prise en compte AEL via la cde OAMB18077, solde du QR</t>
  </si>
  <si>
    <t>https://rr.fpk.exostar.com/customers/rollsroyceplc_forumpass/nuclear/wep/ael/AEL%20Documentation/ECHANGE%20TECHNIQUE/DOSSIER%20INDUSTRIEL/Documents%20LIES/SDST/T022441_A_SDST_CARTE_PC_NERVIA_6649166.xlsx</t>
  </si>
  <si>
    <t>PC_NERVIA_BOT_QR539.jpg</t>
  </si>
  <si>
    <t>8SRELAIS</t>
  </si>
  <si>
    <t>HUA11464=404556
BITCHE = MOQ=5000 et VISSELECT=MOQ=1000
Consommation 200/an
Pouvons-nous passer cet article en fourniture RRCN ?</t>
  </si>
  <si>
    <t>bonjour,
 founiture RR du HUA11464
cdlt,</t>
  </si>
  <si>
    <t>OAMB-18089</t>
  </si>
  <si>
    <t>HUA16569 - AEL=203470
Composant obsolète.
Passons-nous en fourniture RRCN ?</t>
  </si>
  <si>
    <t>bonjour,
fourniture RRCN
Cordialement,</t>
  </si>
  <si>
    <t>OAMB-18093</t>
  </si>
  <si>
    <t>bonjour,
Pouvez vous donner vos remarques sur le SDST ?
Cordialement,</t>
  </si>
  <si>
    <t>Bonjour,
1 - Test MDA =&gt; OUI
2 - ACQ/CTI 150 - 190 - 125 - 115
[MNC] le 12/07/2018 =&gt; Au vu du REDTA 5100435721 H et du BEV29423, vous n'avez pas pris en compte l'ACQ/CTI150 que j'avais remonté (cf point2). L'EM 1479383 L demande de couper 2 broches du support D18, opération qui entre exactement dans le cadre de la fiche méthode 8307637E ACQ150.
La SDST T022270 A signée RR est validée et prise en compte AEL via la cde OAMB18067 car sans conséquence avec ce litige.
Merci de nous donner la marche à suivre pour la commande en-cours.
Cdlt,
[MNC] le 20/11/2018 =&gt; RELANCE....La commande est en cours de fab, merci
SJA 20/11/2018: Madame Gebert vous revoie la commande avec le bon SOU T000658 SOU_ACQ_190_125_115_150, 
la NCP 18-16518 trace l'écart documentaire, un Ticket interne a été créée pour corriger le REDTA en différé.
[MNC] le 20/11/2018 =&gt; SOU T000658 reçu, solde du QR</t>
  </si>
  <si>
    <t>SDST/T022270_A_SDST_CARTE_ICTO_ST_5100435721.pdf</t>
  </si>
  <si>
    <t>CARTE ALIM ANA5</t>
  </si>
  <si>
    <t>bonjour,
Pouvez vous donner vos remarques sur le SDST ?
cordialement,</t>
  </si>
  <si>
    <t>Bonjour,
Impossibilité de valider, pas de dossier fab, pas de dossier technique, pas de fabrications postérieures à 2005
[MNC] le 26/07/18 =&gt; SDST signée RR diffusée avec l'OAMB-18120 : au vu de l'EM, il n'y a pas de brasage manuel mais de la vague sélective pour les convertisseurs. Nous ne pourrons pas compléter les ACQ/CTI 125 sur le SOU qui a été prévu. Comment devrons-nous procéder?. Le SOU est à changer et la SDST est à reprendre.
Cdlt,
[MNC] le 21/11/18 =&gt; suivant réponse par mail de Mr Jale du 27/07/18 : "Le SOU T000657 B envoyé avec la commande OAMB-18120 sera remplacé par le SOU T000674 B. La NCP-18-16165 tracera les 2 écarts :  N° de SOU  sur le REDTA et le SDST" et réception du SOU T000674B avec la commande ce jour, je clôture le QR.</t>
  </si>
  <si>
    <t>/T022271_A_SDST_CARTE_ALIM_ANA5_5100435649.pdf</t>
  </si>
  <si>
    <t>Carte 32 E TOR TISR</t>
  </si>
  <si>
    <t>bonjour,
Pouvez vous donner vos remarque sur la SDST ?
Quelles sont les opérations réalisées chez AEL par rapport aux fabrications ultérieurs  :
Takaya ? AOI ?
programmation composants ? Test IDC ?
vague standard ? vague sélective ? brasage manuel ? collage ?
avez vous des photos de la carte ?
Le SOU générique sera remplacé par un SOU ACQ CTI, nous avons défini les ACQ suivant : 190_125_115 est ce que c'est OK pour vous ?
cordialement,</t>
  </si>
  <si>
    <t xml:space="preserve">Bonjour,
Voici mes retours :
Takaya ? =&gt; OUI  AOI ? =&gt; NON
programmation composants ? =&gt; NON Test IDC ? =&gt; NON
vague standard ?=&gt; OUI   vague sélective ? =&gt; NON brasage manuel ? =&gt; NON collage ? =&gt; NON 
avez vous des photos de la carte ? =&gt; NON 
Le SOU générique sera remplacé par un SOU ACQ CTI, nous avons défini les ACQ suivant : 190_125_115 est ce que c'est OK pour vous ? =&gt; NON 190_115
 Pas de blindage - Pas de guide tournevis
</t>
  </si>
  <si>
    <t>SDST CARTE%2032ETOR%20TISR%20réf%205100435692</t>
  </si>
  <si>
    <t>6609585</t>
  </si>
  <si>
    <t>CARTE PLABOR</t>
  </si>
  <si>
    <t xml:space="preserve">bonjour,
Pouvez vous donner vos remarques sur le SDST ?
quels sont les process de brasage des composants  vague standard ? et vague sélectif ?
quels sont les tests de fabrication que vous faites Takaya? AOI ? 
quels sont les tests que vous faites constructifs ? fonctionnels ?
Aviez-vous des photos de la carte ?
La carte passe en SOU ACQ,  nous avons défini : ACQ CTI 190. Est ce que OK pour vous ?
Merci 
</t>
  </si>
  <si>
    <t xml:space="preserve">Bonjour,
Voici mon retour :
vague standard ? =&gt; OUI et vague sélectif ? =&gt; OUI si qté significative
Takaya? =&gt; NON AOI ? =&gt; NON
constructifs ? =&gt; NON fonctionnels ? =&gt; NON
2 photos en PJ
ACQ CTI 190. Est ce que OK pour vous ? =&gt; NON, 190 + 115 + 125
Brasage manuel : mettre OUI 
FAI à faire?
[MNC] le 27/09/18 =&gt; SDST T022163 A signée RR; validée et prise en compte AEL, solde du QR 
</t>
  </si>
  <si>
    <t>/SDST/T022163-SDST%20CARTE%20PLABOR%20RÉF%206609585.xlsx</t>
  </si>
  <si>
    <t>plabor_face_BOTTOM.jpg</t>
  </si>
  <si>
    <t>29372097AA=111768
Aucune source n'est approvisionnable dans ICCAP
Ce composant passe t-il en fourniture AEL ?</t>
  </si>
  <si>
    <t>bonjour,
fourniture RRCN.
cdlt,</t>
  </si>
  <si>
    <t>HUA16602=111755
Aucune source n'est approvisionnable dans ICCAP.
Ce composant passe t-il en fourniture RRCN ?</t>
  </si>
  <si>
    <t>5100435416</t>
  </si>
  <si>
    <t>CARTE BLOQUEUR</t>
  </si>
  <si>
    <t>31371001GE=106122. Notre fournisseur reporte le délai au 12/07/18. Nous trouvons aucun dépannage ( et stock RRCN=0 ).
Pouvons-nous utiliser KEMET=T495D476M010ATE200 et AVX=TAJD476M010RNJ ?</t>
  </si>
  <si>
    <t>Bonjour,
QR pris en compte, un ticket GT a été ouvert .
cdlt,
SJA 26/06/2018:
On reste sur les sources autorisés par ICCAP. Le délai au 12/07/18 est accepté.
Cordialement,</t>
  </si>
  <si>
    <t>804847</t>
  </si>
  <si>
    <t>OAMB-18008</t>
  </si>
  <si>
    <t>6601180</t>
  </si>
  <si>
    <t>CARTE PARAMETRE</t>
  </si>
  <si>
    <t>bonjour,
pouvez vous donner vos remarques sur la SDST ? et nous préciser comment vous avez géré le brasage de la 2 eme carte a 90° (tout en manuel ? 
cordialement</t>
  </si>
  <si>
    <t xml:space="preserve">Bonjour,
Qqes points:
1 - Passage sous ACQ?
2 - FAI à faire?
3 - Collage =&gt; OUI (capa CD2)
4 - Brasage manuel de la 2ème carte =&gt; OUI
En PJ, 2 photos récentes
[MNC] le 07/05/19 =&gt;  SDST T022084 A signée RR; validée et prise en compte AEL via la commande OAMB-18143, solde du QR </t>
  </si>
  <si>
    <t>T022084_A_SDST_CARTE_PARAMETRE_6601180.pdf</t>
  </si>
  <si>
    <t>parametre 6601180-2.jpg</t>
  </si>
  <si>
    <t>6601245</t>
  </si>
  <si>
    <t>CARTE ALIMENTATION</t>
  </si>
  <si>
    <t>bonjour,
Pouvez vous donner vos remarques sur la SDST ?
cdlt,</t>
  </si>
  <si>
    <t xml:space="preserve">Bonjour
2 points à valider :
1 - Passage sous ACQ?
2 - FAI à faire?
En PJ, 2 photos récentes
[MNC] le 25/09/18 =&gt; SDST T022097 A signée RR; validée et prise en compte AEL, solde du QR </t>
  </si>
  <si>
    <t>T022097_A_SDST_CARTE_ALIMENTATION_6601245.pdf</t>
  </si>
  <si>
    <t>alim_boro_6601245_face_bottom.jpg</t>
  </si>
  <si>
    <t>bonjour,
pouvez vous donner vos remarques sur la SDST ?
Cdlt,</t>
  </si>
  <si>
    <t>Bonjour,
2 points à vérifier :
1 - Passage sous ACQ?
2 - FAI à faire?
En PJ, une photo récente
[MNC] le 15/10/18 =&gt; SDST T022101 A signée RR; validée et prise en compte AEL via la commande OAMB-18151, solde du QR</t>
  </si>
  <si>
    <t>T022101_A_SDST_CARTE_COMPTEUR_6601082.pdf</t>
  </si>
  <si>
    <t>compteur 6601082.jpg</t>
  </si>
  <si>
    <t>6601263</t>
  </si>
  <si>
    <t>CARTE ENTREE-SORTIE</t>
  </si>
  <si>
    <t xml:space="preserve">bonjour 
Pouvez vous donner vos remarques sur les SDST ?
cdlt, </t>
  </si>
  <si>
    <t>Bonjour,
1 - Passage sous ACQ?
2 - FAI à faire?
En PJ, 2 photos récentes si besoin
[MNC] le 20/02/2019 =&gt; SDST T022213A signée RR; validée et prise en compte AEL via la cde OAMB-18145, solde du QR</t>
  </si>
  <si>
    <t>https://rr.fpk.exostar.com/customers/rollsroyceplc_forumpass/nuclear/wep/ael/AEL%20Documentation/ECHANGE%20TECHNIQUE/DOSSIER%20INDUSTRIEL/Documents%20LIES/SDST/T022110_A_SDST_CARTE_ENTREE-SORTIE_6601263.pdf</t>
  </si>
  <si>
    <t>E_S_6601263_face_bot.jpg</t>
  </si>
  <si>
    <t xml:space="preserve"> 5100435723</t>
  </si>
  <si>
    <t>Carte 8 S RELAIS ST</t>
  </si>
  <si>
    <t>bonjour, 
Pouvez-vous donner vos remarques sur la SDST ?
cdlt,</t>
  </si>
  <si>
    <t xml:space="preserve">Bonjour,
Qqes points :
1 - Passage sous ACQ?
2 - FAI à faire?
3 - Passage en ROHs
Cdlt,
[MNC] le 26/06/18 =&gt; SDST T022078 A signée RR; validée et prise en compte AEL via la cde OAMB18073, solde du QR </t>
  </si>
  <si>
    <t>SDST T022078 cartes 8 S RELAIS ST  5100435723%</t>
  </si>
  <si>
    <t>5100435719</t>
  </si>
  <si>
    <t>CARTE UC25 ST</t>
  </si>
  <si>
    <t>N1</t>
  </si>
  <si>
    <t>Le composant 32566040RP (AEL=107429) est obsolète .
Pouvons-nous passer en fourniture RRCN ?</t>
  </si>
  <si>
    <t>bonjour
oui vous pouvez passer en fourniture RR
cordialement,</t>
  </si>
  <si>
    <t>803235</t>
  </si>
  <si>
    <t>OAMB-18080</t>
  </si>
  <si>
    <t>5100435557.xls</t>
  </si>
  <si>
    <t>Carte I ICTO</t>
  </si>
  <si>
    <t>Bonjour
le SDST a évolué dans le cadre de la simplification documentaire 
pouvez vous donner vos remarques ?
cdlt,</t>
  </si>
  <si>
    <t>Bonjour,
OK RAS, conforme au dossier actuel
Cdlt,
[MNC] le 12/07/2018 =&gt; SDST 3020781E signée RR; validée et prise en compte AEL via la cde OAMB18114, solde du QR</t>
  </si>
  <si>
    <t>https://rr.fpk.exostar.com/customers/rollsroyceplc_forumpass/nuclear/wep/ael/AEL%20Documentation/ECHANGE%20TECHNIQUE/DOSSIER%20INDUSTRIEL/Documents%20LIES/SDST/3020781_E_SDST_Carte_I_ICTO_5100435557.xls</t>
  </si>
  <si>
    <t xml:space="preserve">Projet PDR 5181_5182
32514038HP (AEL=107355)
Aucune source n'est approvisionnable dans ICCAP. Fourniture RRCN ?
</t>
  </si>
  <si>
    <t>Bonjour,
Fourniture RRCN.
cdlt,</t>
  </si>
  <si>
    <t>Tous les produits utilisateurs</t>
  </si>
  <si>
    <t>1479011</t>
  </si>
  <si>
    <t>Carte consigne</t>
  </si>
  <si>
    <t xml:space="preserve">1 &gt; Suite à la diffusion de votre dossier ind H.
Nous constatons que le nota "les composants S1 et S2 sont montés après brasure" apparaît toujours sur votre EM. Nous demandons à passer ces composants à la vague dans la mesure ou ne dépassons pas la température admissible du composant.
De plus ce nota crée une incohérence avec votre SDST qui ne prévoit pas de brasage manuelle dans le paragraphe des principales étapes industrielles.
2&gt; Dans le REDTA 1479011 H, vous avez supprimez la visserie de fixation de la carte sur le raidisseur, ainsi que la visserie de la face avant sur le raidisseur.Merci de mettre à jour votre nomenclature
24/05/18/AMC= merci de ne pas prendre en compte le point 2 ( la visserie est intégrée au REDTA du raidisseur ).
</t>
  </si>
  <si>
    <t xml:space="preserve">1&gt; Etant donné que le fabricant APEM des switches ne se prononce pas  clairement sur la compatibilité de la série  5000 avec le process brasage vague. Merci de braser manuellement ces switches S1 et S2 pour les commandes en cours. 
Concernant l'incohérence  du SDST  qui ne prévoit pas le brasage manuel, nous traçons cet écart par NCP et gardons votre demande ouverte pour les prochaines commandes en attendant un retour claire d'APEM sur la compatibilité de la série 5000 avec le process brasage vague. </t>
  </si>
  <si>
    <t>804820</t>
  </si>
  <si>
    <t>OAMB-18030</t>
  </si>
  <si>
    <t>6610265</t>
  </si>
  <si>
    <t>N4 ENSEMBLE RAIDISSEUR 6U</t>
  </si>
  <si>
    <t>Lors de l'évolution de votre dossier 6610265 au passage ind G, vous avez ajouté les couples de serrage.
Celui de la fixation de la carte sur le raidisseur a été déterminé à 0,90Nm sur un bossage 6610413 en ALU.
Récemment , via le QR 486,  vous avez acté le couple à 0,60Nm car  à 0,90Nm le filetage est abimé.
Merci de mettre à jour ce dossier pour les commandes en cours ci-dessus.
Pouvons nous appliquer 0.6Nm sur les commandes ci dessous et avenir ?
[MNC] le 03/09/18 : RELANCE--URGENT--BLOCAGE LIVRAISON</t>
  </si>
  <si>
    <t xml:space="preserve">Merci de faire un essaie avec le couple de serrage à 0.9 N.m comme défini dans le dossier et prendre des photos des résultats obtenus. 
Notre spécialiste a besoin de réviser son étude qui a montrée que 0.9 N.m est le couple  de serrage convenable avec une marge qui peut aller jusqu'à 1.5 N.m. 
Merci aussi de préciser l'outil utilisé et sa date de révision et validité 
[FDU] 28/09: les essais ont été réalisés chez AEL à 0.9Nm sur la commande OAMB-18034 avec une visseuse à rupture de couple 906260-12 (validité 06/2019) , et n'ont pas fait ressortir de défauts sur cette commande.
J'en déduis que donc que nous avons peut être eut à un moment,  de la variabilité de tolérances sur l'usinage des bossages ALU et des vis. Vous devriez demander à vos experts de checker la chaine de tolérance défavorable (max taraudage et min vis) , et d'en projeter l'influence sur le couple. 
N'est pas exclu une problématique de taraudage, car l'usure de l'outil peut aussi augmenter les tolérances, surtout dans de l'aluminium (effet de bourrage, monté en température).
</t>
  </si>
  <si>
    <t>803373</t>
  </si>
  <si>
    <t>OAMB-18034 et 18032</t>
  </si>
  <si>
    <t>CARTE 6SANA</t>
  </si>
  <si>
    <t>1CAP003241 - AEL=107890
Aucune source n'est approvisionnable dans ICCAP.
Cet article passe t-il en fourniture RRCN ?
Cordialement</t>
  </si>
  <si>
    <t>bonjour,
ce composant reste de fourniture RRCN
cdlt,</t>
  </si>
  <si>
    <t>802454</t>
  </si>
  <si>
    <t>OAMB-18074</t>
  </si>
  <si>
    <t>32514002HP-AEL=106888
Aucune source n'est approvisionnable dans ICCAP.
Cet article devient-il de fourniture RRCN ?
Cordialement</t>
  </si>
  <si>
    <t>CARTE 8S RELAIS ST</t>
  </si>
  <si>
    <t>32445034WK-AEL=105957
Nous n'avons aucune source approvisionnable dans ICCAP.
Cet article devient-il de fourniture RRCN ?
Cordialement</t>
  </si>
  <si>
    <t xml:space="preserve">bonjour,
pris en compte, Ticket GT #7044 créée 
SJA 25/06/2018 
Bonjour,
fourniture RRCN des sources : On semi JANTXV2N3019S et On Semi JAN2N3019
ICCAP est en cours de MAJ avec des nouvelles sources : 
 JAN2N3019 d’On Semi
•JANTX2N3019  d’On Semi
•JANTXV2N3019  d’On Semi 
•JAN2N3019S  d’On Semi 
•JANTX2N3019S  d’On Semi 
•JANTXV2N3019S  d’On Semi 
Cordialement,
</t>
  </si>
  <si>
    <t>6646081</t>
  </si>
  <si>
    <t>32STOR ISO R</t>
  </si>
  <si>
    <t>CIP 1479131J -AEL=502198
TECHCI relève une imprécision sur les documents fournis. voir document joint
Dans l'attente de vos informations.</t>
  </si>
  <si>
    <t>Bonjour,
Il s’agit de la cote pour le chanfrein.
Voir réponse en PJ
Cordialement,</t>
  </si>
  <si>
    <t>Fiche de liaison technique TECHCI</t>
  </si>
  <si>
    <t>802520</t>
  </si>
  <si>
    <t>OAMB-18034</t>
  </si>
  <si>
    <t>IMP104%20Fiche%20de%20liaison-ELT_reponse.doc</t>
  </si>
  <si>
    <t>Carte 32EANA-ST</t>
  </si>
  <si>
    <t xml:space="preserve">Bonjour,
Pouvez vous donner vos remarques sur la SDST ?
quels sont les Test de fab. que vous faites AOI ? TAKAYA ?
Est ce que vous faites les test IDC ? FCT ?
Avez vous une photo de la carte ?
Cordialement, </t>
  </si>
  <si>
    <t>Bonjour,
Je ne peux pas valider car nous n'avons réalisé qu'1 seule carte en février 2008.
Nous n'avons pas de dossier...
A priori, nous n'avions réalisé aucun test
Cdlt,
SJA 04/05/2018:
A priori il faut faire les test AOI et/ou Takaya
Le SOU  ACQ que n'avons défini est  T000656 : SOU_ACQ_190_125_155_115. Est ce que c'est OK pour vous ?
Cordialement,
MNC le 04/05/18 =&gt; Je ne peux pas répondre, pas de dossier, pas de plan....
Cdlt,
 [MNC] le 30/08/18 =&gt; SDST T021642 A signée RR; validée et prise en compte AEL via la cde OAMB18072, solde du QR</t>
  </si>
  <si>
    <t>SDST%20CARTE%2032%20E%20ANA%20ST%20RÉF%205100435737.xls</t>
  </si>
  <si>
    <t>carte fille UC</t>
  </si>
  <si>
    <t>Bonjour,
pouvez vous donner vos remarques sur la SDST ?
Avez vous des photos de la carte ?
quel sont les test de fab que vous réaliser AOI ? TAKAYA ?
Cordialement,</t>
  </si>
  <si>
    <t>Bonjour, 
Voici mon retour, 5 corrections à apporter
1 - Passage sou ACQ? oui 
2 - FAI à faire? oui, probablement
3 - Reflow : OUI, vous mettez NON, il y a de la CMS sur les 2 faces ==&gt; OK
4 - Vague sélective : OUI  ==&gt; OK
5 - Brasage manuel : NON  ==&gt; OK
6 - Test MDA : OUI  ==&gt; OK
7 - Serrage au couple : NON  ==&gt; OK
2 photos en PJ ==&gt; Merci pour la photo
SJA : Merci pour les remarques et la photo, le doc était incomplet..
Cordialement,  
[MNC] le 22/05/18 =&gt; SDST T021634A signée RR; validée et prise en compte AEL via la cde OAMB18090</t>
  </si>
  <si>
    <t>SDST CARTE FILLE UC</t>
  </si>
  <si>
    <t>FILLE_NERVIA_UC25__FS_QR514.jpg</t>
  </si>
  <si>
    <t>CARTE CONSIGNE</t>
  </si>
  <si>
    <t>Nous devons approvisionner le CIP 1479016D (AEL=502293)
Compte tenu de délai incertain et d'une qualité dégradée , pouvons-nous nous désengager de PLANTIN ?
Cordiales salutations.</t>
  </si>
  <si>
    <t>bonjour,
le sujet est en cours de discussion en interne côté RRCN. 
en attendant une décision RRCN. Merci de continuer de fabrique les PCB chez les fabricants autorisés avec le niveau d'exigences RRCN.
nous restons ouvert à étudier vos propositions de nouveaux fabricants PCB ?
Cordialement,
AEL-AMC-27/06/18 = merci de nous communiquer la liste des fabricants de PCB autorisés par RRCN.
AEL-AMC-02/07/18= liste des fournisseurs transmise par mail par Mr Lescouret</t>
  </si>
  <si>
    <t>ALIM INTERFACE SECT 48V</t>
  </si>
  <si>
    <t>Entretoise 946976 (AEL=403210). La fabricant BRIZARD signale qu'il fabrique ce produit  avec matière alu 2017 (AU4PB) et diam.8 simplement usiné (polissage non réalisé par le passé pour RRCN en 2010).
Pouvons-nous accepter cette proposition,
Cordialement</t>
  </si>
  <si>
    <t xml:space="preserve">Nous acceptons la proposition de BRIZAR 
Une NCP sera créée pour tracer l'écart et acceptation en l'état.
[MNC] le 20/02/19 =&gt; dsl, je rouvre ce QR car il nous faut le N° de NCP pour la traçabilité sur le SOU
[SJA] le 21/02/2019: NCP-18-16315 </t>
  </si>
  <si>
    <t>Article 32414602CQ (AEL=111037) = aucune source n'est approvisionnable.
Pouvons-nous passer cet article en fourniture RRCN ?
Cordialement,</t>
  </si>
  <si>
    <t>Bonjour,
sujet pris en compte, un TGT interne est ouvert
Cordialement, 
ael-03/05/18=soldé par MAJ ICCCAP--</t>
  </si>
  <si>
    <t>Carte AIR4</t>
  </si>
  <si>
    <t xml:space="preserve">Bonjour,
Pouvez vous donner vos remarques sur la SDST ?
Nous avons défini le SOU ACQ T000653 : ACQ_190 + ACQ_125  + ACQ_115. est ce que c'est OK pour vous ?
Est ce que vous avez une photo de la carte ?
Avec mes remerciements. 
Cordialement 
 </t>
  </si>
  <si>
    <t>Bonjour,
Voici mes retours, qqes questions
1 - Passage sous ACQ?
2 - Pas de FAI?, si oui, il manque le N°
3 - Pas d'AOI, à ajouter?
4 - Capa C4-5-6-8 à coller
5 - Pour le SOU, il faut ajouter ACQ/CTI 155
Photo en lien 2
Cdlt,
[MNC] le 04/06/18 =&gt; SDST T021605A signée RR diffusée via la cde OAMB18068, les ACQ 155 n'ont pas été prises en compte. Le BEV-37372-00 ne les mentionne pas.</t>
  </si>
  <si>
    <t>SDST%20CARTE%20AIR4%20RÉF%201478855.xls</t>
  </si>
  <si>
    <t>QR510_1478855_AIR4.jpg</t>
  </si>
  <si>
    <t>INTERFACE COND 1</t>
  </si>
  <si>
    <t>Votre REDTA demande 5100435353,  5100435354, 6616440, 6616441 alors que ces pièces font partie du REDTA 6617126 ( sous-REDTA de 5100436471 ).
Demandons la rectification de votre document.
Cordiales saluations</t>
  </si>
  <si>
    <t xml:space="preserve">Bonjour 
Ticket interne N° #7656 créée pour reprise Nomenclature/REDTA 5100436461 CARTE I COND 1 Rev H en différé.
Sujet non bloquant pour la fabrication 
QR clôturé.
Cdlt, 
  </t>
  </si>
  <si>
    <t>OAMB-18041</t>
  </si>
  <si>
    <t>T018841</t>
  </si>
  <si>
    <t>Carte Outillage Ext. NERVIA</t>
  </si>
  <si>
    <t>Lors de l'évolution ind G du dossier 6610265 (sous ensemble mécanique associé a cette carte) , vous avez ajoutéles couples de serrage de la carte sur le raidisseur à 0,90Nm sur un bossage 6610413 en ALU.
Récemment nous vous avons fait remonter une info (via le QR 486) quand au couple de serrage sur ce même bossage, et vous l'avez défini à 0,60Nm. 
Impossibilité donc  de serrer à 0,90Nm sans foirer les écrous.
Compte tenu du caractère spécifique et de l'urgence de cette affaire, je débloque la livraison avec un couple de  0,60Nm que vous avez précédemment acté.</t>
  </si>
  <si>
    <t>Merci de faire un essaie avec le couple de serrage à 0.9 N.m comme défini dans le dossier et prendre des photos des résultats obtenus. 
Notre spécialiste a besoin de réviser son étude qui a montrée que 0.9 N.m est le couple  de serrage convenable avec une marge qui peut aller jusqu'à 1.5 N.m.
Merci aussi de préciser l'outil utilisé et sa date de révision et validité
25/09[FDU] Attention ce QR est resté ouvert mais réglé pour nous, puisque les cartes sont livrées.
 Je vous renvoie donc au QR520</t>
  </si>
  <si>
    <t>805479</t>
  </si>
  <si>
    <t>5003793220</t>
  </si>
  <si>
    <t>Toutes pieces Tolerie</t>
  </si>
  <si>
    <t xml:space="preserve">Bonjour,
Nous allons interdire l’utilisation du zingage jaune (exemple : Zn8Cr3, Zn8C, Zn14+/-5, Zn Bichro…). Par ce point QR je vous avertis de ce changement imminent (autour du 30/04).
Lorsque je vous donnerais le « TOP » (via ce même point QR), l’ensemble des commandes que vous recevrez ou que vous passerez (à vos Frs de Rg2) le zingage jaune devra être remplacé par le suivant : Zn8B (CrIII + HBS 120h RR) – ISO2081.
Nous essayerons de mettre à jours les plans avant commandes mais certaines références risquent de passer à travers nos vérifications, merci de nous alerter si vous en rencontrez par la création d’un point QR spécifique. Cet écart ne devra pas bloquer la fabrication, si le dossier n’est pas à jours d’ici la livraison, merci de faire référence au point QR dans la déclaration de conformité.
Si vous souhaitez plus de renseignements n’hésitez pas solliciter votre méthodiste attitré ou à contacter Jérémy GALLAND au 04 76 00 67 79 ou par mail à l’adresse suivant jeremy.galland.cn@rolls-royce.com .
Cordialement.
</t>
  </si>
  <si>
    <t>Bonjour, le TOP à été donné pour l'interdiction du zingage jaune. Pour l’ensemble des commandes que vous passerez (à vos Frs de Rg2) le zingage jaune devra maintenant être remplacé par le suivant : Zn8B (CrIII + HBS 120h RR) – ISO2081. Je clos le point.</t>
  </si>
  <si>
    <t xml:space="preserve"> 5100435719</t>
  </si>
  <si>
    <t xml:space="preserve">Bonjour,
Pouvez vous donner vos remarques sur la SDST ?
Est ce que vous faite les opérations suivantes :  
Programmation des composants ? 
Test  Takaya ?
Est ce que vous avez des photos de la carte ?
Cordialement,
</t>
  </si>
  <si>
    <t xml:space="preserve">Bonjour,
Mes réponses : Programmation NON - Takaya OUI - 2 photos en PJ 
Mes questions :
1 - Passage sous ACQ ? oui 
2 - FAI à faire ? oui 
3 - IPC A610 classe 3 ? oui
SJA 12/04/2018 : 
voici mes réponses ci-dessus et merci pour les photos 
nous avions défini les ACQ_190_125_155_115 : SOU ACQ  T000656 , est ce que vous êtes d'accord ? 
Cordialement,
[MNC] le 12/04/18 =&gt; L'intervention sur DI93 patte à couper, n'est-elle pas ACQ150 (cf EM6649150L)?
[MNC] le 22/05/18 =&gt; SDST T021602A signée RR; validée et prise en compte AEL via la cde OAMB18080, solde du QR
</t>
  </si>
  <si>
    <t>SDST/T021602%20A%20SDST%20CARTE%20UC25%20ST</t>
  </si>
  <si>
    <t>UC25 ST_FAV_QR506.jpg</t>
  </si>
  <si>
    <t>AFFAIRE NORIA
29225305FQ - AEL=112820  = aucune source n'est approvisionnable dans ICCAP.
Nouvelle source ou fourniture RRCN ?
Cordialement</t>
  </si>
  <si>
    <t xml:space="preserve">Iccap  est à jour avec des nouvelles sources  </t>
  </si>
  <si>
    <t>CAR0000143</t>
  </si>
  <si>
    <t>Carte ACT32</t>
  </si>
  <si>
    <t>bonjour,
pouvez vous donner vos remarques sur le SDST ?
cordialement,</t>
  </si>
  <si>
    <t xml:space="preserve">Bonjour,
Au point 1 de la SDST, vous notez 'La carte I.32 ACT2' alors qu'il s'agit de la carte 32 ACT2
[MNC] le 04/10/18 =&gt; SDST 3021876 E signée RR; validée et prise en compte AEL via la cde OAMB18150, solde du QR </t>
  </si>
  <si>
    <t>SDST/3021876_E_SDST_CAR0000143_32ACT2</t>
  </si>
  <si>
    <t>805014ROHS</t>
  </si>
  <si>
    <t>BOR0000022 == BOR0000024</t>
  </si>
  <si>
    <t xml:space="preserve">BORNIER 16SREL </t>
  </si>
  <si>
    <t>/</t>
  </si>
  <si>
    <t>Bonjour,
A l'étape de déverminage, le SOU T000652B  fait appel à la spécification 1470665. Or cette spécif a été supprimée de la LDA au passage à l'indice F car pas de déverminage chez AEL. Sauf que maintenant nous réalisons cette étape sur les 2 produits 16 SREL. 
Sur la commande en cours, nous avons reporté l'indice qui est sur la LDA mais nous ne pourrons plus le faire pour les prochaines commandes.</t>
  </si>
  <si>
    <t xml:space="preserve">Bonjour,
Effectivement, l'instruction 1470665 devrait rester sur les LDA, une action est en cours selon le Ticket interne RefTech #5035 pour la mettre à jour et la réintégrer dans la prochaine version de la LDA. 
Je vous joins le document de cette instruction dans les pièces jointes de ce QR pour application dès à présent en attendant la prochaine version de la LDA.
Cordialement,
</t>
  </si>
  <si>
    <t xml:space="preserve">Instruction déverminage 1470665 </t>
  </si>
  <si>
    <t>805238ROHS-PDR ==   805325ROHS-PDR</t>
  </si>
  <si>
    <t>OAMB-17203 == OAMB-17198</t>
  </si>
  <si>
    <t>1478974</t>
  </si>
  <si>
    <t>ALIM BT +/-15V</t>
  </si>
  <si>
    <t xml:space="preserve">Bonjour,
Le collier REP8 (25273001) est trop court pour englober le diamètre de la capa et le PCB. Historiquement, nous montions 2 colliers. (cf photo). Dans la nomenclature, passer la qté de 4 à 8 ou changer la ref </t>
  </si>
  <si>
    <t>Bonjour,
Merci d'utiliser 2 colliers, un Ticket GT est ouvert pour reprendre la nomenclature en déféré.
cordialement,</t>
  </si>
  <si>
    <t>ALIM_BT_colliers_REP.8_QR502.jpg</t>
  </si>
  <si>
    <t>804821</t>
  </si>
  <si>
    <t>OAMB-18037</t>
  </si>
  <si>
    <t>5100436731 et 5100436736</t>
  </si>
  <si>
    <t>bornier 8S relais 1 et 2</t>
  </si>
  <si>
    <t>bonjour ,
pouvez vous donner vos remarques sur l'instruction du réglage de la vis sans tête sur la barre d'inhibition ?
cordialement,</t>
  </si>
  <si>
    <t xml:space="preserve">[FDU]03/04: oui la technique de réglage est correcte. 
Il y a deux pré requis importants, c'est qu'au départ la barre doit être fixée et serrée, et il faut vérifier l'axialité du switch avec la vis de réglage.
Je ne connais pas la course résiduelle du switch après activation du contact, je vous laisse validé ce point, mais il serait peut être judicieux de mettre 1/4 de tour supplémentaire pour éviter d'être sur la limite du contact.
SJA 04/07/2018 : 
Evolution de l'instruction indice A==&gt; B (prise en compte de la remarque  " il serait peut être judicieux de mettre 1/4 de tour supplémentaire pour éviter d'être sur la limite du contact" )
Cordialement,
[FDU] 04/07/18: vous écrivez:
 "3) Maintenir la vis sans tête en position avec le tournevis et serrer l’écrou bas repère 17 avec une fourche" la photo associée n'est pas représentative du geste réel.
Vous auriez aussi pu prévoir une sorte de Poka-yoké , en retirant la barre d'inhibition avant  après réglage , pour être sur que la fonction globale est bien assurée.
SJA 04/07/2018 : 
Effectivement, sur la photo il manque  le maintien de la vis sans tête en position avec le tournevis, mais cette photo reste  à titre indicatif, cependant si vous êtes arrivés à cette opération et vous aviez une photo plus  représentative nous pouvons l'intégré dans l'instruction? ( l'instruction sera rouvert pour annule et remplace afin de corriger un petit cookie sur le pied de la page 1 indice B au lieu de A) 
Concernant  votre remarque de Poka-yoké, elles est judicieuse, or, elle est déjà prévu dans le § 8.2.2 de la PES 5100370309. 
[FDU]04/07: Dommage, une photo a titre indicatif dans une instruction technique ne sert a rien. 
Nous ne connaissons pas encore ce produit, pas de cartes, pas de photos à vous communiquer, il faudrait réutiliser celui qui a servi a faire la photo.OK pour la validation par PES, c'est parfait.
SJA 05/07/2018 : 
voici l'instruction en version B qui annule et remplace celle postée le 4/07/2018
Cordialement, 
[FDU] 17/1018:vue en séance ,  suite première fab, nous avons appliqué l'instruction T021391B.  La notion de 1/4 tours validée par vos soins fonctionne , mais se situe sur la limite extrême de compression. (une variabilité de chaine de cote peut poser problème). Rien n'est prévu pour le freinage de l'écrou, AEL respecte cette procédure spécifique de montage. </t>
  </si>
  <si>
    <t>https://rr.fpk.exostar.com/customers/rollsroyceplc_forumpass/nuclear/wep/ael/AEL%20Documentation/ECHANGE%20TECHNIQUE/DOSSIER%20INDUSTRIEL/Documents%20LIES/SDST/T021391%20A%20Instruction%20réglage%20vis%20sans%20tête.docx</t>
  </si>
  <si>
    <t>T021391%20B%20Instruction%20réglage%20is%20sans%20tête%20sur%20la%20barre%20d’inhibition%20Borniers%208S%20Relais%201%20et%202.pdf</t>
  </si>
  <si>
    <t xml:space="preserve">5100436731 / 5100436736 </t>
  </si>
  <si>
    <t xml:space="preserve">Carte borniers 8S relais 1 </t>
  </si>
  <si>
    <t>Bonjour,
pouvez vous donner vos remarques sur la SDST ?
Cordialement,</t>
  </si>
  <si>
    <t>Bonjour,
La version A n'a jamais été mise en application.
Qqes points à confirmer:
1 - Passage sous ACQ? oui nous avons défini le SOU ACQ T000652:ACQ 190 + ACQ 115, Est ce que c'est ok pour vous ? 
2 - FAI à faire? oui probablement
Cdlt,
SJA 04/04/18 : mes réponses ci-dessus
[MNC] le 04/04/2018 =&gt; OK ACQ190 &amp; 115
[MNC] le 22/05/18 =&gt; SDST T021438A (5100436736) signée RR; validée et prise en compte AEL via la cde OAMB18089</t>
  </si>
  <si>
    <t>https://rr.fpk.exostar.com/customers/rollsroyceplc_forumpass/nuclear/wep/ael/AEL%20Documentation/ECHANGE%20TECHNIQUE/DOSSIER%20INDUSTRIEL/Documents%20LIES/SDST/SDST%20T010496%20B%205100436731%20Carte%208S%20Relais%201.xlsx</t>
  </si>
  <si>
    <t>Corger M.Noëlle</t>
  </si>
  <si>
    <t>CAR0000144</t>
  </si>
  <si>
    <t xml:space="preserve">Carte Interface 32 ACT 2 </t>
  </si>
  <si>
    <t>Bonjour,
Pouvez vous donner vos remarques sur le SDST  ?
Cordialement,</t>
  </si>
  <si>
    <t>Bonjour,
Vague sélective : vous mettez OUI alors qu'il n'y en a pas sur ce produit =&gt; A corriger
Cdlt,
SJA 27/03/18 
Bonjour,
Merci pour la remarque 
vague sélective corrigé en NON 
Cordialement,
[MNC] le 22/05/18 =&gt; SDST 3021874E  signée RR; validée et prise en compte AEL via la cde OAMB18088</t>
  </si>
  <si>
    <t>https://rr.fpk.exostar.com/customers/rollsroyceplc_forumpass/nuclear/wep/ael/AEL%20Documentation/ECHANGE%20TECHNIQUE/DOSSIER%20INDUSTRIEL/Documents%20LIES/SDST/3021874_E_SDST_CAR0000144_I32ACT2.xlsx</t>
  </si>
  <si>
    <t>SDST 3021874 E Carte INTERFACE 32 ACT2</t>
  </si>
  <si>
    <t>BOR0000022</t>
  </si>
  <si>
    <t>BORNIER 16 SREL DIODE</t>
  </si>
  <si>
    <t>bonjour,
pouvez vous donner vos remarques dur la FAI ?
Merci de renseigner la mesure de l'épaisseur vernis :
Carte SN 1712798 : Epaisseur moyenne : ?? µm face bottom           
Carte SN 1712799 : Epaisseur moyenne : ?? µm Face Bottom 
Cordialement,</t>
  </si>
  <si>
    <t>Bonjour,
62 µm d'épaisseur pour les 2 cartes
La ligne 31 a été modifiée (voir la version que j'ai posté le 26/02 dans le même dossier) 
Cdlt,
Bonjour,
merci pour les épaisseurs de vernis et la remarque sur la ligne 31 
voici la FAI rectifiée pour validation  AEL 
Cordialement
[MNC] le 26/03/18 =&gt; OK vous pouvez la terminer
[MNC] le 27/03/18 =&gt; FAI signée postée, solde du QR</t>
  </si>
  <si>
    <t>FAI T005922 ind B Bornier 16SREL diode</t>
  </si>
  <si>
    <t>FAI BOR0000022 16SREL diode T005922 ind B</t>
  </si>
  <si>
    <t xml:space="preserve">Carte I.COND </t>
  </si>
  <si>
    <t>bonjour 
pouvez vous donner vos remarque sur la PES ?
Cordialement</t>
  </si>
  <si>
    <t>https://rr.fpk.exostar.com/customers/rollsroyceplc_forumpass/nuclear/wep/ael/AEL%20Documentation/ECHANGE%20TECHNIQUE/DOSSIER%20INDUSTRIEL/Documents%20LIES/SDST/PES_Constr_I.COND_5100370310_D.pdf</t>
  </si>
  <si>
    <t>CAR0000124</t>
  </si>
  <si>
    <t xml:space="preserve">Carte A.CONV 48V/4X24V </t>
  </si>
  <si>
    <t>Bonjour 
Pouvez vous donner vos remarques sur la PES ?
Cordialement,</t>
  </si>
  <si>
    <t>R.ESTEOULE le 02/07/2019:
Cette demande est une erreur. La carte en question est produite chez un autre sous-traitant. J'annule ce point</t>
  </si>
  <si>
    <t>https://rr.fpk.exostar.com/customers/rollsroyceplc_forumpass/nuclear/wep/ael/AEL%20Documentation/ECHANGE%20TECHNIQUE/DOSSIER%20INDUSTRIEL/Documents%20LIES/SDST/T017504_A_PES_constr_CAR0000124.pdf</t>
  </si>
  <si>
    <t xml:space="preserve">Carte 32.ACT2 </t>
  </si>
  <si>
    <t>Bonjour 
pouvez vous donner vos remarques sur PES Constructive  et l'instruction spécifique de deverminage ?
Cordialement,</t>
  </si>
  <si>
    <t>https://rr.fpk.exostar.com/customers/rollsroyceplc_forumpass/nuclear/wep/ael/AEL%20Documentation/ECHANGE%20TECHNIQUE/DOSSIER%20INDUSTRIEL/Documents%20LIES/PES/T019702_A%20instruction%20deverminage%20carte%2032%20ACT%202.pdf</t>
  </si>
  <si>
    <t>https://rr.fpk.exostar.com/customers/rollsroyceplc_forumpass/nuclear/wep/ael/AEL%20Documentation/ECHANGE%20TECHNIQUE/DOSSIER%20INDUSTRIEL/Documents%20LIES/PES/PES_T017498_A%20-%20Constructif.pdf</t>
  </si>
  <si>
    <t xml:space="preserve">5100435259 </t>
  </si>
  <si>
    <t>Carte AID4</t>
  </si>
  <si>
    <t xml:space="preserve">Bonjour,
QR ouvert en remplacement de la FLT4648 du 11/01/2016 sans réponse
Sur ce produit, 20% des composants VT5 (32451392EG TO39) basculent  à la vague malgré un pointage effectué sur 2 pattes. Celui-ci est déséquilibré par l'entretoise de ferrite située sur le collecteur. (cf photo en PJ)
Cet équilibre est corrigé par la présence de gaines et d'un support sur les composant VT1 à 4 (T072). Pourriez vous étendre ce montage au TO39 ?
De ce fait nous supprimerions les retouches systématiques de ces pièces, ainsi que les risques liés au manips. </t>
  </si>
  <si>
    <t xml:space="preserve">Bonjour,
Sujet pris en compte, un TGT interne #6678 est ouvert. 
Cordialement,
SJA 27/03/2018 :
Bonjour,
Une fab en cour ?
Quelle commande ?  SN?
Cdlt,
[MNC] -27/03/18 : la réponse est dans le QR -:( pas d'en-cours Futures commandes
</t>
  </si>
  <si>
    <t>AID4_QR493.jpg</t>
  </si>
  <si>
    <t>802651</t>
  </si>
  <si>
    <t>Futures commandes</t>
  </si>
  <si>
    <t>Carte I.32 ACT2</t>
  </si>
  <si>
    <t>Bonjour,
Pouvez vous donner vos remarques sur le PES constructif ?
Est ce que votre milli-ohmmètre peut limiter le courant à 3A (cf § 5.1.2) ,
Cordialement,</t>
  </si>
  <si>
    <t>Bonjour,
Au § 5.3 Il manque les points de mesure , la tension , le courant à appliquer et le résultat à obtenir ( voir la page 15   de la procédure actuelle 3018620B).
Pour le milli-ohmmètre on peut limiter le courant comme on veut à 3A.
Sincères salutations.
E.Delarboulas.
R.ESTEOULE le 01/07/2019:
Compte tenu de votre retour, je clos ce point</t>
  </si>
  <si>
    <t>https://rr.fpk.exostar.com/customers/rollsroyceplc_forumpass/nuclear/wep/ael/AEL%20Documentation/ECHANGE%20TECHNIQUE/DOSSIER%20INDUSTRIEL/Documents%20LIES/PES/3018620_C_PES_Constructif.pdf</t>
  </si>
  <si>
    <t>Bornier 16SREL</t>
  </si>
  <si>
    <t xml:space="preserve">Bonjour, 
Il y à 2 erreurs dans la PES réf:T001894A à la page 19 de la fiche de mesure :
Au paragraphe 7.1merci de modifier dans le tableau 1ere ligne   E4 par E14. 
Au paragraphe 7.1 merci de modifier dans le tableau 3eme ligne  E12 par E13 dans la phrase en anglais.
Sincères salutations.
E.Delarboulas
</t>
  </si>
  <si>
    <t>Bonjour,
 Sujet pris en compte un Ticket interne #1735 est ouvert 
Cordialement,</t>
  </si>
  <si>
    <t>805238rohs</t>
  </si>
  <si>
    <t>OAMB-17203</t>
  </si>
  <si>
    <t>29111982ED - AEL=402284
Nous n'avons aucune source d'appro dans ICCAP</t>
  </si>
  <si>
    <t xml:space="preserve">Bonjour,
QR pris en compte, un ticket GT a été ouvert en interne 
Cordialement,
SJA 26/03/2018:
cette référence n'allais plus être utilisé dans nos nomenclatures
cordialement, </t>
  </si>
  <si>
    <t>402284</t>
  </si>
  <si>
    <t>Carte Consigne</t>
  </si>
  <si>
    <t>S.BREUT 14/03/2018
Bonjour,
Pouvez vous SVP me faire vos remarques sur la SDST T019892 ?
=&gt; notamment pour la partie Tests réalisés
Merci
Cordialement
S.BREUT 15/03/18
1 - Passage sous ACQ? =&gt; non 
2 - Ajout IDC + Fonctionnel en SST ? =&gt;  non les tests se feront par RRCN
3 - FAI à faire sur prochaine commande ? oui probablement
J'ai 2 photos du produit fini et de la FAV, je vous les met en PJ si vous voulez les ajouter =&gt; merci je les ai insérées dans la SDST
Cordialement,</t>
  </si>
  <si>
    <t>Qqes questions  : 
1 - Passage sous ACQ?
2 - Ajout IDC + Fonctionnel en SST ?
3 - FAI à faire sur prochaine commande ?
J'ai 2 photos du produit fini et de la FAV, je vous les met en PJ si vous voulez les ajouter
[MNC] le 23/04/18 =&gt; SDST T019892A signée RR; validée et prise en compte AEL via la cde OAMB18030, solde du QR</t>
  </si>
  <si>
    <t>T019892_A_SDST_CARTE_CONSIGNE_1479011.xlsx</t>
  </si>
  <si>
    <t>carte consigne_1479011_QR490.jpg</t>
  </si>
  <si>
    <t>1478983</t>
  </si>
  <si>
    <t>Carte Select Regul</t>
  </si>
  <si>
    <t>H01</t>
  </si>
  <si>
    <t>S.BREUT 14/03/18
Bonjour
Pouvez vous donner vos remarques sur la SDST ?
Cdt,
S.BREUT 15/03/18
1 - Passage sous ACQ? =&gt; non
2 - Ajout IDC + Fonctionnel + déverminage + Fctl après déverminage en SST ? =&gt; non tests chez RRCN
3 - FAI à faire sur prochaine commande ? =&gt; oui problablement
Cordialement,</t>
  </si>
  <si>
    <t>Bonjour,
Qqes questions  : 
1 - Passage sous ACQ?
2 - Ajout IDC + Fonctionnel + déverminage + Fctl après déverminage en SST ?
3 - FAI à faire sur prochaine commande ?
[MNC] le 16/05/18 =&gt; SDST T019891A signée RR; validée et prise en compte AEL via la cde OAMB18028, solde du QR</t>
  </si>
  <si>
    <t>T019891_A_SDST_CARTE_SELECT_REGUL_1478983.xlsx</t>
  </si>
  <si>
    <t>Carte Alim Interface Secteur 48V</t>
  </si>
  <si>
    <t xml:space="preserve">S.BREUT 14/03/18
Bonjour,
Pouvez-vous me donner vos remarques sur la SDST ?
Cette carte est classée IPS.
Est-ce que cette carte a  déjà été fabriquée chez AEL ?
De nombreux serrages de vis et écrous sont a effectuer
=&gt; quels couples de serrage auriez-vous appliqués ?
=&gt; avec des outillages spécifiques ? si oui quels sont-ils ?
Quels tests et/ou déverminage ont été effectués sur ces cartes?
Merci
Cordialement,
S.BREUT 15/03/18
merci pour les infos
à mon tour :
</t>
  </si>
  <si>
    <t xml:space="preserve">Bonjour,
Nous avons fabriqué 2 cartes début 2012
Serrages au couples suivant DER3076 et FLT3152 (cf PJ) avec visseuses ABB MINIFIX SDF210
Aucun test
--------------------------------------
Qqes points et questions  : 
1 - Passage sous ACQ?
2 - Ajout IDC + Fonctionnel + déverminage + Fctl après déverminage en SST ?
3 - FAI à faire sur prochaine commande ?
4 - Pas de lavage, nous utilisons un process noclean
5 - Pas de collage 
Cdlt,
[MNC] le 03/06/18 =&gt; SDST T019894A signée RR; validée et prise en compte AEL via la cde OAMB18032, solde du QR </t>
  </si>
  <si>
    <t>T019894_A_SDST_CARTE_ALIM_INTERF_SECTEUR_48V_1479227.xlsx</t>
  </si>
  <si>
    <t>DER3076_FLT3152_QR488.pdf</t>
  </si>
  <si>
    <t>Carte I.32 ACT 2</t>
  </si>
  <si>
    <t>philippe HEDIER</t>
  </si>
  <si>
    <t>Concernant la réalisation des tests diélectriques, il nous manque la documentation du faisceau  (3021179) et les 
sources du programme IDC (3021183) que vous avez développé.
Merci de bien vouloir nous fournir ces éléments afin mettre à jour notre base documentaire</t>
  </si>
  <si>
    <t>CAR0000255</t>
  </si>
  <si>
    <t>CARTE ACCG4-2 SIREX</t>
  </si>
  <si>
    <t>Bonjour,
Le plan T017394A ne mentionne pas le couple de serrage à appliquer pour la fixation de la carte sur la face avant FAV0000080.
Le raidisseur 6610169K est en alu et le bossage 6610413C est en alu, nous ne pouvons pas nous servir du chapitre 7.1 de la spécification 8307497E</t>
  </si>
  <si>
    <t xml:space="preserve">Bonjour,
sujet pris en compte, une vérification interne  du couple de serrage au couple est en cours 
Cordialement,
SJA 22/03/2018:
Bonjour,
notre spécilaiste a défini un couple de serrage de 0.6 NM
une dérogation est en cour de traitement avec le couple défini 
Cordialement,
SJA 09/04/2018:
Bonjour,
voici la dérogation validée
vous pouvez utiliser un couple de serrage de 0.6Nm.
Cordialement,  </t>
  </si>
  <si>
    <t>Dérogation%20couple%20de%20serrage%20ACCG4%20-2%20SIREX.pdf</t>
  </si>
  <si>
    <t>805470ROHS</t>
  </si>
  <si>
    <t>OAMB17170</t>
  </si>
  <si>
    <t>Carte ACCG4-2-Sirex</t>
  </si>
  <si>
    <t>Bonjour,
Il y à une recette test  de prévu le 14/03/18 , pour info on ne pourra pas repasser les produits au test IDC même à 85%  car sur la carte CCT2 les anneaux qui court- circuitent les transistors sont retirés voir page 9 de la  PES 3018639C.
Sincères salutations.
E.Delarboulas</t>
  </si>
  <si>
    <t>Bonjour,
c'est noté 
cordialement,</t>
  </si>
  <si>
    <t>805470rohs</t>
  </si>
  <si>
    <t>OAMB-171701</t>
  </si>
  <si>
    <t>15400494</t>
  </si>
  <si>
    <t>Rail de guidage</t>
  </si>
  <si>
    <t>Bonjour,
1-Le trou de diamètre 3 prévu pour sertir le pilier rep 60 (15400488B) est passé à 3.3 sur le plan 15400494 à D. Le pilier ne peut plus se sertir car le trou est trop gros.  Le BEV38090-00 ne mentionne pas cette modification....
2- Le Pb du trou fraisé a-t-il été solutionné (cf QR357)</t>
  </si>
  <si>
    <t>Bonjour,
1-  effectivement le diam du trou devrait être à 3 mm.  Combien de pièces impactées ? 
2- le trou fraisé QR357 est normalement solutionné. Est ce que vous rencontrez des difficultés/problèmes avec ce trou fraisé ?
Cordialement,
[MNC] le 14/03/18 =&gt; 121 pces impactées dont 33 pour la commande
Pas de difficultés pour monter les rivets dans les 2 trous fraisés
SJA 16/04/2018 : 
voici le BEV-52358-00 qui vous permet de panacher les rails indice B et D sur la commande en cours 
cordialement,
[MNC] le 23/04/18 =&gt; OK prise en compte AEL, AVM3295, solde du QR</t>
  </si>
  <si>
    <t>BEV_52358_00_A</t>
  </si>
  <si>
    <t>404605</t>
  </si>
  <si>
    <t xml:space="preserve">OAMB-17158 </t>
  </si>
  <si>
    <t>1478921</t>
  </si>
  <si>
    <t>MCP80</t>
  </si>
  <si>
    <t>AFFAIRE NORIA
29466662TE (AEL=100246) = SUPERTEX = 2N6660 ou 2N6660-G.
SUPERTEX a été racheté par MICROCHIP = pouvons-nous utiliser MICROCHIP ?
Sommes bloqués en réappro.</t>
  </si>
  <si>
    <t>Bonjour,
sujet pris en compte, un  ticket GT interne a été ouvert
Cordialement, 
SJA 20/03/2018:
ICCAP est à jour, vous pouvez utiliser Microchip sur le code 29466662TE
Cordialement</t>
  </si>
  <si>
    <t>802552</t>
  </si>
  <si>
    <t>à recevoir</t>
  </si>
  <si>
    <t>5100435486</t>
  </si>
  <si>
    <t>Carte I Alim 48v</t>
  </si>
  <si>
    <t>bonjour,
pour diffusion et validation 
cdlt,</t>
  </si>
  <si>
    <t>Bjr,
OK validation AEL et prise en compte de la SDST 3021764 indice E
Cdlt</t>
  </si>
  <si>
    <t>https://rr.fpk.exostar.com/customers/rollsroyceplc_forumpass/nuclear/wep/ael/AEL%20Documentation/ECHANGE%20TECHNIQUE/DOSSIER%20INDUSTRIEL/Documents%20LIES/SDST/SDST-indice%20E_Carte%20I%20ALIM%2048_5100435486.pdf</t>
  </si>
  <si>
    <t>1479240</t>
  </si>
  <si>
    <t>CARTE_ALIM_48V-5V_18A-24V_5A</t>
  </si>
  <si>
    <t>bonjour
pouvez vous donner vos remarques sur la SDST?
cdlt,</t>
  </si>
  <si>
    <t>Bonjour,
Produit inconnu chez nous, impossible de valider
Cdlt,</t>
  </si>
  <si>
    <t>https://rr.fpk.exostar.com/customers/rollsroyceplc_forumpass/nuclear/wep/ael/AEL%20Documentation/ECHANGE%20TECHNIQUE/DOSSIER%20INDUSTRIEL/Documents%20LIES/SDST/T019889_A_SDST_CARTE_ALIM_48V-5V_18A-24V_5A_1479240.xlsx</t>
  </si>
  <si>
    <t xml:space="preserve">Carte Déphaseur </t>
  </si>
  <si>
    <t>bonjour
pouvez vous donner vos remarques sur la SDST ?
cdlt,</t>
  </si>
  <si>
    <t>Bonjour,
Pas de dossier sur ce produit chez AEL, impossible de valider
Cdlt,
[MNC] le 14/05/18 =&gt; SDST T019893A signée RR; validée et prise en compte AEL via la cde OAMB18031, solde du QR</t>
  </si>
  <si>
    <t>https://rr.fpk.exostar.com/customers/rollsroyceplc_forumpass/nuclear/wep/ael/AEL%20Documentation/ECHANGE%20TECHNIQUE/DOSSIER%20INDUSTRIEL/Documents%20LIES/SDST/T019893_A_SDST_CARTE_DEPHASEURS_1479020.xlsx</t>
  </si>
  <si>
    <t>CorgerM.Noëlle</t>
  </si>
  <si>
    <t xml:space="preserve"> 5100436461</t>
  </si>
  <si>
    <t>carte I COND</t>
  </si>
  <si>
    <t>Bjr,
Pouvez vous donner vos remarques sur la SDST ?
Cdlt,</t>
  </si>
  <si>
    <t>Bonjour,
OK RAS, conforme au process, solde du QR
Cdlt,
[MNC] le 24/04/18 =&gt; SDST 3018541C signée RR; validée et prise en compte AEL via la cde OAMB18041</t>
  </si>
  <si>
    <t>%20Carte%20I%20COND%205100436461.xlsx</t>
  </si>
  <si>
    <t>6649070</t>
  </si>
  <si>
    <t>Module RSDS</t>
  </si>
  <si>
    <t>Bonjour, 
Dans la PES réf:6698859D page 6 il manque le N°RRCN du faisceau de test IDC et le N° RRCN du programme IDC.
Merci de mettre à jour cette PES.
Pour ne pas bloquer la  commande  en cour est ce que je peux tester les produits sans les codes RRCN manquants?
Sincères salutations.
E.Delarboulas</t>
  </si>
  <si>
    <t>Bonjour 
Sujet pris en compte, un Ticket GT a été ouvert 
Cordialement
SJA 22/03/2018:
Bonjour 
voici les numéros RRCN : 
-	T021314A01 =&gt; IP ISO/DIEL module RSDS
-	T021315A01 =&gt; ME IDC module RSDS
La PES sera MAJ en différé
cordialement</t>
  </si>
  <si>
    <t>803841</t>
  </si>
  <si>
    <t>OAMB-17180</t>
  </si>
  <si>
    <t>BOR0000024</t>
  </si>
  <si>
    <t>Bornier_16SREL</t>
  </si>
  <si>
    <t>NA</t>
  </si>
  <si>
    <t>Bonjour,
Pouvez vous donner vos remarques / valider la FAI ?
Voir dossier FAI complémentaire  
Cordialement,</t>
  </si>
  <si>
    <t xml:space="preserve">Bonjour,
OK FAI signée AEL et postée dossier FAI complémentaire </t>
  </si>
  <si>
    <t>Carte 32 E TOR SR FI</t>
  </si>
  <si>
    <t>bjr,
pour diffusion et validation
cdlt,</t>
  </si>
  <si>
    <t>Bonjour,
SDST 3022368 C validée et prise en compte,</t>
  </si>
  <si>
    <t>https://rr.fpk.exostar.com/customers/rollsroyceplc_forumpass/nuclear/wep/ael/AEL%20Documentation/ECHANGE%20TECHNIQUE/DOSSIER%20INDUSTRIEL/Documents%20LIES/SDST/SDST_3022368_C_32%20E%20TOR%20SR%20FI_5100436670.pdf</t>
  </si>
  <si>
    <t>Bonjour,
Nous avons testé en IDC ce produit , nous utilisons la PES réf:3018639C commune au carte ACCG4 CAR0000147 .
Merci de rajouter dans cette PES les fiches de mesure pour la carte ACCG4-Sirex  avec l'entête CAR0000255 .
Sincères salutations.
E.Delarboulas.</t>
  </si>
  <si>
    <t>Bonjour,
demande prise en compte, Ticket GT interne  a été ouvert.
Cordialement. 
SJA 28/02/2018:
Bonjour,
Réponse RTP sur TGT 650 : pour débloquer l'en cours, la référence sera barrée et la référence CAR0000255 sera notée à la main.
cordialement,</t>
  </si>
  <si>
    <t>OAMB-17170</t>
  </si>
  <si>
    <t>CARTE_32_SORTIES_TOR_ISOL</t>
  </si>
  <si>
    <t>bjr,
pouvez vous donner vos remarques sur la SDST ?
cdlt,</t>
  </si>
  <si>
    <t>Bonjour,
Quelques questions :
1 - Ajout IDC &amp; Fonctionnel en SST ?
2 - FAI à faire sur prochaine commande ?
J'ai une photo du produit fini, je vous la met en PJ si vous voulez l'ajouter à la place de l'EM
Cdlt,
SJA 23/02/2018:
Bonjour,
réponses :
1 - Ajout IDC &amp; Fonctionnel en SST ? Non corrigé en RRCN
2 - FAI à faire sur prochaine commande ? Non pour l'instant
Merci pour la photo
Cdlt,
[MNC] le 03/04/18 =&gt; prise en compte AEL SDST T019887A version signée RR diffusée via la cde OAMB-18034. Solde du QR</t>
  </si>
  <si>
    <t>https://rr.fpk.exostar.com/customers/rollsroyceplc_forumpass/nuclear/wep/ael/AEL%20Documentation/ECHANGE%20TECHNIQUE/DOSSIER%20INDUSTRIEL/Documents%20LIES/SDST/T019887_A_SDST_CARTE_32_SORTIES_TOR_ISOL_R_6646081.pdf</t>
  </si>
  <si>
    <t>32STOR ISO_6646081.jpg</t>
  </si>
  <si>
    <t>Carte STARTER</t>
  </si>
  <si>
    <t>Bonjour,
Quelques questions :
1 - Ajout IDC &amp; Fonctionnel en SST ?
2 - FAI à faire sur prochaine commande ?
Cdlt,
SJA 23/02/2018 :
Bonjour,
Réponses  :
1 - Ajout IDC &amp; Fonctionnel en SST ? Non corrigé en RRCN
2 - FAI à faire sur prochaine commande ? Non pour l'instant 
Cdlt,
[MNC] le 16/05/18 =&gt; SDST T019886A signée RR; validée et prise en compte AEL via la cde OAMB-18040, solde du QR</t>
  </si>
  <si>
    <t>https://rr.fpk.exostar.com/customers/rollsroyceplc_forumpass/nuclear/wep/ael/AEL%20Documentation/ECHANGE%20TECHNIQUE/DOSSIER%20INDUSTRIEL/Documents%20LIES/SDST/T019886_A_SDST_CARTE_STARTER_1478965.pdf</t>
  </si>
  <si>
    <t>MCP 80</t>
  </si>
  <si>
    <t>Bonjour
Pouvez vous donner vos remarques sur la SDST ?
Cdt,</t>
  </si>
  <si>
    <t>Bonjour,
Quelques questions :
1 - Passage du produit sous ACQ?
2 - Ajout IDC &amp; Fonctionnel en SST ?
3 - FAI à faire sur prochaine commande ?
J'ai une photo du produit fini, je vous la met en PJ si vous voulez l'ajouter à la place de l'EM
Cdlt,
SJA 22/02/2018:
bjr,
réponses: 
1 - Passage du produit sous ACQ? OUI 
2 - Ajout IDC &amp; Fonctionnel en SST ? Corrigé IDC et FONC chez RRCN
3 - FAI à faire sur prochaine commande ? NON pour cette commande 
Merci pour la photo
Cdlt,
[MNC] le 23/04/18 =&gt; SDST T019888A signée RR; validée et prise en compte AEL via la cde OAMB18036, solde du QR</t>
  </si>
  <si>
    <t>https://rr.fpk.exostar.com/customers/rollsroyceplc_forumpass/nuclear/wep/ael/AEL%20Documentation/ECHANGE%20TECHNIQUE/DOSSIER%20INDUSTRIEL/Documents%20LIES/SDST/T019888_A_SDST_CARTE_MODULE_TRAITEMENT_MCP_80_1478921.pdf</t>
  </si>
  <si>
    <t>MCP80_1478921.jpg</t>
  </si>
  <si>
    <t>PROJET NORIA4 - 29728414BA (AEL=109245) ICCAP = 5242WWCTA.
La référence exacte serait 5242WWA - voir doc fabricant.
Merci de nous confirmer si erreur dans ICCAP.</t>
  </si>
  <si>
    <t xml:space="preserve">bjr,
demande prise en compte, un Ticket GT interne a été ouvert.
cdlt,
SJA 27/02/2018:
Bjr,
ICCAP a été mis à jour avec la référence exacte 5242WWA
cordialement,
</t>
  </si>
  <si>
    <t>DOC APEM</t>
  </si>
  <si>
    <t>PROJET NORIA 4</t>
  </si>
  <si>
    <t>CAR0000259</t>
  </si>
  <si>
    <t>Module MCP11</t>
  </si>
  <si>
    <t xml:space="preserve">Bonjour,
Nous avons suivant la procédure 3017964B des resistances R42 et R34 à calibrer.
Pouvez vous nous dépanner de  100 résistances 3.09K réf :HUA29930?
Nous en avons en commande mais avec un délai de 9 semaines , je vous les rendrais à réception des nôtres.
Sincères salutations.
E.Delarboulas
</t>
  </si>
  <si>
    <t>Bjr,
Demande prise en compte, une demande en interne est en cours
M. Ligios va vous envoyer les composants pour dépannage  
cdt,
SJA 27/03/2018:
info Mme Corger : pièces reçues le 19/03</t>
  </si>
  <si>
    <t>805463</t>
  </si>
  <si>
    <t>OAMB-17146</t>
  </si>
  <si>
    <t>S.AJLE</t>
  </si>
  <si>
    <t>BOR0000014</t>
  </si>
  <si>
    <t>BORNIER 25CF</t>
  </si>
  <si>
    <t xml:space="preserve">Plan 3019648B ==&gt; C = Info transmise par le fabricant =  le zingage 8µ Blanc préconisé n’est pas compatible avec une tenue en brouillard salin de 120 heures en Rouille Rouge. De plus le chrome 3 n’existe pas dans le zingage blanc.Il faudrait faire du Zn8c avec du CrIII ( comme à l’indice B ) pour obtenir les 120 heures de tenue.
Pour info , le BEV34998-00 ( passage à l'indice C ) n'évoque pas ce changement de traitement de surface.
La fabrication est bloquée dans l'attente de vos consignes.
</t>
  </si>
  <si>
    <t>Bonjour,
Demande prise en compte, un TGT interne a été ouvert.
Cordialement,
SJA 02/03/18:
Bonjour,
le traitement 8 à 15µm Zn n'était pas standard et nous l'avons remplacé par un Zn8/B (CrIII + HBS 120h RR) - ISO2081 "classique" sur nos équipements
Dans la désignation du traitement nous indiquons une tenue HBS (Heure Brouillard Salin) de 120h RR (Rouille Rouge) qui est notre exigence minimum.
Pouvez vous trouver un traiteur de surface qui puisse appliquer ce qui est spécifié au plan  ?
Cordialement,
VPR 05/03/18 :
Bonjour,
Vous trouverez le tableau 1 de la norme ISO 2081 qui défini les tenues HBS en fonction des revêtements appliqués. Le Zn8/B donne bien une tenue de 72h, alors que le Zn8/C lui est donné pour 120h, correspondant à votre demande. N'y a t'il pas une erreur dans votre spécification 3019648C ?
Merci de statuer sur ce point.
SJA 22/03/2018 :
Le traitement Zn8C est non RoHs (présence de chrome hexavalent) alors que Zn8B est RoHs (chrome trivalent), d'où ce choix.
L'exigence normative de tenue au HBS de 72h pour le Zn8B est une exigence minimum. Comme le traitement Zn8C historique avait une tenue de 120h, nous reportons cette exigence sur le Zn8B.
Notre exigence Zn8b, RoHs, tenue HBS120h, a été validé suite a un travaille entre RRCN et ATOMELEC. Le traiteur de surface STEM de ATOMELEC utilise des produits ATOTECH, qui répondent à cette exigence.
Avez vous encore des pièces 3019648 indice B dans votre stock  ?
Cordialement,
VPR 27/03/18 :
Bonjour,
Merci pour votre retour d'information.
Pour répondre à votre question, nous avons encore 66 pièces 3019648 à l'indice B (Qté insuffisante pour répondre aux prévisions sur les produits BOR0000012 &amp; BOR0000015).
Ce qui explique l'ordre d'achat en cours sur l'indice C.
Cordialement.
VPR 19/04/18.
Notre fournisseur est capable d'utiliser le traiteur de surface STEM (avec des produits ATOTECH).
QR soldé.</t>
  </si>
  <si>
    <t>805062ROHS</t>
  </si>
  <si>
    <t>Future commande</t>
  </si>
  <si>
    <t>0912945-F</t>
  </si>
  <si>
    <t xml:space="preserve">Transfos Module MCP10 </t>
  </si>
  <si>
    <t>bonjour,
voici une dérogation validée RRCN pour câbler les transfos en l'état
n'hésitez pas à donner vos remarques si vous voyez des problèmes de faisabilité 
Cordialement,</t>
  </si>
  <si>
    <t>Bjr,
Pas de pb de faisabilité, nous avions déjà reçu cette dérogation le 22/01/18 par mail de Mr Ligios.
Cdlt,</t>
  </si>
  <si>
    <t>https://rr.fpk.exostar.com/customers/rollsroyceplc_forumpass/nuclear/wep/ael/AEL%20Documentation/ECHANGE%20TECHNIQUE/DOSSIER%20INDUSTRIEL/Documents%20LIES/DRG/DRG-18-1500_Transfo%20Module%20MCP10%20Position%20fils.pdf</t>
  </si>
  <si>
    <t>1471953</t>
  </si>
  <si>
    <t>Carte MLI</t>
  </si>
  <si>
    <t>bonjour,
pour diffusion et validation 
cordialement,</t>
  </si>
  <si>
    <t>Bonjour,
SDST 3018702 C validée et prise en compte,
Cdlt</t>
  </si>
  <si>
    <t>https://rr.fpk.exostar.com/customers/rollsroyceplc_forumpass/nuclear/wep/ael/AEL%20Documentation/ECHANGE%20TECHNIQUE/DOSSIER%20INDUSTRIEL/Documents%20LIES/SDST/3018702_C-SDST-Carte-MLI-1471953.pdf</t>
  </si>
  <si>
    <t>1475420</t>
  </si>
  <si>
    <t xml:space="preserve">Carte 16 ETOR </t>
  </si>
  <si>
    <t>Bonjour,
pour diffusion et validation 
Cordialement,</t>
  </si>
  <si>
    <t>Bonjour,
SDST T019715 A validée et prise en compte,</t>
  </si>
  <si>
    <t>https://rr.fpk.exostar.com/customers/rollsroyceplc_forumpass/nuclear/wep/ael/AEL%20Documentation/ECHANGE%20TECHNIQUE/DOSSIER%20INDUSTRIEL/Documents%20LIES/SDST/T019715_A%20SDST_16ETOR_1475420.pdf</t>
  </si>
  <si>
    <t xml:space="preserve">Carte ICTO FI </t>
  </si>
  <si>
    <t>Bonjour,
pour diffusion et validation 
cordialement,</t>
  </si>
  <si>
    <t>Bonjour,
SDST 3020791 B validée et prise en compte,</t>
  </si>
  <si>
    <t>https://rr.fpk.exostar.com/customers/rollsroyceplc_forumpass/nuclear/wep/ael/AEL%20Documentation/ECHANGE%20TECHNIQUE/DOSSIER%20INDUSTRIEL/Documents%20LIES/SDST/SDST_3020791_B_ICTO%20FI_5100436662.pdf</t>
  </si>
  <si>
    <t>3003770</t>
  </si>
  <si>
    <t>Convertisseur DC/DC</t>
  </si>
  <si>
    <t xml:space="preserve">Bonjour,
Nous avons un souci de serrage au couple sur 8 convertisseurs de votre fourniture. Les vis tournent dans le vide. Après analyse, nous pensons que le taraudage a été fait du mauvais côté. Il y a du débourrage alu qui donne du jeu dans le fond du filet et nous empêche de serrer au couple.
N° de série 48173100 - 48173094 - 48173090 - 48173093 - 48173089 - 48173098- 03170237 - 07170587. 
Merci de nous remplacer les 8 pces, nous vous retournerons celles défectueuses avec une prochaine livraison de produits finis. Ces pces équipent les cartes AIMP5 5100436640 (AEL-803595)
</t>
  </si>
  <si>
    <t>Bonjour,
Nous avons inspecté 3 pièces disponibles en stock RRCN de la même livraison que les pièces  reçue par AEL et nous n'avons détecté aucun problème.
pouvez vous vérifier si juste la première partie du taraudage où la vis doit tenir (~4mm) est défectueuse ou tous le taraudage est défectueux  ?
Cordialement,  
 [MNC] 07/02/18 : OUI c'est la première partie du taraudage car si nous serrons du côté opposé (essai réalisé), nous n'avons pas de soucis.
 [MNC] 04/05/18 : Retour des 8 pces défectueuses, ce jour, à la demande de Mr Ligios, attente du remplacement. BL397.</t>
  </si>
  <si>
    <t>MG1573</t>
  </si>
  <si>
    <t>OAMB-17196P3 - P4</t>
  </si>
  <si>
    <t>1478992</t>
  </si>
  <si>
    <t>AMPLI ISOL ANA</t>
  </si>
  <si>
    <t>bonjour,
pouvez vous donner vos remarque sur la SDST ?
est ce que cette carte a été déjà Fabriquée chez AEL,
si oui, est ce que un test takaya existe ? est ce que vous faites les tests IDC  et fonctionnel ?
Cordialement,</t>
  </si>
  <si>
    <t>Bjr,
Nous n'avons fabriqué que 2 cartes fin 2009. Pas de test IDC ni fonctionnel de prévu
1 - Pas de TAKAYA sur ce produit, vous mettez OUI, a-t-il été ajouté?, 
2 - Passage sous ACQ?
3 - FAI à faire sur prochaine commande ?
[MNC] le 24/04/18 =&gt; Pas de réponses à mes questions =&gt; SDST T019885A signée RR diffusée avec la cde OAMB-18029 sur FP; validée et prise en compte AEL en l'état, conforme au process historique de 2009, ajout FAI à faire, solde du QR</t>
  </si>
  <si>
    <t>https://rr.fpk.exostar.com/customers/rollsroyceplc_forumpass/nuclear/wep/ael/AEL%20Documentation/ECHANGE%20TECHNIQUE/DOSSIER%20INDUSTRIEL/Documents%20LIES/SDST/T019885_A_SDST_CARTE_AMPLI_ISOL_ANA_1478992.xlsx</t>
  </si>
  <si>
    <t>Carte Alim BT  +/-15V</t>
  </si>
  <si>
    <t xml:space="preserve">bonjour,
pouvez vous donner vos remarque sur la SDST ?
est ce que cette carte a été déjà Fabriquée chez AEL,
si oui, est ce que un test takaya existe ? est ce que vous faites les tests IDC  et fonctionnel ?
Cordialement,
</t>
  </si>
  <si>
    <t>Bjr,
Nous n'avons fabriqué que 2 cartes fin 2010. Pas de test IDC ni fonctionnel de prévu
1 - Pas de TAKAYA sur ce produit, vous mettez OUI, a-t-il été ajouté?, reste en NON
2 - Passage sous ACQ? NON
3 - FAI à faire sur prochaine commande ? oui probablement
Je vous mets 2 photos en documents liés si vous voulez les mettre à la place de l'EM sur la SDST==&gt; merci pour photos, elles sont ajoutées dans le SDST.
SJA 30/03/18:
bjr, voir réponses ci-dessus
ainsi la SDST pour validation et diffusion.
cdlt
[MNC] le 03/04/2018 =&gt; SDST T019884A prise en compte chez AEL, clôture du QR</t>
  </si>
  <si>
    <t>https://rr.fpk.exostar.com/customers/rollsroyceplc_forumpass/nuclear/wep/ael/AEL%20Documentation/ECHANGE%20TECHNIQUE/DOSSIER%20INDUSTRIEL/Documents%20LIES/SDST/T019884_A_SDST_CARTE_ALIM_BT_15V_1478974.xlsx</t>
  </si>
  <si>
    <t>alim bt_1.jpg</t>
  </si>
  <si>
    <t>Module MCP11 RGL CHINE TW</t>
  </si>
  <si>
    <t>Sur votre EM, les cosses rep20 de TR7 et TR8 sont reliées à DT9 et DT10. 
Pas de référence de strap de défini dans votre dossier pour réaliser ces liaisons.
Historiquement et pour tous les produits suivants :
 - MCP10 804764 (CAR6800000)
 - MCP10 804453 (0912940)
 - MCP10 804414 (7788377)
 - MCP10 803006 (6611710)
 - MCP11 804900 (CAR0000092)
Il a toujours été utilisé  40mm de strap 10/10e étamé  (AEL=400883)
Pourriez vous entériner ce strap dans vos nomenclatures.</t>
  </si>
  <si>
    <t>Carte MOEA</t>
  </si>
  <si>
    <t>bonjour,
pouvez vous donner vos remarques sur la SDST ?
cordialement,</t>
  </si>
  <si>
    <t>Bonjour,
OK RAS, conforme au process.
Vous pouvez signer.
!! ne pas oublier de nous diffuser la version signée afin qu'elle soit prise en compte chez AEL. Passer par un QR comme convenu....
Merci,
Cdlt,
[MNC] le 28/02/18 =&gt; SDST 3018395C signée RR validée et prise en compte AEL via la cde OAMB18025,</t>
  </si>
  <si>
    <t>https://rr.fpk.exostar.com/customers/rollsroyceplc_forumpass/nuclear/wep/ael/AEL%20Documentation/ECHANGE%20TECHNIQUE/DOSSIER%20INDUSTRIEL/Documents%20LIES/SDST/3018695_C_SDST_CARTE_MEOA_1471945.xlsx</t>
  </si>
  <si>
    <t>Carte MEOA</t>
  </si>
  <si>
    <t>Bonjour,
Dans le cadre de la simplification documentaire 
Pouvez vous donner vos remarques sur les PES FONC et PES CONT ?
Cordialement,</t>
  </si>
  <si>
    <t xml:space="preserve">Bonjour, 
Concernant  la PES constructif :
Par rapport à la PES existante la mesure de la continuité électrique des liaisons directes est en fin de test est ce volontaire ?
Concernant le PES fonctionnel :
RAS OK
Sincères salutations
E.Delarboulas 
</t>
  </si>
  <si>
    <t>T017564_A_PES%20Constr%</t>
  </si>
  <si>
    <t>6697507_L_PES%20Fonc</t>
  </si>
  <si>
    <t>suspendu</t>
  </si>
  <si>
    <t xml:space="preserve">Bonjour, 
Nous avons une carte en défaut les leds E1 et E2 clignotent au test 3.3.3 mesure consommation à vide.
Cette carte est vernis et nous souhaitons remplacer le FPGA IC16 merci de nous donner votre accord .
Sincères salutations.
E.Delarboulas
</t>
  </si>
  <si>
    <t>Bonjour,
Pour faire ce genre de réparation, vous devriez être qualifié par RR.
Est ce que vous avez déjà fait ce genre de réparation sur des produits RR ? 
Cordialement, 
Bonjour , 
Pour la qualification pas de nécessité on à déjà réalisé cette opération sur une carte ACCG4 en 2016 voir QR309
De ce fait j'attend votre réponse (feu vert ) pour faire la réparation .
E.Delarboulas
Bonjour,
Il est obligatoire de qualifier l'opération de changement BGA chez AEL avant  vous autorisez la réparation 
Je vais voir avec Mr Dubuis pour planifier une qualification.
Cordialement,
[FDU] 30/05/18 &gt; je re ouvre ce QR, car il faut caller une date pour qualification.</t>
  </si>
  <si>
    <t>805051rohs</t>
  </si>
  <si>
    <t>OAMB-17130</t>
  </si>
  <si>
    <t xml:space="preserve">5100436636 </t>
  </si>
  <si>
    <t>CARTE AHTS4/B FI</t>
  </si>
  <si>
    <t xml:space="preserve">bjr,
pouvez vous valider la SDST ?
cdlt,
 </t>
  </si>
  <si>
    <t>Bonjour Mr Jale,
Merci... mais c'est pas la bonne -:(  !! aux chiffres)
[MNC] =&gt; OK SDST 3022228B validée AEL</t>
  </si>
  <si>
    <t>https://rr.fpk.exostar.com/customers/rollsroyceplc_forumpass/nuclear/wep/ael/AEL%20Documentation/ECHANGE%20TECHNIQUE/DOSSIER%20INDUSTRIEL/Documents%20LIES/SDST/SDST_3022228_B_CARTE%20AHTS4B%20FI%205100436636.pdf</t>
  </si>
  <si>
    <t>5100436672</t>
  </si>
  <si>
    <t>Carte 32 S TOR FI</t>
  </si>
  <si>
    <t>Bonjour,
Pouvez vous donner vos remarques sur la FAI ?
Cordialement,</t>
  </si>
  <si>
    <t>Bonjour,
OK RAS, vous pouvez finaliser et signer les DOCS.
SJA 29/01/2018 : 
bonjour,
voici la FAI signée RRCN
pouvez vous signer de votre coté ?
Cordialement,
MNC le 01/02/18 =&gt; FAI signée, postée</t>
  </si>
  <si>
    <t>https://rr.fpk.exostar.com/customers/rollsroyceplc_forumpass/nuclear/wep/ael/AEL%20Documentation/ECHANGE%20TECHNIQUE/DOSSIER%20INDUSTRIEL/FAI/FAI%20complémentaire%20vernissage/FAI_T010487B_32%20S%20TOR%20FI_5100436672.xls</t>
  </si>
  <si>
    <t>https://rr.fpk.exostar.com/customers/rollsroyceplc_forumpass/nuclear/wep/ael/AEL%20Documentation/ECHANGE%20TECHNIQUE/DOSSIER%20INDUSTRIEL/FAI/FAI%20complémentaire%20vernissage/FAI_T010487B_32%20S%20TOR%20FI_5100436672%20à%20signer%2</t>
  </si>
  <si>
    <t>CAR00000147</t>
  </si>
  <si>
    <t>Carte ACCG4-2</t>
  </si>
  <si>
    <t xml:space="preserve">Bonjour Mr Jale,
Pas de remarques, j'ai juste corrigé quelques fautes de frappe :-)
Cdlt
Bonjour Mme Corger,
Merci, en PJ la FAI signée
Pouvez vous la signer de votre part ? 
Cordialement, 
[MNC] le 15/01/18 =&gt; FAI signée, postée, solde du QR
</t>
  </si>
  <si>
    <t>FAI_3023963_B_ACCG4-2-CAR0000147</t>
  </si>
  <si>
    <t>https://rr.fpk.exostar.com/customers/rollsroyceplc_forumpass/nuclear/wep/ael/AEL%20Documentation/ECHANGE%20TECHNIQUE/DOSSIER%20INDUSTRIEL/FAI/FAI%20complémentaire%20vernissage/FAI_3023963_C_ACCG4-2-CAR0000147.pdf</t>
  </si>
  <si>
    <t>0941415</t>
  </si>
  <si>
    <t>BLOC BRM3</t>
  </si>
  <si>
    <t>Bonjour,
Nous avons 5 étriers 0942264C (MG2067) de votre fourniture qui présentent des rayures (cf photo jointe).
Pouvons-nous les accepter?
Merci, cdlt</t>
  </si>
  <si>
    <t>[MNC] le 10/01/18 =&gt; réponse faite par Thibaud Garnier sur le QR 85 des blocs.
" voir 8307684 paragraphe 6.3.
photo :  défaut acceptable en l'état car localisé côté plaquette PK donc non visible sur le produit fini. 
vérifier qu'on ne retrouve pas de défaut similaire sur les côtés de l'étrier"</t>
  </si>
  <si>
    <t>Etrier_0942264C.jpg</t>
  </si>
  <si>
    <t>805129</t>
  </si>
  <si>
    <t>OAMB-17177</t>
  </si>
  <si>
    <t>16 ETOR</t>
  </si>
  <si>
    <t>bjr,
pouvez vous donner vos remarques ?
cdlt,</t>
  </si>
  <si>
    <t>Bonjour,
Process conforme 
2 points à confirmer :
1 - Passage sous ACQ
2 - FAI à faire
Merci,
Cdlt
SJA 05/01/2018 : 
Bonjour,
mes réponses:
1 - Passage sous ACQ ==&gt; OUI 
2 - FAI à faire ==&gt; Non pour l'instant
Cordialement,
[MNC] le 08/01/18 =&gt; OK solde du QR</t>
  </si>
  <si>
    <t>SDST_16ETOR</t>
  </si>
  <si>
    <t>5100435557</t>
  </si>
  <si>
    <t>Carte I_ICTO</t>
  </si>
  <si>
    <t>Bonjour, 
pouvez vous donner vos remarques sur la FAI ?
Cdlt</t>
  </si>
  <si>
    <t>Bonjour,
OK FAI signée AEL, page 1 postée.
Cdlt
[MNC] le 15/02/18 : FAI full signée et postée, solde du QR</t>
  </si>
  <si>
    <t>BOR0000011 à BOR0000017</t>
  </si>
  <si>
    <t>Borniers</t>
  </si>
  <si>
    <t xml:space="preserve">Bonjour,
Les FAI des borniers ci-dessous ont été réalisées en 2012 sans traçabilité ni signature.
Devons-nous les re-programmer sur les prochaines commandes? 
Bornier 16 ETOR - BOR0000013 - 805063ROHS
bornier 25 CF - BOR0000014 - 805062ROHS
Bornier ETOR duplication -	BOR0000011 - 805060ROHS
Bornier 37 CF - BOR0000016 - 805070ROHS
Bornier 2X19 CF -	BOR0000015 - 805064ROHS
Bornier EANA duplication - BOR0000012 - 805061ROHS
Bornier 16 ACT - BOR0000017 - 805083ROHS
Merci,
Cdlt,
</t>
  </si>
  <si>
    <t>Bonjour,
dans un premier temps merci de mettre ces FAI sur forumpass dans le dossier suivant : ECHANGE TECHNIQUE / DOSSIER INDUSTRIEL / FAI / FAI réalisées en 2012 sans traçabilité ni signature( BOR11 à BOR17)
Cordialement,
MNC - 20/12/17 =&gt; impossible, nous n'avons aucun document côté AEL
SJA 10/01/2018 : 
Bonjour
vous pouvez livrer les borniers en cours sans FAI, nous verrons pour les prochaines commandes.
Cordialement,</t>
  </si>
  <si>
    <t>Bonjour,
Voici mon retour : 
1 - Pas d'AOI sur ce produit, vous mettez OUI, a-t-il été ajouté?, ==&gt; corrigé en NON
2 - FAI à faire sur prochaine commande ?? ==&gt; Non pour l'instant
Cdlt
SJA 19/12/2017 : bonjour,  
suite aux réponses ci-dessus pouvez valider la SDST ?
cdlt,
MNC le 19/12/17 =&gt; OK process validé vous pouvez la signer et la diffuser en format.pdf, je solde le QR
Cdlt</t>
  </si>
  <si>
    <t>SDST_3020791_B_ICTO%20FI_5100436662</t>
  </si>
  <si>
    <t>32 ETOR  SR FI</t>
  </si>
  <si>
    <t>bonjour, 
Pouvez vous donner vos remarques sur la SDST ?
Cdlt,</t>
  </si>
  <si>
    <t>Bjr,
Conforme au process, RAS
Cdlt,</t>
  </si>
  <si>
    <t>SDST_3022368_C_32 ETOR SR FI_5100436670.xlsx</t>
  </si>
  <si>
    <t>1614618</t>
  </si>
  <si>
    <t>cartons emballage 3 &amp; 4 pas</t>
  </si>
  <si>
    <t xml:space="preserve">Bjr,
Notre fabricant a eu un Pb avec les mousses qui ne sont  pas assez hautes, la hauteur fait  50 au lieu de 100, 
Il nous propose une solution pour nous dépanner de 250 pdts le plus vite possible afin d’obtenir la hauteur demandée (voir document photo joint).
Pouvons-nous utiliser cet emballage ?
Cdlt
</t>
  </si>
  <si>
    <t xml:space="preserve">bonjour,
nous pouvons accepter cet emballage exceptionnellement pour les livraisons urgentes  avec un mise de scotch en croisillon sur la boite ( il faut que le produit ne s'échappe pas l'extérieur) 
Cdlt,
</t>
  </si>
  <si>
    <t>carton emballage 3 et 4 pas_1614618AA_AEL601049.jpg</t>
  </si>
  <si>
    <t>601049</t>
  </si>
  <si>
    <t>CAR0000174</t>
  </si>
  <si>
    <t>Carte ACGF6/BN-2</t>
  </si>
  <si>
    <t>Bonjour,
Le test IDC a été ajouté en SST sur cette carte, devons-nous faire un complément de FAI ? (T000646 A réalisée le 15/04/2014).
Nous avons besoin d'une réponse rapide, les cartes sont au délai au 15/12...
Cdlt,</t>
  </si>
  <si>
    <t>bonjour,
Pas de FAI pour l'instant, vous pouvez livrer les cartes 
Cordialement,</t>
  </si>
  <si>
    <t>805164</t>
  </si>
  <si>
    <t>OAMB-17194</t>
  </si>
  <si>
    <t>AHTS4B</t>
  </si>
  <si>
    <t xml:space="preserve">bonjour,
SDST pour la carte AHTS4B créée à partir du SDST de la carte AHTS4B/FI 
des remarques ? 
cdlt </t>
  </si>
  <si>
    <t>Bonjour,
Nous n'avons réalisé que 3 cartes sur cet article en 2005....
Nous n'avons pas de dossier de fabrication, il m'est difficile de valider.
Si nous devons réaliser des commandes alors nous appliquerons les étapes du process de la SDST.
Cdlt,</t>
  </si>
  <si>
    <t>SDST_A_carte_AHTS4B_5100435366</t>
  </si>
  <si>
    <t xml:space="preserve"> I ALIM 48 V</t>
  </si>
  <si>
    <t>bonjour,
pouvez vous valider la SDST ?
cdlt,</t>
  </si>
  <si>
    <t>Bjr,
OK vous pouvez signer la SDST. Je solderai le QR à réception de la version signée
Cdlt,
bjr,
voici la SDST signée
cdlt,</t>
  </si>
  <si>
    <t>SDST-indice D_Carte I ALIM 48_5100435486</t>
  </si>
  <si>
    <t>https://rr.fpk.exostar.com/customers/rollsroyceplc_forumpass/nuclear/wep/ael/AEL%20Documentation/ECHANGE%20TECHNIQUE/DOSSIER%20INDUSTRIEL/Documents%20LIES/SDST/SDST-indice%20D_Carte%20I%20ALIM%2048_5100435486_signé.pdf</t>
  </si>
  <si>
    <t>I ALIM 48V</t>
  </si>
  <si>
    <t>bonjour,
merci de donner vos remarques sur la FAI ?
cdlt</t>
  </si>
  <si>
    <t>Bonjour,
Suite à notre CT, je vous joins l'extrait de la FI6787 page 1 plus propre que la photo et l'extrait de la gamme de vernis corrigé (erreur de frappe sur le nom du programme).
Cdlt, 
bonjour,
J'ai mis à jour la FAI avec les éléments ci-dessus, Si c'est Ok pour vous merci de signer la FAI. par la suite je vous poste la FAI signée coté RRCN.  
[MNC] le 05/12/17 - Signature et post de la page 1. Merci de me faire passer la version définitive signée RR
[SJA] 05/12/2017: FAI signée en PJ sur REX (lien doc)
[MNC] le 06/12/17 : OK FAI indice C prise en compte chez AEL, solde du QR</t>
  </si>
  <si>
    <t>FAI_T009820_C_Carte_I%20ALIM%2048V_5100435486</t>
  </si>
  <si>
    <t>FAI_I.ALIM48_extrait_gamme_vernis.pdf</t>
  </si>
  <si>
    <t xml:space="preserve">CARTE AHTS4B FI </t>
  </si>
  <si>
    <t>bonjour,
pouvez vous donner vos remarques sur la SDST ?
cdlt</t>
  </si>
  <si>
    <t xml:space="preserve">Bjr,
1 - La ref de la FAI n'est pas la même que celle que nous avons (RI-13-328)  ==&gt; Cette FAI est maintenant enregistrée chez RRCN sous le N° T018902 (impossible de générer le N° RI-13-328 sur l'ERP) 
2 - Il manque la  hauteur en mm ==&gt; pris en compte
3 - Il y a du collage sur cette carte (mettre OUI) ==&gt; pris en compte
4 - Il n'y a pas de test IDC sur cette carte chez AEL (Mettre NON aux 3 étapes) ==&gt; corrigé 
Cdlt,
05/12/2017 SJA: remarques prises en compte, voir réponses ci-dessus </t>
  </si>
  <si>
    <t>SDST_B_CARTE AHTS4B FI 5100436636.</t>
  </si>
  <si>
    <t>5100436366, 5100436636</t>
  </si>
  <si>
    <t>Bonjour,
pouvez vous donner vos remarques sur  les deux PES ?
- PES fonctionnel 5100370202 K ==&gt; Lien documentaire
- PES constructif T017507A ==&gt; Lien documentaire 2
cdlt</t>
  </si>
  <si>
    <t>Bonjour, 
AEL ne fait pas de test constructif et fonctionnel  sur ce produit .
Sincères salutations.
E.Delarboulas</t>
  </si>
  <si>
    <t>PEE_Fonctionnel_5100370202K</t>
  </si>
  <si>
    <t>Delarboulas</t>
  </si>
  <si>
    <t>PES_Constructifs_T017507A.pdf</t>
  </si>
  <si>
    <t>Carte I ALIM 48</t>
  </si>
  <si>
    <t>bonjour,
pouvez vous donner vos remarques ?
[SJA] 01/12/2017 : 
La case "Test préliminaire " sera corrigée en Non.
En générale le test préliminaire correspond au cas où un premier test fonct est fait à AEl et un second test fonct est fait à RRCN. 
Cdlt,</t>
  </si>
  <si>
    <t>Bjr,
Le synoptique annexe 4 a été modifié: 
1 - le TF a été supprimé? ==&gt; pas besoin de TF
2 - Le process des PDR a été supprimé (en relation avec le QR 434?) ==&gt; série /PDR même schéma indus
SJA 04/12/2017 : réponses ci-dessus
MNC le 04/12/17 =&gt; OK je solde le QR</t>
  </si>
  <si>
    <t>SDST-indiceD_Carte I ALIM 48_5100435486</t>
  </si>
  <si>
    <t>6648605</t>
  </si>
  <si>
    <t>ETIQUETTE</t>
  </si>
  <si>
    <t>Nous allons devoir approvisionner l'étiquette 6648605B (AEL=601888). La plan en notre possession est très ancien.
Notre fournisseur propose de réaliser ces étiquettes en polylaser blanc avec pelliculage ( voir matériau dans fichier joint ). Pouvons-nous accepter sa proposition ?
Pour info = à défaut de fichier vectorisé , un bon à tirer vous sera envoyé pour validation lors de la commande.</t>
  </si>
  <si>
    <t>04/11/2017 SJA:
La validation d'une nouvelle étiquette nécessite une démarche longue et complexe en interne chez RRCN
Ci-joint en lien documentaire 2 le fichier vectorisé de l'étiquette en question si cela pourra ne nous éviter cette démarche.Cdlt, 
15/12/17/AEL-AMC-Outre le problème du remplissage de l'étiquette , la matière de celle-ci doit être validée.
Je peux vous envoyer un échantillon. Merci de me confirmer. Cdlt.
08/01/2018 SJA:
Bonjour,
Merci de continuer avec les étiquettes actuelles et de ne pas bloquer les productions en cours, nous verrons si nous pouvions valider les  nouvelles étiquettes en différé, en même temps vous pouvez nous envoyer un échantillon pour étude en interne.
Cordialement, 
04/10/18/AEL-AMC = un échantillon part ce jour par courrier. Cordialement.
04/10/18/AEL-AMC = Urgent = le fabricant d'origine n'existe plus.
18/12/18/AEL-AMC = nouveau besoin ( stock ancien indice = 0 ) = relance du QR
17/01/19/AEL-AMC= relance de QR pour OAMB-19017 ( commande bloquée )
27/02/19/AEL-AMC= relance de QR = votre commande est bloquée - nous vous proposons de livrer vos produits sans cette pièce.
11/03/2019 R.ESTEOULE : 
Afin de débloquer le sujet, merci d'imprimer ces étiquettes en utilisant : 
- Matière Brady THT-55-483-1 ( https://www.brady.fr/fr-fr/bradyid-fr-031336/prod-breu_031336.html?cat=BR01_010201)
- Ruban encreur tel que spécifié dans la datasheet de l'étiquette
- Modèle CODESOFT de l'étiquette présent dans : DOCUMENTATION / ECHANGE TECHNIQUE / DOC POINT QR / POINT QR 440
Le plan va être mis a jour rapidement pour se mettre en conformité.
R.ESTEOULE le 13/03/2019:
Suite a des demande de modification de dernière minute, j'ai mis a jour le modèle CODESOFT, dans le même répertoire que cité ci-dessus. Merci de bien prendre le fichier Modele_Codesoft_6648605_C_FINAL
AEL-A.Marie COSTE le 19/03/19 = nous vous faisons parvenir par courrier 5 x étiquettes pour validation.
AEL-A.Marie COSTE le 28/03/19 = Avez-vous validé les étiquettes ?
R.ESTEOULE le 01/04/2019:
Nous avons bien recu vos samples pour validation. Il y'a encore une reprise nécessaire concernant la lisibilité des caractères chinois. Nous sommes en train de voir pour changer la police de caractere. Je vous envoie un nouveau plan CODESOFT pour essai dès que j'ai du nouveau. 
R.ESTEOULE le 02/04/2019:
Je vous ai joint dans le dossier DOCUMENT LIES : 
=&gt; Nouvelle version de l'étiquette : Modele_Codesoft_6648605_C_FINAL_02042019
=&gt; Police chinoise : SourceHanSansSC-Bold et SourceHanSansSC-Normal : Celle ci n'étaient pas par défaut sur mon poste Windows, il se peut que vous ayez a les installer sur le poste de l'imprimante pour les utiliser.
AEL-AM.COSTE le 03/04/19 :
Etiquettes transmises ce jour pour validation. Attendons votre accord.
R.ESTEOULE le 04/04/2019:
Nous validons les dernieres versions d'étiquettes. Merci d'utiliser cette version sur les cartes et de débloquer les produits. Je clos le sujet.</t>
  </si>
  <si>
    <t>Matériau 6648605B</t>
  </si>
  <si>
    <t>601888</t>
  </si>
  <si>
    <t>OAMB-18202+OAMB-19017</t>
  </si>
  <si>
    <t>6648605 ind B Plan Etiquette</t>
  </si>
  <si>
    <t>Tous produits</t>
  </si>
  <si>
    <t xml:space="preserve">Bjr,
Après différents échanges mails avec Mrs Estéoule/Jale, voici le protocole de diffusion des SDST sans signature à AEL 
1 - RR diffuse la version draft Excel pour contrôle du contenu via un QR
2 - AEL utilise ce QR pour échanger certains points et retourner ses remarques. Le QR est soldé lorsque tous les points sont traités.
3 - Après signature, RR diffuse la version PDF à AEL via un QR.
4 - AEL l'intégre dans son système et son process et solde le QR qui entérine la prise en compte du dernier indice.
Avant de les poster avec les commandes forumpass, le diffuseur doit s'assurer qu' AEL l'a bien validée.
Merci pour la prise en compte,
Cdlt, 
</t>
  </si>
  <si>
    <t xml:space="preserve">[FDU] 02/02 &gt; Je passe ce QR en statut bloquant, car il n'est pas respecté par RRCN, et de ce fait introduit une faille dans le processus de réalisation.
En effet, on nous diffuse des SDST non validés  (Exemple récent ICTO, 16ETOR), laissant avec des infos contradictoires entre le SDST et le QR ayant servi à la validation du SDST, comme les FAI: à faire ? pas à faire?
Merci de clarifier le processus de diffusion chez vous..
[FDU]13/02 &gt; en complément sur le processus de validation: lorsque les SDST signés par RRCN sont publiés dans COMMANDE, on ne retrouve aucune trace de la validation de Mde Corger sur le SDST. Elle est donc obligée de re-vérifier le contenu pour être sur qu'il intègre bien les évolutions faites durant les échanges via QR.
Comment Mde Gabert est elle sure qu'elle poste bien un SDST validé ? EX: T019715A signé, diffusé, non validé </t>
  </si>
  <si>
    <t>TOUTE</t>
  </si>
  <si>
    <t>Bjr,
 La SDST T009460 est acceptée en l'état mais sera à corriger (CF QR430 =&gt; erreur de cote de la longueur) à la prochaine MAJ.
Cdlt,</t>
  </si>
  <si>
    <t>T009460_Indice_D_SDST_BOR0000024_Bornier_16SREL.</t>
  </si>
  <si>
    <t>Bornier_16SREL_DIODE</t>
  </si>
  <si>
    <t>bonjour
pouvez vous valider la SDST ?
cdlt</t>
  </si>
  <si>
    <t>Bjr,
SDST T001899 E validée et prise en compte,
Cdlt,</t>
  </si>
  <si>
    <t>T001899-IndiceE-SDST-BOR0000022-Bornier_16SREL_DIODE.pdf</t>
  </si>
  <si>
    <t>15100990AB</t>
  </si>
  <si>
    <t>Module BUX3</t>
  </si>
  <si>
    <t xml:space="preserve">Bonjour,
Notre fabricant nous soumet une demande pour changer le finition du blindage référence 15400418-B (AEL-403332) 
Passage de étain plomb demandé sur plan en SN100 soit en Rohs.
Nous vous demandons de statuer sur cette demande (cf doc argumenté en lien)
Merci, cdlt,
</t>
  </si>
  <si>
    <t>bonjour,
Demande prise en compte, un ticket GT a été créé en interne.
cdlt,
SJA 10/01/2017 : 
Bonjour,
Notre retour d'expérience avec le client EDF  concernant ce genre modification de finition de pièce en Rohs n'estpas bon.
Pouvez vous insister auprès de vote fournisseur de maintenir la finition Sn/Pb ? et quelles sont leurs conditions ?
Est ce que vous avez un stock de ces pièces ? quels sont les quantités ?
cordialement, 
[MNC]e 11/01/18 =&gt; J'ai transmis votre réponse à notre fabricant, j'attends leur retour pour la faisabilité et leurs conditions. Nous avons 125 pces en stock.
[MNC] le 19/01/18 =&gt; Pour l'instant, le fabricant peut encore réaliser les pces en finition SnPb mais à court terme la question se reposera...</t>
  </si>
  <si>
    <t>blindage 15400418B-15874.pdf</t>
  </si>
  <si>
    <t>MLI</t>
  </si>
  <si>
    <t xml:space="preserve">Bonjour,
Dans le cadre de la simplification documentaire, pouvez vous donner vos remarques sur les deux PES ? 
- PES CONSTR T017566 A01 ==&gt; lien doc 
- PES FONCT 6697501 H01 ==&gt; lien doc 2 
Cdlt,
</t>
  </si>
  <si>
    <t>Bonjour, 
RAS concernant  ces 2 PES pour les produits de série.
Sincères salutations
E.Delarboulas
SJA : MERCI</t>
  </si>
  <si>
    <t>PES CONSTR T017566 A01</t>
  </si>
  <si>
    <t>PES FONCT 6697501 H01</t>
  </si>
  <si>
    <t>5100370205</t>
  </si>
  <si>
    <t>Carte ALIM 48V</t>
  </si>
  <si>
    <t>Bonjour,
Dans le cadre de la simplification documentaire, pouvez vous donner vos remarques sur la PES constructif ?
cordialement,</t>
  </si>
  <si>
    <t>Bonjour ,
Dans la PES constructif il manque une information concernant le test à réaliser sur les produits en PDR.
SJA 21/11/2017 : 
Bonjour,
cette information sera porté par le SDST;
Cordialement,</t>
  </si>
  <si>
    <t>PES constructifs 5100370205</t>
  </si>
  <si>
    <t>ACCG4-2</t>
  </si>
  <si>
    <t>Bonjour,
Pouvez vous donner vos remarques sur le SOR ?
Cdlt,</t>
  </si>
  <si>
    <t>Bjr,
1- Pour changer les résistances sur les cartes à l'indice G, Il manque les étapes de dévernissage &amp; revernissage aux emplacement des résistances 
2- Pourquoi vernir seulement la face bottom sur les cartes à l'indice F alors que la face top n'est pas vernie? 
Cdlt,</t>
  </si>
  <si>
    <t>T019137_A_SOR_REPRISE_CARTE_ACCG 4-2_CAR0000147_Evol indice E, F vers H</t>
  </si>
  <si>
    <t>Bonjour,
Pouvez-vous valider la SDST ?
Cdlt,</t>
  </si>
  <si>
    <t xml:space="preserve">Bjr,
1- Erreur sur la hauteur du PCB, il doit manquer la virgule =&gt; 1,6 ALD 16 mm ==&gt;  on doit mettre l'encombrement du produit et non l'épaisseur de la carte 
2 - Le déverminage &amp; le test fonctionnel après déverminage ont été ajoutés en SST=&gt; à confirmer ==&gt; déverminage &amp; le test fonctionnel après déverminage restent chez RRCN  
3 - Si ajout du point 2, la FAI sera t-elle à refaire? NON
Cdlt,
20/11/2017 SJA voir réponses ci dessus  </t>
  </si>
  <si>
    <t>3018702_C-SDST-Carte-MLI-1471953</t>
  </si>
  <si>
    <t>Bonjour
pouvez vous valider la SDST ?
Cordialement,</t>
  </si>
  <si>
    <t>Bjr,
1 - Pouvez-vous m'expliquer à quoi correspond la cote Hauteur qui change ==&gt;  L*l*h sur SDST  représentent l'encombrement du produit
2 - FAI à refaire? ==&gt; non
3 - Process reflow face bottom : ==&gt; oui, pris en compte
Cdlt,
17/11/2017: SJA réponses ci-dessus</t>
  </si>
  <si>
    <t>T001899-Indice E-SDST-BOR0000022-Bornier_16SREL_DIODE</t>
  </si>
  <si>
    <t>Bonjour,
Pouvez vous valider la SDST ?
cdlt,</t>
  </si>
  <si>
    <t>Bjr,
1- Erreur sur la longueur du PCB =&gt; 306 ALD 3.6
2 - Pouvez-vous m'expliquer à quoi correspond la cote Hauteur qui a changé.
3 - Process reflow face bottom
4 - FAI à refaire?
Cdlt,
bjr,
1- Ok 360
2- encombrement et non pas l'épaisseur du PCB 
3- OK reflow face bottom 
4- non pour l'instant
toutes ces remarques seront prises en compte lors de la reprise du doc prévu pour corriger la signature électronique hors cadre
cdlt</t>
  </si>
  <si>
    <t>T009460_Indice_D_SDST_BOR0000024_Bornier_16SREL</t>
  </si>
  <si>
    <t xml:space="preserve">Nous avons reçu le dossier indice AB ainsi que le plan provisoire du rail 15400494C.
Nous avons en stock 30 rails 15400494B (AEL=404519) - deviennent-ils inutilisables ?
Votre plan 15400494C semble incomplet = il manque la longueur du rail.
Que signifie " passage en COA "
Merci de nous faire parvenir le plan 14064001
Merci de nous confirmer = les rivets de fixation rail/face arrière ne changent pas ?
Quand allons-nous recevoir un nouveau dossier ?
</t>
  </si>
  <si>
    <t xml:space="preserve">Bonjour,
pour répondre à vos questions :
le BEV-380090-00 va préciser que le stock SST  des rails en indice B sont utilisables  
plan 15400494C va passer en indice D pour rajouter la longueur du rail 
Que signifie " passage en COA " ==&gt; sera rectifié sur l'indice D : CAO à la place de COA
Merci de nous faire parvenir le plan 14064001 ==&gt; Je vous joins le plan 14064001 en doc joint
Merci de nous confirmer = les rivets de fixation rail/face arrière ne changent pas ? oui, pas de changement 
Quand allons-nous recevoir un nouveau dossier ?  dans le plus bref délais  
Cordialement, 
</t>
  </si>
  <si>
    <t>OAMB-17158</t>
  </si>
  <si>
    <t>plan 14064001</t>
  </si>
  <si>
    <t>Produits avec recette</t>
  </si>
  <si>
    <t>Bonjour,
Il y a un problème pour la gestion des recettes, nous avons deux scenarios:
1&gt; la recette est définie dans le SOU &gt;&gt;&gt; RAS
2&gt; la recette n'apparait pas dans  le SOU, mais elle est a faire car il y a eu ajout de test par exemple.
C'est ce second scenario qui pose problème, car il n'est supporté par aucun document directe, et reste pour l'instant basé sur de la communication. (exemple OAMB-17129)
Afin d'avoir un fonctionnement rationnel, il est demandé que les recettes soient systématiquement portées par le SOU, et que ce dernier soit le seul et unique document annonçant la recette.</t>
  </si>
  <si>
    <t>Bonjour,
Suite à la réponse de A.LIGIOS ci-joint, je clôture le QR
cordialement,</t>
  </si>
  <si>
    <t>SOU_gestion des recettes AEL - Tous</t>
  </si>
  <si>
    <t>tous</t>
  </si>
  <si>
    <t>OAMB-17129</t>
  </si>
  <si>
    <t>6647731</t>
  </si>
  <si>
    <t>CARTE ADDITIF</t>
  </si>
  <si>
    <t>Suite DRG 17-1405 du 12/04/17 vous n'avez pas repris le couple de serrage des entretoises sur votre EM.
Défini à 0,13Nm ald de 0,20Nm suite problème technique.
Merci de faire le necessaire pour prise en compte de votre demande d'avance de livraison.</t>
  </si>
  <si>
    <t>Bonjour,
En cour de traitement, question transférée  au pole dossier et gestion technique 
Cordialement,
[SJA] 11/12/2017:
bnj,
AEl a reçu le dossier mis à jour avec le nouveau couple de serrage.  je clôture le QR.
cdlt,</t>
  </si>
  <si>
    <t>803557</t>
  </si>
  <si>
    <t>OAMB-17172</t>
  </si>
  <si>
    <t>CARTE AIMP5B FI</t>
  </si>
  <si>
    <t>Bonjour,
Pouvez vous donner vos remarques sur le SOR?
Cordialement,</t>
  </si>
  <si>
    <t>Voir le lien documentaire 2 pour les modifications.
Il manque les ACQ/CTI 150 pour la préparation &amp; 155 pour le  collage de R200 
Cdlt,</t>
  </si>
  <si>
    <t>https://rr.fpk.exostar.com/customers/rollsroyceplc_forumpass/nuclear/wep/ael/AEL%20Documentation/ECHANGE%20TECHNIQUE/DOSSIER%20INDUSTRIEL/Documents%20LIES/T018843%20A_SOR_CARTE%20AIMP5B%20FI_5100436640_%20ÉVOL.%20DE%20L’IND.%20X%20ET%20Y%20vers%20Z.doc</t>
  </si>
  <si>
    <t>ALL</t>
  </si>
  <si>
    <t>Pour lever un risque d'utilisation de sources en 750V ou en 500V sur l'ensemble des codes : 
15335204 ; 15335205 ; 15335206 ; 15335207 ; 15335208 ; 15335227 ; 15335229 et 15335253
- Pouvez  vous nous donner l'état de votre stock ?
- Pouvez-vous nous donner les références des produits sur lesquels vous avez utilisé ces codes (si traçabilité de votre côté).
- Merci de ne pas utiliser aucunes des sources présentes sous ces codes. Une DEV sera créée afin de corriger les spécifications de nos codes et autoriser les sources en 1000V uniquement.</t>
  </si>
  <si>
    <t>09/10/17 (VPR) : Voir en lien documentaire la synthèse pour les codes ci-dessus.
ATTENTION, si vous autorisez uniquement les sources en 1000V, il faudra reprendre toutes les références fabricants dans ICCAP car celles-ci sont fausses (voir colonne "Quality_Status_Note).
En fonction de vos interdictions, il faudra aussi procéder au rachat des stocks AEL.
19/10/17-AEL(AMC) = QR clos par retour des fiches d'interdiction.</t>
  </si>
  <si>
    <t>PRAMALION Vivien</t>
  </si>
  <si>
    <t>Rivet 97747068 (AEL=403323) monosource AVDEL=01604-00412-
En arrêt de fabrication- AVDEL doit relancer une fabrication de 10.000 pièces.
Pouvez-vous nous proposer un équivalent ou nous fournir ces pièces ?</t>
  </si>
  <si>
    <t xml:space="preserve">Bonjour,
En court de traitement, un TGT interne a été ouvert,
Cordialement,
[SJA] 06/10 :
Bjr,
Est ce que le besoin est urgent ?
Pouvez vous me donner le délai de fabrication coté ADVEL?
cordialement, 
AEL-AMC-11/10/17 = Nous avons passé une nouvelle commande - délai=15/11/17- QR clos----
</t>
  </si>
  <si>
    <t>BOR0000013</t>
  </si>
  <si>
    <t>bornier 16ETOR</t>
  </si>
  <si>
    <t>Bonjour 
Pouvez vous signer la SDST ?
Cdlt,</t>
  </si>
  <si>
    <t>Bonjour,
SDST signée et postée, QR clos
Cdlt,
MNC</t>
  </si>
  <si>
    <t>SDST_BORNIER_16_ETOR_réf_BOR0000013</t>
  </si>
  <si>
    <t>MNCorger</t>
  </si>
  <si>
    <t>3021388_ind_D_SDST_BORNIER_16_ETOR_BOR0000013 signée AEL.pdf</t>
  </si>
  <si>
    <t>1479127</t>
  </si>
  <si>
    <t>carte 32 S TOR ISO</t>
  </si>
  <si>
    <t>bonjour,
Pouvez vous valider la SDST ?
cdlt</t>
  </si>
  <si>
    <t xml:space="preserve">Bjr, 
Qqes questions : 
1 - Passage sous ACQ ? 
2 - FAI à faire ? 
3 - Passage en ROHS avec ajout du vernis ? 
4 - Ajout AOI ? 
5 - Ajout Isolement, Diélectrique &amp; Continuité. 
Cdlt,
SJA 05/10 finalement,MAJ [SJA] du 18/10/17 
Bjr, 
1 - Passage sous ACQ ? OUI
2 - FAI à faire ? NON
3 - Passage en ROHS avec ajout du vernis ? NON
4 - Ajout AOI ? OUI
5 - Ajout Isolement, Diélectrique &amp; Continuité. =&gt; NON SDST sera rectifiée
Cdlt,
[MNC] le 06/10/17 =&gt; OK je clôture le QR
Bjr,
Finalement MAJ [SJA] du 18/10/17  
1 - Passage sous ACQ ? OUI
2 - FAI à faire ? NON
3 - Passage en ROHS avec ajout du vernis ? NON
4 - Ajout AOI ? OUI
5 - Ajout Isolement, Diélectrique &amp; Continuité. =&gt; NON SDST sera rectifiée
Pouvez vous signer la SDST ?
Cdlt,
[MNC] - 19/10/17 =&gt; ce QR était clos, je le rouvre :
Suite à MAJ, les commentaires n'ont pas été supprimés
[SJA] 19/10/17 : commentaires supprimés
Cordialement 
[MNC] - 19/10/17 : SDST signée, postée, QR clos
</t>
  </si>
  <si>
    <t>SDST-1479127-32STORISO</t>
  </si>
  <si>
    <t>SDST-1479127-32STORISO_signée.pdf</t>
  </si>
  <si>
    <t>5100436152</t>
  </si>
  <si>
    <t>Carte 32 S TOR ST</t>
  </si>
  <si>
    <t>Bonjour
Pouvez vous valider la SDST ?
Cdlt,</t>
  </si>
  <si>
    <t>Bjr,
Qqes questions :
1 - Passage sous ACQ ?
2 - FAI à faire ?
3 - Passage en ROHS avec ajout du vernis ?
4 - Ajout AOI ?
5 - Ajout Isolement, Diélectrique &amp; Continuité.
Cdlt,
SJA 05/10 
Bjr,
SDST annulée
cdlt</t>
  </si>
  <si>
    <t>SDST-5100436152-32STORST</t>
  </si>
  <si>
    <t>5100435735</t>
  </si>
  <si>
    <t>Carte 16 I TOR ST</t>
  </si>
  <si>
    <t>bonjour,
Pouvez vous valider la SDST ?
cdlt,</t>
  </si>
  <si>
    <t>Bjr,
1 - Passage sous ACQ ?
2 - FAI à faire ?
3 - Passage en ROHS avec ajout du vernis ?
Cdlt
SJA 05/10 
bjr,
1 - Passage sous ACQ ? OUI
2 - FAI à faire ? NON
3 - Passage en ROHS avec ajout du vernis ? OUI
cdlt,
MAJ SJA 18/10/17 
bjr,
1 - Passage sous ACQ ? OUI
2 - FAI à faire ? NON
3 - Passage en ROHS avec ajout du vernis ? NON
pouvez vous signer la SDST ?
cdlt,
[MNC] - 19/10/17
SDST signée, postée</t>
  </si>
  <si>
    <t>T018522_A_SDST_CARTE_16ITORST</t>
  </si>
  <si>
    <t>T018522_A_SDST_CARTE_16ITORST_signée.pdf</t>
  </si>
  <si>
    <t>1478845</t>
  </si>
  <si>
    <t>Carte 16 I TOR FI</t>
  </si>
  <si>
    <t>Bjr,
Pouvez vous valider la SDST ?
Cdlt,</t>
  </si>
  <si>
    <t xml:space="preserve">Bjr,
J'ai 3 questions :
1 - Passage sous ACQ ?
2 - FAI à faire ?
3 - Ajout du vernis ?
Merci 
Cdlt,
SJA 05/01
1 - Passage sous ACQ ? OUI
2 - FAI à faire ? NON
3 - Ajout du vernis ? OUI
[MNC] 06/10/17 =&gt; OK je clôture le QR
MAJ SJA 18/10/17
1 - Passage sous ACQ ? OUI
2 - FAI à faire ? NON
3 - Ajout du vernis ? NON
Pouvez vous signer la SDST ?
cordialement,
[MNC] 19/10/17 = SDST signée, postée
</t>
  </si>
  <si>
    <t>T018515_A_SDST_CARTE_16ITOR1</t>
  </si>
  <si>
    <t>T018515_A_SDST_CARTE_16ITOR1_signée.pdf</t>
  </si>
  <si>
    <t>Suite changement de fabricant , nous avons reçu les emballages 1614618AA (AEL=601049) dont la mousse
intérieure n'est pas collée dans les angles ( voir photo ).
Pouvons-nous utiliser cet emballage ?
Cordialement</t>
  </si>
  <si>
    <t xml:space="preserve">Bonjour,
Ce emballage est non conforme. 
il y a un risque que la carte s'échappe à l'extérieur de l'emballage pendant le transport.
Merci de changer ce emballage 
Cordialement,   
26/09/17/AMC = afin de ne pas pénaliser le délai de cette commande , nous vous proposons de maintenir l'ensemble par un enroulement par scotch.
26/09 SJA : On accepte votre proposition pour cette commande  </t>
  </si>
  <si>
    <t>EMBALLAGE 1614618AA</t>
  </si>
  <si>
    <t>803418ROHS</t>
  </si>
  <si>
    <t>OAMB-17036</t>
  </si>
  <si>
    <t xml:space="preserve">Séries Bourns </t>
  </si>
  <si>
    <t>résistances</t>
  </si>
  <si>
    <t xml:space="preserve">Bjr,
Nous sommes en train d'étudier l'impact d'une mise en interdiction de la source BOURNS
Pouvez vous me dire si vous utilisez la série CR0603, CR0805 et CR1206 de chez BOURNS  sur les produits Rolls Royce ? et quel est l'état du stock ?
Cordialement,
</t>
  </si>
  <si>
    <t>05/10/17-AEL-AM.COSTE = Bonjour, vous trouverez ci-joint la liste des articles Bourns utilisés sur vos produits.
L'état du stock est en cours d'analyse. Cdlt.
17/10/17 (VPR) =&gt; Les stocks des articles listés (voir lien documentaire) ont été analysés et aucuns de ceux-ci sont en marque BOURNS. Attente de vos infos pour suite à donner.
20/10/17(AMC) = Fiches d'interdiction retournées, QR soldé -------</t>
  </si>
  <si>
    <t>Articles BOURNS</t>
  </si>
  <si>
    <t xml:space="preserve">Bonjour,
1 - Erreur indice en bas de page  (C ald D), la SDST que nous avons est déjà à C
2 - Faut-il refaire la FAI (réalisée en 2012 par Mr Pauletto sans diffusion, sans signature) 
Cdlt,
[SJA] 26/09 : 
Bonjour,
1- Pouvez vous m'envoyer la version C que vous avez. Dans notre système la dernière version est en B !
2- Oui, mais une FAI à distance, vu le process simple de la carte.
cordialement,    
 [MNC] 26/09 : OK SDST indice C postée, solde du QR 
[SJA] 29/09 : 
-  Intégration SDST indice C dans Teamcenter
-  Evolution SDST en indice D
 </t>
  </si>
  <si>
    <t>SDST_3021388_C_16_ETOR_réf_BOR0000013</t>
  </si>
  <si>
    <t>SDST-3021388_C-bornier 16 ETOR BOR0000013.pdf</t>
  </si>
  <si>
    <t>29123311BB (AEL=202475)
Nous avons des pièces en stock en TRELEC=399SNS = restricted use-wiskers issue-
Pouvons-nous les utiliser ?</t>
  </si>
  <si>
    <t xml:space="preserve">Bonjour,
Combien de pièces TRELEC=399SNS  vous avez en stock ?
Cordialement,
AEL-AMC-18/05/17= nous avons 61 pièces en stock----
[SJA] 18/09 : Selon Guide d'utilisation de l'outil et de l'extraction ICCAP 8307107 G, vous-pouvez utiliser les 61 pièces que vous avez en stock. 
Pour les prochains besoins, merci d'utiliser la source 399 == Approved without restriction.
Cordialement, </t>
  </si>
  <si>
    <t>INTERFACE ALIM 48</t>
  </si>
  <si>
    <t>29124150AR (AEL=107509)
Les sources ICCAP sont  - restricted use-additional action = pouvons-nous les utiliser ?</t>
  </si>
  <si>
    <t>Même réponse que le QR 304  : Les produits ayant fait l'objet d'une validation (enregristrement du profil de temperature) en FAI, sont automatiquement validé par celle ci.</t>
  </si>
  <si>
    <t>OAMB-17162</t>
  </si>
  <si>
    <t>29124150AN (AEL=107508)
Les sources ICCAP sont - restricted use - additionnal action = Pouvons-nous les utiliser ?</t>
  </si>
  <si>
    <t>Borniers 16SREL</t>
  </si>
  <si>
    <t>Bonjour,
merci de donner vos remarques sur le SOR
vous aurez le nouveau dossier indice B
Cordialement,</t>
  </si>
  <si>
    <t>Bonjour,
OK RAS,
Cdtl</t>
  </si>
  <si>
    <t>T018274_SOR_Bornier_SREL16_BOR0000024_INDICE A à B</t>
  </si>
  <si>
    <t>Bornier 16SREL DIODE</t>
  </si>
  <si>
    <t>Bonjour,
Pouvez vous donner vos remarques sur le SOR ?
Cordialement,</t>
  </si>
  <si>
    <t>Bonjour,
Nous n'avons pas de dossier à l'indice E, nous travaillons à l'indice C...
Voici notre retour en rouge sur le document annexe
Cdlt,
[SJA] : 13/09
Bonjour,
Vous aurez le nouveau dossier à l'indice E
les autres remarques ont été prises en compte 
Cordialement,
[MNC] : 13/09
OK je solde le QR</t>
  </si>
  <si>
    <t>SOR_Bornier_SREL16_DIODE_BOR0000022_INDICE%20C%20à%20E.d</t>
  </si>
  <si>
    <t>Corger MN</t>
  </si>
  <si>
    <t>T018273_SOR_Bornier_SREL16_DIODE_BOR0000022_INDICE C à E_vue AEL.doc</t>
  </si>
  <si>
    <t>CARTE ACCG 4-2</t>
  </si>
  <si>
    <t>Bonjour 
Pouvez vous valider le SOR ?
Cordialement,</t>
  </si>
  <si>
    <t>29/08 (VPR) :
Etape n° 3 =&gt; Pas besoin de démonter le capot, les résistances sont accessibles.
Etape n° 10 =&gt; Test IDC 85% non réalisable, car anneaux court-circuitant de la carte CCT2 non présents.
Etape n° 11 =&gt; Pas de programmation des composants, uniquement la mesure de la consommation à vide (non présence des anneaux ok).
30/08 [SJA]
Remarques prises en compte 
SOR mis à jour</t>
  </si>
  <si>
    <t>SOR ACCG4-2 CAR0000147</t>
  </si>
  <si>
    <t>CAR0000238</t>
  </si>
  <si>
    <t>Carte ACGF2/BN2</t>
  </si>
  <si>
    <t>Bonjour,
Pouvez vous valider le SOR ?
Cordialement</t>
  </si>
  <si>
    <t xml:space="preserve">28/08 (VPR) : Validation du SOR = Ok.
Merci de nous préciser les valeurs des paramètres d'étuvage (T°c + durée).
Un devis sera envoyé en // à Mme Gabert pour la réalisation de ces travaux.
29/08 SJA : 2h à 100°C -/+ 10
29/08 (VPR) : Pouvez-vous me communiquer votre référentiel pour cette donnée ?
30/08 SJA : Nous n'avons pas de référentiel RR pour l'étuvage pour l'instant, mais nous pouvons nous baser sur  l'IPC-7711/7721 comme référence 
en PJ le SOR validé 
 </t>
  </si>
  <si>
    <t>SOR reprise carte ACGF2/BN2</t>
  </si>
  <si>
    <t>SOR T017913 A validé QUA</t>
  </si>
  <si>
    <t>Bonjour,
Pouvez vous valider la SDST ?
Cordialement,</t>
  </si>
  <si>
    <t xml:space="preserve">Bonjour,
Impossible de valider, il manque les pages 3 &amp; 4.....
Cdlt
SJA 25/08 
Bonjour,
doc corrigé
Cdlt  
[MNC] le 28/08/2017 =&gt; SDST signée </t>
  </si>
  <si>
    <t>BORNIER 16SREL</t>
  </si>
  <si>
    <t>SDST_BORNIER 16SREL_T009460C_signée_280817.pdf</t>
  </si>
  <si>
    <t>BOR0000016</t>
  </si>
  <si>
    <t>BORNIER_37_CF</t>
  </si>
  <si>
    <t>Bonjour,
SDST signée,
Cdlt,</t>
  </si>
  <si>
    <t>SDST BORNIER 37CF</t>
  </si>
  <si>
    <t>SDST_bornier 37CF_3021393D_signée_250817.pdf</t>
  </si>
  <si>
    <t>BORNIER_2X9_15CF</t>
  </si>
  <si>
    <t>Bonjour,
SDST signée
Cdlt,</t>
  </si>
  <si>
    <t>SDST BORNIER 2X9 15CF</t>
  </si>
  <si>
    <t>SDST_bornier 2X9 15CF_3021392D_signée_240817.pdf</t>
  </si>
  <si>
    <t>BORNIER_25_CF</t>
  </si>
  <si>
    <t xml:space="preserve">SDST BORNIER CF 25 </t>
  </si>
  <si>
    <t>SDST_BORNIER CF 25_3021391D_signée_240817.pdf</t>
  </si>
  <si>
    <t>AIMP5B-FI</t>
  </si>
  <si>
    <t>Bonjour,
SDST signée
Cdlt</t>
  </si>
  <si>
    <t>SDST AIMP5B-FI</t>
  </si>
  <si>
    <t>SDST_AIMP5B-FI_3022226B_signée_240817.pdf</t>
  </si>
  <si>
    <t>AIMP5-B</t>
  </si>
  <si>
    <t>Bonjour, 
Pouvez vous valider la SDST ?
Cordialement,</t>
  </si>
  <si>
    <t>SDST AIMP5-B</t>
  </si>
  <si>
    <t>SDST_AIMP5-B_T017829A_signée_240817.pdf</t>
  </si>
  <si>
    <t>Carte  ACCG4 2 SIREX</t>
  </si>
  <si>
    <t>Bonjour,
Pouvez vous signer la SDST ?
cordialement,</t>
  </si>
  <si>
    <t>SDST ACCG4-2 SIREX</t>
  </si>
  <si>
    <t>SDST_ACCG4-2_SIREX_T017298A_signée_240817.pdf</t>
  </si>
  <si>
    <t>Bonjour,
Pouvez vous signer la SDST ?
Cordialement,</t>
  </si>
  <si>
    <t>Bonjour,
Voici la SDST signée
Cdlt</t>
  </si>
  <si>
    <t>SDST CCT2</t>
  </si>
  <si>
    <t>SDST_CCT2_T017511A_signée_240817.pdf</t>
  </si>
  <si>
    <t xml:space="preserve">CARTE  AIMP5B FI </t>
  </si>
  <si>
    <t>Bjr,
Non conforme au process actuel:
Il y a une seule carte fille et non pas 2
Ces cartes sont déjà sous ACQ, vous mettez "NON"
FAI à faire ??
Cdlt,
SJA 27/07/2017 
2 cartes fille : AID et Bloqueur
ACQ corrigé en OUI
Oui, FAI est à faire   
Cordialement,
[MNC] 28/07/17
Je suis d'accord, il y  a bien 2 cartes filles mais AEL ne monte que la carte bloqueur.
Je solde le QR
Cdlt,</t>
  </si>
  <si>
    <t>SDST_indice_B_ CARTE_AIMP5B_FI _5100436640</t>
  </si>
  <si>
    <t>CARTE AIMP5B</t>
  </si>
  <si>
    <t>Bonjour,
Non conforme au process actuel :
Pas d'AOI, pas sous ACQ, avez-vous ajouté ces prestations avec FAI ??
Cdlt,
[SJA] 27/07/2017 
Bonjour,
OUI 
Cordialement,</t>
  </si>
  <si>
    <t>SDST CARTE AIMP5B 5100435358</t>
  </si>
  <si>
    <t>Bonjour,
Pouvez-vous signer la SDST ?
Cordialement,</t>
  </si>
  <si>
    <t>Bonjour,
Voici
Cdlt,</t>
  </si>
  <si>
    <t>SDST_Module_RSDS_6649070</t>
  </si>
  <si>
    <t>3025673_C_SDST_Module_RSDS_6649070_signée_240717.pdf</t>
  </si>
  <si>
    <t>Coffret ESAD D+</t>
  </si>
  <si>
    <t xml:space="preserve">Bonjour,
Le SOU T002794 n'est pas conforme au process: le produit n'a pas d'ACQ/CTI 150 et le SOU en prévoit.
Cet état est connu chez RR et jusqu'à présent, les lignes étaient rayées N/A et visées lors des visites MEI.
Comment devons-nous procéder pour cette commande?
Merci, Cdlt, </t>
  </si>
  <si>
    <t>[PAN]18/7/17: Mr JALE prendra en charge les évolutions nécésaire pour la mise a jour du dossier.
[MNC]25/7/17: SOU reçu corrigé par PAN; solde du QR
[MNC]10/04/2019 : Je rouvre ce QR, nous avons une nouvelle commande et la mise à jour n'a pas été faite comme prévu. Le SOU posté est toujours NC. Comment devons-nous procéder pour cette commande?
R.ESTEOULE le 10/04/2019 :
Je viens de vérifier et effectivement un ticket 5962 a été créé mais mis en statut différé, et n'a pas été réactivé pour la commande en cours. Afin de ne pas bloquer je propose de procéder de la même façon que la dernière fois =&gt; Rayer N/A, et préciser a coté "validé Méthodes RRCN R.ESTEOULE, selon Q/R #397". De mon coté j'ai relancé notre GT pour relancer le traitement de ce problème.
[MNC]06/06/2019 : Prise en compte sur la commande en-cours OK. Solde du QR</t>
  </si>
  <si>
    <t>OAMB-18254</t>
  </si>
  <si>
    <t>Bonjour,
Ok conforme au process actuel. 
La FAI sera t-elle à refaire (statut refusé en 2014)?
Cdlt
Bonjour
Oui la FAI  est à refaire; 
Cordialement</t>
  </si>
  <si>
    <t>SDST carte CCT2</t>
  </si>
  <si>
    <t>CARTE BUX 3 VERSION 318hZ</t>
  </si>
  <si>
    <t>Bonjour,
Nous rencontrons un problème d'obsolescence du condo 29372097AA monté sur la carte BUX 3, la seul source de remplacement possible est  RNS1E100MDS1 de Nichicon. par contre cette dernière est encombrente et touche au transfo adjacent (voir photos en Pj).
Pour assurer l'isolation nous pensons à entourer le condo avec de la gaine thermo rétractable .
Pouvez vous donner votre avis ou autre proposition SVP ? 
Cordialement,</t>
  </si>
  <si>
    <t xml:space="preserve">[FDU]17/07: Bonjour, Il est difficile d'appréhender correctement sur les photos le niveau de contraintes. De plus celle que vous avez montée en exemple  ne correspond pas à la référence que vous souhaitez.
Pour la RNS1E100MDS1 , le diamètre peut être au max à 6,8mm, et le pas est de 2.5mm.
j'y vois deux problèmes:
La capa sera désaxée, la gaine thermo va augmenter encore le diamètre. Prendre préférentiellement une gaine kynar pratiquement au diamètre de la capa pour diminuer l'épaississement au retreint, soit utiliser un scotch HT. Prévoir aussi un intercalaire pour empêcher le c/c en cas d'appuis sur la capa après mise au pas. Vous devrez accepter un défaut de verticalité.
</t>
  </si>
  <si>
    <t>Encombrmement photo 1</t>
  </si>
  <si>
    <t>DUBUIS.F</t>
  </si>
  <si>
    <t>Encombrement photo 2</t>
  </si>
  <si>
    <t>29220704AA</t>
  </si>
  <si>
    <t>resistance</t>
  </si>
  <si>
    <t>Patrice ANDRE</t>
  </si>
  <si>
    <t>Bonjour,
avez vous sous la ref29220704AA des resisitance ayant pour date code 1644  de la marque Bourns ?
si oui merci de les "ecarter" car il y a des manques d'encapsulation sur ce scomposant (bite mouse).
Cdlt.</t>
  </si>
  <si>
    <t>Bonjour,
Nous n'avons pas de résistances DC1644 de la marque Bourns sous la réf 29220704AA.
Cdlt</t>
  </si>
  <si>
    <t>Géraldine BEAUVOIR</t>
  </si>
  <si>
    <t>6647904</t>
  </si>
  <si>
    <t>Carte CMD THY</t>
  </si>
  <si>
    <t>Bonjour,
Suite a pb reccurent, 3 NCP (17-14926 /17-15006/17-15011)sur ce lot de fabrication, vous voudrez bien nous remonté dans le fichier excel, les dates de fabrications, les lots de cosses, aisni que la date de reception AEL.
Par ailleur nous allons revenir vers vous pour reprise du CRAQ, et vous renvoyez les matérielles en défaut.
Merci de stopper l'OAMB-17070, est de nous dire a quelle étape se trouve t il?
Cdlt.</t>
  </si>
  <si>
    <t>VPR (10/07) :
Je vous confirme la mise en standby de votre commande OAMB-17070. La fabrication n'a encore pas débutée.
Vous trouverez en lien, le CRAQ dans lequel vous avez toute la traçabilité entre les lots de cosses et l'utilisation de ceux-ci.
[PAN]10/7/17 : Merci de débloquer la production mais d'eefectuer un controle specifique sur les cosses suivant le document de trie (non finalisé a ce jour).
[VPR]11/7/17 : Pour AEL, le contrôle spécifique n'étant encore pas défini (type, quantité, moyens...), cette production est toujours bloquée dans l'attente de ce document de tri.
[PAN]11/7/17: ajout ppt pour trie (lien documentaire 2)
[PAN] 11/7/17: ajout des actions a la place du fichier de cosse (en lien documentaire)
[PAN]12/7/17 : ajout des criteres maj du lien documentaire 2</t>
  </si>
  <si>
    <t>actions AEL</t>
  </si>
  <si>
    <t>OAMB-16229</t>
  </si>
  <si>
    <t xml:space="preserve">synthèse cosse </t>
  </si>
  <si>
    <t>Carte 32 ACT 2</t>
  </si>
  <si>
    <t xml:space="preserve">Bonjour,
Avez vous effectué des reprises ou y a t il eu des evenements (plusieurs tests, ...) sur ce numéro de série ?
nous avons eu des défaillances sur les opto VP67, VP65, VP63..61..59..57..55..47..45.
</t>
  </si>
  <si>
    <t xml:space="preserve">VPR (10/07) :
Cette carte fait partie d'un lot de fabrication de 100 cartes (OF980).
Une FAI a été effectuée sur cet OF avec prélèvement de 3 cartes (n° 1613216/217/218) sur lesquelles un 2ème DIEL à 85% a été réalisé.
Pour la carte en question, je ne retrouve rien dans notre suivi qualité sur celle-ci : aucun problème rencontré.
[PAN]10/7/17: Pouvez vous nous faire parvenir les éléments suivant sur le test initial: S/N KO et identification du ou des tests KO.
[VPR]10/7/17: Le service test n'a rencontré aucun défaut sur ces cartes. Programmation ok, Continuité électrique des masses mécaniques  ok, Résistance d’isolement ok, Tenue diélectrique ok, Résistance d’isolement après diélectrique ok, Consommation à vide ok.
</t>
  </si>
  <si>
    <t>Bonjour,
Pouvez vous donner vos remarques sur la SDST ?
cordialement,</t>
  </si>
  <si>
    <t>Bonjour,
Il m'est difficile de valider car nous ne connaissons pas ce produit. Par comparaison avec CAR0000147, vous avez ajouté le test de continuité en SST?
Cdlt,
[SJA] 10/07/17
Bonjour,
La CAR0000255 ( ACCG4-2 SIREX) est une carte clonée de la CAR0000147 (ACCG4-2) pour une affaire spécifique,Le test de continuité en SST = OUI parce que la PES dans § 3.2.1 demande la mesure de la continuité électrique des masses mécaniques.
La SDST de la CAR0000147 doit être mise à niveau 
cordialement,
[MNC] 10/07/17 =&gt; ok je clôture le QR</t>
  </si>
  <si>
    <t>SDST carte ACCG4 2 SIREX</t>
  </si>
  <si>
    <t>CAR0000192</t>
  </si>
  <si>
    <t>Carte I.8PT100-2</t>
  </si>
  <si>
    <t>Bonjour,
Nous avons rencontré une défaillance composant sur les RELAIS :HUA28029
un DateCode est clairement identifié comme étant défaillant:Tyco datecode 16356
Merci de faire les vérifications de DC sur les produits livrées.</t>
  </si>
  <si>
    <t>VPR (05/07) =&gt; Merci de nous communiquer les N° de séries des cartes impactées.
Après recherche, le DC cité ci-dessus est inconnu chez AEL.
Nous enregistrons 2 commandes sur ces composants et les DC suivants : 11072014 (marqués sur le boîtier : 40711) &amp; 20022015 (marqués sur le boîtier : 50220).
[PAN] 5/7/17 : Merci pour la reactivité.</t>
  </si>
  <si>
    <t>S/N</t>
  </si>
  <si>
    <t>15334101 (AEL=301040) = NEXANS=10038017
Les distributeurs imposent un minimum de 5000M. Aucun dépannage possible.
Nous utilisons en moyenne 100M par an.
Pouvons-nous passer cet article en fourniture RRCN ?
Cordialement
07/02/18/AEL-AMC = suite projet NORIA = relance de ce QR
10/07/08/AEL=AMC = relance de ce sujet suite divers besoins . Pouvons-nous passer cet article en fourniture RRCN sur tous les produits ?</t>
  </si>
  <si>
    <t>16/07/18/AEL-AMC-RAPPEL  URGENT
17/07/18/AEL-AMC = clos pas mail de Mr LIGIOS du 16/07/18 ==&gt; dépannage RRCN</t>
  </si>
  <si>
    <t>Bonjour,
Pouvez vous valider la SDST ?
cdlt</t>
  </si>
  <si>
    <t>Bonjour,
SDST OK RAS
Cdlt,</t>
  </si>
  <si>
    <t>SDST Module RSDS</t>
  </si>
  <si>
    <t>Bonjour,
Pouvez vous valider le SOU ?
Cordialement,</t>
  </si>
  <si>
    <t>Bonjour,
L'ACQ/CTI 145 (câblage) a été ajoutée. Est-ce que c'est normal?
Bonjour,
L'ACQ/CTI 145 pour câblage des prises XM1 et XM2 : torsadés ensemble 
Cdlt,
[MNC] le 03/07/17 : faudra-t-il prévoir une seconde FAI?
[SJA] 03/07/2017: NON
[MNC] le 03/07/17 : ok je clôture le QR</t>
  </si>
  <si>
    <t>SOU T017360</t>
  </si>
  <si>
    <t>Bonjour,
Pouvez vous valider la SDST ?
Cdlt</t>
  </si>
  <si>
    <t>Bonjour, 
1 - Erreur indice en bas de page, LA SDST existante est déjà à l'indice C 
2 - Pas d' AOI sur ce produit, remplacer OUI par NON 
Cdlt, 
SJA
Bonjour,
1- Indice corrigé en D 
2- AOI : OUI remplacé par NON 
Cdlt</t>
  </si>
  <si>
    <t xml:space="preserve"> SDST_BORNIER_37_CF</t>
  </si>
  <si>
    <t>BORNIER_2X9_15</t>
  </si>
  <si>
    <t>Bonjour,
Pouvez vous valider la SDST ?
Cdlt.</t>
  </si>
  <si>
    <t>Bonjour,
1 - Erreur indice en bas de page, LA SDST existante est déjà à l'indice C
2 - Pas d' AOI sur ce produit, remplacer OUI par NON
Cdlt,
SJA
Bonjour,
1- Indice 'C' est correct =&gt; Erreur sur TC : indice corrigé en D
2- AOI: OUI remplacé par NON
Cdlt</t>
  </si>
  <si>
    <t>SDST BORNIER_2X9_15</t>
  </si>
  <si>
    <t>Bonjour, 
1 - Erreur indice en bas de page, LA SDST existante est déjà à l'indice C 
2 - Pas d' AOI sur ce produit, remplacer OUI par NON 
Cdlt,
SJA
Bonjour,
1- l'indice 'C' est  correct. =&gt; Erreur sur TC : indice corrigé en D
2- AOI: Oui remplacé par NON 
Cdlt</t>
  </si>
  <si>
    <t>SDST BOR0000014</t>
  </si>
  <si>
    <t xml:space="preserve">Bonjour,
Pouvez vous valider la SDST ?
Cdlt, </t>
  </si>
  <si>
    <t>Bonjour,
Les modifications selon FAI : OK
Une modification a été apportée au test fonctionnel chez RR (NON à la place de OUI)????
Cdlt,
SJA 
Bonjour,
Pas de moyen du test fonctionnel pour cette carte chez RR
Cdlt,
[MNC] OK je clôture le QR</t>
  </si>
  <si>
    <t>SDST BOR0000024</t>
  </si>
  <si>
    <t>carte ACGF6-BN-FI</t>
  </si>
  <si>
    <t xml:space="preserve">Bonjour, 
Il y à une ambiguïté dans la fiche de mesure page 44 de la PES 5100370303C.
On nous demande de vérifier en contrôle technologique la présence des straps XR10,XR11,XR12, hors seulement    XR11 et XR12 doivent être présents (fermés) ,  merci d'enlever XR10 ci joint la page 44 de la PES .
Sincères salutations
E.Delarboulas  </t>
  </si>
  <si>
    <t>Bonjour,
un ticket GT est déjà ouvert en interne pour traiter ce point  et une nouvelle version de PES est en cours de rédaction.
Toutefois la SDST indice C  précise de ne pas fermer la strap XR10 en SST.
Cordialement,</t>
  </si>
  <si>
    <t>https://rr.fpk.exostar.com/customers/rollsroyceplc_forumpass/nuclear/wep/ael/AEL%20Documentation/ECHANGE%20TECHNIQUE/DOSSIER%20INDUSTRIEL/TESTS/Page%20N°44%20PES%205100370303C.pdf</t>
  </si>
  <si>
    <t>OAMB-16222</t>
  </si>
  <si>
    <t>HUA16599 (AEL=111753)
VISHAY=SD215DE-2 = obsolète
Il n'y a plus de source approvisionnable dans ICCAP
Ce composant passe t-il en fourniture RRCN ?</t>
  </si>
  <si>
    <t>07/06/2017 [SJA]
Bonjour,
QR pris en compte, un ticket GT a été ouvert en interne.
Cordialement 
Obsolescence traitée.
Iccap à jour avec de nouvelle source.
Composants fournis à AEL par RR en quantité suffisante pour cette fabrication.</t>
  </si>
  <si>
    <t>5100436664</t>
  </si>
  <si>
    <t>6 S ANA FI</t>
  </si>
  <si>
    <t>Bonjour,
Pouvez vous valider la SDST ?
Cordialement.</t>
  </si>
  <si>
    <t>Bonjour,
Ci-joint SDST signée
Cdlt,</t>
  </si>
  <si>
    <t>SDST carte 6 S ANA 5100436664</t>
  </si>
  <si>
    <t>T016284_A_SDST_Carte_6_S_ANA_FI_réf_205100436664_signee.pdf</t>
  </si>
  <si>
    <t>Module Batterie 17V</t>
  </si>
  <si>
    <t xml:space="preserve">Les vis 4x10 ne prennent pas dans le filetage sur certains transfo 1472826F.
Pour le même indice, les entretoises et les fourreaux ne sont pas décolletées de la même façon (voir DC, photo en PJ) 
Vérifier votre stock ainsi que les pièces en cours de livraison que vous nous devez.
Les deux commandes ci dessous sont impactées partiellement, ( transfos sérialisés et affectés.)
Pour information, les sorties des fils 5 et 6 ne sortent pas au même endroit en fonction du DC.
</t>
  </si>
  <si>
    <t xml:space="preserve">[SJA] 22/05/2017
Bonjour,
Sujet en cours de traitement en interne.
Nous n'avons pas de stock pour vérifier.
Pouvez vous quantifier les transfos non conforme (par DC) ?
Cordialement,
[FDU] 22/05/2017
Qté 7/10 sur l’OAMB-16181  - DC 17/08
Qté 3/4 sur l’OAMB-17088 – DC 17/08
[SJA] 31/05/2017
Suite à notre échange d'hier, pouvez vous me dire quel vis ( longueur) pourra convenir ?
[FDU] 01/06: vous pouvez partir sur une longueur de 12mm. Si accepté, nous fournir dérogation avec référence de vis que vous aurez définie.
[SJA] 07/06/2017
Pouvez vous essayer avec la vis réf HUA14556 (HXG  M4*12 MM; STL; 8.8; ZN5CR3 ) , est ce que vous en avez enstock ?
[FDU] 07/06/2017
Pas de stock. Comme je vous l'ai dit la longueur 12mm est validée. On a une prise sur 3mm de filets.
[SJA] 27/06/2017
Merci de nous rapatrier les transfos non conforme pour créer une NCA et retour fournisseur 
Cordialement  
[GBE] 28/06/2017
Bonjour, les 10 tfo ont été expédiés ce jour.
Cordialement
</t>
  </si>
  <si>
    <t>https://rr.fpk.exostar.com/customers/rollsroyceplc_forumpass/nuclear/wep/ael/AEL%20Documentation/ECHANGE%20TECHNIQUE/DOSSIER%20INDUSTRIEL/Documents%20LIES/MG1897.jpg</t>
  </si>
  <si>
    <t>OAMB-16181 et 17088</t>
  </si>
  <si>
    <t>G. BEAUVOIR</t>
  </si>
  <si>
    <t>Carte 32ACT2</t>
  </si>
  <si>
    <t>Bonjour,
veuillez trouver ci joint quelques photo sur carte ou devait avoir lieu une reprise de vernissage. A priori cela n'a pas était fait.
Merci de confirmer, la methode, les modalités de trie éventuelle et si un controle a été effectué.
Cdlt.</t>
  </si>
  <si>
    <t>Méthodologie :
- Contrôle de toutes les cartes avec éclairage UV dans local tropicalisation, plongé dans le noir pour meilleur rendu.
- Identification des défauts et comparaison avec ceux fournis dans le fichier Excel de la NCP, certains défauts détectés en plus de cette liste.
- Reprise des cartes en perçant les bulles et en remettant du vernis.
- Contrôle dans les mêmes conditions citées ci-dessus après reprise.
Pour info sur la carte 1611613 : Défauts confirmés sur L61-C124-C126-L52-C106-C108 et en plus détectés sur L88.
R.ESTEOULE le 02/07/2019:
Compte tenu de la réponse apportée par AEL, je clos ce point.</t>
  </si>
  <si>
    <t>CAR144-apres-reprise-vernissage.zip</t>
  </si>
  <si>
    <t>CARTE CONV DCDC</t>
  </si>
  <si>
    <t>Demandons autorisation pour utiliser 3 PCB du stock de PLANTIN avec erreur de sérigraphie ( indice plan de perçage associé aux clichés par erreur )
VOIR DER4766</t>
  </si>
  <si>
    <t xml:space="preserve">[SJA] 18/05/2017 
Bonjour,
Demande prise en compte, un traitement en interne est en cours. 
Cordialement,  
[SJA] 19/05/2017
Voici la demande de dérogation signée.
Par contre pouvez vous demander à PLANTIN ces actions préventives pour ne plus avoir ce défaut sur nos produits ?
Cordialement, </t>
  </si>
  <si>
    <t>DER4766</t>
  </si>
  <si>
    <t>OAM-17101</t>
  </si>
  <si>
    <t>6606687</t>
  </si>
  <si>
    <t>CI COURT PANIER UF1 A UF7</t>
  </si>
  <si>
    <t>Bonjour, 
Suite au QR123 et au TGT3292 merci de nous fournir la dernière PES réf :3008081 modifiée.
Sincères salutations.
[MNC] 23/05/2017 ==&gt; Ci-joint demande de dérogation 4767
[MNC] 25/08/2017 ==&gt;  sujet clos, dérogation DER4767 annulée, remplacée par NCP-17-15105 diffusée par mail MGA du 24/08/17 pour autorisation de livraison avec la NCP</t>
  </si>
  <si>
    <t xml:space="preserve">[SJA] 23/05/2017
Bonjour,
La dernière version de la PES 3008081  n'est pas encore disponible.
Vous pouvez nous demander une dérog.
Cordialement,
</t>
  </si>
  <si>
    <t>DER4767.pdf</t>
  </si>
  <si>
    <t>804686</t>
  </si>
  <si>
    <t>OAMB-17065-1</t>
  </si>
  <si>
    <t xml:space="preserve">Bonjour,
suite a NCP-17-14600 portant sur les rivet de la face avant, notre équipe GT a decider le liberer les produits. Le traitement sera fait via la DEV-38880-00. il n'y a pas de risque de chute de vis a l'interieur de l'équipement (entr eautres).
Vous pouvez donc liberer les produits faisant l'objet de la NCP-17-14600.
</t>
  </si>
  <si>
    <t>Bonjour,
Ok, information prise en compte.
Déblocage des produits confirmés.
Cordialement.
R.ESTEOULE le 01/07/2019:
Suite au déblocage des produits, cloture du point.</t>
  </si>
  <si>
    <t>CAR0000193</t>
  </si>
  <si>
    <t>8PT100-2</t>
  </si>
  <si>
    <t>Bonjour,
Merci de bien vouloir valider la SDST indice F de la carte 8PT100-2 _ CAR0000193.
Cordialement,</t>
  </si>
  <si>
    <t>Bjr,
SDST signée, postée
Cdlt</t>
  </si>
  <si>
    <t>T002879_Indice_F_SDST_8PT100-2_réf_CAR0000193</t>
  </si>
  <si>
    <t>T002879_Indice_F_SDST_8PT100-2_réf_CAR0000193_signée 040517.pdf</t>
  </si>
  <si>
    <t>Bonjour,
Nous recevons 40 pièces 29410201AZ de votre fourniture, dont 16 sans logo fabricant, avec pour marquage 1437 C LS PAD PHILIPPINES.
Nous ne pouvons pas faire le lien avec les marques autorisées sur la spécif jointe.
Merci de nous confirmer que ces pièces sont utilisables.
Cordialement</t>
  </si>
  <si>
    <t>Bonjour,
Après vérification en  interne auprès de Grégory Venet, les composants marqués "1437C LS PAD PHILIPPINES" sont de fabrication Linear Systems. Ils sont donc utilisables car cités dans notre spécification.
Cependant j'attire votre attention sur le fait que ces composants doivent être montés par paire issue du même lot de fabrication sur les cartes CCT2. Vous disposez de 16 composants Linear et 24 composants Siliconix. Vous pouvez donc monter ces composants.
Salutations,
Marie Gabert</t>
  </si>
  <si>
    <t>29410201AZ.pdf</t>
  </si>
  <si>
    <t>Fiabilité</t>
  </si>
  <si>
    <t>OAMB-17084</t>
  </si>
  <si>
    <t>Gabert / Venet</t>
  </si>
  <si>
    <t>1471929</t>
  </si>
  <si>
    <t>MFR 1/3</t>
  </si>
  <si>
    <t xml:space="preserve">Bonjour
Le BEV33901-00 (Juin 2014) prévoit le changement de SOU, passage NG, mais la SDST 3018696-A de 2012 n'a pas été mise à jour . L'information vous a été remontée par Mme Coste par mail en Mai 2015.
Cet écart est purement documentaire &amp; non bloquant pour la commande en -cours, nous utilisons le SOU T000652 conformément au REDTA indice H &amp; au BEV.
Cdlt,
[FDU] 31/01/19 &gt; ajout de la commande OAMB-18242, merci de mettre à jour ce SDST, pour sortir de cette situation.
</t>
  </si>
  <si>
    <t>804418</t>
  </si>
  <si>
    <t>OAMB-17067 + OAMB-18242</t>
  </si>
  <si>
    <t>31446351AA (AEL=104637) approvisionné suivant spécification  est obsolète.
Nous ne trouvons plus de stock.
Pouvons-nous passer ce composant en fourniture RRCN ?
Salutations</t>
  </si>
  <si>
    <t>27/4/17 [PAN]: prise en compte de la demande. TGT 5444.
commande livrée</t>
  </si>
  <si>
    <t>PREVISION AU 06/12/18</t>
  </si>
  <si>
    <t>carte 8PT100-2</t>
  </si>
  <si>
    <t>Bonjour,
Pouvez vous  vérifier la modification de la SDST des cartes 8PT100-2 réf CAR0000193 ci-joint et nous faire votre retour ?
Cordialement,</t>
  </si>
  <si>
    <t>Bonjour,
Ok conforme
Cdlt</t>
  </si>
  <si>
    <t>T002879_Indice_F_SDST_Carte_8PT100-2_réf_CAR0000193</t>
  </si>
  <si>
    <t>3016607</t>
  </si>
  <si>
    <t>ECROU SERTI M3 H4,5 POUR EP1,5</t>
  </si>
  <si>
    <t>Vous trouverez en PJ notre FLT4398 du 15/10/2014.
Le point 2 reste d'actualité.</t>
  </si>
  <si>
    <t xml:space="preserve">[PAN]24/4/17 : pouvez vous nous indiquer un taux de defaut.
TGT2711.
Données d’entrée :
Les tolérances 6G et 6H des écrous se chevauchent.
La fabrication est centrée sur ces 2 tolérances. Les tampons de contrôle 6G et 6H passent tous les deux dans les écrous sertis fabriqués par Atomelec (Infos JGA).
Le problème est récurrent, mais pas systématique.
AEL a fait des retours vers Atomelec sur des problèmes de présence de copeaux, mais ce n’est pas la cause du problème rencontré.
On est sur un problème lorsque l’on est sur les tolérances extrêmes des différents éléments vissés.
RESULTATS : 
A priori, le jeu de tolérances (6G/6H) n’est pas la source du problème. Le couple de serrage ne pose pas problème.
Voir si le pré vissage est systématiquement réalisé ==&gt; AEL
Et si le problème est de nouveau rencontré, fournir les pièces concernés à PAN.
Le BEE (Action GFR et SBR) analyse sur un cas réel.
FDU] 24/04: il faut bien comprendre le contexte: 
Si l'on prend une vis, et que l'on cherche systématiquement tactilement la bonne amorce, c'est quasiment 100% bon.
Si l'on se met en mode "production cadencée" sans l'opération de recherche d'amorce, on atteint des taux de défaut autour de 10%. 
Je pourrai vous fournir des vis ayant subit la contrainte, car on les changes systématiquement.
17/4/17[PAN] : Merci de nous faire parvenir ces vis svp.
</t>
  </si>
  <si>
    <t>https://rr.fpk.exostar.com/customers/rollsroyceplc_forumpass/nuclear/wep/ael/AEL%20Documentation/ECHANGE%20TECHNIQUE/DOSSIER%20INDUSTRIEL/Documents%20LIES/FLT4398.PDF</t>
  </si>
  <si>
    <t>404410</t>
  </si>
  <si>
    <t>GT</t>
  </si>
  <si>
    <t xml:space="preserve">Carte ACGF6/BN/FI </t>
  </si>
  <si>
    <t>Bonjour 
merci de signer la SDST en PJ
Cordialement,</t>
  </si>
  <si>
    <t>Bonjour,
Ci-joint la SDST signée
Cdlt,</t>
  </si>
  <si>
    <t>SDST carte ACGF6-BN-FI</t>
  </si>
  <si>
    <t>M.N.Corger</t>
  </si>
  <si>
    <t>SDST-3018537_C-ACGF6-BN-FI-5100436720_signée_200417.pdf</t>
  </si>
  <si>
    <t>1TRA007144</t>
  </si>
  <si>
    <t>Composants</t>
  </si>
  <si>
    <t>Bonjour,
auriez vous en stock les composants suivants:
1TRA007144
HUA21760
HUA31186
Si oui pourriez vous nous dépanner de 2 composants afin de réaliser des validations.
Cdlt.</t>
  </si>
  <si>
    <t>VPR-20/04/17 :
La seule référence ICCAP connue dans notre ERP est 1TRA007144, mais pas de stock disponible.
Les 2 autres références ne sont pas connues chez AEL.</t>
  </si>
  <si>
    <t>Carte EOP</t>
  </si>
  <si>
    <t>Bonjour ,
suite a la FAI sur ce produit EOU/EOP il a été detecté une non conformité composant sur la capacité C01
Merci d'identifier toutes les productions (OAMB, P/N Indice et S/N) RRCN impacté par ce lot.
Cdlt.</t>
  </si>
  <si>
    <t xml:space="preserve">MCO
1 - Cartes EOP (6647910V) : repère C01 - OAMB-17027x5 ==&gt; S/N 1702374 - 375 - 377 livrées seront reprises en interne après rapatriement. S/N  1702376 - 378 non livrées reprises en interne 
2 - Cartes EOU (6647844V) : repère C01 - OAMB-17026x22 ==&gt; S/N  1701882 à 1701903 non livrées reprises en interne 
3 - Cartes I.AUDIO (5100435577L)  : repère C19  - OAMB-16201x10 ==&gt; S/N 1612712 à 1612721 livrées seront reprises en interne après rapatriement.
VPR (24/04/17) =&gt; Le rapport 8D émis par SIC SAFCO confirme que les capas sont conformes (voir le lien documentaire). Suite au mail de Mr André du 20/04, tous les produits sont donc libérables.
</t>
  </si>
  <si>
    <t>Carte 32STOR</t>
  </si>
  <si>
    <t xml:space="preserve">Bonjour
veuillez trouver le PVE validé de ce jour.
</t>
  </si>
  <si>
    <t>[PAN] 6/4/17 : cloture du Q/R car prise en compte du plan faite par AEL.</t>
  </si>
  <si>
    <t>PVE</t>
  </si>
  <si>
    <t>Carte  ACGF6/BN-2 F</t>
  </si>
  <si>
    <t>Bonjour,
Merci de valider la SDST.
Cordialement,</t>
  </si>
  <si>
    <t>Bjr,
SDST signée, postée
Cdlt,</t>
  </si>
  <si>
    <t>SDST ACGF6 BN_2_FI</t>
  </si>
  <si>
    <t>SDST_ACGF6 BN-2_3026938D_signée.pdf</t>
  </si>
  <si>
    <t>Carte Additive</t>
  </si>
  <si>
    <t>Vous avez ajoutez le couple de serrage à 0,20Nm des entretoises et écrous polyamide rep1 et 2 sur votre EM.
Celui-ci est trop élevé, les entretoises foirent systématiquement.
Après plusieurs essais nous avons déterminé celui qui atteint la limite d'élasticité avant rupture , soit 0,12Nm.
Merci d'escalader, très urgent conditionne la cde OAMB-17026 Carte ONDULEUR
Votre dossier à mettre à jour suivant votre réponse.
10/04/2017 [MNC]: Ci-joint demande de dérogation DER4760</t>
  </si>
  <si>
    <t>29/03/2017 [SJA]:
Demande bien prise en compte.
07/04/2017 [SJA]: 
Bonjour,
Merci de nous envoyer une demande de dérogation pour utiliser un couple de serrage de 0.13Nm  + utilisation vernis de blocage. 
Cdlt,
12/04/2017 [SJA]:
Dérogation acceptée en PJ</t>
  </si>
  <si>
    <t>DER4760_additif_6647731E.pdf</t>
  </si>
  <si>
    <t>804557</t>
  </si>
  <si>
    <t>OAMB-17026</t>
  </si>
  <si>
    <t>SJA</t>
  </si>
  <si>
    <t>DRG-17-1405_CARTEEOU-Carte Additif couple de serrage</t>
  </si>
  <si>
    <t>6646418</t>
  </si>
  <si>
    <t>CARTE CONV DC/DC 24V/15V</t>
  </si>
  <si>
    <t>Concernant le marquage sur le cuivre 6646391D (code AEL : 501688) de la carte CONV DC/DC 24V/15V 6646418 (code AEL : 804699) :
Le fabricant de cuivre PLANTIN confirme qu’il a bien fabriqué les PCBs à l’aide des clichés 6646390 ind.B mais a fait une erreur sur l’indice reporté sur les cuivres : il a reporté l’ind.D du fichier de perçage.
Vous trouverez en pièce jointe, sa demande de dérogation.</t>
  </si>
  <si>
    <t xml:space="preserve">29/03/2017 [SJA]:
Demande bien prise en compte.
12/04/2017 [SJA]:
Pouvez vous faire une extension sur l'étiquette d'identification en ajoutant la réf du cliché avec le bon indice comme la photo ci-joint ?
14/04/2017 [VPR]:
Vous trouverez en pièces jointes, les photos de l'identification proposée (Face Bottom et Top).
14/07/2017 [SJA]:
Ok pour cette proposition. </t>
  </si>
  <si>
    <t>Dérogation PLANTIN 2017-03-06</t>
  </si>
  <si>
    <t>804699</t>
  </si>
  <si>
    <t>OAMB-16118</t>
  </si>
  <si>
    <t>etiquette identification carte DC_DC 24V 15V ref 6646418</t>
  </si>
  <si>
    <t>Bonjour,
Nous souhaitons que vous realisiez un pasage au decontaminometre de cette carte toute en prenant les précautions habituelles concernant la manipulation de celle ci.
Cdlt.</t>
  </si>
  <si>
    <t xml:space="preserve">VPR - 04/04/17 =&gt; Le passage au décontaminomètre a été réalisé, le résultat sur la carte N°1601051 est conforme.
Vous trouverez en document attaché, le ticket sorti par la machine.
[PAN] 4/4/17 :Merci pour ce retour. Pouvez vous nous renvoyer cette carte en veillant au respect des précautions (ESD et propreté) car celle ci n'est plus protégée au niveau des transistor par leur anneau de garde.
Je ne ferme pas encore ce Q/R car nous pourrions aller un cran + loin éventuellement. Cdlt. Merci d'avoir tenu votr edate d'engagement.
[SJA] 11/09/17 : Comme évoqué précédemment, nous voulons aller un cran + loin, Nous souhaitons réaliser un deuxième nettoyage standard au Vigon dans la machine. Pouvez vous  passer la carte et nous la renvoyer SVP ( bien sûr et comme d'hab. avec les précautions ESD et protection ) ?
Je vous envoie la carte aujourd'hui. 
cordialement ,
[FDU] 11/09: Bjr, je me permet d'intervenir sur le sujet . Le nettoyage avec VIGON + édition d'un rapport est une démarche de prestation externe, car AEL n'est pas équipé. Nous nous appuyons pour cela, sur des partenaires qui travail en collaboration avec Zestron. A reception, la carte devra être expédiée vers leur usine, et il faut compter environ deux semaines pour ouvrir un créneau de mesure et retour llabo.
[SJA] 11/09 : Pouvez vous me dire quel est le process de nettoyage standard (interne à AEL) que vous réalisez sur les cartes RR ? sinon merci de me communiquer le chiffrage de la prestation externe.
cordialement,
[FDU] 12/09: Pas de nettoyage, process no clean. Voir avec Mr Stourm si besoin d'info. AEL garantie sortie usine un niveau de contamination &lt; 5.8µg/nacl sur les cartes (sous reserve que la typologie de la carte permette la mesure).  Je reviens vers vous pour l'offre.
[FDU] 26/09: Suite au divers échange, Mr Jale m'a confirmer le lavage d'une seule carte (reçu chez AEL) avec saponifiant. Afin de gagner du temps, j'enclenche la démarche. Suite offre de Mr Miramand, merci de faire parvenir votre commande de régularisation (300€) 
[SJA] 26/09 : Mr Dubuis, Merci d'attendre que je vous confirme notre commande 
[FDU] 27/10: La démarche était anticipée. Nous vous retournons la carte lundi. Je vous joint le rapport de lavage. (champ REX)
     </t>
  </si>
  <si>
    <t>PRAMALION Vivien/ FDU</t>
  </si>
  <si>
    <t>Résultat Décontamination</t>
  </si>
  <si>
    <t>21/03/2017 [SJA]
Bonjour,
Pouvez-vous vérifier la mise à jour de la SDST de la carte ACGF6_BN_2F et nous faire vos retours  ?
Merci d'avance,
22/03/2017 [SJA] :
Bonjour, 
Merci pour ce retour, 
Normalement ça devrait être dans cet ordre "D3026938_D_SDST_CAR0000174_Carte ACGF6-BN-2-FI", où la lettre "D" est l'indice de la SDST.
J'ai repris la SDST avec cet ordre.
Cordialement,</t>
  </si>
  <si>
    <t>Bonjour,
 - RAS sur le process
 - Page 2 pavé 'identification des moyens de production de ce document' dans "Fichier" que représente la lettre "D" après CAR0000174_ ??
Cdlt,</t>
  </si>
  <si>
    <t>SDST carte ACGF6_BN_2F_I</t>
  </si>
  <si>
    <t>https://rr.fpk.exostar.com/customers/rollsroyceplc_forumpass/nuclear/wep/ael/AEL%20Documentation/ECHANGE%20TECHNIQUE/DOSSIER%20INDUSTRIEL/Documents%20LIES/D3026938_D_SDST_CAR0000174_Carte%20ACGF6-BN-2-FI.xls</t>
  </si>
  <si>
    <t>carte BORNIER 8 S RELAIS 2</t>
  </si>
  <si>
    <t>[PAN] pouvez vous me confirmer les ACQ présentent sur ce produit.</t>
  </si>
  <si>
    <t>Bonjour,
ACQ 150 préparation (coupe des borniers) 
ACQ 190 Brasage vague &amp; vague sélective
ACQ 115 serrage au couple
Cdlt,</t>
  </si>
  <si>
    <t>Nous constatons une différence de traitement entre les pièces mécanique suivantes:
Rep25 &gt; 1472823E &gt; Zn8c  jaune (Cr6 confirmé par fournisseur )
Rep 02 &gt; 6600498G &gt; Zn8Cr3 blanche
Risque de couple galvanique.    J'attends le retour fournisseur pour savoir si possibilité de re traiter une pièce si vous souhaitez homogénéiser les traitements.</t>
  </si>
  <si>
    <t xml:space="preserve">[PAN] 20/3/17: Bonjour,
Comme échangé ce vendredi (17) ne pas monter de produit ayant un mélange de finition.
Le chorme 6 est interdit car produit CMR.
TGT5334
[FDU] 05/04/17: Bjr, je viens d'avoir le retour d'Atomelec, qui confirme la possibilité  du  décapage   et  zingage en  ZN8Cr3  des  pièces 1472823 - Merci de confirmer votre position, pour traiter l'encours + le stock des pièces ?? (refaire pièces neuves ou retraitement seulement)
Merci de diffuser un nouveau dossier.
11/05/17[PAN]: autorisation du projet pour panaché les mécaniques.
</t>
  </si>
  <si>
    <t>Bonjour,
Merci de nous faire parvenir un echantillon de rail 15400494.
Cdlt.</t>
  </si>
  <si>
    <t>09/03 [FDU] rail MIFA remis en séance à PAN .
24/08 [SJA] pouvez vous  réaliser l’ essai sur un profil qu’il aurait en stock (si stock de pièce dispo ?)
Demander à MIFA de réusiner un des rails en stock (voir PJ) entre 2 trous déjà usinés et valider à AEL un un essai de rivetage avec le rivet de référence RRA11043.
Cordialement,
28/08 [FDU] merci de pensez à re ouvrir le QR svp. 
Sur votre email du 25/08, vous parlez du plan 15400494 ind C2, alors que vous nous fournissez le 15400494 ind C1, pouvez vous confirmer la bonne ref du plan ?
En resumé sur 1 rail, je vous fait réaliser deux trous suivant coupe A-A, à l'entraxe de la face arriére cela permettra de sertir cette derniére sur 1 seul rail pour essai, correcte pour vous ? voir lien doc 2
28/08 [SJA]
Bonjour,
Je vous confirme que c'est le bon plan, malgré qu'il contient une erreur dans la cartouche C1 au lieu de C2.
Oui, nous sommes d'accord pour appliquer votre proposition !
Cordialement,  
29/08 [FDU] Bjr, parfait, par contre je n'ai pas de stock sur la face arrière (15400491K) et le rivet (97747068), pouvez vous me dépanner ? dans la négative, je ne pourrais pas réaliser votre essai.
04/09 : [SJA]  Bonjour, 
Envoi aujourd'hui d'un rail à usiner + une la face arrière 15400491K   
Pour les  rivets 97747068 vous allez recevoir des échantillons d'auprès STANLEY fin S36/début S37  
Cdlt,
06/09 [FDU] Bjr, reçu ce jour les rivets 01604-00412 en samples, quand pensez vous m'envoyer le reste ?
07/09 [SJA] Bonjour, la livraison  du rail + face arrière est prévu aujourd'hui 07/09 chez Vous selon notre outil SPEED.
cordialement,  
07/09 [FDU]: bien reçu les pièces, tout est complet, j'attends l'accord et faisabilité de MIFA pour expédier les pieces et enclencher la démarche.
12/09 [SJA] : Bonjour, des nouvelles ? une date prévisionnelle de réalisation ?
Cordialement,
13/09 [FDU] : Bjr, MIFA ne peut pas me faire les deux trous en échantillon. Ils ont un processus numérique sur CN, et doivent donc gérer cette demande sous forme de prestation speciale. Ils doivent me faire parvenir une offre.
15/09 [FDU] suite au retour de MIFA, le montant de cette prestation + logistique est de 400€. Merci d'adresser une commande afin que je déclenche l'opération.
15/09 [SJA] pouvez vous m'envoyer le devis pour que je puisse le présenter aux achats SVP ?
21/09 [FDU] Info F.Miramand, le devis sera joint avec l'AR de OAMB-17158 (qté=33). 
                       J'attends donc la commande de régularisation  pour lancer la démarche de validation perçage chez MIFA, merci de me tenir informé .
26/09[FDU] info MGA de ce jour, RRCN prend le relais sur cette démarche pour faire usiner les samples en France.
06/10 [SJA] : Bonjour Mr Dubuis,
Pouvez vous faire l'essai de rivetage avec le plan 15400494B (angle 90° et profondeur 2mm)? si l'essai n'amène pas de Non-conformité, nous stoppons la reprise du plan  
Cordialement,
09/10[FDU] je vais vous sertir la face arrière avec les rivets de votre fourniture (ref STANLEY: 01604-00412) sur les deux trous existants des rails MIFA,  et je vous l'expédie demain pour validation.
31/10 [SJA] : Essai OK, le nouveau plan de rail 15400494C03 garde l'angle 90° et la profondeur 2mm.
06/11[FDU]: Je vais clôturer ce QR, et nous allons en re ouvrir un propre à la commande de BUX en cour (OAMB-17158), car l'arrivé de ce plan et le nouveau dossier amènent de nouvelles questions.</t>
  </si>
  <si>
    <t>plan pour essai</t>
  </si>
  <si>
    <t>6647938</t>
  </si>
  <si>
    <t>DEMO V5 50HZ</t>
  </si>
  <si>
    <t>PCB 6709146H (AEL=502235)
TECHCI signale = écart entre 2 côte mécaniques (plan/fichier)
demandé 185mm sur plan , mesuré à 184.78mm ; demandé 173mm sur plan , mesuré 172.72mm
Que devons-nous prendre en compte ?</t>
  </si>
  <si>
    <t>[SJA]: 08/03/2017
Le QR a été bien pris en compte.
Cordialement,
[SJA] : 23/03/2017
Merci de prendre en compte les mesures GERBER 184.78mm et 172.72mm, la documentation sera corrigée prochainement.
Si écart entre CI fabriqué et GERBER merci d'obtenir de la part du fabriquant une demande de dérogation.
AEL-AMC-28/03/17= TECHCI fabrique suivant les cotes mesurées dans le fichier GERBER = nous attendons la mise à jour de votre plan de perçage 6709146H.
AEL-AMC-24/04/17-Comme demandé , veuillez trouver ci-joint notre demande de dérogation N°4764
26/04/2017 [SJA]:
Ci-joint la dérogation acceptée.</t>
  </si>
  <si>
    <t>DER4764</t>
  </si>
  <si>
    <t>800575</t>
  </si>
  <si>
    <t>OAMB-17052</t>
  </si>
  <si>
    <t xml:space="preserve">BORNIER 8S REL </t>
  </si>
  <si>
    <t xml:space="preserve">Bonjour,
Nous avons repris le plan de pose Kapton selon vos remarques du QR N° 280, sachant qu'il y a la possibilité  de codifier un kapton de largueur 6mm (sans découpe)  à poser au dessous des borniers  XB_S17
 à XB_S32, XB_S1 à XB_S16, XB_0V et XB_SP.
Pouvez vous nous donner vos remarques ?
Merci d'avance,
</t>
  </si>
  <si>
    <t>09/03 [FDU]: c'est une excellente avancée. Dans la continuité, serait il possible d'avoir du kapton de 3mm pour éviter la découpe, et le poser en "raboutage" ?
Aussi s'il vous plait, merci d'intégrer une notion de tolérance 0/+ 1mm  sur les longueurs de kapton non bornées, afin de ne pas être trop stricte et éviter les litiges.
13/03 [SJA] : Finalement, il était décidé de ne pas codifier de nouveau scotch, le plan était repris selon la dérogation N° DRG-13-0450 et DRG-16-1304 avec indication des cotes de pose du scotch sur le PCB.
N'hésitez pas à m'appeler si vous avez des questions.
Cordialement,
13/03 [FDU]: ok c'est vous qui décidé.  
Nous diffuser un nouveau dossier pour prise en compte du plan 5100436733-F et du kapton HUA32802.
Aussi sur votre plan page 2/2 le kapton  recouvre un trou de fixation et des trous d'insertion...
23/03 &gt;&gt; est ce normal que le kapton recouvre les trous ???
23/03 [SJA] : Je suis d'accord avec vous ce n'est pas normale ! Néanmoins,  Merci de découper le kapton autour de la pastille de ce trous.
R.ESTEOULE le 02/07/2019:
Sujet en doublon du Q/R 689. Même si la solution n'est pas idéale, merci de continuer a produire cette ref en découpant le kapton. Je clos le point</t>
  </si>
  <si>
    <t>https://rr.fpk.exostar.com/customers/rollsroyceplc_forumpass/nuclear/wep/ael/AEL%20Documentation/ECHANGE%20TECHNIQUE/DOSSIER%20INDUSTRIEL/Documents%20LIES/Plan%20pose%20kapton_5100436733_F_EMO.pdf</t>
  </si>
  <si>
    <t>https://rr.fpk.exostar.com/customers/rollsroyceplc_forumpass/nuclear/wep/ael/AEL%20Documentation/ECHANGE%20TECHNIQUE/DOSSIER%20INDUSTRIEL/Documents%20LIES/5100436733_F_EMO_PDF.pdf</t>
  </si>
  <si>
    <t>3027090</t>
  </si>
  <si>
    <t>LDA</t>
  </si>
  <si>
    <t>Bonjour,
Merci de faire vos retour concernant cette LDA.
Nous prévoyons un déploiement pour avril 2017.
Cdlt.</t>
  </si>
  <si>
    <t>Bonjour,
Elle correspond au retour que nous vous avions fait le 08/11/2016.
Simplement, vous aviez évoqué un moment avec Mrs Dubuis/Dauphant une instruction 8307832 des Règles de reprises des vernis de tropicalisation. Elle n'est pas dans la liste....
Cdlt</t>
  </si>
  <si>
    <t>LDA version F</t>
  </si>
  <si>
    <t>tout produit utilisateur</t>
  </si>
  <si>
    <t>Elisabeth CHAZAL</t>
  </si>
  <si>
    <t>29123311BB ( AEL=202475 ) suite MàJ ICCAP du 27/02/17, création de la source Approved TRELEC= 399.
Nous avons en stock 61 composants en TRELEC référence 399SNS ( Resticted use- Whisker issue ) .
Pouvons-nous les utiliser?
06/03/17ECH: en pièce jointe, un tableau récapitulatif de tous les produits utilisateurs de ce composant</t>
  </si>
  <si>
    <t>[PAN) 3/2/17: Ssur quels produit RRCN souhaitez vous les utiliser ?
[PAN]6/3/17 : merci d'émettre les demandes de dérogations concernant ces produits.
ECH 08/03/17 : pas de besoins dans l'immédiat, un nouveau QR sera émis à ce moment là.</t>
  </si>
  <si>
    <t>Liste des produits utilisateurs</t>
  </si>
  <si>
    <t>202475</t>
  </si>
  <si>
    <t>PAN</t>
  </si>
  <si>
    <t>Carte commande Thyristor</t>
  </si>
  <si>
    <t xml:space="preserve">Bonjour,
Nous allons vous faire parvenir une carte commande thyristor associé à la NCP-17-14612 et NCP-17-14586.
Nous vous demandons d’effectuer une analyse de contamination sur les produits qui vous seront retournés.
Par ailleurs vous voudrez bien, effectué les controle de conformité des PCB suivant les paramètre dimensionnel ou a défaut vérifier que CdC des PCB a l'arrivé chez AEL.
Cdlt.
</t>
  </si>
  <si>
    <t>R.ESTEOULE le 01/07/2019:
Je fais une passe sur les Q/R "anciens" qui sont restés en statut ouvert. Pouvez vous confirmer que ce point a été traité?
VPR le 03/07/19 =&gt; QR datant de 02/2017, je n'ai pas retrouvé d'infos sur celui-ci, mis à part que les 2 NCPs citées n'étaient pas imputables à AEL. Je clôture donc ce QR.</t>
  </si>
  <si>
    <t>Traitement de surface piece RoHS</t>
  </si>
  <si>
    <t xml:space="preserve">[PAN]27/2/17 : Afin de se mettre en conformité ROHS et traiter un problème d’obsolescence, nous remplacons de façon globale le traitement de surface zingué jaune (ZN8C, Zn Bichro…) en zingué blanc (Zn8B).
Afin de preparer ce changement Mr Jeremy Galland a besoin d'informations de votre part :
"Etat des stocks de pièces zingué jaune ? Uniquement dans le cas de pièces non liées à des commandes RRCN.
Liste des commandes passées par RRCN contenant des pièces zinguées jaune ? Et état d’avancement des commandes de tôlerie".
Pour votre information, une liste est en cours afin d'aide rau ciblage. son exhaustivité n'est pour l'instant pas assurée (a confirmer).
Elle sera ajoutée des que disponible.
Cdlt.
</t>
  </si>
  <si>
    <t>R.ESTEOULE le 02/07/2019:
Ce mail était a but informatif. Le point devrait etre clos, mais il est il est possible que certaines vieilles pieces soient passées au travers. Merci de nous prévenir si vous constatez des écarts. Je clos le point;</t>
  </si>
  <si>
    <t>ACGF2/BN-2</t>
  </si>
  <si>
    <t xml:space="preserve">Bonjour ,
Suite à l'appel téléphonique de Mr Michaud  après vérification sur les cartes de production ACGF2  CAR0000238 et même sur la carte de référence les straps XR11,XR12 ne sont pas réalisés (circuit ouvert).
En attendant votre réponse si vous décidez que ces straps doivent être fermés  (grain de café) , les cartes sont bloquées en production au niveau du test à sonde mobile Takaya .
Merci de nous tenir au courant pour débloquer la production, sincères salutations.  
[MNC] - 24/02/17 - Attention, s'il faut réaliser ces grains de café, le SOU n'est plus conforme... (T000674A ne prévoit pas d'ACQ/CTI 125)
</t>
  </si>
  <si>
    <t>[SJA] : 24/02/2017
Bonjour,
Demande bien prise en compte.
Cordialement,
[PAN] : cloture, sujet traité avant FAI et clos a posteriori.</t>
  </si>
  <si>
    <t>805352</t>
  </si>
  <si>
    <t>OAMB-17034</t>
  </si>
  <si>
    <t>SMI</t>
  </si>
  <si>
    <t>Module BUX 3</t>
  </si>
  <si>
    <t>VPR - Veuillez trouver en pièce jointe, la dérogation pour acceptation des Faces Avants suite problématique sérigraphie ATOMELEC.</t>
  </si>
  <si>
    <t>[PAN] 23/2/17: TGT5233</t>
  </si>
  <si>
    <t>DER4754</t>
  </si>
  <si>
    <t>OAMB-16013 / OAMB-16125 P2 &amp; P3</t>
  </si>
  <si>
    <t>Tous produits "plombés" utilisateurs</t>
  </si>
  <si>
    <t>29124150AN (AEL=107508) et 29124150AR (AEL=107509)-Statut ICCAP = restricted use - additional action-
L'utilisation de ces ref a été validée par FAI sur les cartes IALIM48V-5100435486V et IALIM24V-5100436390F.
L'utilisation de ces ref a été validée dans le process "plomb".
Demandons la modification de ICCAP afin d'éviter les demandes de dérogation systématiques lors d'une fabrication d'un produit "plomb
Cordialement</t>
  </si>
  <si>
    <t xml:space="preserve">[PAN]: 23/2/17: nous sommes d'accord. l'evolution apparaitra avec la nouvelle mise a jour de la LDA.
</t>
  </si>
  <si>
    <t>107508-107509</t>
  </si>
  <si>
    <t>ACGF6 BN FI</t>
  </si>
  <si>
    <t>Bonjour,
Merci de bien vouloir verifier le document et nous faire votre retour.
Cdlt.</t>
  </si>
  <si>
    <t xml:space="preserve">Bonjour,
Voici le retour : 
1 - Takaya : mettre OUI au lieu de NON (programme existant)
2 - Page 2 évolutions : "annulation du passage en RoHS" ????, ne s'agit-il pas de l'autre version ACGF6 (CAR0000174) lot 5?,  cette ref ne faisait pas partie des produits qui devaient passer en RoHS. 
Pour info : il y a une ACQ125 pour grain de café =&gt; le SOU va être à modifier car cette carte n'avait pas de brasage manuel jusqu'à maintenant.
Cdlt,
MNC
</t>
  </si>
  <si>
    <t>SDST ACGF6BN FI</t>
  </si>
  <si>
    <t>AHT1/B-FI</t>
  </si>
  <si>
    <t>29450606RE-AEL=112930 
Aucune source n'est approvisionnable + problème boitier TO218 ( voir QR N°268 )
MERCI de nous communiquer une source d'appro</t>
  </si>
  <si>
    <t>[PAN]: 13/2/17 : prise en compte TGT5177
[PAN]8/3/17 : passage en appro non delegué, le composant devient fourniture RRCN.</t>
  </si>
  <si>
    <t>OAMB-17013</t>
  </si>
  <si>
    <t>Bonjour,
Indice T sur le SOU, indice V sur la commande
Merci de mettre le SOU en conformité avec la commande.
Cdlt,</t>
  </si>
  <si>
    <t>commande livrée</t>
  </si>
  <si>
    <t>OAMB-17027</t>
  </si>
  <si>
    <t>carte EOU</t>
  </si>
  <si>
    <t>Bonjour,
1- Indice T sur les 2 SOU, indice V sur la commande
2- OFAL-16278 : ligne 2 sur le SOU, ligne 1 sur la commande
Merci de mettre les SOU en conformité avec la commande.
27/02/17 - [MNC] =&gt; , SOU postés conformes, solde du QR à la demande de ALI
Cdlt,</t>
  </si>
  <si>
    <t>[PAN] : info vers MGA</t>
  </si>
  <si>
    <t>Carte ANA TRANS</t>
  </si>
  <si>
    <t>Bonjour,
Veuillez trouver la mise a jour de la SDST ANA TRANS
Cdlt.</t>
  </si>
  <si>
    <t>Bjr,
Ci-joint la SDST signée
Cdlt,</t>
  </si>
  <si>
    <t>SDST ANA TRANS MAJ</t>
  </si>
  <si>
    <t>SDST_6601211_ANA-TRANS_signée_020217.pdf</t>
  </si>
  <si>
    <t>BUX</t>
  </si>
  <si>
    <t>Bonjour,
pour information le retour de MIFA.
Cdlt.</t>
  </si>
  <si>
    <t>mail MIFA</t>
  </si>
  <si>
    <t>Carte 32ETOR RoHS</t>
  </si>
  <si>
    <t>Bonjour,
Concernant les 2 prototypes,
merci d'enregistrer le numéro des composants 1NTC001874  qui vous sont fourni, en fonction du numero de carte.
Cdlt.</t>
  </si>
  <si>
    <t>[FDU] Pour info dans notre portefeuille , la ref de cet article s'appelle HASST02 , et la désignation MONTAGE CARTE PROTO.  
OK pour appairer les N° de série carte au N° des CPLD, MGA nous a déjà donné cette information.
Je profite de ce QR, la référence des CPLD livrés (1NTC001874) correspond à des composants vierges, merci de confirmer qu'ils sont bien programmés, car on parle de composants programmés?
[PAN] 31/1/17: les composants ne sont pas programmé et le seront a RRCN. J'ai fourni (de memoire a AMC) le SDST qui le confirme. Je l''ai egalement renvoyer a Mme GAbert, cela fera donc 3 sources concordante.
Cdlt.</t>
  </si>
  <si>
    <t>OAMB-16233</t>
  </si>
  <si>
    <t>FDU</t>
  </si>
  <si>
    <t>6647892</t>
  </si>
  <si>
    <t>CARTE CONTROLE PHASE</t>
  </si>
  <si>
    <t xml:space="preserve">DER4752 - PROJET ONDULEUR
Suite erreur de stock, nous devons  réapprovisionner le composant 32376116DA- AEL=105956.
FIRADEC peut nous dépanner en ref CTS4D 40V 2.2UF 20% - NON ROHS 
L’appro du composant en ROHS repousserai  le délai de  7w ,  nous sommes en process »plomb » , ce composant est monosource-Pouvons-nous utiliser le composant NON ROHS ?
</t>
  </si>
  <si>
    <t>[SJA] 27/1/17 : Pouvez préciser le code du composant Non RoHS que vous  souhaiter utilser ou confirmer que la référence ICCAP est identique.
AMC-AEL-30/01/17= la ref FIRADEC est la même, ils rajoutent -non rohs-pour différencier- Slts-
[SJA] 03/02/2017 : le composant FIRADEC CTS4D 40V 2.2UF 20% est ROHS et est surtout Approuved without restriction dans ICCAP.
Donc pas besoin de dérogation
AEL-AMC-06/02/17 : le délai des pièces ROHS est de 7W , dépannage possible en NON ROHS afin de ne pas pénaliser le délai - voir suivi Hebdo complété par M.GABERT = cette solution semblait acceptable. 
[PAN] : TGT5101 crée le 30/01/2017. 
[PAN] : Pouvez vous nous confirmer la référence non RoHs ? d'après nos éléments la référence devrait prendre une lettre H en suffixe. confirmez vous, c'est très important que nous identifions s'il vous livre sous le même code fabricant 2 références différentes.
[VPR] : La référence non RoHs est TS04D225M040A (A pour non RoHs - confirmée par EXXELIA). Par contre, nous allons solder ce QR et annuler notre demande de dérogation DER4752 car en faisant une action auprès du fabricant, celui-ci a amélioré son délai sur la version RoHs (passage de 7 à 3 semaines). De ce fait, nous commandons ce jour la référence RoHs : TS04D225M040F (F pour RoHs).
Au passage si possible, une mise à jour ICCAP serait nécessaire : 
 - Désignation du composant = CTS4(SBM3R)D 2,2µF 20% 40V.
 - Marque = EXXELIA (Ex FIRADEC).
 - Référence exacte TS04D225M040F (code ETAN).</t>
  </si>
  <si>
    <t>DER4752</t>
  </si>
  <si>
    <t>804846</t>
  </si>
  <si>
    <t>OAMB-16231</t>
  </si>
  <si>
    <t>AHTS4/B-FI</t>
  </si>
  <si>
    <t>29325294AA - AEL=101862
La référence EPCOS B32521C6103K169 n'existe pas. Le fournisseur livre la référence B32521C6103K189.
Pouvons-nous utiliser cette référence?</t>
  </si>
  <si>
    <t>[PAN]24/1/17: il existe une source    KEMET_EVOX RIFA   MMK10103K400A01L4TR18  Approved without restriction  et qui n'est pas manufacturing stop.
Vous etes donc en mesure de produire suivant ICCAP avec une reference du referentiel conformement au referentiel.
votre demande est refusée.</t>
  </si>
  <si>
    <t>OAMB-17014</t>
  </si>
  <si>
    <t>ICCAP</t>
  </si>
  <si>
    <t>BORNIER</t>
  </si>
  <si>
    <t>HUA30363 - AEL=203864
Le statut ICCAP de la ref CINCH RHEEBSS2 est passé de ROHS à NOT ROHS.
Nous avons 70 pièces en stock non utilisables. PUHT=5.30eu
Merci de nous faire parvenir votre régularisation
Cordialement</t>
  </si>
  <si>
    <t>[PAN] 9/2/17 : Merci d'utiliser des composant RoHS sur ce produit RoHS. ICCAP est mis à jour suivant les évolution, analyse qui sont réalisees. Merci d'appliquer le referentiel 8303107 mise en oeuvre d'ICCAP.
Cdlt.
[PAN]23/2/17 : Merci d'émettre une dérogation.
AMC-07/03/17-Veuillez trouver ci-joint DER4757
[PAN] 7/3/17 : TGT5290.
AMC-03/04/17-Nous attendons votre réponse - la fabrication doit démarrer.
[PAN]12/4/17 : La dérogation est e ncours de signature.</t>
  </si>
  <si>
    <t>DER4757</t>
  </si>
  <si>
    <t>805064ROHS</t>
  </si>
  <si>
    <t>DRG-17-1412_BOR0000015.pdf</t>
  </si>
  <si>
    <t>21628156</t>
  </si>
  <si>
    <t>VIS 5X10-MSC-HXLZG PAS.TRIVCR3</t>
  </si>
  <si>
    <t>Bonjour Mr André,
Suite à notre échange d'hier chez AEL, je vous joins les échanges mails que nous avons eu avec le fabricant VISSELECT sur les VIS. 
Conformément à votre accord après analyse des FT, nous pouvons monter les 2 types de vis sans panacher sur le même produit. Les 2 types (irisé et blanc) sont conformes.
Cdlt,</t>
  </si>
  <si>
    <t xml:space="preserve">[PAN] 20/01/17 : TGT5050 pour ehange inter RR I&amp;C
[PAN] 31/1/17 : Bonjour pouvez vous vérifier rapidement la conductivité entre les "deux couleurs" et nous envoyer des echantilons pour que nous vérifions le bon contact des masses mécanique.
[MNC] 01/02/17 : 10 échantillons sont partis par exapaq le 31/01 avec la livraison de produits à l'attention de PAN. Nous ne pouvons pas réaliser la mesure que vous demandez, nous n'avons pas les éléments techniques.
[PAN] 14/2/17 : merci de debloquer les montages avec les vis noirs, sans finition finiguard, comme deja evoqué lors de la FAI.
[FDU] 16/02/17: ok on va donc pouvoir débloquer partiellement une partie de la prod. 
Pensez vous acter  les "blanches" avec Finiguard  ??? si oui sous quel délais?
[PAN] 16/5/17 : Bonjour, vous pouvez utiliser les vis non traités finiguard. nous evaluons les autres vis actuellement.
[FDU] 06/07/17: Bonjour, pouvez vous nous dire ou en est votre TGT5050 ? j'ai peur d'être en situation de blocage à un moment......
[PAN] 6/7/17: Bonjour, une mise a jour ICCAP est en preparation avec un nouveau code pour la visserie sans filmogène. Cdlt.
[FDU] 19/09/17: Bonjour, Je vous relance sur ce sujet qui est désormais bloquant. Avez vous avancé du côté de votre TGT5050 et d'ICCAP ???  VISSELEC nous livre des vis avec Finiguard, que nous refusons désormais à votre demande, mais ces derniers ne donne pas de suite, et ne nous livre pas la finition souhaitée. Nous sommes dans une situation confuse, merci de trancher techniquement pour débloquer.
[{SJA] 20/09 : Bonjour, elle est prévue de prendre une décision avant la fin de la semaine 
[SJA] 22/09 : Bonjour, selon la TGT 5050 une décision a été prise:
Vous pouvez utiliser la source interdite VISSELECT_145838.85X10ZI8 ( si vous en avez en stock) pour les produits en cours de fabrication.
Pour les prochaines commandes, vous devrez utiliser la nouvelle source VISSELECT_145838.85X10ZIRF et rebuter les stocks de la source interdite VISSELECT_145838.85X10ZI8.
la base ICCAP est à jour
</t>
  </si>
  <si>
    <t>21628146_403841_Echanges_mails_VISSELECT/AEL.pdf</t>
  </si>
  <si>
    <t>403841</t>
  </si>
  <si>
    <t>INTERFACE I COND 1</t>
  </si>
  <si>
    <t>Votre REDTA demande les articles 5100435353, 5100435354, 6616440, 6616441 alors que cet ensemble de visserie est déjà monté sur les raidisseurs 5100436471A
REDTA à mettre à jour</t>
  </si>
  <si>
    <t>[PAN] 23/1/16: TGT5062
commande livrée</t>
  </si>
  <si>
    <t>OAMB-17073</t>
  </si>
  <si>
    <t>Carte 32 ETOR</t>
  </si>
  <si>
    <t xml:space="preserve">Bonjour, 
Pourriez-vous me dire dans quel état (brasé, non brasé) sont livre les cartes au niveau des « grains de café », pour les references suivantes :
XR1 à XR 8 et XR13.
Merci.
</t>
  </si>
  <si>
    <t>[FDU]17/01: Non brasés</t>
  </si>
  <si>
    <t>Carte ACGF2 BN 2</t>
  </si>
  <si>
    <t>Bonjour,
Pouvez vous nous confirmer l'absence d'ecart en la Nomenclature prototype et la Nomenclature Serie.
Cdlt.</t>
  </si>
  <si>
    <t xml:space="preserve">AEL-AMC-19/01/17-Suite contrôle , les écarts sont 
- 29637001EM remplacé par RRA10890
- 17424009 qté=0.3 ===&gt; 0.5
- HUA24101 qté=0.3 ===&gt; 0.5
Pour info , il manque des repères sur votre nomenclatures pour les articles 1NTC001889-29225301HT-29225304AA-29332465AA-31124509BC-32332103GE-32376116ER-32421901PM
 Cdlt,
</t>
  </si>
  <si>
    <t>NOME CAR238</t>
  </si>
  <si>
    <t>AMC</t>
  </si>
  <si>
    <t>Capacite lectrolytique Alu CMS</t>
  </si>
  <si>
    <t>Bonjour,
Avez vous des problematique de refusion sur ce type de composant.
Boitier diametre esuperieur à 12mm. 
Y a t il des specificite fabricant composant ou disparité fournisseur.
Cdlt.
Cdlt.</t>
  </si>
  <si>
    <t>[FDU]17/10: Oui il y a des contraintes liées au diamètre . Le juge de paix se trouve dans les datasheets.
 Exemple dans la gamme Panasonic les capas leadfree D=12 sont limitées en peak à 230°C en ROHS, ce qui est souvent une contrainte sur les cartes techniques.
Apres il faut basculer sur la gamme Hight Température ou on passe sur du 245°C mais au prix d'une perte de performances.
Pour votre information aussi, certain clients interdissent les capa avec un D &gt; 10mm en reflox ROHS.  
La solution élégante, consiste alors à monter des capas de plus petits D en // .
Regarder aussi le dessign du pad, qui peut être différent en fonction du niveau de fiabilité mécanique recherché.</t>
  </si>
  <si>
    <t>I.32ACT 2</t>
  </si>
  <si>
    <t>Bjr,
Suite à la modification de la commande (avenant 1), nous avons besoin du SOU poste 3 et correction du SOU poste 1 qui passe de 50 à 47.
Merci,
Cdlt,</t>
  </si>
  <si>
    <t>SOU reçus, clôture du QR à la demande de Mr Ligios</t>
  </si>
  <si>
    <t>804996ROHS</t>
  </si>
  <si>
    <t>OAMB-16179</t>
  </si>
  <si>
    <t>Bonjour,
Merci de faire vos retour sur ce plan de vernissage.
Cdlt.</t>
  </si>
  <si>
    <t xml:space="preserve">[FDU]17/01: 
Face Botton: vous n'avez pas mis les brasures des leds, normal ?
Face Top: Les 6 grains de café sont en zone de tolerance, cela signifie-t-il qu'ils peuvent être vernis ?
                  DI24 pins non vernis ?
                  Dans la zone vers TV1 et TV2, il y a de nombreux points de test dorés à epargner &gt; MO importante
[PAN]17/01/2017: face bottom : c'est un oubli, elle doivent effectivement etre vernies.
face Top : 
grains de café : je dois faire le point sur la PES
DI24 : vernir les pattes comme sur DI25 c'est un oubli.
Pour les point de test il sont non vernis mais il y aura le meme nota sur le plan que pour lors des derniers échanges (le bas du plot peut avoir des projection mais pas le haut - ie au dessus du collier-)
[PAN] : Vernir les XR1-2-3-5-6-7. Ne pas vernir les X4-8-13.
Je vais mettre a jour la SDST pour bien faire apparaitre ces points.
</t>
  </si>
  <si>
    <t>PVE 32 ETOR</t>
  </si>
  <si>
    <t>Bonjour veuiilez trouver ci joint la DER a nous completer signer pour liberer les produits.
 cdlt.</t>
  </si>
  <si>
    <t>12/01/17-AMC = ci-joint DER4747 complétée. Cdlt
13/01/17-AMC = suite à demande à MIFA concernant la matière , voici sa réponse = Non, nous ne pouvons pas extruder la matiere que vous dermandez.A savoir que cette matiere AGS T5 est une ancienne appelation.
Rolls Royce nous a valide les outillages et les premiers echantillons en 6060-T6 ===
Aussi je ne comprend pas la dérogation. Merci de vous rapprocher de Mr PUJOL et Mme GABERT. Cdlt
[PAN]13/1/17 :nous ferons un point lundi matin.
[PAN] 30/1/17 : dans l'onglet REX vous trouverez la DER signée permettant la liberation des produits.</t>
  </si>
  <si>
    <t>DER a completer</t>
  </si>
  <si>
    <t>DER4747</t>
  </si>
  <si>
    <t>5100436667</t>
  </si>
  <si>
    <t>ALIM24V</t>
  </si>
  <si>
    <t xml:space="preserve">Bonjour,
Lors de la FAI nous avions observé une degradation de la gaine 15335207lors du passage en RoHS. pourriez vous m'indiquer la source utilisé.
</t>
  </si>
  <si>
    <t>Bjr,
Nous avons monté PROFIPLAST REF : H07V2-K 4MM2 BLACK (AEL-300582)
Cdlt,</t>
  </si>
  <si>
    <t>I.32 ACT2</t>
  </si>
  <si>
    <t>Bjr,
En réponse au QR319 soldé, les 3 NS de cartes retenues pour la FAI sont 1611549 à 1611551.
!! La date de la FAI du 19 Janvier est sous réserve de : 
1 - Réception du dossier conforme, au plus tard lundi 16/01 
2 - Réception avenant de commande.  
Cdlt,</t>
  </si>
  <si>
    <t>[PAN]11/01/17: merci pour les S/N. L'avenant va pouvoir etre mise a jour, le dossier vous sera envoyé avec.</t>
  </si>
  <si>
    <t>Cartes MLI</t>
  </si>
  <si>
    <t>Bonjour,
OFAL-17004 : Les NS listés dans les colonnes ne sont pas conformes 
Merci de corriger,
Cdlt,</t>
  </si>
  <si>
    <t>804919</t>
  </si>
  <si>
    <t>OAMB-17011-2</t>
  </si>
  <si>
    <t>ALI</t>
  </si>
  <si>
    <t>ACGF2 BN 2</t>
  </si>
  <si>
    <t>Bonjour,
merci devalider la SDST finale.
cdlt.</t>
  </si>
  <si>
    <t>Bjr,
SDST signée, postée
Cdlt,</t>
  </si>
  <si>
    <t>SDST ACGF2</t>
  </si>
  <si>
    <t>SDST_ind_B-CAR0000238-ACGF2BN_2_signe AEL_090117.pdf</t>
  </si>
  <si>
    <t>Merci de valider la SDST.
Cdlt.</t>
  </si>
  <si>
    <t>Bjr,
SDST signée AEL, postée
Cdlt</t>
  </si>
  <si>
    <t>SDST EOP</t>
  </si>
  <si>
    <t>T014195_A_SDST_EOP 6647910_signéAEL_090117.pdf</t>
  </si>
  <si>
    <t>Carte EOU</t>
  </si>
  <si>
    <t>Merci devalider la SDST,
Cdlt.</t>
  </si>
  <si>
    <t>Bjr,
Ci-joint, la SDST signée AEL
Cdlt,</t>
  </si>
  <si>
    <t>SDST EOU</t>
  </si>
  <si>
    <t>T014193_A_SDST_EOU 6647844_signéAEL_090117.pdf</t>
  </si>
  <si>
    <t>Carte ACGF2 / BN 2</t>
  </si>
  <si>
    <t>Bonjour,
Je vous soumet ce SDST afin que vous puissiez le relire car le circuit de signature de notr ecoté prends un peu de temps. 
Merci d'avance, j'espere vous envoyer le document signé au mieu cet apres midi, au pire lundi matin.
Cdlt</t>
  </si>
  <si>
    <t>Bonjour,
OK pour le process. Dans le pavé "commentaires/Points particuliers", la phrase :"Les composants collés sont représentés par un cercle rose....." n'est-elle pas obsolète?
Cdlt</t>
  </si>
  <si>
    <t>Carte Commande thyristors</t>
  </si>
  <si>
    <t xml:space="preserve">Bonjour,
Les NS reportés dans la colonne ne sont pas conformes….
Merci de corriger et de nous rediffuser le SOU.
Cdlt,
03/01/17 - [MNC] =&gt; Réponse reçue par mail ALI, SOU conforme, solde du QR
</t>
  </si>
  <si>
    <t>OAMB-16229/SOU_ACQ_190_150_115 OFAL-16262.pdf</t>
  </si>
  <si>
    <t>801985</t>
  </si>
  <si>
    <t>OAMB-16229-3</t>
  </si>
  <si>
    <t>BOR0000025</t>
  </si>
  <si>
    <t>Bornier MP2</t>
  </si>
  <si>
    <t xml:space="preserve">Bonjour, 
Il y à une erreur dans la PES T012880A01 page n°9 le point X2:9 apparaît dans le groupe Y7 et Y11 .
Il faudrait remplacer le point du groupe Y7 X2:9 par X2:15 .
Merci sincères salutations
Le 12/01/2017
Bonjour, 
Dans la PES T012880A01 il faudrait redéfinir les groupes d'isolement comme décrit dans le document que je vous joint sinon je ne peux pas faire le test d'isolement car j'utilise qu'un faisceau de test pour faire les continuité et isolement .
De plus merci de me donner le nom de la personne chez vous qui s'occupe de ce produit pour lui envoyer tout le dossier technique et le programme de test a valider .
Sincères salutations
</t>
  </si>
  <si>
    <t>[PAN]:22/12/16: Création TGT 4962 pour prise en compte.
[PAN]:4/1/17: confirmation de l'erreur, le document T012880 est en revision.
[PAN]:13/1/17 : Philippe HEDIER : Philippe.HEDIER.cn@rolls-royce.com</t>
  </si>
  <si>
    <t>https://rr.fpk.exostar.com/customers/rollsroyceplc_forumpass/nuclear/wep/ael/AEL%20Documentation/ECHANGE%20TECHNIQUE/DOSSIER%20INDUSTRIEL/TESTS/T012880A01.pdf</t>
  </si>
  <si>
    <t>805372</t>
  </si>
  <si>
    <t>en cour</t>
  </si>
  <si>
    <t>https://rr.fpk.exostar.com/customers/rollsroyceplc_forumpass/nuclear/wep/ael/AEL%20Documentation/ECHANGE%20TECHNIQUE/DOSSIER%20INDUSTRIEL/TESTS/PES%20T012880A01.pdf</t>
  </si>
  <si>
    <t>I.32ACT2</t>
  </si>
  <si>
    <t>Bjr,
Conformément à la demande de Mr Ligios du 29/11/16 : "Merci de mettre un point de blocage avant vernissage, le dossier est en cours d’évolution sur ce sujet et vous sera transmis avant déblocage (Nous revenons vers vous pour le délai de mise à disposition du dossier)"., nous avons réalisé les cartes jusqu'au vernissage. Merci de nous communiquer le dossier à jour afin que nous puissions poursuivre la fabrication et débloquer les cartes.
Cdlt,</t>
  </si>
  <si>
    <t>[PAN]:21/12/16 : Le dossier est en cours de signature qualité, il sera disponible debut janvier.
[FDU]:10/01/17 : Merci de clarifier la situation du vernis sur cette commande, en synthèse:
     1&gt; on a reçu un SDST nous indiquant que les cartes doivent être vernis
     2&gt; le 08/11 Mr Ligios a demandé de les bloquer avant vernissage
     3&gt; le 04/01 Mde Gabert me demande le N° de série des 3 cartes conservées pour le vernis. Cette nouvelle info sous-entent-elle que l'on peut  débloquer sans vernis??  si oui alors devons réactiver la DRG14-0784 ?
[PAN]11/01/17 : Merci de nous indiquer les 3 cartes retenu pour faire la FAI, et les autres cartes seront libéres suite FAI.</t>
  </si>
  <si>
    <t>OAMB16179</t>
  </si>
  <si>
    <t>CARTE 32ETOR - LOT4-ROHS</t>
  </si>
  <si>
    <t>Votre commande indique :
- CIP ref 5100435509C mais TG170CTE = nous n'avons pas les fichiers, ce circuit imprimé est en SN CHIMIQUE suivant les fichiers actuels : Svt FLT4096 : nous ne devons plus utiliser cette finition =  à nous confirmer
Suite entretien avec MR ANDRE , il serait utile de prévoir une carte OUTILLAGE ( Qté=2 ==&gt; 3 ) = à nous confirmer</t>
  </si>
  <si>
    <t xml:space="preserve">[PAN] 04/01/17 : l'etain chimique n'est plus de mise effectivement.
Pour l'instant nous partons sur 2 protos et si besoin nous aviserons pour un 3 eme.
AMC-11/01/17- Quelle finition devons-nous utiliser ? Nous préconisons NiAu ( QFP sur la carte ) = à nous confimer
Merci de nous préciser la date de réception du dossier complet conforme.
[PAN] 10/01/17 : A ma connaissance il n'y aura pas de dossier mis a jour puisque nous allons traiter ce besoin sous forme de prototype, donc pas de mise a jour dossier prévu ( notamment pas le CIP). Concernant la finition oui c'est du NiAU selectif que sur les pads.
</t>
  </si>
  <si>
    <t>FLT4096</t>
  </si>
  <si>
    <t>P804047ROHS</t>
  </si>
  <si>
    <t xml:space="preserve">Article 29373197AA (AEL=104537)
Le délai annoncé par nos fournisseurs ( 15/02/17 ) ne correspond pas à votre besoin.
Pouvons-nous utiliser KEMET = T356E106M025AT ( voir fiche technique F3100_TaDipRad-355624 )
AMC-04/01/17= les pièces sont en cours de livraison, nous annulons notre demande.
</t>
  </si>
  <si>
    <t>DER4745</t>
  </si>
  <si>
    <t>OAMB-16125</t>
  </si>
  <si>
    <t>Carte interface 32 ACT 2</t>
  </si>
  <si>
    <t>Bonjour,
merci de valider la SDST
Cdlt.</t>
  </si>
  <si>
    <t>SDST I.32ACT2</t>
  </si>
  <si>
    <t>SDST_CAR0000144_I32ACT2_3021874D_signée_161216.pdf</t>
  </si>
  <si>
    <t>6701702</t>
  </si>
  <si>
    <t>Carte Onduleur</t>
  </si>
  <si>
    <t>Bonjour,
Merci de valider la SDST.
Cdlt.</t>
  </si>
  <si>
    <t>Bonjour,
SDST signée, postée
Cdlt</t>
  </si>
  <si>
    <t>SDST ONDULEUR</t>
  </si>
  <si>
    <t>SDST_6701702_ONDULEUR_T012658A_signée_161216.pdf</t>
  </si>
  <si>
    <t>ACGF2/BN-2-A</t>
  </si>
  <si>
    <t xml:space="preserve">Bonjour,
Suite à votre demande d'encapsuler les pattes des inters avec de la colle JetMelt, le résultats s'avère non conforme.
Suite différentes suggestions et essais:
-- mettre gaine thermo sur les pattes &gt;&gt;&gt; rejeté, solution trop chronophage , et pb de répétabilité
-- encapsuler les pattes avec la colle SI5375 LOCTITE (celle qu’on utilise pour coller les composants) &gt;&gt;&gt; bon resultat. voir photos jointes.
Si vous partez la dessus, tolérer svp les débordements sur composants voisins pour éviter d’être trop restrictif sur la dépose.
</t>
  </si>
  <si>
    <t>[PAN] 11/01/17:cloture le sujet a été traité il y a plusieurs semaines. Loctite retenu et rmq intégré a l'EMO</t>
  </si>
  <si>
    <t>https://rr.fpk.exostar.com/customers/rollsroyceplc_forumpass/nuclear/wep/ael/AEL%20Documentation/ECHANGE%20TECHNIQUE/DOSSIER%20INDUSTRIEL/Documents%20LIES/collage%20inter.zip</t>
  </si>
  <si>
    <t>12/12/16 : voir Q/R 302.</t>
  </si>
  <si>
    <t>13/12/16 [FDU]: En synthèse, cartes bloquées au vernis pour infaisabilité. Suite analyse commune lors de votre visite, sommes en attente d'un plan de vernissage .
[PAN] 11/01/17 : Nous ciblons une réponse en fin S04 au plus tard.
24/01/17 [SJA]  3- vernissage: nous vous proposons les ajustements suivants sur le PVE (voir plan en PJ)
Pour le problème lié au produit de masquage vous pouvez utiliser du kapton.
Merci de nous confirmer que c'est Ok pour vous.
Cordialement.
25/01/17[FDU] En lien doc 2 , vous trouverez une revue de plan faite par AEL, est ce OK pour vous ?
A quelle fin pensez vous utiliser du kapton ?
01/02/2017 [SJA] suite à vos remarques nous avons repris le PVE (voir plan ci joint) merci de confirmer est ce que c'est ok pour vous ?
Nous avons vous proposer d'utiliser le kapton  parce que vous dites que le produit de masquage provoque la proscription sur le NiAu.
02/02/17 [FDU] ok je pense qu'on a bien avancé. Pour nous c'est bon, juste une petite remarque, les relais K1 à 8 étaient en zone libre, et sont passés sous contraintes de projections interdites. Je vous laisse acter ou pas de cette nécessité,  via la diffusion définitive du plan .</t>
  </si>
  <si>
    <t>805221ROHS</t>
  </si>
  <si>
    <t>Revue PVE CAR0000193</t>
  </si>
  <si>
    <t>Carte 32 STOR</t>
  </si>
  <si>
    <t>Bonjour,
veuillez trouver ci joint le PVE a appliquer.
Un plan a jour sera finalliser des que possible (pb CAO).
Cdlt.</t>
  </si>
  <si>
    <t xml:space="preserve">13/12/16[FDU] : très bien nous prenons en référence ce document pour avancer, ce qui lève le blocage.
27/02/17[FDU] : Je re-ouvre ce QR car nous sommes à échéance, et je dois toujours vous convoquer pour RECETTE CLIENT:
-- puis je faire lancer convocation client avec un PVE qui est toujours en DRAFT ou attendre le nouveau plan ?
-- comme nous l'avions déjà évoqué, ne faudrait il pas dans la logique, caller la FAI avant la recette ?
[PAN]27/2/17:  Nous devons attendre le nouveau plan. j'attend un retour de CAO rapidement. 
Oui nous calons la FAI avant la recette.
[PAN] creation Q/R 365.
</t>
  </si>
  <si>
    <t>PVE 32STOR</t>
  </si>
  <si>
    <t>F.DUBUIS</t>
  </si>
  <si>
    <t>Carte DEMO</t>
  </si>
  <si>
    <t>Bonjour,
SDST pour signature
CDLT.</t>
  </si>
  <si>
    <t>Bonjour,
Voici la SDST signée en retour,
Cdlt,</t>
  </si>
  <si>
    <t>SDST DEMO</t>
  </si>
  <si>
    <t>T013309_A_SDST_6647938_carte DEMO_signé.pdf</t>
  </si>
  <si>
    <t>CARTE DEMO - ONDULEUR</t>
  </si>
  <si>
    <t>Vis 21523104 (AEL=404545) - MOQ=1000 - PUHT=2.75eu - Délai = 5W
S'agissant d'une commande non répétitive, nous vous proposions d'utiliser des pièces de notre stock, qui avait été approvisionnée suivant specif papier ( voir ci-joint ) avant création ICCAP-
Nous faisons parvenir 2 pièces pour validation.
Dans l'attente de votre accord pour crééer la demande de dérogation.
14/12/16-AEL-A.M COSTE = QR soldé = mail de M.GABERT du 09/12/16 = pas de dérogation possible
15/12/16/AMC-Suite call avec A.LIGIOS = le sujet n'est pas clos = nous attendons votre décision</t>
  </si>
  <si>
    <t>12/12/16 : TGT4909
[PAN] 9/2/17 : merci d'approvisioner le composant RRA10860. Le couple de serrage a utiliser sera de 0,5 N.m
Cdlt.</t>
  </si>
  <si>
    <t>carte ACCG4</t>
  </si>
  <si>
    <t>Bonjour , 
La carte N°1606579 est en défaut au paragraphe 3.3.3( mesure de la consommation à vide) dans la PES réf : 3018639C.
10leds en face avant sont allumées au lieu d'une en fonctionnement normal voir document joint , le courant relevé sur le +5V est de 313.25mA au lieu d'inférieur à 250mA.
Après expertise nous souhaitons changer le BGA IC16 , la carte étant vernis nous attendons votre retour technique sur ce défaut et votre accord pour intervention.
Sincères salutations.</t>
  </si>
  <si>
    <t xml:space="preserve">12/12/16 : un balayage de nos non conformité n'a pas permis de trouver un analyse similaire.
Vous pouvez proceder au changement de composant.
[FDU]17/01: Pour votre information, nous constatons après coup (en control RX de la réparation + encours) que tous les vias sous le BGA sont chargés en étain. Il y a donc suspicion d'un éventuel C/C lié à une remonté d'étain en vague.
Dans tous cas, il faut que les vias sous le BGA soient bouchés par du VE, à prendre en compte en generale.
Il y a la cde OAMB-16178 en cours, que souhaitez vous que l'on fasse ??
27/01[FDU] les cartes  de l'OAMB-16178 sont passées dans le circuit du test sans problèmes, nous procédons à la livraison des produits. 
[PAN] : merci de suivre le nombre d'occurence sur ce produit, pour avoir un taux sur ce defaut.
</t>
  </si>
  <si>
    <t>https://rr.fpk.exostar.com/customers/rollsroyceplc_forumpass/nuclear/wep/ael/AEL%20Documentation/ECHANGE%20TECHNIQUE/DOSSIER%20INDUSTRIEL/TESTS/ACCG4%20carte%20en%20défaut.zip</t>
  </si>
  <si>
    <t>OAMB-16112</t>
  </si>
  <si>
    <t xml:space="preserve">Bonjour,
 Nous avons testé 50 cartes MIV réf : 1471949 au test fonctionnel sur le testeur centaure (c’est la première fois que nous effectuons ces tests ) et nous avons quelque petit souci de tolérance sur les mesures Test 03 et test 06 ci-joint les PVs sur 5 cartes .
5 cartes ne passent pas bonnes au 1er passage on est obligé de les passer 2 fois pour avoir un test ok.
Merci de regarder ce que vous pouvez faire au niveau du soft car j’ai encore 50 cartes à tester.
Dans l’attente veuillez recevoir mes sincères salutations.
</t>
  </si>
  <si>
    <t>5/12/16 : prise en charge.
Commande livrée.</t>
  </si>
  <si>
    <t>https://rr.fpk.exostar.com/customers/rollsroyceplc_forumpass/nuclear/wep/ael/AEL%20Documentation/ECHANGE%20TECHNIQUE/DOSSIER%20INDUSTRIEL/TESTS/PV%20de%20test%20en%20défaut%20804922-MIV.zip</t>
  </si>
  <si>
    <t>OAMB-16164-1</t>
  </si>
  <si>
    <t>CPA</t>
  </si>
  <si>
    <t>CARTE DEMO</t>
  </si>
  <si>
    <t>1&gt; Votre EM demande de protéger la coupure de la vis de fixation des TO220 avec du vernis
Quel vernis devons nous utiliser ?
2&gt;erreur sur  EM 6709147
-Nombres de coupures face bottom 1 ald 2
-Nombres de coupures face top 4 ald 5
3&gt;Notice 3008633A de très mauvaise qualité, illisible.
4&gt;Le nota de montage du quartz décrit dans la notice de montage 3008633A n'est pas identique à celui représenté dans votre EM. 
Aucun collage n'est prévu dans la notice.
-Quel document devons nous respecter ?
-En cas de collage, quelle colle devons nous utiliser ?
-Le brasage du quartz manuellement est il vraiment nécessaire, 
nous pourrions le prémontré avant passage vague, comme la majorité de tous les quartz.
5&gt;  Les sens des composants 437D - 443E - 547F ne sont pas représentés sur l'EM.</t>
  </si>
  <si>
    <t xml:space="preserve">[PAN]: prise en compte. 25/2/17
[FDU] 28/02/17: Beaucoup de points ont été réglés par nouveau dossier. Reste encore les points 3 et 4
[PAN] 28/02/17 : Merci de confirmer que cela est bien lisible et réponds a votre attente.
[FDU] 28/02/17: Lisibilité OK maintenant, reste le point 4 - Vous pouvez m'appeler si besoin d'explications. 
 [PAN] 28/2/17: Coller le quartz conformement a l'EMO, utiliser de la colle silicomet. Nous vérifions pour le quartz HUA18845 et nous confirmerons.
[FDU] N'ayant pas eu de réponse pour le quartz nous le monterons en reprise pour débloquer la cde.
commande livrée
</t>
  </si>
  <si>
    <t>3008633A</t>
  </si>
  <si>
    <t>5100435577</t>
  </si>
  <si>
    <t>I.AUDIO</t>
  </si>
  <si>
    <t xml:space="preserve">30463001TE (AEL=114360) - 
La seule source utilisable = ONS=BS170G est obsolète ( LTB=27/12/14 ) 
Pouvons-nous utiliser la ref de remplacement BS170RLRAG ?
</t>
  </si>
  <si>
    <t>30/11/12 : RRCN fournit et met la nomenclature à jour.</t>
  </si>
  <si>
    <t>803147</t>
  </si>
  <si>
    <t>Prévisions</t>
  </si>
  <si>
    <t>INTERFACE 32ACT</t>
  </si>
  <si>
    <t xml:space="preserve">19/12/16 VPR =&gt; Reformulation de notre demande avec plus de détail afin d'en faciliter le traitement.
DER4741 = Raidisseur 5100436443A (AEL=402662) passe à l’indice B (AEL=404549)
Nous avons 20 raidisseurs indice A en stock.
Pouvons-nous les utiliser ?
</t>
  </si>
  <si>
    <t>[PAN] 09/01/17 : prise en compte TGT4991.</t>
  </si>
  <si>
    <t>DER4741</t>
  </si>
  <si>
    <t>OAMB-16224</t>
  </si>
  <si>
    <t>DRG-17-1346</t>
  </si>
  <si>
    <t>CARTE I ALIM 48V</t>
  </si>
  <si>
    <t>Fixation du filtre Z1 sur CIP:
Nous avons toujours utilisé des rondelles  de chez Emboutissage du Mail sous la ref:21222505 , et n'avons jamais rencontré de problème.  Cette source est passée en Forbidden, et nous sommes passés naturellement sur la source Maurin sous la ref : 52697M5.
Hors il s'avère que la rondelle achetée chez emboutissage du Mail fait 10mm de diamètre, et celle de Maurin fait 12mm, et ne permet plus le montage.
En conclusion, la ref Iccap de la rondelle n'est pas adaptée au produit, non détectée jusqu'à ce jour, car la référence de chez Emboutissage  du Mail  se montait bien.
Je vous propose de revenir sur cette rondelle, toujours montée et validée de fait, qui est bien ROHS.</t>
  </si>
  <si>
    <t>30/11/12 : TGT4878.
13/12/16 : pouvez vous vérifier la bonne montabilité de la ref 291131005 c'est la préconisation de notr eGT.
si Ok comme prévu, alors merci d'émettre un demande de derogation.
Cdlt.
13/12/16[FDU]: pas utilisée chez AEL, pas de stock. Avez vous possibilité de valider chez vous ? sinon m'en faire parvenir. Pourquoi ne repartez vous pas sur celle qui a toujours été montée , et qualifiée de fait ?
25/01/17 : Merci d'approvisioner et monter la reference 291131005.
Cdlt.</t>
  </si>
  <si>
    <t>OAMB-16163</t>
  </si>
  <si>
    <t>Le diamètre de la rondelle bakélite Rep:7 ref : 29116500GY est trop important, vient contre les supports .
De ce fait les trous des  rondelles et cip étant excentrés, impossible de faire le montage.
Lorsqu'on regarde le SDST, on constate sur votre photo (bien que non contractuelle) elles ont été montées.
Soit ce n'est pas les mêmes, soit elles ont été coupées.  (FAI prévue le 14/12)</t>
  </si>
  <si>
    <t>30/11/12 : TGT 4877
[PAN] 3/01/17 : Nous nous orientons vers un approvisionnement d'une nouvelle rondelle de bon diametre.
(Elles devaient etre coupées mais aucun éléments sur l'EMO).
[PAN] 4/1/17 : Un nouveau code article RRA10852 a été créé pour cette rondelle en diamètre 10mm. La source d'approvisionnement est TRELEC_108.
AMC-10/01/17 = article inconnu, attendons intégration ICCAP et prix TRELEC
AMC-11/01/17= article dans ICCAP = TRELEC = 108 - Suite réponse de TRELEC , la ref exacte est TN108 = à nous confirmer - pour info, le délai est de 3W
AMC-08/02/17 - Rappel de notre demande = nous sommes bloqués
AMC-08/02/17-Mail MR LIGIOS , la ref TN108 va être intégrée à ICCAP = QR clos.</t>
  </si>
  <si>
    <t>https://rr.fpk.exostar.com/customers/rollsroyceplc_forumpass/nuclear/wep/ael/AEL%20Documentation/ECHANGE%20TECHNIQUE/DOSSIER%20INDUSTRIEL/Documents%20LIES/nc%20ucvoie3.JPG</t>
  </si>
  <si>
    <t>OAMB-16097</t>
  </si>
  <si>
    <t>Bonjour,
Comme évoqué lors de votre visite, trouvez ci dessous les points problématiques liés au passage ROHS:
--Relais K1 à K8 gonflent en passage vague conventionnelle. Température max fabriquant au niveau de la préchauffe 120°C 2minutes , nous sommes à 155°C  et impossible de réduire, sinon nous dégradons le reste.
Solutions proposées &gt;&gt; passage en vague sélective, nous arrivons à 126°C sur pcb, dans la réalité, il y a une RTH en plus pour arriver jusqu'au relais, car ce dernier est sur pieds de lavage, on peut considérer que c'est conforme.
                                    &gt;&gt; passer avec des relais haute température
-- Vernissage: les contraintes que vous demandez ne sont pas réalisables en terme de proximité, et il y a des incohérences entre plan de vernis , SDST
&gt;&gt; SDST demande ne pas vernir XR1 a 8           PVE  c'est XR1 à XR16
&gt;&gt; SDST ne pas vernir les TPxx                            PVE tous les TPxx sont vernis
&gt;&gt; SDST les plots XE1 a XE59 non vernis. Afin de ne pas impacter la productivité, il faudrait autoriser le vernis à la base de ce plot (anneau de blocage centrale pas de risque)   
Veuillez noter que l'utilisation de produit de masquage n'est pas possible a cause de la finesse et précision demandée, ainsi qu'a la proscription à cause de sa base ammoniaquée sur le NiAu. 
 Vous interdisez les projections sur  TV1 a TV4, c'est une contrainte non justifiée car pièce moulée.         
[PAN] 12/12/16 : cloturedu ticket illisible reouverture d'un nouveau.</t>
  </si>
  <si>
    <t>30/11/16 :
1- process : ce retopur correponds a la demande faite par RRCN, merci. 
2- Relais Ht T : recherche en cours, proba faible de trouver un relais.
==&gt; nous vous repondrons sur ce point a la fin de la recherche relai Ht Temp. 
Merci de nous faire un retour si delai critique vis a vis de l'AR.
[FDU] 30/11 &gt; oui pour moi on est sur un délais critique : FAI 13/12, livraison 16/12 , vague sélective ????
3- Vernissage : nous profiterons du prototype pour ajuster le PVE. Se caler sur la SDST par defaut.
XE : ok pour vernir sous les plots pour prototypage
TV1 à TV4 : OK pour projection sur prototype.
[FDU] 30/11 &gt;&gt; Désolé je re ouvre ce QR, car j'ai écrit que je ne savais pas faire ce que vous demandez. Cette carte ne respecte pas les pré requis vernis . La seul solution c'est de prendre la garde autorisée autour des pastilles de tests, ce qui inévitablement laissera bon nombre de composants non vernis, est ce OK ???
1/12/16: merci processer le lot sans les relais et d'avancer une carte en Vague selective pour validation de l'etape. a la confirmation de du bon résultat merci de processer le reste du lot dans les bonnes conditions.
[FDU] résultat conforme, on pousse la prod jusqu'au vernis.
Cdlt.</t>
  </si>
  <si>
    <t>https://rr.fpk.exostar.com/customers/rollsroyceplc_forumpass/nuclear/wep/ael/AEL%20Documentation/ECHANGE%20TECHNIQUE/DOSSIER%20INDUSTRIEL/Documents%20LIES/temp%20relais%20VS%208PT100-2.PDF</t>
  </si>
  <si>
    <t>OAMB-15236</t>
  </si>
  <si>
    <t>CARTE CONV DC/DC 48V/5V</t>
  </si>
  <si>
    <t>Bonjour,
Merci de préciser les couples de serrage:
--Entretoises sur radiateur
--Convertisseur sur radiateur</t>
  </si>
  <si>
    <t xml:space="preserve">28/11/16TGT : 4869
12/05 [FDU]: clôturer par nouveau dossier indice N
</t>
  </si>
  <si>
    <t>Simplification SOU</t>
  </si>
  <si>
    <t>Bonjour,
pour fair esuite a nos échanges sur la simplification des SOU, vous trouverrez en lien deux fichier, l'un (DFSP) représentant les points de controles par produit, l'autre contenant la feuille complementaire au SOU contenant l'emargement lorsque nécéssaire.
merci de bien vouloir nous faire vos retours pour milieu de semaine prochaine svp.
Cdlt.</t>
  </si>
  <si>
    <t xml:space="preserve">Bonjour,
1-La feuille d'émargement ne nous pose pas de soucis car nous ne sommes pas concernés directement
2- Le document des points de contrôle nous semble une bonne démarche : 
a) les lignes doubles des colonnes A à L pourraient être fusionnées ce qui donnerait une meilleure lisibilité du tableau.
b) pour notre gestion interne, rajouter une colonne "Ref AEL"  
Cdlt
</t>
  </si>
  <si>
    <t>documents simplification</t>
  </si>
  <si>
    <t xml:space="preserve">M.N.Corger </t>
  </si>
  <si>
    <t>conformité à la FT50061</t>
  </si>
  <si>
    <t>bonjour,
Pour tous les flux et brasures utilisés en écart au référentiel RRCN, merci de nous fournir la demande de mise en conformité (cf trame), sur tous les process (Brasures Vagues + flux , four CMS + flux , reprises manuelles ( et ceci pour les 2 technos plombées et sans-plomb).
Merci de bien vouloir nous retourner votre synthèse pour le 1er decembre au plus tard.
Cdlt.</t>
  </si>
  <si>
    <t>Bonjour,
Ci joint retour.
Je suis à votre dispo pour commentaires.
Certaines infos demandent un recoupage directement avec la norme, pour les dates des JSTD il faudrait faire la recherche auprès des fabricants, cela est réalisable, mais sort du cadre de notre prestation production à ce stade.
Pour mémoire, voir QR83.
Slts</t>
  </si>
  <si>
    <t>https://rr.fpk.exostar.com/customers/rollsroyceplc_forumpass/nuclear/wep/ael/AEL%20Documentation/ECHANGE%20TECHNIQUE/DOSSIER%20INDUSTRIEL/Documents%20LIES/Consommables%20RRCN%20hors%20spec.xlsx</t>
  </si>
  <si>
    <t>Carte CONV DC/DC 24V/15V</t>
  </si>
  <si>
    <t xml:space="preserve">28/11/16 : TGT 4870
12/01/17 : couple de serrage
1- colonette sur radiateur : 1.1N.m
2- convertisseur sur radiateur : 0.5N.m
</t>
  </si>
  <si>
    <t>32STOR FI</t>
  </si>
  <si>
    <t>FACE AVANT 6618618B (AEL=404064) avec 6618650B+3016522A+6618609D.
ATOMELEC livre 6618618B avec 6618650C+3016522B+6618609D
MERCI de nous faire parvenir le dossier à jour. Pièces bloquées en réception</t>
  </si>
  <si>
    <t>21/11/16: Bonjour, tous OK sauf 6618609 qui devrait etre a l'indice E (modifié en 2013).
Je transmet au appro/achat pour qu'il vous transmette officiellement les mise a jour.
Cdlt.</t>
  </si>
  <si>
    <t>804216ROHS</t>
  </si>
  <si>
    <t>OAMB-16170</t>
  </si>
  <si>
    <t>AIMP5</t>
  </si>
  <si>
    <t>29222324AA- AEL=104106 est bloqué en appro
VISHAY = NP4S 10K 0.1% AC-E3 = obsolète
La ref proposée par VISHAY est MBB0207VD1002BC100.
Pouvons-nous l'utiliser ?</t>
  </si>
  <si>
    <t>21/11/16 : TGT4849
18/04/17/AMC-AEL = sujet clos par MAJ de ICCAP---</t>
  </si>
  <si>
    <t>OAMB-17012</t>
  </si>
  <si>
    <t>TGT</t>
  </si>
  <si>
    <t>Carte UC68000</t>
  </si>
  <si>
    <t xml:space="preserve">1&gt; SA1 est un inverseur qui possède un point comme repère de placement, ce point n'apparait plus sur l'EM (il était à droite sur les anciens EM .
2&gt; Il faudrait faire apparaître sur l'EM la position des cavaliers sortie prod. (info PAN sur FLT3995 du 24/10/13)
      S6 position (horloge interne) 
      S3-S4-S5 position (RAM secourue)
      SA1 position sans monitor    (contraire de la représentation sur EM)
3&gt; Empilage serré gênant l'insertion naturelle dans les zones suivantes:
     GV1 avec C9 et C10
     C50 avec D36
     RG3 avec C2 et C1
</t>
  </si>
  <si>
    <t>Bonjour,
1- voir la piece jointe qui ne montre aucun ecart au niveau de SA1 entre l'indice E et F, merci eventuellement de préciser ?
[FDU] 21/11 &gt;&gt; sur l'indice A il y avait un point qui donnait le sens du switch SA1. On respecte le sens historique.
2-vue la FLT. Les switch ont pour vocation d'etre "switché" et donc cela n'est pas un blocage (d'ailleur vous l'avez mis en non bloquant). Ceux ci sont configuré avant de démarré les essais fonctionnels, sans impact coté AEL.
[FDU] 21/11 seul SA1 est un switch, le reste se sont des cavaliers. Pas bloquant effectivement mais comme vous nous avez donné une config, il semblait judicieux de la mettre sur l'EM. On respecte cette consigne.
3- Il n' y a pas de reprise de PCB prévu sur ce produit. demande enregistre TGT 4848</t>
  </si>
  <si>
    <t>Bonjour,
Le SOU T002794 prévoit une ACQ/CTI 150 alors qu'il n'y en a pas. Cette anomalie avait été remontée sur la commande précédente (OAMB-15091) via une tâche. Les cellules avaient été rayées NA par Mr André lors d'une visite interne.
Pouvons-nous utiliser le SOU en l'état pour cette commande, si oui comment gérer les ACQ/CTI NA? 
Cdlt,</t>
  </si>
  <si>
    <t>17/11/16 : Nous ferons comme lors de la précedente fabrication, mercredi je serai chez vous et j'annoterai le SOU, voila pour le déblocage immediat. Nous lancerons une modification du SOU sur ce produit qui n'est pas affecté comme étant une carte mais comme un Module. L'evolution des SOU sur les module n'a pas abouti contrairement a celle des carte savec la mise en palce des SOU Famille.
Cdlt.</t>
  </si>
  <si>
    <t>OAMB-16184</t>
  </si>
  <si>
    <t>ACGF2</t>
  </si>
  <si>
    <t>Bonjour,
Merci de bien vouloir créer un fichier singalant tous les ecarts a l'IPC classe 3 sur ce produit.
Cdlt.</t>
  </si>
  <si>
    <t xml:space="preserve">Bonjour,
Nous avons réalisé seulement 3 cartes protos:
 2 x cartes livrées avec contrôle visuelle et dans l'urgence à cause d'une date butée.
 1 x  seule à eut la boucle de process complété (avec AOI et TAKAYA).
Il nous a été remis un SDST en DRAFT, pour lequel nous avions consignes de prendre uniquement les points process, et dans lequel la classe est notée 2 pour votre information.
Toutefois ce SDST étant "non rattaché officiellement", les contrôles visuels ont été portés par la FT50081, donc en classe 3.
AEL n'a pas détecté d'écarts, autres que ceux de la ligne 13 du REX que vous trouverez en doc lié.
</t>
  </si>
  <si>
    <t>Carte Entrées sorties</t>
  </si>
  <si>
    <t xml:space="preserve">Suite au passage de votre dossier à l'indice K nous remarquons que vous n'avez pas pris en compte les observations faites sur la FLT 3833 du 27/03/2013, à savoir :
- Plan illisible
- MAJ du couple de serrage du connecteur 29714215RD (défini par vos soins  à 0,15Nm)
- Le connecteur 29714215RD doit il être fixé avec du frein filet, nous avons un doute  ?
- Manque barrettes fractionnables dans votre BOM pour le montage des résistances verticale. </t>
  </si>
  <si>
    <t>17/11/16 : 
- plan : TGT4840
- Couple serrage, issue de la spec Amphenol mais demande de le faire apparaitre (non bloquant)
- pas de frein filet suivant 8 307 497 E § 7.2 page 7
-  TGT4840.
commande livrée</t>
  </si>
  <si>
    <t>spec amphenol</t>
  </si>
  <si>
    <t>803732</t>
  </si>
  <si>
    <t>OAMB-16216</t>
  </si>
  <si>
    <t>carte UC voiee SMCBB</t>
  </si>
  <si>
    <t xml:space="preserve">Sur votre nom, poste 121, les chimique 10mf sont repérés C3 à 11, sur votre EM seul C3 et C4 sont répérés, les autres sont représentés uniquement par un symbole.
Ces composants n'ayant pas tous le même pas, il difficile pour nous de les différencier dans la préparation sans repères sur l'EM.
Merci de faire apparaître tous les repères sur votre EM. </t>
  </si>
  <si>
    <t xml:space="preserve">17/11/16 : remarque enregistrée sous TGT4839. pas de délai pour la reprise de l'EMO qui sera modifié lors d'une eventuelle ré ouverture du dossier.
</t>
  </si>
  <si>
    <t>15840011</t>
  </si>
  <si>
    <t>CARTE PERSONALISATION</t>
  </si>
  <si>
    <t>HUA17703 (AEL=112364) est obsolète et ne sera pas fourni par RRCN
Comme proposé par Mme GABERT , pouvons-nous livrer les cartes sans ce composant ?
23/12/16-AMC = remplacé par QR246</t>
  </si>
  <si>
    <t xml:space="preserve">16/11/16 : refus de dérogation, le TGT 4647 est en cours de traitement.
</t>
  </si>
  <si>
    <t>DER4740</t>
  </si>
  <si>
    <t>804660</t>
  </si>
  <si>
    <t>OAMB-16119 et OAMB-16155</t>
  </si>
  <si>
    <t>DEMO</t>
  </si>
  <si>
    <t>Bonjour,
pouvez vous me faire parvenir les element concernant la partie process et test que vous réalisez actuellement ainsi que vos autres remarques.
Bonjour,
oui la coupure des pistes est bien a mettre en ACQ 150.
Cdlt
16/11/16 : confirmation de la mise en palce du takaya (Qté = 22 cartes).
Cdlt.</t>
  </si>
  <si>
    <t>Bonjour,
La SDST correspond au process actuel hormis le TAKAYA que nous ne réalisions pas (Ajout ou erreur ??) :
- Préparation spécifique des PCB (coupure de 5 pistes) =&gt; Est-ce que ce sera considéré comme une ACQ 150??
- Brasage vague &amp; manuel
- Reprise filaire avec collage
- Serrage au couple
Cdlt,</t>
  </si>
  <si>
    <t>Bonjour,
merci de faire vos retour.
a discuter le prote fusible en cms.
cdlt.</t>
  </si>
  <si>
    <t>[FDU] Bonjour, pour info cette carte a déjà été vernis face TOP. Donc pas de soucis particuliers, effectivement seul le porte fusible  reste un point chaud, il y a de fortes chances , même en vernissage manuel , que le vernis migre, idéalement il faudrait ne pas le vernir.
Pour la face BOT, c'est un plan TOP que vous avez fourni.....j'en déduis en " interprétant" que vous souhaitez vernir seulement les brasure subD et Harting compris  . Si c'est le cas, rien de particulier dans la mesure ou les vias sont bouchés.</t>
  </si>
  <si>
    <t>PVE I.32ACT-2</t>
  </si>
  <si>
    <t>1475424</t>
  </si>
  <si>
    <t>16STOR</t>
  </si>
  <si>
    <t>Bonjour,
Votre plan 3017798A stipule 17 trous de diamètre 3.5 alors qu'il y en a 19 de représentés. Les FAV reçues ont 19 trous; compte tenu que nous avons 19 leds de montés sur la carte, elles sont considérées conformes.
Merci de corriger votre plan.
Cdlt,</t>
  </si>
  <si>
    <t xml:space="preserve">14/11/16 : prise en compte TGT4830
commande livrée
</t>
  </si>
  <si>
    <t>3017798A.pdf</t>
  </si>
  <si>
    <t>803309</t>
  </si>
  <si>
    <t>OAMB-16127</t>
  </si>
  <si>
    <t>I 32 ACT2</t>
  </si>
  <si>
    <t xml:space="preserve">Bonjour,
merci de me faire vos retour sur la SDST.
Cdlt.
</t>
  </si>
  <si>
    <t>Bjr,
En PJ, le retour AEL, voir cellules en rouge : vague standard OUI &amp; Vague sélective NON
Cdlt,</t>
  </si>
  <si>
    <t>Bonjour,
veuillez trouver ci joint une mise a jour de la liste des controles renforcés.
Ce document sera intégré a la LDA lors de la prochaine maj.
Cdlt.</t>
  </si>
  <si>
    <t>Nous prenons en compte ce jour : la dernière mise à jour de la liste des contrôles renforcés datant du 18/08/15.</t>
  </si>
  <si>
    <t>Liste</t>
  </si>
  <si>
    <t>Bonjour,
Pouvez vous vérifier la conformité des pieces FAV 6618613, et identifier sous quel indice ces pieces ont été commandées chez ATOMELEC ? (arboresence descendante complète).
Pouvez vous vérifier votre stock (s'il existe) et sa conformité vis a vis du document T009760 A ?
Merci de faire le blocage du produit et de ne plus livrer d'AIMP5 sans que vous vérifié la conformité du produit au dossier (incluant le T009760 A).</t>
  </si>
  <si>
    <t xml:space="preserve">Nous n'avons aucune pièce en stock (AEL=404515).
Lors de notre dernier appro, nous avons commandé les pièces à l'indice  D suivant dossier joint .
Nous bloquons l'appro dans l'attente de vos consignes
[PAN] 17/01/2017 : Nous vous demandons de réaliser un controle d'entrée afin de vérifier la conformité des pièces au plan.
</t>
  </si>
  <si>
    <t>6618613D</t>
  </si>
  <si>
    <t>5100435547</t>
  </si>
  <si>
    <t>INTERFACE 6SANA</t>
  </si>
  <si>
    <t>29222322BN (AEL=107584)
Aucune source n'est approvisionnable dans ICCAP
La ref VISHAY en vigueur est MBB0207VD1500BP100.
Merci de nous confirmer que nous pouvons l'utiliser</t>
  </si>
  <si>
    <t>9/11/16 : prise en compte par Romain Pascal suite a doublonnage du Q/R par un mail le meme jour. La DEV-36392-00 a été créée.
18/04/17/AMC-AEL = sujet clos par MAJ de ICCAP-----</t>
  </si>
  <si>
    <t>803145</t>
  </si>
  <si>
    <t>OAMB-16200</t>
  </si>
  <si>
    <t>Romain Pascal</t>
  </si>
  <si>
    <t>Bonjour,
Je vous joint la nouvelle mouture du SOU tel que nous la voyons et sur laquelle je souhaite recueillir vos remarques.
merci d'avance.
9/11/16 : comme ecahngé une mise a jour pour vos échanges (ajouts en jaune).</t>
  </si>
  <si>
    <t>Bonjour,
Nous aurons besoin d'explications pour le remplissage, néanmoins voici nos remarques :
1 - La colonne des convocations a disparu, où seront-elles reportées?
2 - Qu'entendez-vous par "observations" qui a été rajouté en dernière colonne?
3 - L'OP 1 a été grisée, la préparation magasin n'est plus à enregistrer? (date/NOM/Visa) 
4 - La hauteur des lignes 3 &amp; 4 est trop juste. En cas d'évolution de l'indice article ou de la LDA il n'y aura pas de place dans les cellules pour contresigner et dater.
5 - La hauteur de la ligne 15 est trop petite. Lorsque nous avons plusieurs tests (AOI/TAKAYA), nous ne pourrons pas enregistrer plusieurs noms/date &amp; visa dans la cellule.
6 - Cellules grisées passent striées : Jusqu'à présent, nous débordons dans les cellules grisées pour noter l'indice de nos gammes qui est une date JJ/MM/AAAA car la colonne prévue est trop petite. Compte tenu qu'elles passent striées, nous ne pourrons plus déborder car l'écriture est illisible.
Cdlt,</t>
  </si>
  <si>
    <t>New SOU V2</t>
  </si>
  <si>
    <t>Nous devons réaliser le test TAKAYA suivant SDST T012696A
MERCI de nous faire parvenir le fichier de placement nécessaire au développement du programme ( EX ...paf )
16/11/16/AEL = nous n'avons pas reçu le fichier demandé , le délai de livraison ne pourra être respecté
16/11/16/AEL = les fichiers déposés ne correspondent pas au fichier nécessaire à la réalisation du programme TAKAYA</t>
  </si>
  <si>
    <t>8/11/16 : prise compte, 
16/11/16: clos
16/11/16 : clos (ne pas reouvrir le meme) par ailleur suite a ET les dossiers vous ayant été déjà transféré, vous devez effectivement prendre en compte dans votre devis qu'il n'y a pas de les fichiers demandées.
Cdlt.</t>
  </si>
  <si>
    <t>OAMB-16096</t>
  </si>
  <si>
    <t xml:space="preserve">Nous avons dans notre dossier un document du 02/10/2013 de Mr O.Bouquiaux, demandant de déposer du kapton sur le cip.
1&gt;ce document n'est pas porté par le REDTA
2&gt; la photo sur ce document est difficilement  lisible
3&gt; pas de référence pour le kapton de 6mm et 10mm
4&gt; si on respecte la photo, les zones de kapton débordent sur les emplacements de composants et trous de fixation  (voir fichier joint)- merci de définir précisément les indexes de pose du kapton sur le cip.
5&gt; Par analogie, voir si cette exigence de kapton est aussi à mettre en place sur des produits similaires?
</t>
  </si>
  <si>
    <t>[PAN] : TGT4745, merci d'ajouter la dérogation citée, svp.
[FDU] : DER13-0450
21/11/16 : cloture</t>
  </si>
  <si>
    <t>https://rr.fpk.exostar.com/customers/rollsroyceplc_forumpass/nuclear/wep/ael/AEL%20Documentation/ECHANGE%20TECHNIQUE/DOSSIER%20INDUSTRIEL/Documents%20LIES/8SREL2_KAPTON.docx</t>
  </si>
  <si>
    <t>OAMB-16093</t>
  </si>
  <si>
    <t>ANA TRANS</t>
  </si>
  <si>
    <t>bonjour,
Merci de faire votre validation ou pas.
Cdlt.</t>
  </si>
  <si>
    <t>Bjr,
Pouvez-vous me confirmer que vous ajoutez du takaya sur ce produit (inexistant jusqu'à présent)?
Merci, cdlt,MNC
19/10/16 - MNC =&gt; En remplacement de Mr André, confirmation de Mr Esteoule par mail de ce jour de l'ajout du test TAKAYA - SDST signée, postée</t>
  </si>
  <si>
    <t>SDST ANA TRANS</t>
  </si>
  <si>
    <t>CIE0000080</t>
  </si>
  <si>
    <t>PRE-TRAITEMENT</t>
  </si>
  <si>
    <t>Proto B</t>
  </si>
  <si>
    <t>Bonjour,
Nous detectons sur plusieurs cartes une pb de brasure qui est detecté en tets JTAG.
Merci d'analyser la problématique reccurente de brasure sur ce type de composant.
Par ailleurs, je regarderai la possibilité de mettre en place un test JTAG identique chez vous afin de detecter au plus tot chez vous.
Une carte va vous etre retourné pour de vernissage, remplacment composant, rebrasage et re vernissage.
En mons absence sur ce sujet vous voudrez bien mettre Mr Bernizet en copie (Francois.Bernizet.cn@Rolls-Royce.com).
complement : protot2 n°4 et n°1. le défaut est circonscrit a un defaut de résistance (patte du reseau de resistance).</t>
  </si>
  <si>
    <t>R.ESTEOULE le 01/07/2019:
Je fais une passe sur les Q/R "anciens" qui sont restés en statut ouvert. Pouvez vous confirmer que ce point a été traité?
[FDU] 03/07: nous sommes aujourd'hui sur NIS2, la pré traitement n'est pas au projet. 
Nous étions sur du Proto.Si il y avait eu une problématique à l'époque je ne m'en souvient pas.
En tout cas nous n'avons pas de soucis particulier pour souder ce type de réseau.</t>
  </si>
  <si>
    <t>https://rr.fpk.exostar.com/customers/rollsroyceplc_forumpass/nuclear/wep/ael/AEL%20Documentation/ECHANGE%20TECHNIQUE/DOSSIER%20INDUSTRIEL/Documents%20LIES/NISNEW.zip</t>
  </si>
  <si>
    <t>Bonjour,
pouvez vous nous donner la reference que vous avez en stock sous le code :
29471023FA	LED R 3MCD/10MA D3
29471023FB	LED G 2.6MCD/10MA D3
sujet: cote pliage composant</t>
  </si>
  <si>
    <t>VPR le 10/10/16 :
Réf.29471023FA (code AEL : 104600) =&gt; La marque en stock est AVAGO TECHNO : HLMP 1301.
Réf.29471023FB (code AEL : 105965) =&gt; La marque en stock est VISHAY : TLHG4401.</t>
  </si>
  <si>
    <t>32STOR</t>
  </si>
  <si>
    <t>32514002HP (AEL=106888)
Toutes les sources "approved without restriction" sont obsolètes.
Nous sommes bloqués en approvisionnement.
MERCI de nous communiquer une nouvelle source</t>
  </si>
  <si>
    <t>[PAN] 4/10/16 : TGT4729
[PAN] 12/12/16 : RRCN vous fourniras des composants validé aupres de Rochester.</t>
  </si>
  <si>
    <t>804216</t>
  </si>
  <si>
    <t>OAMB-16170 + OAMB-16226</t>
  </si>
  <si>
    <t>5100436472</t>
  </si>
  <si>
    <t xml:space="preserve">32514038HP (AEL=107355)
Toutes les sources "approved without restriction" sont obsolètes.
Nous sommes bloqués en approvisionnement.
MERCI de nous communiquer une nouvelle source
</t>
  </si>
  <si>
    <t>[PAN] 4/10/16 : TGT4727
AMC-AEL-27/03/17-Sommes confrontés à ce problème sur OAMB-17074.ICCAP n'a pas évolué et cet article est toujours en appro AEL.
AMC-AEL-10/04/17-le QR sera renouvelé lors du prochain blocage. Notre stock couvre les prochaines prévisions.</t>
  </si>
  <si>
    <t>OAMB-16170  + OAMB-16226</t>
  </si>
  <si>
    <t xml:space="preserve">Le composant SZ1TR8002 (AEL=102847) était jusque là approvisionnable en boitier T0218.
Aujourd'hui , tous les fabricants livrent ce composant en boitier T0247.
Pouvons-nous utiliser ce boitier sur tous vos produits ?
</t>
  </si>
  <si>
    <t>[PAN] 4/10/16 : TGT4726
La source TIP36C de CENTRAL SEMICONDUCTOR est encore en boitier TO218, mais elle est obsolète avec Last time buy au 4 octobre 2016, soit aujourd'hui.
Sa version RoHS qui n'est pas encore sur le code,TIP36C Lead-Free subit le même sort.
06/12/18/AMC=QR non soldé ré-ouvert = Aucune source n'est approvisionnable dans ICCAP = passons-nous en fourniture RRCN ?
MGA 11/12/2018 relance faite sur TGT5444.
AEL-AMC-18/12/18 = le stock est bien en TO218 = donc fourniture AEL pour cette commande.
solde du QR . Un nouveau QR sera ouvert si besoin pour nouvelle commande</t>
  </si>
  <si>
    <t>Les rails 15400494B (AEL=404519) sont désormais fabriqués par MIFA qui signale :
"N'ayant pas de fichier numérique de votre part ou de la part de Rolls Royce, nous avons fait le modèle 3D pour pouvoir faire la programmation usinage ainsi que le posage d'usinage.
Nous sommes actuellement bloqués sur cette commande car le plan n'est pas assez clair. Nous avons donc besoin de votre aide pour confirmer les points suivants :
- Trous faisés diamètre 3,3 chanfreinés à 90 degré prof 2 : 
Nous avons besoin du diamètre en haut du fraisage (voir plan annoté en pièce jointe)
Ce diamètre en haut du chanfrein devra avoir une tolérance mini de ±0,2 comme spécifié sur notre plan annoté.
- les chanfreins sur les 2 extrémités manquent de détails. Merci de nous préciser leurs valeurs ou dimensions.
L'intervale de tolérances de ces dimensions sera de 0,4mm.
 - Voir plan MIFA 15400494_B_C0_1 manufacturer drawing déposé dans "document liés".
Nous attendons votre accord sur ces différents points pour débloquer la commande chez MIFA.
19/10/16-AM.COSTE = le plan 15400494B manque d'informations techniques sur les trous fraisés et les chanfreins des 2 extrémités, nous envoyons une pièce-étalon pour compléter le plan.</t>
  </si>
  <si>
    <t xml:space="preserve">[PAN] 4/10/16 : pouvez vous lier la piece jointe ? TGT4725
[PAN] 15/12/16: pouvez vous emmetre une dérogation sur l'utilisation de l'aluminium AW 6060 T6 au lieu de l'aluminuim AGS T5 (équivariance tableau indus AW 6060 T52).
Nota bene: le T6 présente des performance au moins équivalent a celle du T52.
AMC-AEL 20/12/16 = Le fabricant a été validé par RRCN ( Démarche Mme GABERT-MR PUJOL) = dérogation inutile - sujet clos
[PAN]21/12/16 : conformement a la demande faite le 15/12/16, merci d'emettre une dérogation pour liberer e produits conformement au traitement demande en GT.
AMC-23/12/16 - Veuillez trouver ci-dessous la demande de dérogation 4747
[PAN] 4/1/17 : votre DER ne corresponds pas a l'objet de l'écart : merci d'émettre une dérogation sur la matiere cf mon commentaire du 15/12/16.
AMC-04/01/17 = ci-joint DER modifiée
AMC-13/01/17 = remplacé par QR N°329 ===&gt; QR273 clos
</t>
  </si>
  <si>
    <t>DOC MIFA</t>
  </si>
  <si>
    <t>DER4747_040117</t>
  </si>
  <si>
    <t>I.AIR</t>
  </si>
  <si>
    <t>Bonjour,
ci joint le nouveau PVE de la I.AIR, merci de nous faire vos remarques en retour.
Cdlt.</t>
  </si>
  <si>
    <t xml:space="preserve">Bonjour,
Face BOT &gt; RAS
Face TOP &gt; vous avez passe K1 de vernis en zone interdite : il faudrait le mettre en zone libre, car il peut recevoir des projections sans incidences, car ce sont des relais hermétiques. </t>
  </si>
  <si>
    <t>PVE I.AIR</t>
  </si>
  <si>
    <t xml:space="preserve">Bonjour,
Pourriez vous nous communiquer les couples de serrage du montage de la plaque REP2.
Montage atypique sur rondelles bakelite + verrouillage plaque par contre écrou, qu'on ne retrouve pas sur votre specif 8307497E.
</t>
  </si>
  <si>
    <t>Bonjour,
le plan est en cours de reprise et le couple sera porté.
Je vous joint néanmoins "l'extrait".
Cdlt.</t>
  </si>
  <si>
    <t>coupe</t>
  </si>
  <si>
    <t>CARTE MLI</t>
  </si>
  <si>
    <t>Article 29441998HD (AEL=104588) = aucune ref autorisée dans ICCAP n'est approvisionnable.
Cet article n'est plus fabriqué.
Pouvons-nous considérer que cet article devient "fourniture RRCN" ?
Pour info , nous avons aussi besoin de pièces pour prévision de  carte MEOA 1471945S (AEL=804769)</t>
  </si>
  <si>
    <t>Bonjour,
prise en compte : TGT4713, remplace par le TGT n°4701.
ECH-AEL-20/03/17: intégration d'une source autorisée dans ICCAP, Q/R clos.</t>
  </si>
  <si>
    <t>OAMB-17011</t>
  </si>
  <si>
    <t>Mr André,
Suite à notre CT, Je vous retourne le schéma de pliage des leds avec la cote de 7 mm corrigées en rouge.
Cdlt,
MNC</t>
  </si>
  <si>
    <t>MERCI !</t>
  </si>
  <si>
    <t>cote leds_1475424_16STOR.jpg</t>
  </si>
  <si>
    <t>Historiquement cette carte était équipé avec des transistors 29450606RE en boitier T0218 (collecteur non isolé)
Désormais, les sources ICAP sont uniquement en boitier TO247 collecteur isolé ( bien lire les data sheet)
Dans le cas d'application de cette carte, il est impératif que le collecteur ne soit pas isolé, puisque la liaison équipotentielle vers la piste est réalisée par la semelle, ce qui est impossible avec un TO247.</t>
  </si>
  <si>
    <t xml:space="preserve">26/9/16 : TGT4707
[PAN] 4/10/16 :
Malgré le statuts "Manufacturing stop" dans le fichier Extract ICCaP, les sources Central semi du 29450606RE suivantes :
CENTRAL SEMICONDUCTOR TIP36A Lead Free Approved without restriction
CENTRAL SEMICONDUCTOR TIP36B Lead Free Approved without restriction
CENTRAL SEMICONDUCTOR TIP36C Lead Free Approved without restriction
sont encore approvisionnables jusqu'au 4 octobre (cf. Central_Semi_PDN01022.pdf en P.J.) et détiennent le bon boitier.
</t>
  </si>
  <si>
    <t>https://rr.fpk.exostar.com/customers/rollsroyceplc_forumpass/nuclear/wep/ael/AEL%20Documentation/ECHANGE%20TECHNIQUE/DOSSIER%20INDUSTRIEL/Documents%20LIES/TIP36C.zip</t>
  </si>
  <si>
    <t>OAMB16132</t>
  </si>
  <si>
    <t>LBO document</t>
  </si>
  <si>
    <t>Bonjour,
Avant de proceder a la mise a jour de la LDA, nous vous demandons de bien vouloir etudier la propostition de supprésion des documents tel qu'envisagée (lien documentaire) et de nous faire part de vos retours sous quinze jours. Le "referntiel vernissage", sera egalement mis a jour lors de la prochaine MAJ.
Cdlt.</t>
  </si>
  <si>
    <t>Bonjour,
Nous ne pouvons pas répondre favorablement à ce QR avec la LDA telle qu'elle est jointe. Elle ne trace pas les suppressions envisagées!. Seuls les ajouts (en jaune) sont présents. 
Merci de diffuser le bon document et nous traiterons votre demande ASAP.
Cdlt</t>
  </si>
  <si>
    <t>LDA-15</t>
  </si>
  <si>
    <t xml:space="preserve">Bonjour,
Pas de strap de prévu dans votre REDTA pour la fixation du quartz G1 sur la carte.
Merci de nous communiquer la ref que nous devons utiliser et mettre à jour la nomenclature; Pour info, d'ordinaire, nous utilisons du strap 6/10e (HUA26710 - AEL 300484). 
Ce QR annule la FLT 4163 du 04/03/2014 sans réponse.
Cdlt,
</t>
  </si>
  <si>
    <t>[PAN]: 20/9/16 : TGT4996
commande livrée</t>
  </si>
  <si>
    <t>OAMB-16095</t>
  </si>
  <si>
    <t>5100437005</t>
  </si>
  <si>
    <t>carte bus vertical UC 1-2-3</t>
  </si>
  <si>
    <t>Bonjour,
Merci de me faire parvenir la nomenclature valorisée de ce produit.
Cdlt.
[PAN] 20/09/16 : Merci pour votre retour, merci de transmettre  ou de faire transmettre et de noter que j'avais pris soin de notifier le nom du service S/T : Commercial.
Bonne journée.</t>
  </si>
  <si>
    <t xml:space="preserve">[FDU] Bonjour, réponse ADV:
Ces cartes 5100437005 (804080) sont un sous-produit des cartes CAR0000184A (805210), pas de conso depuis 2014 , il n’y a pas de BOM valorisée sur ce sous-produit.
Si vous souhaitez un prix merci de traiter en directe avec S.Pramalion, je n'ai pas de valeur ajouté dans cette démarche.
</t>
  </si>
  <si>
    <t>804080</t>
  </si>
  <si>
    <t>SPR</t>
  </si>
  <si>
    <t>Attente réponse DER4729 - Le PCB T001558C (TG170) est passé à l'indice D (TG170CTE).
Ce produit faisait partie du LOT3-ROHS, prévu à l'origine au 15/05/16.
Nous avions lancé les appros, PCB compris (étant déjà ROHS,  il ne devait pas évoluer )
Demandons autorisation pour utiliser les PCB approvisionnés en TG170</t>
  </si>
  <si>
    <t>Bonjour,
Merci de motiver la demande.
tres bien la présence de datecode.
[PAN] : merci de nous fournir les éléments chiffré sur les écarts de coefficient de dilatation.
Cdlt.
[PAN] :22/9/16 : le PCB étant low CTE, il n'y pas de dérogation a demander. je vous laisse l'annuler.
Cdlt.</t>
  </si>
  <si>
    <t>DER4729</t>
  </si>
  <si>
    <t>29728414BB</t>
  </si>
  <si>
    <t>Bonjour,
pourriez vous nous faire parvenir un devis pour 2 composants : 29728414BB.
il s'agit de switch mechanique APEM.
Cdlt.</t>
  </si>
  <si>
    <t>VPR - 14/09/16.
Je vous envoie (départ demain matin) par voie postale, les 2 composants à titre commercial.
Cordialement.</t>
  </si>
  <si>
    <t>I.ALIM48V</t>
  </si>
  <si>
    <t>Bonjour,
Prise en compte OK.
Cdlt,</t>
  </si>
  <si>
    <t xml:space="preserve">FAI I.ALIM48V </t>
  </si>
  <si>
    <t xml:space="preserve">Bonjour,
Le REDTA &amp; le BEV36839 prévoient un SOU T000653 sans ACQ155 collage. Sur cette carte nous effectuons le collage de 4 capas C6/C7 (29375156HS - AEL107480) &amp; C8/C9 (29373147GE - AEL107479) conformément à la fiche méthode (diamètre des pattes 4 mm).
Merci d'analyser cet écart.
Cdlt,
</t>
  </si>
  <si>
    <t>[PAN] 20/9/16 : TGT4697.
commande livrée</t>
  </si>
  <si>
    <t>CCT2</t>
  </si>
  <si>
    <t>Bonjour,
nous vous avons renvoyé deux cartes CCT2 non conformes sur lesquelles nous souhaitons effectuer des investigations.
Merci de nous retourner les deux cartes issues des NCP-16-13980 et 990 .
MERCI DE PRENDRE LE MAXIMUM DE PRECAUTION SUR LA MANIPULATION DE CES CARTES (ESD TRES SENSIBLE) !
Cdlt.
16/9/16 : pouvez vous me donner un délai de retour ? et soit me mettre dans la boucle, soit les renvoyer a mon nom.</t>
  </si>
  <si>
    <t>VPR - 16/09/16
A ce jour, nous n'avons pas reçu ces 2 cartes en retour de chez RRCN.
A réception, et suivant le travail à effectuer, je vous confirmerais un délai de retour.
commande livrée</t>
  </si>
  <si>
    <t>bonjour,
Dans ceratins cas nous avons des produit "RoHS" qui nécéssitent le brasage d'un composant plombé. Nous souhaitons passer ce/ces composanst/s lors de la meme etape de brasage (vague RoHS) sachant que ce/ces comopsant/s tiennent la "température du RoHS".
Merci pour votre retour.</t>
  </si>
  <si>
    <t xml:space="preserve">Bonjour,
Ce cas n'est pas prévu dans nos procédés et même interdit.
Même si la pollution du bain par dilution peut sembler  insignifiante, le plomb reste un contaminant que nous surveillons. Partir dans ce scenario, ouvrirait la boite de pandore...
L'adjonction d'un métal d'impureté Pb dans un TM, donnerait un joint dont on ne connais pas précisément les caractéristiques. 
Slts
</t>
  </si>
  <si>
    <t>Collage composant</t>
  </si>
  <si>
    <t>tous produit</t>
  </si>
  <si>
    <t xml:space="preserve">Bonjour,
Nous avons constaté, sur un certain nombre de produits, un non respect des prescriptions de collage.
Nous n'avons pas cherché a bloqué, par contre nous vous demandons de mettre en place un plan de retour a la conformité sur l'ensemble des composants collées en respect de l'IPC-A610-F et tenant compte de l'amendement 1. (collage capacité manchonné par exemple).
</t>
  </si>
  <si>
    <t xml:space="preserve">Le 07/10/16 (VPR) :
Après discussion du 06/10 en présence de Mr André-Mr Pramalion-Mme CORGER-Melle Georges, je vous confirme que nous appliquons le collage conformément à l'IPC-A-610 et son amendement.
Nous avons retenu une application du collage en "L" sur les produits fabriqués à partir de Sem.39 (sans effet rétroactif).
J'attire votre attention sur la compréhension de l'IPC et ce qui peut en être retenu (voir lecture faite en séance en présence de Mr André). Avec comme exemple les défauts observés par RRCN suite NCP-16-14042, qui en finalité n'en sont points.
R.ESTEOULE le 01/07/2019:
Compte tenu de la réponse fournie par AEL de la bonne prise en compte du point, je clos celui-ci
</t>
  </si>
  <si>
    <t>Le fournisseur TECH POWER nous informe qu'il ne pourra pas respecter la spécification d'achat 3 020 699 A pour la réalisation de notre commande OA00000745 de 100 pièces transfo d’alimentation BUX24 à 48V 15400490F :
•	D’une part la carcasse spécifiée est obsolète.
•	D’autre part, il y a dans cette spécification un problème sur les sens d’enroulement.
Il nous communique 2 demandes de dérogations (communiqué aussi en parallèle à RRCN - Mrs SEMBLAT &amp; MEYNIER).
Nous vous demandons de traiter ces 2 demandes et de nous communiquer les suites à donner.
19/09/16-VPR =&gt; Merci de me tenir informé de l'avancement de cette demande. Mon fournisseur TECHPOWER me relance
20/09/16-VPR =&gt; Vous trouverez en lien, la dérogation AEL. En attendant votre réponse.</t>
  </si>
  <si>
    <t>le 13/9/16 : Bonjour, nous attendons le retour d'Olivier Semblat car il semble que le transfo ne soit pas monté a l'envers mais que les fils soient inversé, dans l'attente de confirmation.
[PAN]: 19/9/16 : Comme dit attente du retour d'oliver, par ailleur merci de leur demandé s'il possède des résultats de test des transformateurs. Des que j'aurais des éléments a vous communiquer vous les aurez.
Cdlt. 
[PAN] : merci d'émettre une DER AEL avec les elements TechPower. Nous aurons un statut demain ou apres demain.</t>
  </si>
  <si>
    <t>DER4731.pdf</t>
  </si>
  <si>
    <t>OSE</t>
  </si>
  <si>
    <t>DRG-16-1271</t>
  </si>
  <si>
    <t>I.ALIM 48</t>
  </si>
  <si>
    <t>S =&gt; T</t>
  </si>
  <si>
    <t>Bonjour Mr André,
Pour faire suite à la FAI et afin de la valider, je vous joins une Fiche de mesure et rapport de test auto réalisés à 85 % suite à détection d'une anomalie sur la PES.
Cdlt,</t>
  </si>
  <si>
    <t>[PAN]: prise en compte dans FAI indice B qui est validé sur ce point.</t>
  </si>
  <si>
    <t>FM_ialim48v-N°1602831_RE TEST 85.pdf</t>
  </si>
  <si>
    <t>OAMB16079</t>
  </si>
  <si>
    <t>embouts sertis</t>
  </si>
  <si>
    <t xml:space="preserve">Bonjour,
nous avons identifié un problème technique sur des embouts sertis, " embouts sertis isolés, de type Cembre® 1ACE012820, ou non isolés, de type WAGO® 25223112".
Nous n'avons pas reussi a identifier par clé inverse, les cas d'emploi, pouvez vous nous confirmer que vous n'en n'utilisez pas ?
Cdlt.
</t>
  </si>
  <si>
    <t xml:space="preserve">Le 12/09 - VPR :
- Embouts sertis isolés, de type Cembre® 1ACE012820 =&gt; connu chez AEL sous le code MG2532 (fourniture RRCN).
Utilisés sur le châssis CCNPB 4-1 fabriqué en 2014 (Reste 5 pièces en stock).
- Embouts sertis non isolés, de type WAGO® 25223112 =&gt; non connu chez AEL
</t>
  </si>
  <si>
    <t>CARTE UC68000</t>
  </si>
  <si>
    <t>PCB 6608743B (AEL=501979)
Le plan de perçage 6608743B demande largeur = 30 (0/-0.5)
Le fichier gerber demande largeur 30.4
===&gt; incohérence entre les 2 documents
Le fabricant fabrique suivant gerber. Demandons correction du plan de perçage</t>
  </si>
  <si>
    <t>CAO</t>
  </si>
  <si>
    <t>AA1</t>
  </si>
  <si>
    <t>L'article HUA16593 (AEL=111746) ne peut plus être approvisionné.
ICCAP annonce LINEAR = LT1008CN8 - restricted use - not ROHS.
Linear fabrique désormais la version ROHS sous la ref LT1008CN8#PBF.
Pouvons-nous l'utiliser ?</t>
  </si>
  <si>
    <t xml:space="preserve">TGT 4682
[PAN] : 10/10/16 : La source Linear Technology LT1008CN8#PBF a été ajoutée en Approved Without Restriction sous le Code ICCaP HUA16593
</t>
  </si>
  <si>
    <t>6607542</t>
  </si>
  <si>
    <t xml:space="preserve">Atomelec nous livre des FAV 6607542B (AEL-404275) avec la sérigraphie réalisée selon le plan 3025407A alors qu’il fallait utiliser le plan 3025407B.
L’évolution du plan A vers B est la modification de la sérigraphie « CG » sans point après les 2 lettres (BEV36839).Après analyse, il s’avère que nous n’avons pas fait  passer le plan indice B à Atomelec.
Nous avons 5 pièces concernées (2 pour la commande et 3 pour le stock). 
Nous demandons l’acceptation en l’état.
</t>
  </si>
  <si>
    <t>TGT4681.
16/9/16 : DRG acceptée.</t>
  </si>
  <si>
    <t>DER4722_UC68000_FAV.pdf</t>
  </si>
  <si>
    <t>OAMB16095</t>
  </si>
  <si>
    <t>DRG-16-1267</t>
  </si>
  <si>
    <t>Bonjour,
Concernant la DER4680 / DRG-16-1149, nous avions demandé un certain nombre d'éléments permettant la libération des PCB. Pouvez vous nous fournir ceux ci rapidement.
Merci d'avance.</t>
  </si>
  <si>
    <t>VPR le 31/08 : Vous trouverez en fichier joint, les éléments demandés.</t>
  </si>
  <si>
    <t>OAMB 14183</t>
  </si>
  <si>
    <t>6645820</t>
  </si>
  <si>
    <t>MCP22</t>
  </si>
  <si>
    <t>Bonjour,
Nous avons constaté des non respect de montage sur un certains nombre de produit, mais pas seulement le MCP22. 
Merci de nous faire part de votre analyse de cause sur ce sujet pour ces produits, en veillant a analyser les modes communs.
Cdlt.</t>
  </si>
  <si>
    <t>VPR - 15/09/16.
Difficile de déterminer les modes communs à ces défaillances. Toutes sont différentes.
Voir les réponses et analyses  apportées dans le fichier d'échange mensuel avec DMG (onglet récapitulatif NCP).
Cordialement.
R.ESTEOULE le 01/07/2019:
Les analyses ayant été transmises en pièce jointe, je clos le point.</t>
  </si>
  <si>
    <t>Erreurs composants</t>
  </si>
  <si>
    <t>Bonjour,
Merci de nous faire part de vos proposition de plan de vernissage, cela nous fera gagner un tour.
Cdlt.</t>
  </si>
  <si>
    <t>31/08 [FDU]: Bonjour, ci joint draft Vernis.</t>
  </si>
  <si>
    <t>https://rr.fpk.exostar.com/customers/rollsroyceplc_forumpass/nuclear/wep/ael/AEL%20Documentation/ECHANGE%20TECHNIQUE/DOSSIER%20INDUSTRIEL/Documents%20LIES/Draft%20VE%2032STOR.PDF</t>
  </si>
  <si>
    <t>32 ACT 2</t>
  </si>
  <si>
    <t>Bonjour,
Pour validation, 
Cdlt.
Correction faite</t>
  </si>
  <si>
    <t>Bonjour,
SDST signée &amp; postée. Erreur de frappe sur le repère du FPGA (§ 3 page 5), IC1 au lieu de IC11, sans incidence  en production pour AEL.
Cdlt,
MNC</t>
  </si>
  <si>
    <t>SDST 32 ACT 2</t>
  </si>
  <si>
    <t>SDST_32ACT2_3021876D</t>
  </si>
  <si>
    <t>Carte ACGF6/BN-2 FI</t>
  </si>
  <si>
    <t>On apprend par le BEV-36592-00 (qui est avant tout un document méthode) qu'il y a deux grains de café à réaliser (XR11 et XR12).
Certes on a l'information, mais sur un plan pratique et plus rationnel, il faudrait que cette information figure comme beaucoup d'autres produits , directement sur l'EM qui reste un document "chapeau" production.</t>
  </si>
  <si>
    <t>29/8/16: Bonjour,
De mémoire, ceci n'apparait pas sur l'EMO car liée au test, et l'info est proté par la SDST.
Cdlt.</t>
  </si>
  <si>
    <t>CARTE DE PERSONNALISATION</t>
  </si>
  <si>
    <t xml:space="preserve">L'article HUA17703 (AEL=112364)  ne peut être approvisionné. La source TYCO=1-1393546-3 est en arrêt de fabrication.
Pouvons-nous considérer que ces pièces sont de votre fourniture ?
22/12/16-AEL-AMC = voir DER4746 pour demande de livraison des produits sans ce composant
</t>
  </si>
  <si>
    <t xml:space="preserve">29/8/16 : Vous ne pouvez pas considerer que ce comosant sera une fourniture RRCN (nous n'avons pas de stock). prise en comte, TGT4647
[PAN] : merci de remplir la derogation jointe (signature) pour faire valider la dérogation en interne.
Cdlt.
22/12/16-AEL-AMC = voir DER4746 pour demande de livraison des produits sans ce composant
</t>
  </si>
  <si>
    <t>DER4746</t>
  </si>
  <si>
    <t>OAMB-16155</t>
  </si>
  <si>
    <t>DRG</t>
  </si>
  <si>
    <t>controle de phase</t>
  </si>
  <si>
    <t>Bonjour,
combien de PCB  de carte y a t-il par plaque (format standard de la vague AEL). cela me permettra de selectionner un process de brasage vague ou manuel.
Cdlt.</t>
  </si>
  <si>
    <t>23/08[FDU]: Bonjour, les PCB sont unitaires.  Dans tous les cas, au vu du nombre de composants, il faut de la vague.
                       Avons réalisez seulement 6 protos en 2010.
                       (Prendre en compte les remarques + R&amp;J si vous pensez intervenir sur le dossier.....)</t>
  </si>
  <si>
    <t>ROHS</t>
  </si>
  <si>
    <t xml:space="preserve">Bonjour,
Nous constatons des variations de process au sein d'un meme produit, meme OF, une NCP a d'ailleur été émise sur les I.ALIM48V.
Merci d'expliquer les écarts (vous le ferez via le CRAQ) mais sans attendre celui ci, merci mettre en place un controle efficace, mais surtout d'effecteur une vérification des process de vernissage et de la méthodologie.
Cdlt. </t>
  </si>
  <si>
    <t>VPR-14/09/16
Ce point a été pris en compte.
L'analyse et actions seront suivies sur la réponse aux NCP-16-13913 &amp; 16-13916.</t>
  </si>
  <si>
    <t>illustration</t>
  </si>
  <si>
    <t>3001985</t>
  </si>
  <si>
    <t>Carte ampli video</t>
  </si>
  <si>
    <t>Bonjour,
Merci de valide rla SDST.
CDLT.</t>
  </si>
  <si>
    <t>SDST AMPLI VIDEO</t>
  </si>
  <si>
    <t>SDST_AMPLI VIDEO_T011415A_signée_230816.pdf</t>
  </si>
  <si>
    <t>Carte Ampli ALIM</t>
  </si>
  <si>
    <t xml:space="preserve">Bonjour,
veuillez trouver ci joint la SDST pour commentaire.
Au passage je souhaite rationaliser le process de cette carte:
1- en supprimant l'insertion en force et en le remplacant par un XM1 brasée (1CNR001122 - demande en cours en interne RRCN).
2- en basculant en vague selective les brasage de XM1 et XF2.
3- le seul brasage manuel reste le XF1 qui est monté avec mécanique.
Le  cout du produit doit etre inférieur en ayant simplifié le process (tout cms en refusion, passage en selectif, puis manuel).
Cdlt.
[PAN] 1/8/16: je suis bien d'accord sur avec votreretour je voulais juste voir votre retour des fois que ...
</t>
  </si>
  <si>
    <t>[FDU] 28/07: je vous réponds à propos de la rationalisation du process et de l'optimisation du cout.
Sauf info nouvelles , le volume historique de cet article est 20 pièces en 5 ans.
Le sertissage pressfit de XM1 passait par un prestataire car AEL n'était pas équipé à l'époque.
 Allez vers de la vague selective pour XM1 et XF2 (brasé manuellement actuellement) est une bonne idée process, mais  vous devrez alors supporter le cout d'un programme selectif + un coup MO important à cause du setup machine avec changement de pot  si on reste sur un volume aussi dérisoire.
23/08/16 - MNC =&gt; SDST signée, postée - Cdlt</t>
  </si>
  <si>
    <t>CAR0000196</t>
  </si>
  <si>
    <t>Carte Alim Ana 6 FI</t>
  </si>
  <si>
    <t>Bonjour,
Je vous retourne un problème historiquement connu sur la version plombé ,qui ne gênerait pas d'incidences.
Par contre il en est autrement sur la version ROHS:
Il y a un anneau résiduel de cuivre sans VE autour d' une des pins de GV5, entrainent un C/C en vague sélective ROHS, très difficile à enlever, voir impossible.
1&gt; action pour débloquer l'encours, AEL a réalisé une épargne kapton autour de cette pin. (étape supplémentaire avec incidence MO)
2&gt; action de fond, le masque de VE doit être repris pour les commandes futures. (Etendre votre reprise aux produits mettant en œuvre ce PBC)</t>
  </si>
  <si>
    <t>26/7/16 :TGT4591 pour prise en compte. merci de chiffrer le surcout produit.</t>
  </si>
  <si>
    <t>https://rr.fpk.exostar.com/customers/rollsroyceplc_forumpass/nuclear/wep/ael/AEL%20Documentation/ECHANGE%20TECHNIQUE/DOSSIER%20INDUSTRIEL/Documents%20LIES/pin%20GV5.PNG</t>
  </si>
  <si>
    <t>805243ROHS</t>
  </si>
  <si>
    <t>composant</t>
  </si>
  <si>
    <t>Bonjour,
Les composant ci dessous que vous nous avez signalé comme n'ayant plus d'approvisionnable ICCAP vous bloquent ils ? (merci de votre retour nous planifierons l'urgence en fonction de votre retour)
29277643CQ=108874 ; 29277643SK=108875 ; 29277644AA=108876
Suite MAJ ICCAP = nous n'avons aucune source approvisionnable.
26/7/16 [PAN]: il y aenviron 3 mois probablement Mme Coste, autour du début Mai.</t>
  </si>
  <si>
    <t>VPR le 26/07 : Ces composants sont non bloquants pour le moment.
Pouvez-vous me communiquer la date de signalement du statut non approvisionnable ?
Et qui chez AEL a communiqué cette information ?
Ces composants ont une source OK dans Iccap. MGA le 13/11/2018.</t>
  </si>
  <si>
    <t>ALIM ANA6</t>
  </si>
  <si>
    <t xml:space="preserve">Bonjour,
Merci de faire votr eretour sur le PVE de ce produit, svp rapidement lot3.
Cdlt.
</t>
  </si>
  <si>
    <t>Bonjour,
Ci joint en lien le PVE review par AEL. A votre dispo pour en parler.
A cet instant les carte sont vernis , les deux points que nous n'avons pas respectés sont:
--avons vernis les soudures des chimiques C51/22/11 en face TOP (oubli sur plan)
[PAN 26/7/16] : vous avez raison c'est présent sur mon doc coloré manuelement mais perdu apres CAO.non bloquant car en zone de tolerance mais le plan evoluera.
--n'avons pas vernis les TM non utilisés du VICOR GV3 en face BOT, car le vernis migrerait entre le Vicor et le cip. (plan RRCN incomplet sur ce point, traite qu'un côté du Vicor)
[PAN] : vu le plan on corrigera
[PAN] : pour les potar nous n'allons pas descendre au vernissage/non vernissage de la vis de reglage faut pas exagéré. le composant ne doit pas etre verni.
[PAN] : concernant les LED la FT précise qu'elle ne doivent pas etre vernis, tout comme le plan.
[PAN] : les patte des LED sont a vernir et elles sont en zone de tolérances.
Bon courage pour cette semaine, je sais qu'AEL travail pour tenir ses engagements.</t>
  </si>
  <si>
    <t>PVE ALIM ANA 6</t>
  </si>
  <si>
    <t>https://rr.fpk.exostar.com/customers/rollsroyceplc_forumpass/nuclear/wep/ael/AEL%20Documentation/ECHANGE%20TECHNIQUE/DOSSIER%20INDUSTRIEL/Documents%20LIES/alim%20ana%206%20review%20AEL.PDF</t>
  </si>
  <si>
    <t>5100436390</t>
  </si>
  <si>
    <t>CARTE INTERFACE ALIM 24V</t>
  </si>
  <si>
    <t>Bonjour,
Merci d'identifier le lot de fabrication du porte fusible.
Nos mesures de continuité sont bruité, liée a un jeu interne important.
Complement : HUA39437	/ FH 5X20 SOLD. 16A 250V 85 C
TGT 4589
MErci de nous préciser la source de votre approvisionnement.</t>
  </si>
  <si>
    <t>VPR le 25/07 :
Indice du produit fini connu chez AEL à ce jour = ind.F (et non G).
HUA39437 =&gt; Approvisionné la marque COOPER BUSSMANN - Réf : BK-HBH-M-R par la distribution officielle.
28/7/16 [PAN]: Merci de m'indiquer la ref du lot, pour les I.aLIM24V (5100436667) et I.ALIM48V(5100436403). Par ailleur pouvez vous realiser une coupe RX des porte fusible, partie arriere ie la zon ou il y a les pattes de fixation (cote, et 3/4). Merci d'avance.
29/07/16 (VPR): Le lot assemblé est 29/02/16 (dernière réception reçue, 300 pièces le 24/03). Vous trouverez la photo Rx du support assemblé.</t>
  </si>
  <si>
    <t>OAMB-15233</t>
  </si>
  <si>
    <t>I.ALIM48</t>
  </si>
  <si>
    <t>Nous demandons à déroger au plan de vernissage T009238_A qui n’est pas optimisé. 
Nous avons verni les pattes de C2 face TOP (non prévu sur le plan) &amp; non verni les corps des capas C1 &amp; C3 à C10 (risque de projection et vernissage inutile).
Demande faite suite à la FAI du 12/07/16 en accord avec Mr André.
 En page 2, le plan modifié correspondant au process réalisé &amp; optimisé.
==&gt; MNC =&gt; Rediffusion, annule et remplace (correction erreur de N° page 2)</t>
  </si>
  <si>
    <t>DER4716_IALIM48_vernissage.pdf.pdf</t>
  </si>
  <si>
    <t>DRG PVE</t>
  </si>
  <si>
    <t>Carte ACGF6/BN-FI</t>
  </si>
  <si>
    <t>A la demande de Mr PUJOL, vous trouverez une réédition de la demande de dérogation n°4711 afin de pouvoir livrer vos produits fin Juillet en utilisant des PCB avec DC dépassés.</t>
  </si>
  <si>
    <t xml:space="preserve">11/7/16 : prise en compte : TGT 4554.
20/7/16: cloture
</t>
  </si>
  <si>
    <t>DER4711-2</t>
  </si>
  <si>
    <t>OAMB-16014</t>
  </si>
  <si>
    <t>DRG-PCB ACGF6</t>
  </si>
  <si>
    <t>Bornier</t>
  </si>
  <si>
    <t>BOR xxx</t>
  </si>
  <si>
    <t>Bonjour,
Pouvez vous nous confirmer le statut RoHS sur la liste en lien documentaire.
Cdlt.</t>
  </si>
  <si>
    <t>Bonjour,
Ci-joint retour MAJ AEL
Cdlt,</t>
  </si>
  <si>
    <t>Confirmation RoHS - Bornier</t>
  </si>
  <si>
    <t>5100436667-ROHS</t>
  </si>
  <si>
    <t>CARTE ALIM 24V/5V/24V FI</t>
  </si>
  <si>
    <t xml:space="preserve">Suite brasage de la carte outillage avec conditions de process établies, nous constatons les problématiques suivantes:
1&gt; rétention de l'isolant des fils L1 et L2  (L3 et L4 sont moins sensibles car la ferrite dissipe)
2&gt; mauvaise remontée sur les pins des composants brasées sur des plans de masse ou piste large (absence de freins thermiques): exemple C3, C4, pin masse connecteur DIN.....
3&gt; pins de puissances des convertisseurs:  Le remplissage est correcte , mais on constate un freinage thermique en haut du TM, ce qui peut amener à se poser la question de la qualité de l'intermétallique à cette position. 
Cartes série bloquées sur ligne en attente de décision.
Par extension ce problème impacte aussi le modèle 5100436403 - ALIM 48V/5V/24V
</t>
  </si>
  <si>
    <t xml:space="preserve">1/7/16 : comme echangé hier, merci d'enclencher l'ALIM ANA 6 qui nous servira d'élement de comparaison:
1-Noté sera traité mais non bloquant
2-3 : ALIM ANA 6 pour contournement.
01/07/16:FDU&gt; Apres analyse des cips je pense que le contournement par ANA6 n'est pas une bonne solution, car sur ANA6 on a des freins thermiques  ! A mon avis il faut REXer sur une autre carte ALIM , si ca passe sans freins thermiques, alors ANA6 devrait pas poser de problème. 
1/7/16 [PAN] : dans ce cas revenons a la premiere solution prendre une seconde carte et la paser en selectif. je fais la demande d'accord ASAP et vous tiens informer.
1/7/16 [PAN] : autorisation de passer un second produit via la vague sélective. Merci de me tenir informer via mail lors du passage du produit en vague sélective. CDLT.
05/07/16 [FDU]: je réponds ici pour ne pas casser le fil de la discussion. Suite essais sélectifs (convertisseur uniquement sans freins thermiques) les résultats visuel RX en terme de remonté sont meilleurs, on sent une brasure "moins" freinée thermiquement sur le haut du TM. On peut voir dans certains cas idéales l'étain qui commence à migrer sur la pastille TOP. Maintenant je ne peux garantir l'intermétallique à cet endroit, à cause de la différence de phase. Il est a noté aussi que le refroidissement étant très rapide, ne permet pas d'avoir un équilibre des forces de mouillages naturellement à la séparation vague. La tendance est plutôt un joint convexe. Pour moi la vague sélective est une bonne option, mais il faut consolider.
[PAN] pas de soucis pour ne pas casser le fil. Avez vous un side by side entre les deux process vue RX a me faire parvenir, SVP.
[FDU] je vous ai mis en link deux photos représentatives des extrêmes sur deux process. 
19/07/16 [FDU] Trouvez ci joint le rapport coupe MET réalisé sur la sortie d'un VICOR et pins de masse du connecteurs DIN. Je vous l'ai mis dans le lien REX. Ces coupes ont été réalisées sur la carte outillage brasée en vague laminaire ROHS.
Vicor : 
--- plan de faille sur les deux bornes de puissance externes &gt; l'origine peut trouvez naissance dans la phase de refroidissement , un choc, des vibrations. Ce défaut apparaît là ou il y a déjà une faiblesse (angles de brasage à 90° et décentrage pin dans trou). 
 --- remontée d'alliage sur les deux bornes GATE &gt;  ici pas de freinage thermique, on remonte trop bien, le standoff du VICOR est conforme. 
RRCN devra faire un compromis sur ces deux zones de brasage, thermiquement très différentes.
Din:
--- mauvaise remontée sur les 3 pins de masse &gt; origine dans absence de freins thermiques. 
Merci de communiquer suite à donner.
Commande clôturée.
</t>
  </si>
  <si>
    <t>804242ROHS</t>
  </si>
  <si>
    <t>OAMB-15234</t>
  </si>
  <si>
    <t>https://rr.fpk.exostar.com/customers/rollsroyceplc_forumpass/nuclear/wep/ael/AEL%20Documentation/ECHANGE%20TECHNIQUE/DOSSIER%20INDUSTRIEL/Documents%20LIES/remontée%20TM%20suivant%20VS%20et%20VL%20cas%20extremes.JPG</t>
  </si>
  <si>
    <t>Bonjour,
Nous vous dermandons ASAP de ne plus monter de composant ANALOG DEVICES AD586 sur ce produit.
MErci de monter uniquement des composant MAX6250.
Une information complementaire vous sera fourni.
Cdlt.</t>
  </si>
  <si>
    <t>Bonjour,
Merci de me communiquer une référence ICCAP pour la recherche.
Cordialement.</t>
  </si>
  <si>
    <t>Vous trouverez en pièce jointe, une demande de dérogation pour l'utilisation de PCB avec DC dépassé.
Voir point n° 229 du QR (Référence cuivre identique).</t>
  </si>
  <si>
    <t>28/6/16 :prise en compte TGT4511.
1/7/16 : REFUS.</t>
  </si>
  <si>
    <t>DER4713</t>
  </si>
  <si>
    <t>OAMB-16087</t>
  </si>
  <si>
    <t>Bonjour,
Merci de valide la SDST
Cdlt.</t>
  </si>
  <si>
    <t>Bonjour,
Après vérification détaillée des tests avec la PE, il n'y a pas de test de continuité.
Merci de corriger, la SDST sera signée en retour,
Cdlt
[PAN] : mise a jour, merci de valider.
21/07/16 - MNC =&gt; OK SDST validée, postée</t>
  </si>
  <si>
    <t>SDST ACCG4-2</t>
  </si>
  <si>
    <t>Carte ALIM 24V/5V/24V FI</t>
  </si>
  <si>
    <t>Vous trouverez en pièce jointe, une demande de dérogation pour l'utilisation de PCB avec DC dépassés.</t>
  </si>
  <si>
    <t>27/06/16 : prise en compte
28/7/16 : TGT4509
1/7/16 : REFUS</t>
  </si>
  <si>
    <t>DER4712</t>
  </si>
  <si>
    <t>805242ROHS</t>
  </si>
  <si>
    <t>DRG-16-1229</t>
  </si>
  <si>
    <t>27/6/16 : prise en compte
28/7/16: TGT4511
1/7/16 : REFUS</t>
  </si>
  <si>
    <t>DER4711</t>
  </si>
  <si>
    <t>DRG-16-1227</t>
  </si>
  <si>
    <t>ALIM 17V</t>
  </si>
  <si>
    <t>Problème d'appro pour l'article HUA14561 (AEL=404020).
La seule source "approved" = MAURIN = 20210Z725X8 n'existe pas chez MAURIN.
MAURIN propose la ref 20216-5X8. Cela convient-il ? Pouvez-vous actualiser ICCAP ?
Nous avons besoin de réapprovisionner pour des prévisions.</t>
  </si>
  <si>
    <t>TGT 4683
Source Iccap OK. MGA le 13/11/2018.</t>
  </si>
  <si>
    <t>Vernissage LOT3 ROHS</t>
  </si>
  <si>
    <t>Bonjour,
Dans la continuité de notre démarche commune, trouvez ci joint le draft plan de vernis des cartes suivantes:
CARTE ALIM 24V/5V/24V FI
CARTE ALIM 48V/5V-24V
INTERFACE ALIM 48V
A dispo pour en parler.</t>
  </si>
  <si>
    <t>Bonjour,
Les dossiers que vous avez recu étant clos, nous ne sommes pas dans la démarche inité.
Cependant merci pour ce retour, nous ferons en sorte de comparer afin de voir ce qui est ou pas réalisable.
Cdlt.</t>
  </si>
  <si>
    <t>https://rr.fpk.exostar.com/customers/rollsroyceplc_forumpass/nuclear/wep/ael/AEL%20Documentation/ECHANGE%20TECHNIQUE/DOSSIER%20INDUSTRIEL/Documents%20LIES/draft%20plan%20vernis%20LOT3.pdf</t>
  </si>
  <si>
    <t>BOR00000022</t>
  </si>
  <si>
    <t>Merci de valider ou pas la SDST</t>
  </si>
  <si>
    <t>Bonjour,
SDST conforme, signée
Cdlt,</t>
  </si>
  <si>
    <t>SDST BOR 22</t>
  </si>
  <si>
    <t>8 PT 100-2</t>
  </si>
  <si>
    <t>Merci de valider ou pas la SDST.</t>
  </si>
  <si>
    <t>Bonjour,
SDST conforme, signée,
Cdlt</t>
  </si>
  <si>
    <t>SDST 8PT100-2</t>
  </si>
  <si>
    <t>IALIM48V</t>
  </si>
  <si>
    <t>14/06/16=reformulation demande
29124150AR - Sur ICCAP, nous constatons que les 2 références sont en restricted use-additionnal action.
La ref  TYCO=1-1437355-2 a déjà été utilisée et validée (FAI N°T005675) sur le produit IALIM14V 5100436390.
A ce jour , nous avons une commande et une prévision de fabrication sur le produit IALIM48V 5100435486.
Nous demandons l'autorisation d'utiliser la source TYCO ci-dessous ainsi que la mise à jour de ICCAP</t>
  </si>
  <si>
    <t>Bonjour,
Quels produits (reference du produit) sont impactés ? quels OAMB ?
Cdlt.
29/6/16: Le composant cité nécésite pour sa mise en oeuvre un controle de la température. un sonde devra etre placé sur le composant pour vérifié/valider la température "vu" par ce dernier. C'est donc totalement independant d'une quelconque FAI.
Pas d'autorisation sur d'hypothétique lot a fabriquer.
[FDU]10/02 je me permet de re-ouvrir ce QR, je suis d'accord avec vous sur le principe du relevé de température, mais pour le coup on est sur le même produit, avec le même process, donc le fait de dire qu'on s'appui sur la FAI  me parait logique, et je ne vois pas l'intérêt de refaire une mesure dans ce cas,  confirmez svp.
[PAN]13/2/17: Les produits ayant fait l'objet d'une validation (enregristrement du profil de temperature) en FAI, sont automatiquement validé par celle ci.</t>
  </si>
  <si>
    <t>T005675</t>
  </si>
  <si>
    <t>OAMB-16079+ prévisionnel</t>
  </si>
  <si>
    <t>COSTE</t>
  </si>
  <si>
    <t>14/06/16= reformulation demande
29124150AN - Sur ICCAP du 13/06/16, nous constatons que les 2 références sont en restricted use-additional action.
La ref TYCO=1-1437355-1 a déjà été utilisée et validée (FAI N° T005675) sur le produit IALIM24V 5100436390.
A ce jour , nous avons une commande et une prévision de fabrication (octobre 2016)  sur le produit IALIM48V 5100435486S 
Nous demandons l'autorisation d'utiliser la source TYCO ci-dessus.
Pouvez-vous mettre à jour ICCAP dans ce sens ?</t>
  </si>
  <si>
    <t>Bonjour,
Sur quel reference RRCN ( au niveau produit) y a t il un arret potentiel et quel commande.
Cdlt.
29/6/16 : meme réponse que le Q/R n°224 : ( Le composant cité nécésite pour sa mise en oeuvre un controle de la température. un sonde devra etre placé sur le composant pour vérifié/valider la température "vu" par ce dernier. C'est donc totalement independant d'une quelconque FAI.
Pas d'autorisation sur d'hypothétique lot a fabriquer.)
Cdlt.</t>
  </si>
  <si>
    <t>107508</t>
  </si>
  <si>
    <t>CAR00000219</t>
  </si>
  <si>
    <t>Carte UC2 Horloge</t>
  </si>
  <si>
    <t xml:space="preserve">Impossible de monter certains supports de CI.
Vous trouverez en PJ le même problème que nous avions  remonté par REX pour la carte UC1.
13/06: FDU &gt; Les deux appros étant conformes , il n'y avait pas à l'époque le besoin d'écarter une source, puisque  le problème est le diamètre de perçage. 
Comme nous sommes dans une notion de limite + la variabilité sur le diamètre apportée par étamage du PCB, même le Precidip qui rentrait, ne rentre plus maintenant. 
Pour info, nous venons de découvrir par hasard sur une autre fiche technique E-Tec, des pins avec un diamètre de 0.71 pour le même article!!!  Nous allons donc voir côté E-TEC maintenant c'est peut être la solution pour libérer la série. On vous tient informé du résultat.
24/06:FDU &gt; Suite reception des samples ITEC, la légère différence de diamètre permet de réaliser l'opération d'insertion.
On sent toutefois que cette insertion n'est pas naturelle, et si ca fonctionne aujourd'hui, ce n'est pas dit que ca fonctionne demain avec la variabilité de l'étamage.
On peut donc débloquer ponctuellement cette cde avec cette solution, mais le problème de fond passe inévitablement par la mise en conformité des diamètres de perçage. Vous devez traiter tous les produits dans ce cas. (UC1, UC2....)
31/08/17/AMC-RRCN a émis des fiches d'interdiction et créé de nouvelle source d'appro sur ces supports
</t>
  </si>
  <si>
    <t xml:space="preserve">Bonjour,
A la lecture de ce REX, je vois qu'AEL a détécté une différence entre deux sources, l'une qui semble adapté plus que l'autre. Comment ce fait il qu'alors que vous aviez détecté un problème liée au appro vous vous retrouvez de nouveau face au meme problème ?
13/9/16 : la reference monté est elle sous le meme code ICCAP ? si non merci d'emettre une demande de dérogation pour libérer les produits.
13/09[FDU] : pas besoin de derog, les deux références sont sous Icap, l'encours est de facto réglé, et pas de soucis pour la FAI.
Maintenant si vous ne voulez pas vous exposer à une autre fab bloquée, et régler proprement cela, il faut reprendre le diamètre de perçage sur ce produit, et par extension sur ceux de la même famille.
4/4/2017[PAN]: Pouvez vous nous confirmer les références montées. Etaient-ce les réf :les sources E-TEC POS-316-S047-95 et E-TEC POS-624-S047-95 ?
11/04 [FDU] : oui je confirme
[PAN]11/4/17: TGT4717
</t>
  </si>
  <si>
    <t>https://rr.fpk.exostar.com/customers/rollsroyceplc_forumpass/nuclear/wep/ael/AEL%20Documentation/ECHANGE%20TECHNIQUE/DOSSIER%20INDUSTRIEL/Documents%20LIES/REX%20CAR0000184.xlsx</t>
  </si>
  <si>
    <t>805313</t>
  </si>
  <si>
    <t>DUBUIS</t>
  </si>
  <si>
    <t>CAR0000219</t>
  </si>
  <si>
    <t>CARTE UC2 HORLOGE</t>
  </si>
  <si>
    <t>B01</t>
  </si>
  <si>
    <t>Carte BUS 5100437005B - AEL=804080 = un REDTA et une SDST ont été créés  demandant un test TAKAYA.
Jusqu'à ce jour, nous réalisions un contrôle de continuité suivant spécification.
N y' a-t-il pas une erreur dans la SDST ?
13/06/16/AMC= nous mettons en place le TAKAYA pour la carte BUS ( notre AVM N°2894)</t>
  </si>
  <si>
    <t>La SDST demande un Takaya sur ce produit.
quel est le problème ?</t>
  </si>
  <si>
    <t>OAMB-15207</t>
  </si>
  <si>
    <t>carte interface AIR</t>
  </si>
  <si>
    <t>k</t>
  </si>
  <si>
    <t xml:space="preserve">A propos du plan de vernissage T008921-A:
Face TOP: composants hauts doivent être en zone de tolérance. (projection &gt; C1, C2, K1, C60,57,59,56,62,3,64)
Face BOT: la zone qui reçoit les vis de fixation du blindage E6 doit être non vernis pour continuité et démontrabilité, et dilution des témoins de serrage.
merci de votre retour des que possible.
</t>
  </si>
  <si>
    <t>TRaité en FAI</t>
  </si>
  <si>
    <t>Attendons votre réponse à DER4707.
Support 6600498F ===&gt; G 
Pour info vous aviez donné votre accord à ATOMELEC (DRG-15-1080)
06/06/16/AMC = Suite mail MR LIGIOS = demande de dérogation 4707 annulée, point soldé</t>
  </si>
  <si>
    <t>DER4707</t>
  </si>
  <si>
    <t>404474</t>
  </si>
  <si>
    <t>OAMB-15218</t>
  </si>
  <si>
    <t>I AUDIO</t>
  </si>
  <si>
    <t>Attendons votre réponse à DER4706
Suite BEV37217-00, demandons autorisation pour utiliser les circuits imprimés 5100435581C
06/06/16-AMC = suite mail de MR LIGIOS = la demande N°4706 est annulée</t>
  </si>
  <si>
    <t>DER4706</t>
  </si>
  <si>
    <t>OAMB-14183</t>
  </si>
  <si>
    <t>5100436445</t>
  </si>
  <si>
    <t>UC25-N+</t>
  </si>
  <si>
    <t xml:space="preserve">Bonjour,
Au contrôle, nous détectons le marquage DI19 au lieu de DI9 sur les pièces 6649565B programmées de votre fourniture.
Sans réponse de votre part d'ici le délai (08/06/16), nous considérons les pièces conformes et les cartes seront livrées en l'état.
Cordialement,
G. Beauvoir
Commande soldée
</t>
  </si>
  <si>
    <t>803429</t>
  </si>
  <si>
    <t>OAMB-15004 REV2</t>
  </si>
  <si>
    <t>Carte interface air</t>
  </si>
  <si>
    <t>Nous avons (en PJ) des contraintes de réalisation, qui inter agissent avec vos exigences.
1 - coller les capas suivant FT, sans toucher CMS et brasure des selfs
2 - vernir les brasures des self sans toucher la colle
3 - libérer le composant CMS pour control AOI 
Definir strategie dans cette zone, on peut en parler ensemble.</t>
  </si>
  <si>
    <t>Bonjour,
comme évoqué au téléphone, le besoins est :
1- ne pas couvrir de colle les composants brasés (capa CMS, et self) afin de pouvoir controler la remontée de brasure
2-vernir ces composants (sauf les capa collées).
3- pour le collage : respecter le référentiel RRCN, et ramener la colle coté "intérieur" à 1mm (spécif 1611454) en respectant l'IPC, sachant que ce produit n'est pas en classe 3.
Cdlt.
06/06: FDU je rajoute , comme évoqué, que vous pourrez tolérer une remonté de vernis sur le collage du fait de proximité.</t>
  </si>
  <si>
    <t>https://rr.fpk.exostar.com/customers/rollsroyceplc_forumpass/nuclear/wep/ael/AEL%20Documentation/ECHANGE%20TECHNIQUE/DOSSIER%20INDUSTRIEL/Documents%20LIES/colle%20vernis%20carte%20AIR.PNG</t>
  </si>
  <si>
    <t>CAR0000204</t>
  </si>
  <si>
    <t>NIS NEW - carte pre traitement</t>
  </si>
  <si>
    <t>Bonjour,
Pouvez vous vérifier qu'avec la nouvelle empreinte tel que nous l'avons determiné (differente de celle du fabricant) le composant HUA39840 est correctement positionné ?
Cdlt.</t>
  </si>
  <si>
    <t xml:space="preserve">1&gt;	Sourcing : Dossier proto &gt; HUA39840 &gt;&gt; nous avons monté du Coilcraft et du Murata
2&gt;	Pour Coilcraft , à prioris l’entraxe de pad à 6.35 semble compatible sur votre new design. En recoupant vos infos et pad existant, j’en déduis que c’est la côté de 7.2 sur la datasheet qui est fausse ….mais j’ai plus de pièces pour vérifier.
3&gt;	Par contre si on fait la chaine de côtes de votre new design, 1.63+6.35+1.63 = 9.61, alors pour moi subsiste un problème avec le hors tout Murata (12.7).
L’excellence aurait voulue je pense , mettre les deux pads fabriquant en décalés, il y a suffisamment de place dans la zone
</t>
  </si>
  <si>
    <t>empreinte HUA39840</t>
  </si>
  <si>
    <t>Carte UC 68000</t>
  </si>
  <si>
    <t>Suite diffusion nouveau plan EM : 6608897-E tous les repères des capas et résistances....ont disparus.</t>
  </si>
  <si>
    <t>[PAN] 20/09/16 : TGT 4697
commande livrée</t>
  </si>
  <si>
    <t>Bonjour,
merci de commenter la SDST.
Cdlt.
27/05/16 : OUI, FAI complementaire.</t>
  </si>
  <si>
    <t>Bonjour,
SDST conforme au process. 
Pouvez-vous simplement nous confirmer si nous devons prévoir un complément de FAI suite à la mise en place du vernis sur les 3 cartes du poste 4 de la commande 16010.
Cdlt,
27/05/16 - MNC =&gt; ok pris en compte sur le fichier de suivi hebdo</t>
  </si>
  <si>
    <t>SDST ACCG4-2 C</t>
  </si>
  <si>
    <t>Bonjour,
Suite a FAI, merci de nous faire parvenir les documents validant la mise a jour de vos dossiers.
Cdlt.</t>
  </si>
  <si>
    <t>Bonjour,
Ci-joint dossier test mis à jour suite FAI de Mr Boyer du 06/05/2015 .
Cdlt,</t>
  </si>
  <si>
    <t>Sureté</t>
  </si>
  <si>
    <t>Bonjour,
Merci de nous faire par de vos remarques.
Cdlt.</t>
  </si>
  <si>
    <t>Bonjour,
Document à reprendre (étapes industrielles, commentaires &amp; synoptique) , voir annotations en rouge sur le doc + synoptique.
Cdlt,</t>
  </si>
  <si>
    <t>SDST BOR22</t>
  </si>
  <si>
    <t>Bonjour,
Merci de nous faire vos remarque sur le plan de vernissage joint.
Cdlt.</t>
  </si>
  <si>
    <t>Ci joint notre retour.
Slts</t>
  </si>
  <si>
    <t>PVE - ACCG4-2</t>
  </si>
  <si>
    <t>https://rr.fpk.exostar.com/customers/rollsroyceplc_forumpass/nuclear/wep/ael/AEL%20Documentation/ECHANGE%20TECHNIQUE/DOSSIER%20INDUSTRIEL/Documents%20LIES/ACCG4-2%20PVE_ael.PDF</t>
  </si>
  <si>
    <t>RoHS</t>
  </si>
  <si>
    <t>tous Lot</t>
  </si>
  <si>
    <t xml:space="preserve">Bonjour,
Veuillez trouver ci joint un statut de cartes nécéssitant un golden sample (notamment liée au Takaya).
Pouvez vous completer ce tableau en précisant votre besoin.
Je ne garanti pas la reussite pour l'obtenir d'un golden sample, mais j'y travail.
Cdlt.
</t>
  </si>
  <si>
    <t>Bonjour , 
Ci joint la liste des Goldens samples pour le test takaya.
Sincères salutations.</t>
  </si>
  <si>
    <t>Golden sample</t>
  </si>
  <si>
    <t xml:space="preserve">Delarboulas </t>
  </si>
  <si>
    <t>Commande Thyristor</t>
  </si>
  <si>
    <t>Bonjour,
Merci de bien vouloir valider le doc.
Cdlt.</t>
  </si>
  <si>
    <t>SDST Thyristor</t>
  </si>
  <si>
    <t>Borniers 16SREL sans diodes</t>
  </si>
  <si>
    <t xml:space="preserve">Sur la version similaire BOR0000022, nous avions fait réaliser un cadre vague sur mesure qui assure, avec un couvercle, le plaquage des connecteurs lorsque l’embase X1 est de marque ERNI. Sur cette version, l’embase X1 est de marque HARTING légèrement plus haute, ce qui a empêché le couvercle d’assurer sa fonction. Le défaut a été détecté en cours de brasage et nous avons 12 cartes avec des connecteurs non plaqués (entre 0,35mm &amp; 0,40mm pour 0,30mm svt FT50081E).
Voir détails page 2   
Nous demandons l’acceptation en l’état. 
</t>
  </si>
  <si>
    <t xml:space="preserve">18/05/16 : prise en compte.
</t>
  </si>
  <si>
    <t>DER4703.pdf</t>
  </si>
  <si>
    <t>805325ROHS</t>
  </si>
  <si>
    <t>OAMB-16028</t>
  </si>
  <si>
    <t>DRG-16-1201</t>
  </si>
  <si>
    <t>5100436390-ROHS</t>
  </si>
  <si>
    <t>Carte I.ALIM247V ROHS</t>
  </si>
  <si>
    <t>Nous avons rencontré une très grosse difficulté pour braser le filtre Z1 sur le PCB.
En effet la dissipation sur le plan de masse + filtre est telle, qu'il n'est pas possible de réaliser une brasure correcte dans les conditions standards.
Nous avons du utiliser deux fers METCAL pour atteindre les conditions thermiques requises. 
Ce type d'actions n'est pas rationnelle, et à pour conséquence de doubler le temps de mise en œuvre, et présenter un risque qualité au niveau du joint.
Solution proposée : il faudrait prévoir dans le plan de masse, des pads avec freins thermiques pour limiter déjà la dissipation au niveau du PCB, ou rapporter des pattes CEM vissées.</t>
  </si>
  <si>
    <t xml:space="preserve">Bonjour,
18/5/16: 
Si l'état des joints n'est pas acceptable alors AEL devra les refuser.
Concernant le temps de mise en oeuvre, merci de nous préciser l'impact sur le cout du produit afin que évaluions le ROI.
Cdlt.
24/05:FDU/FMI &gt; On arrive a un résultat, mais la façon d'y arriver n'est pas rationnelle. Visuellement on peut juger le mouillage, mais pas l'intermétallique.
Le surcout est de 6,45€/carte.
</t>
  </si>
  <si>
    <t>805244ROHS</t>
  </si>
  <si>
    <t>1CDE007410 = 108738
Seule source = APEM = 9433YAKB = restricted use - additionnal action
Pouvons-nous utiliser cette source ?
23/05/18=soldé sans réponse == Nouvelle version ICCAP</t>
  </si>
  <si>
    <t>18/5/15 : TGT3468</t>
  </si>
  <si>
    <t>JTH</t>
  </si>
  <si>
    <t>Module Affichage &amp; Signalisation</t>
  </si>
  <si>
    <t>Bonjour,
Merci de bien vouloir vérifier votre gamme produit au niveau des roues codeuse et mettre en palce un warning pour le montage et un controle en final :
- La roue codeuse Hexadecimale doit etre placé en haut et non en bas.
Merci de confirmer le nouvelle indice de gamme a mise en place. Une NCP va vous etre transmise.
18/5/16 [PAN] : Nous avons procédé la mise en conformité car (rapide et simple, composant "débrochable"), merci de me faire parvenir le justificatif de la mise a jour de la gamme losque celle ci aura été reprise.
Cdlt.</t>
  </si>
  <si>
    <t>Information prise en compte.
Attente NCP et retour des cartes pour remise en conformité + modification du dossier de fabrication.
20/05/16 : Dossier de fabrication modifié =&gt; Voir justificatif en PJ.</t>
  </si>
  <si>
    <t>Justificatif Page de garde dossier de fabrication.</t>
  </si>
  <si>
    <t>CAR00000174</t>
  </si>
  <si>
    <t>AXGF6/BN-2 FI</t>
  </si>
  <si>
    <t>Attendons votre réponse au document AEL_CAR00000174D_805164ROHS_110516 déposé dans LOT5</t>
  </si>
  <si>
    <t>17/05/16 : prise en compte
1 et 2) composant pas de source approved : en cours de traitement
3)  relai leach : strategie en cours
4) Blindage : en cours
5) Face avant: toutes les FAV ont été déclarées RoHS
6) PVE: celui ci est en cours de validation.
Je modifie la criticité et l'impact, passe a non bloquant - standard, car bloquant critique n'est pas le reflet du besoin.
18/05/16 : pour les composant restricted use et whisker vous avez la réponse dans l'instruction 8307107. cf piece jointes. cela réponse a la premiere reference.
commande livrée</t>
  </si>
  <si>
    <t>https://rr.fpk.exostar.com/customers/rollsroyceplc_forumpass/nuclear/wep/ael/AEL%20Documentation/ECHANGE%20TECHNIQUE/DOSSIER%20INDUSTRIEL/RoHS/LOT%205/AEL_CAR0000174D_805164ROHS_110516.XLS</t>
  </si>
  <si>
    <t>805164ROHS</t>
  </si>
  <si>
    <t>Logigramme CODA 8307107</t>
  </si>
  <si>
    <t>29277643CQ=108874 ; 29277643SK=108875 ; 29277644AA=108876
Suite MAJ ICCAP = nous n'avons aucune source approvisionnable.
MERCI de rectifier ICCAP
AEL - A.Marie COSTE</t>
  </si>
  <si>
    <t>10/05/16 : prise en compte. TGT3453</t>
  </si>
  <si>
    <t>108874-108875-108876</t>
  </si>
  <si>
    <t>Carte Interface Alim</t>
  </si>
  <si>
    <t>Nous avions décidé de vernir les cartes sans le détrompeur, car le vernis arrivait a passé entre le CIP et le centre du détrompeur (léger cintrage naturel au serrage).
Lorsque nous avons vernis sans le détrompeur, le technicien, à utilisé la zone de tolérance pour être sur de recouvrir toutes les pins, et il a épargné les trous de fixation du détrompeur, on retrouve donc une zone vernis sous une partie du détrompeur)
Cela à pour conséquence, un léger cintrage du détrompeur, lié au déséquilibre d'épaisseurs entre le centre et zone de serrage (point le plus haut 0.9mm au centre)
Merci décision rapide les cartes sont en enlèvement TAXI ce jour à 11h00.</t>
  </si>
  <si>
    <t>Merci de livrer.Cela ne doit pas avoir d'impact car le principe du détrompeur est d'empecher l'insertion - 0 ou 1 -.
Merci pour la FAI de ce mercredi, de reprendre les 2 cartes, pour validation de la FAI.
Cdlt.</t>
  </si>
  <si>
    <t>https://rr.fpk.exostar.com/customers/rollsroyceplc_forumpass/nuclear/wep/ael/AEL%20Documentation/ECHANGE%20TECHNIQUE/DOSSIER%20INDUSTRIEL/Documents%20LIES/IMG_0005.BMP</t>
  </si>
  <si>
    <t>5100436113</t>
  </si>
  <si>
    <t>INTERFACE 32STOR</t>
  </si>
  <si>
    <t>1REL005806 - AEL=107904
Nous avons commandé = RENESAS-NEC=EC2-24
Notre fournisseur nous livre la marque NEC-TOKIN sous la ref EC2-24NU en nous signalant que NU correspond à un produit standard.
Nous ne sommes pas conforme à ICCAP, pouvons-nous utiliser ces pièces ?</t>
  </si>
  <si>
    <t>9/5/16: la base ICCAP contient des référence utilisable et validées. Merci de voir avec votre fournisseur pour qu'il vous livre selon votre besoin.
Il y a trop de demande suivant cette typologie, ce qui noye celles qui sont nécésaire des autres.
Cette demande ne fait pas l'objet d'une analyse et est donc refusée.</t>
  </si>
  <si>
    <t>803310</t>
  </si>
  <si>
    <t>OAMB-16050</t>
  </si>
  <si>
    <t>iccap extrait</t>
  </si>
  <si>
    <t>ICOND ROHS</t>
  </si>
  <si>
    <t>Constaté sur la carte outillage:  vous avez mis les selfs tradi repères L1 à L12 en zone non vernis.
Apres essais, la proximité, et la nécessité de recouvrir en totalité les capas CMS, fait que le vernis migre sous les selfs. 
Il n'y a pas d'incidence , compte tenu que les self sont coulées dans une résine.
Idéalement passer ces selfs en zone de tolerance.</t>
  </si>
  <si>
    <t>27/4/16 : Bonjour, de quels solutions pour matriser la résine de migrer disposer vous ?
27/04/16:FDU &gt; Je parle du vernis. On peut toujours essayé de partir dans des choses compliquées (digue en gel, épargne latex......) au risque de dégrader l'aspect, mais ca ne sert à rien.  Le plus simple et le plus efficace, c'est de passer les selfs en zone de tolérance. Désolé pour le coup, nous ne l'avions pas évaluer sur le draft.....
Je vous laisse voir cela avec Mr Dauphant demain, afin d'apprécier le contexte.</t>
  </si>
  <si>
    <t>1478825</t>
  </si>
  <si>
    <t>AHT1</t>
  </si>
  <si>
    <t>Bonjour,
Nous envisageons de modifier la carte AHT1 pour implementer une reprise fonctionnel via l'ajout d'une diode (traversante) sur un autre composant (traversant).
Merci de me faire part de vos remarques.
Cdlt.</t>
  </si>
  <si>
    <t>02/05/16:FDU &gt; Par principe je vais toujours au plus simple et plus fiable, donc la solution 1 me semble la mieux appropriée. Pour le collage, soit une colle époxy type CMS ou le traditionnel silicomet.</t>
  </si>
  <si>
    <t>CARTE INTERF. AIR</t>
  </si>
  <si>
    <t xml:space="preserve">Bonjour,
Nous recevons 100 pièces 1TRA001722 (votre BL 2016-0893).
Merci de nous communiquer la marque, la référence des pièces livrées et si elles sont ROHS.
Cdlt.
</t>
  </si>
  <si>
    <t xml:space="preserve">Bonjour,
Nous allons vous fournir les informations.
Par contre l'arret de production n'est pas recevable.
Cdlt.
27/04:FDU &gt; il n'y aura pas d'arrêt de prod si réponse demain au plus tard.
27/4/16 : La fourniture des pièces est faite pour dépanner AEL sur une difficulté d'appro, nous vous avons fourni des pièces RoHS que vous allez braser sur la commande. Il n'y aura donc aucun arret de production.
Indépendament, voici les élements demandé : 
1TRA001722	XSISTOR BIPOL; NPN; 15 V; 0.025 A; _; 3	NXP SEMICONDUCTORS	BFR92A/T1	Approved without restriction
Bonne journée.
</t>
  </si>
  <si>
    <t>115438</t>
  </si>
  <si>
    <t>OAMB-16044-1</t>
  </si>
  <si>
    <t>NPU</t>
  </si>
  <si>
    <t>5100435557-ROHS</t>
  </si>
  <si>
    <t>Carte I.ICTO</t>
  </si>
  <si>
    <t>Nous rencontrons un problème de brasage ROHS avec le fil 15331301  (KY30-05)  &gt;&gt; rétention d'isolant.
Il faudrait passer sur un fil avec l'isolant plus résistant.
J'ai pu faire l'essai avec un KZ05-06 qui donne de bons résultats.</t>
  </si>
  <si>
    <t>26/4/16 : Pouvez vous me préciser quel référence (Fabricant) vous avez utilisé, que je la fasse interdire ICCAP - RoHS.
Pouvez vous egalement faire une essai en reprise manuelle pour voir le comportement des fils.
26/04/15-FDU: les fils sont brasés en manuel côté carte et prises à température minimale.
26/4/16 : TGT3427
27/04/16-GBe : Nous avons utilisé la réf Nexans 10037899/EPDX00 KY 30 05 B 250M NOIR, autorisée ICCAP.</t>
  </si>
  <si>
    <t>https://rr.fpk.exostar.com/customers/rollsroyceplc_forumpass/nuclear/wep/ael/AEL%20Documentation/ECHANGE%20TECHNIQUE/DOSSIER%20INDUSTRIEL/Documents%20LIES/IMG_0003.BMP</t>
  </si>
  <si>
    <t>803146ROHS</t>
  </si>
  <si>
    <t xml:space="preserve">Interface  Alim 24 V </t>
  </si>
  <si>
    <t xml:space="preserve">En pré diffusion du plan de vernissage  T008922-A,  il avait été noté:
Face TOP : Ne pas vernir C3à C8, C1, douilles Xp1 à Xp4, C9, C10
                    Vernir brasures de C2
Face BOT : Ne pas vernir les 4 locating de Xp1 à Xp4, et les harpons des subD X1 et X2.
Nota: nous sommes obligés de modifier le process actuel, à savoir , le détrompeur de XF2 doit être monté après vernissage (remarque valable pour tous les produits similaires)
              </t>
  </si>
  <si>
    <t>Bonjour,
25/4/16 : dois je deviner qu'il y a un probleme pour passer le produit sur l'équipement, et que vous souhaitez modifier le SDST ? pour cela une demande de dérogation serait nécéssaire. mais est ce bien votre demande ?
25/04/16 FDU : Non c'est qu'il y a incohérence . Pour les capas radiales les pins sont sous le boitier en face top, pour les douilles , si on les vernis , forte probabilité qu'elles prennent le vernis par le devant et par les locating, et qu'elles ne rentrent plus dans les trous de la FAV.
Pour les harpons, il vaut mieux éviter, car en fonction de la source, il y a des harpons qui vont se braser en totalité, d'autre uniquement sur le côté.
25/4/16 : 
1) FACE TOP
- pour les capa axial, oui les vernir ne sert a rien mais les vernir n'empeche pas la carte de fonctionner ==&gt; non bloquant.
- les douilles Xp1 à Xp4 ont été identifié comme a reprendre lors du triatement de l'I.Alim48 mais le plan de vernissage n'a pas été repris dans l'attente du REX complet de cette carte.
- pour C2. le plan demande de ne pas vernir "la capa" mais il ne faut vernir que les pattes.
2) FACE BOTTOM
- Xp : pour les trou de locating, je suppose que vous parler des "pions " de positionnement mais si'l s'agit de cela c'est sans impact. (cf piece jointes).
- Sub D : les harpons ne sont pas vernis sur les autres cartes, mais ce n'est pas bloquant.
==&gt; le plan devait etre repris j'ai simplement attendu que vous passiez le prototype pour reprendre le vernissage une seule fois..
Pourquoi voulez vous démonter le détrompeur ?
Pour empêcher les migrations entre cip et connecteur.
Ci joint .zip avec le rendu vernis en TOP et BOT, pouvons nous avancer ?
PAN : vu Mr Dauphant hier le PVE est en reprise mais nous sommes en phase, vous pouvez finaliser.</t>
  </si>
  <si>
    <t>vernis</t>
  </si>
  <si>
    <t>I.8PT100</t>
  </si>
  <si>
    <t xml:space="preserve">Nous demandons à déroger au plan plan de vernissage T000886 indice C. Afin d’éviter les projections, nous n’avons pas vernis autour des zones des points test comme le demandait le plan précédent à l’indice B. (cf photos page2).
Le dossier de vernis AEL sera repris pour les prochaines fabrications afin de respecter le plan indice C. 
</t>
  </si>
  <si>
    <t>Bonjour,
25/4/16 : départ en circuit de validation.
25/04/16 : dérogation acceptée.</t>
  </si>
  <si>
    <t>DER4699 vernissage I.8PT100.pdf</t>
  </si>
  <si>
    <t>805212ROHS</t>
  </si>
  <si>
    <t>15222</t>
  </si>
  <si>
    <t>ELSA</t>
  </si>
  <si>
    <t>DRG-16-1185-Vernis</t>
  </si>
  <si>
    <t>Carte I.8PT100</t>
  </si>
  <si>
    <t xml:space="preserve">Le plan de vernissage T000886 indice C a été mis à jour. Cependant vous êtes reparti du plan indice A et non du plan indice B, de ce fait vous avez "écrasé" les évolutions indice B que nous avions demandées (non vernissage des zones vers les points test (cf photos page 2) . 
Nous demandons à déroger (cf QR179), intègration de l'évolution depuis B (vernissage C25 seulement) </t>
  </si>
  <si>
    <t>Bonjour;
22/4/16: AEL, doit prendre en compte les modifications de plan de vernissage.
Nous allons traiter la demande de dérogation.
22/4/16 : Merci de reprendre la DER , et de formuler la demande de dérogation par rapport a l'ecart constaté par rapport au dossier.
Cdlt.</t>
  </si>
  <si>
    <t>DER4699_vernissage I.8PT100.pdf</t>
  </si>
  <si>
    <t>Merci de bien vouloir valider la SDST.
Cdlt.</t>
  </si>
  <si>
    <t>Bjr,
La SDST MEOA indice B a été signée et postée le 19/02/2016......
Cdlt,</t>
  </si>
  <si>
    <t>SDST MEOA</t>
  </si>
  <si>
    <t>UC2 HORLOGE</t>
  </si>
  <si>
    <t xml:space="preserve">VOIR DER4698 - Demandons autorisation pour utiliser PCB 5100437009B sur carte BUS 5100437005B
(FR4-SNPB - DC1520 au lieu de TG170-HALSN100C)
03/05/16-AMC =Pourriez-vous revoir la qté indiquée sur votre réponse ? Nous avons besoin de 36 circuits imprimés pour OAMB-15207 (il y a 6 x carte BUS par carte UC2 HORLOGE ).
</t>
  </si>
  <si>
    <t>Bonjour, 
21/04/16 : les S/N doivent etre porté sur la demande dérogation.
nous les ajouterons vu qu'il sont dans le Q/R.
TGT 3422 en cours.
Cdlt,
10/05/16 : je ne comprends pas, le besoin est de 6 cartes BUS, couvert par la dérogation. Nous vous avons fournit 30 carte BUS pour couvrir le besoin niveau supérieur.
Clos.</t>
  </si>
  <si>
    <t>DER4698</t>
  </si>
  <si>
    <t>DRG-16-1187-PCB-BUS</t>
  </si>
  <si>
    <t>multiple</t>
  </si>
  <si>
    <t>Bonjour,
pourriez vous nous fournir une liste des produits RRCN passant a la vague sélective ?
Cdlt.</t>
  </si>
  <si>
    <t xml:space="preserve">CIE000008
6649141L2A
5100436413M
5100436731F
5100436736G
5100435625B
6645820N
CAR0000073E
5100435416R
CAR0000080B
0913881N1
CAR0000147F
BOR0000017E
CAR0000192F
CAR0000196B01
CIE0000080A
CIE0000081A
</t>
  </si>
  <si>
    <t>Bonjour,
pourriez vous nous confirmer la naturedu process (plombé) pour les produits suivants:
6647904 CDE THYRISTORS ONDULEUR
6607609 AIR 2
1478855 AIR 4
1472165 Dephaseur CP2
a la vue de ces numéros il me semble que tout est plombé.
Cdlt.</t>
  </si>
  <si>
    <t>oui ce sont des produits plombés</t>
  </si>
  <si>
    <t>CAR0000180</t>
  </si>
  <si>
    <t>Carte Horloge</t>
  </si>
  <si>
    <t>Bonjour,
Suite a votre analyse sur la NCP-16-13416, et l'identification de la root cause (modification viscosité AB chimie) pouvez vous nous dire ce que vous avez mis en place sur le suivi de cet appro et de ce fournisseur.
Cdlt.</t>
  </si>
  <si>
    <t>Une non conformité a été émise au fournisseur AB Chimie (FNC 6791). Celle-ci a été suivie par notre technicien verni, mais celui-ci n'a jamais eu de réponses écrites de la part du fabricant.
Uniquement un contact oral, par lequel il lui a été annoncé que le produit avait évolué pour résoudre une problématique de "toiles d'araignées" lors de la pose en automatique.
Le technicien AEL n'a jamais pu savoir quel paramètre avait évolué et à quel date. Et pourquoi, aucune communication n'a été faite sur cette évolution par AB Chimie auprès de leurs clients.
AB Chimie a conservé une zone d'ombre à ce niveau...
Une relance a été effectuée par Mr PRAMALION auprès du fournisseur AB Chimie, afin d'avoir une réponse écrite suite au problème rencontré sur les cartes Horloge. Attente contact.</t>
  </si>
  <si>
    <t>Mr PRAMALION</t>
  </si>
  <si>
    <t>CIE0000082</t>
  </si>
  <si>
    <t>Carte COND+CNS</t>
  </si>
  <si>
    <t>Bonjour,
Pouvez nous indiquer quel distributeur, si possible avec référence de BL ou PO, avez vous utiliser pour les références HUA28371 (AD554 ainsi que pour les RRA10191 (AD8675) ?
Cdlt.</t>
  </si>
  <si>
    <t>Bonjour,
Pour HUA28371, distributeur RS, réf AD5543BRMZ.
Pour RRA10191, distributeur EBV, réf AD8675ARZ.
Cdlt.</t>
  </si>
  <si>
    <t>GBeauvoir</t>
  </si>
  <si>
    <t xml:space="preserve">8 PT100 -2 </t>
  </si>
  <si>
    <t>Bonjour,
ci joint le PVE pour échange.
Cdlt.</t>
  </si>
  <si>
    <t>ci joint retour. 
voir commentaires en bleu et orange + tolérance de projections.</t>
  </si>
  <si>
    <t>PVE 8PT100-2</t>
  </si>
  <si>
    <t>DAUPHANT</t>
  </si>
  <si>
    <t>https://rr.fpk.exostar.com/customers/rollsroyceplc_forumpass/nuclear/wep/ael/AEL%20Documentation/ECHANGE%20TECHNIQUE/DOSSIER%20INDUSTRIEL/Documents%20LIES/8%20PT100-2%20vernis%20draft.PDF</t>
  </si>
  <si>
    <t>5100436413</t>
  </si>
  <si>
    <t>ALIM ANA7</t>
  </si>
  <si>
    <t>Bonjour,
Merci de valider la SDST,
Cdlt.</t>
  </si>
  <si>
    <t>Bonjour,
SDST signée, postée
Cdlt,</t>
  </si>
  <si>
    <t>SDST ALIM ANA7</t>
  </si>
  <si>
    <t>ACFG6-2</t>
  </si>
  <si>
    <t>Bonjour,
Merci de valider,
Cdlt.</t>
  </si>
  <si>
    <t>SDST ACGF6-2</t>
  </si>
  <si>
    <t>5100436731</t>
  </si>
  <si>
    <t>Bornier 8 SREL</t>
  </si>
  <si>
    <t>bonjour,
pour validation,
Cdlt.</t>
  </si>
  <si>
    <t>Bonjour,
SDST signée, postée.
Cdlt,</t>
  </si>
  <si>
    <t>SDST- Bornier 8SREL</t>
  </si>
  <si>
    <t xml:space="preserve"> Interface 32 STOR</t>
  </si>
  <si>
    <t>Bonjour,
suite au blocage ATOMELEC, veuillez trouver le document T010731 relatif a la sérigraphie.
Cdlt.</t>
  </si>
  <si>
    <t>T010731-A serigraphie FAV</t>
  </si>
  <si>
    <t>Bonjour,
effectivement je n'ai pas envoyé le bon.
voir ci joint qui le bon qui n'est pas tout a fait conforme au votre.
Cdlt.</t>
  </si>
  <si>
    <t>Bonjour,
Ci joint notre retour.
Slts</t>
  </si>
  <si>
    <t>PVE ANA7</t>
  </si>
  <si>
    <t>DAUPHANT.S</t>
  </si>
  <si>
    <t>https://rr.fpk.exostar.com/customers/rollsroyceplc_forumpass/nuclear/wep/ael/AEL%20Documentation/ECHANGE%20TECHNIQUE/DOSSIER%20INDUSTRIEL/Documents%20LIES/ana7%20vernis%20draft0001.PDF</t>
  </si>
  <si>
    <t>Carte I-8PT100-2</t>
  </si>
  <si>
    <t>Bonjour,
Vous avez mis à jour à l'indice C, le plan de vernissage T000886. Cependant vous êtes reparti du plan indice A et non du plan indice B, de se fait vous avez "écrasé" les évolutions indice B que nous avions demandées.
On intègre l'évolution depuis B (vernissage C25 seulement)</t>
  </si>
  <si>
    <t>21/4/16 : Merci d'emettre une dérogation.</t>
  </si>
  <si>
    <t>Bonjour 
Merci de verifier ce doc et de me faire un retour.
Y a t il un outil de gabarit ou autre outillage pour la face avant ?
Svp.</t>
  </si>
  <si>
    <t xml:space="preserve">Bonjour,
La SDST est conforme au process, 
Pas d'outil de gabarit ou autre outillage pour la face avant.
Cdlt, </t>
  </si>
  <si>
    <t>Bonjour,
Merci de regarder ce plan de vernissage prealable et de me faire vos retours.
Cdlt.</t>
  </si>
  <si>
    <t>Bjr,
Votre plan est vide, ci joint notre approche.
slts</t>
  </si>
  <si>
    <t>PVE-ANA7</t>
  </si>
  <si>
    <t>https://rr.fpk.exostar.com/customers/rollsroyceplc_forumpass/nuclear/wep/ael/AEL%20Documentation/ECHANGE%20TECHNIQUE/DOSSIER%20INDUSTRIEL/Documents%20LIES/ana7%20vernis%20draft.PDF</t>
  </si>
  <si>
    <t>HUA31282</t>
  </si>
  <si>
    <t>SUBD 37PTS</t>
  </si>
  <si>
    <t xml:space="preserve">Suite mail MR ANDRE : nous avons pris en compte l'interdiction de la source ERNI=154266-VERSION 1060V
et l'intégration de la ref ERNI=154264-VERSION 1060V
Merci de mettre à jour ICCAP
</t>
  </si>
  <si>
    <t>Bonjour,
Comme espliquer au tel la demande a déja été faite.
Vous pouvez utiliser les echanges de mails pour "tracer" et "proteger AEL".
Inutile de creer des Q/R pour ce cas.</t>
  </si>
  <si>
    <t>203905</t>
  </si>
  <si>
    <t>OAMB-15158 et OAMB-16028</t>
  </si>
  <si>
    <t>I ALIM 48 V</t>
  </si>
  <si>
    <t>Bonjour,
Pouvez vous nous préciser la source utilisée pour le code 30324056DA - AEL=103148
 dans le cadre de la qualification VD3 : Carte I ALIM 48 V : 5100435486 indice M n° de série 1111307 et 1111301."
Cdlt.</t>
  </si>
  <si>
    <t xml:space="preserve">Bonjour,
Pour les cartes 5100435486 indice M n° de série 1111307 et 1111301, la source utilisée pour le code 30324056DA  est ARCOTRONICS R46KW4220..M1M.
Cette réf était autorisée sans restriction CODA à la commande, puis passée en utilisation restreinte avant réalisation des produits. Les pièces ont été montées sous homologation 2600.
Cdlt
</t>
  </si>
  <si>
    <t>BEAUVOIR</t>
  </si>
  <si>
    <t>Homologation 2600.pdf</t>
  </si>
  <si>
    <t>Carte audio</t>
  </si>
  <si>
    <t>Cette cde très ancienne est bloquée par notre service contrôle pour les anomalies suivantes:
1&gt; vis de fixation des portes fusibles trop courtes (pas de dépassement de filet)
2&gt; toutes les visserie de fixation composants en laiton étamée (subd + porte fusible) sont brasées en vague. On applique toutefois le serrage au couple avant brasage, mais impossible à contrôler après soudure, qu'en est il du témoin de serrage au couple dans ce cas??
3&gt;  La vis de fixation de VT1 se brase en vague, mais nous sommes obligés de faire le serrage au couple côté composants après vague a cause du choc thermique qui nous fait perdre le couple de départ. Cela pose deux problèmes: la pastille de brasage de la tête de vis étant quasi nulle on a rupture de la brasure. Aussi l'action de serrage au couple côté T0220 peut présenter un risque.</t>
  </si>
  <si>
    <t>Bonjour,
1) l'empillement que vous réalisez est il bien celui du VT1 ? (si oui la chaine de cote est effectivement KO) TGT3396.
   FDU&gt;&gt; OUI, vis, rondelle plate, rondelle éventail, écrou
2) Nous allons l'intégrer au cas d'exclusion §4.4.3 du document 8307630, car malgré le §4.4.1 la brasure va recouvirir le marquage.
 FDU&gt;&gt; à titre perso, ce marquage n'a plus aucun sens, puisque on perd la notion de couple apres brasage. La brasure ne va pas recouvrir le marquage, mais diluer l'encre. Je ne connais pas l'effet de la dilution d'une encre dans la soudure?
3) Merci de préciser le risque et les conditions qui ammènent ce risque.
  FDU &gt; on amène une douille côté boitier T0220.
10/5/2016: 
1) la vis va etre changé
2) pour l'instant vous appliquez la procédure et vous remettez le temoin si nécéssaire.
3) le serrage doit etre conforme au couple demandé. Nous utilisons des douilles plus étroites pour ne pas endommager le boitier, vous devriez pouvoir avoir les meme. Par ailleurs nous avons vérifié la rondelle ne risque pas d'endommager le boitier lors de l'application du couple. La piste est redondée en face avant.
Je clos ce ticket.</t>
  </si>
  <si>
    <t>PAN+GT</t>
  </si>
  <si>
    <t>Bonjour,
Merci de vérifier le PVE et de fair evotr eretour.
Cdlt.</t>
  </si>
  <si>
    <t>Face TOP:
Passer étiquette en non vernis
Vous avez oublié les diodes entre les supports
Face BOT:
épargner les trous de fixation et visserie</t>
  </si>
  <si>
    <t>PVE bornier 8SREL</t>
  </si>
  <si>
    <t>ACGF6</t>
  </si>
  <si>
    <t>Bonjour,
Ci joint le PVE pour echange et retour.
6/4/16: 
  1) nous allons modifier "les projections". Par contre nous restons sur le besoins de "a vernir" "a ne pas vernir".
  2) OK l'idée était de ne pas vernie sous le blindage pour qu'il y a "contact". nous autoriserons les projections sur le blindage mais pas la rupture de continuité electrique du blindage.
  3) remarque Gal, précisez sur le plan en ajoutant vos remarques.
  4) non, par ailleurs la colle doit etre déposé de manière a respecter le réfrentiel RRCN et les brasures doivent etre visible.
Je vous laisse clore si ok pour vous.
Cdlt.</t>
  </si>
  <si>
    <t xml:space="preserve">Dans les zones vernis en face TOP:
1&gt; il faudrait autoriser les composants haut (chimique et decouplage) en  "tolérer si non vernis" à cause des projections, de plus certains ont les pattes sous boitiers, et certaines proximité avec des non vernis. .
2&gt; tolérer les projection sur le blindage, car il est brasé en vague.
3&gt; 6 x résistances non vernies vers le convertisseur ???
4&gt; certains composants seront collés, acceptez vous le vernissage sur la colle ???
</t>
  </si>
  <si>
    <t>PVE ACGF6</t>
  </si>
  <si>
    <t>805164R</t>
  </si>
  <si>
    <t>1471311</t>
  </si>
  <si>
    <t>Carte Afficheur CB020 021 031</t>
  </si>
  <si>
    <t>U</t>
  </si>
  <si>
    <t>Bonjour,
Suite a la vérification sur les S/N 1503650 et 51, Le refus de FAI est levé..
Celle ci passe en statut Accepter avec réserve.
Celle ci sera complété (revision de la gamme AEL) et signé semaine 15.
Les produits en attente peuvent etre libérés.
cdlt.</t>
  </si>
  <si>
    <t>Bjr,
OK pour la prise en compte,
Les 2 cartes en attente seront livrées au plus tôt. 
Cdlt,</t>
  </si>
  <si>
    <t>FAI-ver-B</t>
  </si>
  <si>
    <t>OAMB-15053</t>
  </si>
  <si>
    <t>Module afichage et signalisation</t>
  </si>
  <si>
    <t>Z01</t>
  </si>
  <si>
    <t>Bjr, 
Sur votre EM 3004080 C01 nous trouvons 2 repères R16 mais aucun repère R6. 
Sur un ancien plan, R6 est câblé entre R5 et R7 en 1/2W 475R 1%, et R16 entre R15 et R17 en 1/2W 5k62 1%.
Nous avons câblé de la même façon.
Valider et mettre à jour votre EM.</t>
  </si>
  <si>
    <t>4/4/16 : prise en ecompte pour traitement. effectivement l'indice A du plan 3004080 précise bien qu'il s'agit de R6 entre R5 et R7. Votre cablage est correct et validé.
Le TGT 3387 est crée pour reprise du dossier.</t>
  </si>
  <si>
    <t>Vernissage ROHS et consomables</t>
  </si>
  <si>
    <t xml:space="preserve">Les SOU appellent votre instruction 8307510B, sur laquelle  le chapitre 6-3 autorise le vernis AVR80BA, vernis sur lequel nous souhaitons aller.
Dans votre FT50064C (liste des produits homologués), n'apparait nulle part l'AVR80BA, et par conséquences, aucun fil de brasages compatibles associés à ce vernis (chapitre 1-4).
Merci de vous positionner rapidement sur ce point, les premières productions vont démarrer.
</t>
  </si>
  <si>
    <t>1/4/16 : prise en compte, retour vers vous des que je disposerai d'éléments d'information. A priori les SAC deja autorisé. Je vous confirmerai des que possible.
11/04/16 : Comme répondu initialement dans le Q/R, les produit type « SAC 305 » sont autorisé, mais plus généralement nous vous autorisons également les SAC 405 et 396.
Plus précisément reportez-vous au §1 page2 du FTF 50 005.
L’instruction FT 50 064 ne précise pas de fabricant homologué compatible avec l’AVR80, mais la FTF 50 005 prévaut. Une mise a jour du référentiel est prévu et sera géré par Mr Stourm.
Nous rappelons que le SOU (instruction ACQ/CTI 190 renvoi vers documents 8 307 697), qui renvoie à son tour vers le FT50064 et FTF50005,  les chapitres RoHS sont applicables.
11/04: FDU, lorsque je parle de compatibilité avec le vernis de protection, ce n'est pas avec les alliages, j'ai pas de soucis avec cela, mais c'est avec la chimie des flux essentiellement (fil et vague), et vernis pcb accessoirement. A ce jour, chez RRCN les seules compatibilités connues et reconnues sont celle du vernis 1A33 . (FT50064C chapitre 1-4), rien sur l'AVR80BA.  Par compatibilité, j'attends: tenue mécanique, test CIRE, Bono, tenue environnement......etc
11/04/16 : le vernis est en cours de qualification, prevision septembre 2016. Merci de partir sur les "consommables chimique" que vous nous connaissez comme étant compatible avec l'AVR80. Le problème de la mise a jour de la FT 50 064 est remonté depuis plusieurs semaine mais je vais faire une escalade.</t>
  </si>
  <si>
    <t>LOT 2 , LOT3 , LOT5 et à venir</t>
  </si>
  <si>
    <t>AST</t>
  </si>
  <si>
    <t>32 STOR</t>
  </si>
  <si>
    <t>Bonjour,
Pouvez vous me faire vos retour sur le PVE.
cdlt.</t>
  </si>
  <si>
    <t>Bjr,
C'est bon sauf il faut juste ajouter l'étiquette en NON VERNI.</t>
  </si>
  <si>
    <t>Bonjour,
pouvez vous verifier la SDST;
CDLT</t>
  </si>
  <si>
    <t>Bonjour,
Plusieurs points :
- Etapes industrielles page 4 =&gt; Vague sélective, vous mettez "OUI" mais il n'y en a pas =&gt; à corriger
- Synoptique page 6 =&gt; "réalisation des cartes ", remplacer Vague sélective par AOI
- Commentaires page 5 =&gt; La référence du gabarit de centrage 15160186 n'est pas celle qui est gravée sur les 
pièces (3026029).
Cdlt,</t>
  </si>
  <si>
    <t>SDST ACGF6</t>
  </si>
  <si>
    <t>Commande Thyrirstor</t>
  </si>
  <si>
    <t>Bonjour,
merci de valider le SDSDT.
Cdlt.</t>
  </si>
  <si>
    <t>Bonjour,
OK pas d'erreur, process conforme.
Cdlt,</t>
  </si>
  <si>
    <t>SDST cmd THY</t>
  </si>
  <si>
    <t>Module affichage &amp; signalisation</t>
  </si>
  <si>
    <t>Bonjour,
La DER4687 qui a été refusée (cf QR146) ne nous a pas été retournée. Pour nous elle n'est pas soldée.
Merci de la compléter et de nous la retourner afin de mettre le tableau de suivi à jour.
Cdlt,</t>
  </si>
  <si>
    <t>Bonjour,
il n'y a pas lieu a ouvrir une dérogation, les composants ayant été vérifié et déclaré conforme par AEL, le plan ne stipulant pas de contrainte de hauteur.
Cdlt.</t>
  </si>
  <si>
    <t>DER4687.pdf</t>
  </si>
  <si>
    <t>15090</t>
  </si>
  <si>
    <t>Carte 32 S TOR</t>
  </si>
  <si>
    <t>Bonjour,
Merci de bien vouloir valide ou pas la SDST.
Cdlt.</t>
  </si>
  <si>
    <t>SDST 32 S TOR FI</t>
  </si>
  <si>
    <t>BORNIER 16SREL SANS DIODE</t>
  </si>
  <si>
    <t>Les PCB ont été commandés chez TECHCI qui demande des précisions ( voir doc PCB_T009469A)
Dans l'attente de votre retour , la fabrication est bloquée
31/03/16/AMC = cde débloquée chez TECHCI suite à votre intervention</t>
  </si>
  <si>
    <t>Bonjour,
Le PCB est deja utilisé sur le BOR22, pas de modification sur ce PCB.
Les remarques auraient/ont du etre remonté lors de la fabrication du BOR22 et non du BOR24.
Merci de libérer les PCB ASAP.
Cordialement.</t>
  </si>
  <si>
    <t>PCB_T009469A</t>
  </si>
  <si>
    <t>visserie AGRATI</t>
  </si>
  <si>
    <t>Bonjour,
Pouvez vous nous dire si vous utilisez l'une des références dans le fichiers lié ?
Si oui, pourriez vous nous oreinter vers votr efournisseur.
Nous souhaitons mettre en interdit technique ces pièces.
Cdlt</t>
  </si>
  <si>
    <t>29/03/16/AM COSTE = ci-joint le fichier complété de nos réponses.
Dans l'attente de votre décision pour prise en compte.</t>
  </si>
  <si>
    <t>Visserie AGRATI</t>
  </si>
  <si>
    <t>AM COSTE</t>
  </si>
  <si>
    <t>Nous avons commandé les raidisseurs 5100436113D (AEL=402572)
ATOMELEC ne peut confirmer la commande , ils attendent une mise à jour des plans de votre part
MERCI de nous tenir informés et de nous faire parvenir un exemplaire des documents
29/03/16/AMC-Info transmise par ATOMELEC suite nouvelle commande (démarche RRCN/ATOMELEC) , 
AEL n'est pas dans la boucle.</t>
  </si>
  <si>
    <t>25/3/16: Transfert vers Achat
Pouvez vous nous dire de quels documents ils parlent ?
30/3/16 : Atomelec revient sur des problèmes de définition de la taille des charactères pour la Sérigraphie.
Je clos en l'état, et vous laisse vérifier le contenu du dossier.
Je ne comprends pas l'attitude d'ATOMELEC qui n'est pas capable de vous dire pourquoi il ne font pas d'A/R !</t>
  </si>
  <si>
    <t>CARTE 16ITOR</t>
  </si>
  <si>
    <t xml:space="preserve">Démarche ROHS - LOT3  - DOSSIER A RECEVOIR - COMMANDE A RECEVOIR
PCB 1478850C passe à l'indice D.
Demandons autorisation (DER4693) pour utiliser 10X PC 1478850 indice C
29/03/16/AMC = DCODE 1515 - ci-joint DER4693 complétée
04/04/16/AMC= DER4693_040416 complétée du N° de commande inconnu jusque là.
</t>
  </si>
  <si>
    <t>Bonjour,
Merci de preciser les Datecode des PCB.
Cdlt..</t>
  </si>
  <si>
    <t>DER4693_040416</t>
  </si>
  <si>
    <t>RDG RRCN</t>
  </si>
  <si>
    <t xml:space="preserve">1TRA001722 - AEL=115438
Nous avons commandé svt ICCAP = INFINEON = Q62702-F1050 (ancienne ref SIEMENS)
Le fournisseur livre INFINEON= BFR92P-E6327 (SIEMENS devenu INFINEON)
Pouvons-nous utiliser cette ref ?
L'autre source NXP/PHILIPS est annoncé obsolète
</t>
  </si>
  <si>
    <t>TGT3371
18/04/16 : le composant va etre integré a ICCAP. vous pouvez partir sur cet approvisionnement :RoHS INFINEON BFR92P-E6327</t>
  </si>
  <si>
    <t>xxxxxxx</t>
  </si>
  <si>
    <t>CCT2 -reprise pied de lavage</t>
  </si>
  <si>
    <t>Bonjour,
Pour vous faire un retour sur les carte CCT2 :
-	Les pastilles face bottom ont encaissé « la reprise » surtout celle qui sont Carré et qui servent de détrompeur.
-	Nous poursuivons malgré cela pour voir les résultats du test fonctionnel.
Je vous ferai un retour sur les prochains essais dès que possible.
Cdlt.</t>
  </si>
  <si>
    <t xml:space="preserve">R.ESTEOULE le 01/07/2019:
Je fais une passe sur les Q/R "anciens" qui sont restés en statut ouvert. Pouvez vous confirmer que ce point a été traité?
[FDU] 03/07: Impossible de retrouver le contexte de cette démarche. Pas de problèmes en ce qui nous concerne.
Je vous laisse clôturer ce QR car c'est RRCN qui devait revenir, vous avez peut etre un dossier technique ouvert.
</t>
  </si>
  <si>
    <t>plot carré</t>
  </si>
  <si>
    <t>Bornier 8 SREL1</t>
  </si>
  <si>
    <t>bonjour,
Merci de me faire un retour sur cette SDST. les champs en rouge sont ceux pour lesquel vous possédez l'information.
25/3/16: le produit est classé 1E/K3 ==&gt; ACQ
La face avant fait 40mm de large comment arrivez vous à 52mm sachant que les produit sont en rack !
Cdlt.</t>
  </si>
  <si>
    <t>Hauteur maxi = 52mm
Vague sélective = OUI
25/03/16 - MNC =&gt; reprise du point clos pour complément suite au contrôle du contenu du document :
- Pavé "caractéristiques", vous mettez pdt sous ACQ "OUI", Est-ce une nouvelle exigence, il ne l'était pas jusqu'à présent ????
- "Etapes industrielles", TAKAYA déjà en place, vous mettez "NON" ==&gt; à corriger.
Cdlt,
29/03/16  - 52mm mauvaise info transmise, je viens de vérifier, la côte max est donnée par l'entretoise 25mm + barreau 8mm soit 33mm</t>
  </si>
  <si>
    <t>SDST Bornier 8SREL1</t>
  </si>
  <si>
    <t xml:space="preserve">Carte 32 S TOR </t>
  </si>
  <si>
    <t>Bonjour,
Merci de me faire vos remarques avant signature.
Cdlt.</t>
  </si>
  <si>
    <t>Bonjour,
Voir en retour sur le document les annotations en rouge : Etapes industrielles, nous avons de l'AOI sur ce produit.
Etape 4 synoptique, "Réalisation des cartes" : pas de Vague sélective, ni Takaya mais AOI
Cdlt</t>
  </si>
  <si>
    <t>SDST 32 S TOR</t>
  </si>
  <si>
    <t>Bonjour,
Merci de faire votr eretour sur la SDST avant validation afin de controler le contenu cela nous évitera des aller-retour.
Cdlt.</t>
  </si>
  <si>
    <t>Bonjour,
Le contenu de la SDST (étapes industrielles) est conforme à notre process actuel hormis le TAKAYA &amp; le vernis qui ont été rajoutés.
Cdlt,</t>
  </si>
  <si>
    <t>SDST ANA7</t>
  </si>
  <si>
    <t>passage ROHS programmé de 17 produits</t>
  </si>
  <si>
    <t>1ére carte pour mise au point</t>
  </si>
  <si>
    <t xml:space="preserve">Nous n'arrivons pas à savoir exactement sur quel produits nous sommes autorisés à prendre la première carte pour mapper le process  ?
Stratégie de gestion de la carte de map ? rien n'apparait sur les commandes.
</t>
  </si>
  <si>
    <t>Vous etes autorisé a prendre la premiere carte sur le produits ayant un prototype.
Les produits ayant un prototype sont les précurseurs de type de cartes et servent a lever les principaux risques process.
Cdlt,
18/03 FDU &gt; Je suis désolé mais factuellement ou puis je trouver l'info pour les lots 2,3,5?
Seul le lot 2 posséde un doc nommé "ROHS RISQUE LOT2" avec un doute entre les colonnes a utiliser:  C et K ?
Rien sur les lot 3 et 5. Merci pour votre aide.
21/3/16 : [PAN]_Le Lot 3 a été injecté dans le dossier Rohs Lot3. Le lot 5 sera remplid'ici une quinzaine le temps de faire le travail d'identification des risques.</t>
  </si>
  <si>
    <t>I AIR</t>
  </si>
  <si>
    <t>Re,
SDST annule et remplace pour cloture.
Cdlt.</t>
  </si>
  <si>
    <t xml:space="preserve">Bonjour ,
SDST signée, postée
Cdlt, </t>
  </si>
  <si>
    <t>SDST I AIR</t>
  </si>
  <si>
    <t>Carte interface I ICTO</t>
  </si>
  <si>
    <t>Bonjour,
Merci de valider ou pas,
Cdlt;</t>
  </si>
  <si>
    <t>SDST I ICTO</t>
  </si>
  <si>
    <t>Carte I AIR</t>
  </si>
  <si>
    <t>Bonjour,
Pouvez vous valider ou pas ?
Cdlt.</t>
  </si>
  <si>
    <t>Bonjour,
Désolée, mais je ne peux pas signer, au §3, il n'y a pas de rondelle pour la fixation du capot de blindage
Cdlt,</t>
  </si>
  <si>
    <t>Recette AEL / RRCN</t>
  </si>
  <si>
    <t>La notion de recette AEL/RRCN repose sur 3 documents:
--le SDST
--Votre specif 8307556 paragraphe 6-2-12
--Le SOU avec pour statut recette RRCN  &gt; Blank ou C ou A
Je souhaiterai connaître la hiérarchisation applicable de ces documents, si le statut recette RRCN  est BLANK ?</t>
  </si>
  <si>
    <t>14/3/16: [PAN] mail initialisé pour synthèse interne RRCN suite a la problématique de demande VD3 d'ajout d'une "recette client".</t>
  </si>
  <si>
    <t>toutes si recette AEL / RRCN</t>
  </si>
  <si>
    <t>Bonjour ,
Il y à une anomalie dans  la PES 6697507K , les fiches de mesure sont à l'indice J au lieu de K.
Merci de nous fournir une PES conforme ,nous sommes bloqué au test IDC et fonctionnel .
De ce fait la recette prévu le 22 /03/2016 peut être compromise .
Merci sincères salutations</t>
  </si>
  <si>
    <t xml:space="preserve">15/3/16 : transfert SSC
15/3/16 : Carine Pacheco : PES à l'indice K mis sous Exostar (partie TEST). 
Le PES K signé contient bien des fiches de mesures à l'indice K... </t>
  </si>
  <si>
    <t>OAMB-15218P1/P2</t>
  </si>
  <si>
    <t>SSC</t>
  </si>
  <si>
    <t>29722216ZA-AEL=107522
Nous avons commandé , suivant ICCAP , ELMA =BV15315-1
ELMA livre les pièces ref BV15315 en nous précisant que la ref BV15315-1 n'existe pas.
S'agit-il d'une erreur dans ICCAP ou d'une pièce spécifique ?</t>
  </si>
  <si>
    <t xml:space="preserve">TGT3341
18/3/16 : Conclusion:
La référence correcte est BV15315.
C'est d'ailleurs cette dernière qui a été validé à travers la DEV-22854-00 datant de 2009.
Je ne saurais expliqué l'apparition du "-1" dans CODA/ICCaP (possible erreur à la création à l'époque)
La référence BV15315 correspond chez ELMA au kit suivant:
7180-10 17.5 gram stainless steel profile 
5500-06 2 pcs. slotted cylinder head screw M2x6
5700-14 2 pcs. lock washer
5634-04 1 pcs. spacer washer
4205-12 2 pcs. limiting screws
La "pseudo-référence" BV15315-1 correspond au plan du profilé 7180-10.
</t>
  </si>
  <si>
    <t>107522</t>
  </si>
  <si>
    <t>OAMB-15237 + OAMB-16014</t>
  </si>
  <si>
    <t>Toute fourniture RRCN</t>
  </si>
  <si>
    <t>Bonjour,
Afin d’éviter que nous vous posions la question à chaque réception, pouvez-vous noter sur le BL la référence et la marque des articles que vous nous livrez ?
Merci pour la prise en compte.
Cordialement.
Le 13/04/16 : Bonjour, merci de me répondre. Cdlt. G. Beauvoir</t>
  </si>
  <si>
    <t>15/3/16 : transmis Fabienne Honoré et DMG pour traitement et retour.
13/11/2018 : Voici le retour de Fabienne Honoré : "Comme échangé avec l’ensemble des interlocuteurs qui m’interroge sur ce sujet, le magasin note sur le sachet les infos fabricant et réf et ROHS des composants électroniques à destination des sous-traitants.
Ces informations ne sont pas repris sur le BL issu de la DEX."
Nous considérons que ce QR est clos par cette information.</t>
  </si>
  <si>
    <t>FHO-DMG</t>
  </si>
  <si>
    <t>Lors du montage des afficheurs HL2-3-4-5 (1PHC006863) et HL1 (1PHC006864) sur la carte fille CAR0000217, nous constatons que ceux-ci ne s'insérent pas tous avec la même facilité. Nous nous retrouvons donc, avec certains afficheurs plus enfoncés que d'autres. Nous constatons notamment une différence de hauteur  entre les 2 références (photos 4 &amp; 5)
Nous demandons l’acceptation en l’état. 
18/03/16 - MNC =&gt; Nous avons monté des composants de marque AVAGO autorisés ICCAP sans restriction HDSP-0763 &amp; HDSP-0764.</t>
  </si>
  <si>
    <t>Bonjour,
Il n' y a pas lieu a ouvrir une demande de dérogation car il n'y a aucune indication sur l'EMO.
Par contre, la signalisation de la problématique est pertinente.
Pouvez vous nous garantir que vous avez bien montez des composants autorisés par ICCAP, quels références quel lots ?
merci de vérifier la conformité de ces approvisionnements.
La DER est réfusée en l'état.</t>
  </si>
  <si>
    <t>DER4687</t>
  </si>
  <si>
    <t>15190</t>
  </si>
  <si>
    <t>Bonjour,
Post des documents pour la FAI : 1 fiche mesure - Page de garde du dossier de fab (suivi des évolutions) - Fiche paramètre vague.
Cdlt,</t>
  </si>
  <si>
    <t>Docs FAI MLI</t>
  </si>
  <si>
    <t>OAMB-15122</t>
  </si>
  <si>
    <t>Bonjour la DER4668 n'est pas placé avec le bon produit dans le Q/R.
elle contient de volet hors dans le Q/R intial il n'y en avait qu'un.
merci de faire deux DER lorsque les demande ne sont pas faite au meme moment.
La premiere partie de la DER4668 etait en cours de traitement, mais la seconde qui est apprau sous la reference d'un autre produit n'a pas été vue mais pourtant ajoutée dans la premiere demande...
Il est  impératif de ne pas re ouvrir les Q/R : une question une réponse
Concernant la DER4668, je vous demande de la refaire sans le point 2, le sujet sera traité par RRCN rapidement puisque la demande initial vient d'etre traitée coté RRCN.
Concernant la seconde partie elle est passé inapercu puisqu'affecté a un autre produit.... Merci de la refaire et de la séparée. Le nouveau traitement impact la sortie du produit et va avoir de sconséquence de retard.
Nous écahngerons sur ce point.</t>
  </si>
  <si>
    <t>32411719TA (AEL=107379)
La source VISHAY=1N4005GP-HE3 est obsolète et remplacée par ref BYT51G-TAP
Pouvons-nous utiliser cette ref ? Pouvez-vous l'intégrer à ICCAP ?</t>
  </si>
  <si>
    <t>Bonjour demande prise en compte.
actuellement la base ICCAP comporte d'autre reference "approuved without restriction"
Merci d'approvisionner celle ne possant pas de problème.
Cdlt.
par ailleurs le produit est commandable jusqu'en mai 2016.</t>
  </si>
  <si>
    <t>107379</t>
  </si>
  <si>
    <t>https://rr.fpk.exostar.com/customers/rollsroyceplc_forumpass/nuclear/wep/ael/AEL%20Documentation/ECHANGE%20TECHNIQUE/DOSSIER%20INDUSTRIEL/Documents%20LIES/32411719TA.JPG</t>
  </si>
  <si>
    <t>module Bux 3</t>
  </si>
  <si>
    <t>Z</t>
  </si>
  <si>
    <t xml:space="preserve">Bonjour , 
Nous avons 2 modules en défaut au test fonctionnel 2 §9.2.4 circuit de correction contrôler que la variation se situe entre -3.00mv et 1.00mv .
Carte N°1511952 tension mesurée -3.5mv ald -3mv
Carte N°1511937 tension mesurée -4.3mv ald -3mv
Nous avons changé : T01/IC12/IC16/IC17/IC18/IC19/Q04.
Pouvez vous nous aider pour ce type de panne ? , sinon peut on vous envoyer les modules pour une  expertise ?
</t>
  </si>
  <si>
    <t>Nous reviendrons vers vous des que possible.</t>
  </si>
  <si>
    <t>Attendons réponse DER4684 - article 1474275
Suite accord téléphonique de MR PUJOL (à MR MIRAMAND) demandons autorisation pour utiliser AD=ADG442ABN de source ROCHESTER pour le besoin annuel 2016
08/03/16/AMC= merci de répondre à notre demande - conditionne prix VD3</t>
  </si>
  <si>
    <t>TGT3326</t>
  </si>
  <si>
    <t>DER4684</t>
  </si>
  <si>
    <t>107489</t>
  </si>
  <si>
    <t>DRG-16-1142</t>
  </si>
  <si>
    <t>Bonjour,
Merci de valider ou pas le SDST?
Cdlt.</t>
  </si>
  <si>
    <t>Bonjour,
SDST ok signée &amp; postée.
Cdlt,
MNC</t>
  </si>
  <si>
    <t>https://rr.fpk.exostar.com/customers/rollsroyceplc_forumpass/nuclear/wep/ael/AEL%20Documentation/ECHANGE%20TECHNIQUE/DOSSIER%20INDUSTRIEL/Documents%20LIES/SDST-CAR0000196-ALIM_ANA_6.pdf</t>
  </si>
  <si>
    <t>https://rr.fpk.exostar.com/customers/rollsroyceplc_forumpass/nuclear/wep/ael/AEL%20Documentation/ECHANGE%20TECHNIQUE/DOSSIER%20INDUSTRIEL/Documents%20LIES/SDST_ALIM%20ANA%206%20FI_T003542D_signée_020316.pdf</t>
  </si>
  <si>
    <t>HUA12627</t>
  </si>
  <si>
    <t>Rondelle eventail</t>
  </si>
  <si>
    <t>Bonjour,
Merci de demander a votre fournisseur d'identifier le lot qu'il vous a fourni.
Nous avons un taux de casse sur ces pièces qui est trop élevé, et nous voulons identifier les lots.
Merci donc pour votre aide.
Cdlt.</t>
  </si>
  <si>
    <t>Mr André,
Merci de me communiquer les produits impactés afin que j'identifie la réception concernée ?
Dans l'attente de vous lire,
Cordialement,
10/06: FDU &gt;&gt; pour mémoire, nous avions déjà détecté cette anomalie de casse recurente le 21/03/14 via notre FLT4197.</t>
  </si>
  <si>
    <t xml:space="preserve">1CAP006221 - AEL=108071
Seule source approved = VISHAY=MKT1820-410-256
La ref exacte chiffrée par le fournisseur est MKT1820-410-255. nous confirmer que nous pouvons-utiliser cette ref </t>
  </si>
  <si>
    <t>TGT 3325.
4/4/2016 : 
La source MKT1820-410-256 de Vishay est une capacité polyester métallisée 100nF 250V 20% avec Radial un pitch de 10mm.
La source MKT1820-410-255 de Vishay est une capacité polyester métallisée 100nF 250V 10% avec Radial un pitch de 10mm.
La source MKT1820-410-254 de Vishay est une capacité polyester métallisée 100nF 250V 5% avec Radial un pitch de 10mm.
L'approvisionnement de référence ayant une meilleur précision est autorisé.
Afin de gagner en réactivité, nous vous demandons lors de vos demandes de ce type de les argumenter (vous ou votre fournisseur).
Une action ICCAP  est en cours.
Cdlt.</t>
  </si>
  <si>
    <t>108071</t>
  </si>
  <si>
    <t>MIV</t>
  </si>
  <si>
    <t>Bonjour,
pour validation ou pas !
Cdlt.
9/5/16 : maj du SDST.</t>
  </si>
  <si>
    <t>Bonjour,
Pas de validation :
- Pavé "réalisation cartes",en takaya vous mettez "NON" alors qu'il faut "OUI".
Le takaya est en place depuis Mars 2015.
Merci de corriger la SDST, elle sera signée en retour.
Cdlt,
MNC
09/05/16 - MNC =&gt; SDST signée, postée</t>
  </si>
  <si>
    <t>MIV B02</t>
  </si>
  <si>
    <t>Bonjour,
Pouvez vous nous fournir les numéros de lot utilisés ?
Cdlt.</t>
  </si>
  <si>
    <t xml:space="preserve">Bonjour,
Les pièces de notre stock (réf Nomel 10030131) ne comportent pas de n° de lot.
Cordialement.
</t>
  </si>
  <si>
    <t>G.BEAUVOIR</t>
  </si>
  <si>
    <t>1CAP003241-AEL=107890
VISHAY=MAL212314101E3 = LTB=31/12/15
Nous n'avons plus aucune source.
Homologation d'une nouvelle source ou appro RRCN ?</t>
  </si>
  <si>
    <t>TGT3306
4/3/16:
Il s'agit en effet d'un sujet pris dans le cadre de la pérennité.
Nous avons réalisé un stock tampon en attendant le traitement de l'obsolescence.
De ce fait le composant passe en "non délégation d'appro" et sera fournit par RR, jusqu'à la validation d'une nouvelle source.
cdlt.</t>
  </si>
  <si>
    <t>107890</t>
  </si>
  <si>
    <t>GVE</t>
  </si>
  <si>
    <t>Tous assemblage mecanique</t>
  </si>
  <si>
    <t>Récurrence d'incompatibilité entre diamètre de rondelles et plages d'accueil cip.
N'avons pas compétences d'un jugement bloquant, mais il nous parait important de remonter ce point.</t>
  </si>
  <si>
    <t>Merci pour ce retour.
vous voudrez bien nous faire par des produits sur lesquels vous constatez ce cas.
Nous ferons les vérifications CAO.
Cdlt.
29/02 &gt; FDU &gt; Par exemple vous avez le CAR0000017C, le 5100436720J. Le problème est identique sur les mêmes famille de pcb.</t>
  </si>
  <si>
    <t>https://rr.fpk.exostar.com/customers/rollsroyceplc_forumpass/nuclear/wep/ael/AEL%20Documentation/ECHANGE%20TECHNIQUE/DOSSIER%20INDUSTRIEL/Documents%20LIES/FLT4682_rondelle%20et%20surface%20de%20contact.xls</t>
  </si>
  <si>
    <t>Module ALIM 17V 10A</t>
  </si>
  <si>
    <t>Dérogation pour utilisation des cuivres avec DC dépassés.</t>
  </si>
  <si>
    <t>25/2/16 :TGT 3302</t>
  </si>
  <si>
    <t>DER4681</t>
  </si>
  <si>
    <t>OAMB-14151 &amp; OAMB-15199</t>
  </si>
  <si>
    <t>DRG-16-1150</t>
  </si>
  <si>
    <t>Carte I AUDIO</t>
  </si>
  <si>
    <t>Dérogation pour utilisation des cuivres avec DC dépassés</t>
  </si>
  <si>
    <t>25/2/16 : TGT3303</t>
  </si>
  <si>
    <t>DER4680</t>
  </si>
  <si>
    <t>DRG-16-1149</t>
  </si>
  <si>
    <t>0924707</t>
  </si>
  <si>
    <t>Carte PLATINE ALIM</t>
  </si>
  <si>
    <t>TGT 3304</t>
  </si>
  <si>
    <t>DER4679</t>
  </si>
  <si>
    <t>804648</t>
  </si>
  <si>
    <t>OAMB-14155</t>
  </si>
  <si>
    <t>DRG-16-1148</t>
  </si>
  <si>
    <t>Attente réponse HOM4678 - 29462611DN=107626 -Demandons homologation de la source CALOGIC
08/03/16/AMC - Merci de répondre à notre demande = conditionne prix VD3
23/06/16/AM.COSTE-demande homologation N°4678 annulée - clôture du point</t>
  </si>
  <si>
    <t>TGT 3295</t>
  </si>
  <si>
    <t>HOM4678</t>
  </si>
  <si>
    <t>OAMB-4678</t>
  </si>
  <si>
    <t>MAJ ICCAP = EXXELIA = TCE13L W CG 4.7PF 10% 100V a été rajouté.
Cet article n'existe as. EXXELIA chiffre TCE13L-CG-W 4.7PF +/-1% 100V - CE013667
Cette ref correspond-elle à votre besoin ? demandons MAJ ICCAP
Pour info la ref EUROFARAD (devenu EXXELIA) tce13l cg 4.7pf +/-0.5PF 100V=CE009467 n'est pas en arrêt de fab.</t>
  </si>
  <si>
    <t xml:space="preserve">retour de Mr Thinard:
Je confirme que la référence correct est TCE13L W CG 4,7PF +/-0,5PF 100V d’Exxelia.
L’extract ICCaP sera à jour dès lundi.
Résultat d’une erreur dans la DEV. 
</t>
  </si>
  <si>
    <t>105826</t>
  </si>
  <si>
    <t>Attente réponse DER4678
La datasheet CALOGIC est déposée dans "documents liés</t>
  </si>
  <si>
    <t>Bonjour,
il ne s'agit pas d'un composant autorisé par ICCAP.
Par contre vous pouvez toujours faire une demande d'homologation.
merci d'inclure egalement les éléments économique.
Cdlt.</t>
  </si>
  <si>
    <t>DER4678</t>
  </si>
  <si>
    <t>OAMB-16016</t>
  </si>
  <si>
    <t>Carte Interface ICTO</t>
  </si>
  <si>
    <t>Bonjour,
Sur la SDST diffusée via la commande OAMB-16046 :
Le synoptique (annexe4)  est à reprendre pour enlever la recette chez AEL avant expédition; nous n'effectuons aucun test sur ce produit
Merci de corriger la SDST, elle sera signée en retour.
Cdlt - MNC</t>
  </si>
  <si>
    <t>Bonjour,
La recette ne sera pas demandé sur cette carte, car effectivement il n'y a pas de test.
Le document va etre corrigé.
Cdlt.</t>
  </si>
  <si>
    <t>803146</t>
  </si>
  <si>
    <t>MFV2-4 :1471937 et MEOA : 1471945</t>
  </si>
  <si>
    <t xml:space="preserve">MFV2-4 et MEOA </t>
  </si>
  <si>
    <t>Bonjour , 
Il y aurait des corrections à faire sur 2 PES concernant les produits ci dessus .
MFV2-4 ,  page 7
MEOA ,  page 6 voir lien document .
Merci .</t>
  </si>
  <si>
    <t>transfert a SSC.
Prise en compte des remarques qui n'impactent pas la fabrication ni les tests.
Pour la carte MEOA, les modifications ont pu être réalisées ce jour (PES en cours de modification)
Pour la carte MFV2/4, les modifications seront apportées lors de la prochaine modification de PES.</t>
  </si>
  <si>
    <t>https://rr.fpk.exostar.com/customers/rollsroyceplc_forumpass/nuclear/wep/ael/AEL%20Documentation/ECHANGE%20TECHNIQUE/DOSSIER%20INDUSTRIEL/TESTS/PES%20à%20corrigée.zip</t>
  </si>
  <si>
    <t>804920 et 804769</t>
  </si>
  <si>
    <t>carte ICOND 1</t>
  </si>
  <si>
    <t>Bonjour,
La SDST 3018541B diffusée via l'OAMB16045 prévoit un AOI. Ce contrôle n'est pas en place actuellement, a- t-il été rajouté?, je ne le retrouve pas sur le BEV36405.
Merci de confirmer ou non l'AOI, la SDST sera signée en retour.
Merci,
Cdlt - MNC
22/02/16 - MNC =&gt; SDST signée, postée
Cdlt</t>
  </si>
  <si>
    <t>Bonjour,
l'AOI a été rajouté lors du passage en RoHS.
il a été chiffré par vos services.
Cdlt.</t>
  </si>
  <si>
    <t>803606</t>
  </si>
  <si>
    <t>https://rr.fpk.exostar.com/customers/rollsroyceplc_forumpass/nuclear/wep/ael/AEL%20Documentation/ECHANGE%20TECHNIQUE/DOSSIER%20INDUSTRIEL/Documents%20LIES/SDST_ICOND_3018541B_signée_220216.pdf</t>
  </si>
  <si>
    <t>Bonjour,
La SDST 3018540B diffusée via l'OAMB16044 prévoit un AOI &amp; un TAKAYA. Ces test ne sont pas en place actuellement, ont-ils été rajoutés?, je ne les retrouve pas sur le BEV36422.
Dans le pavé 3, "commentaires" : Le blindage n'est pas repris en brasage manuel, il est fixé sur la carte par serrage avec vis &amp; rondelles.
Le synoptique (annexe 4) prévoit une recette finale avant expédition alors qu'AEL n'effectue aucun test
Actions : Confirmer ou non l'AOI &amp; le Takaya, reprendre le pavé commentaire &amp; le synoptique, la SDST sera signée en retour.
Merci,
Cdlt - MNC
15/03/16 - MNC =&gt; clôture du point, remplacement par point 151 avec diffusion SDST indice C</t>
  </si>
  <si>
    <t>Bonjour,
1- oui, l'OAI et le Takaya ont été ajouté lors du passage en RoHS.
2- Blindage : OK
3- pas de recette si pas de test.</t>
  </si>
  <si>
    <t>Bonjour , 
Nous avons en production 3 produits  merci de nous fournir la dernière  PES  TGT3292.
Sincères salutations
Bonjour,
Merci d'émettre un demande de DER, pour traiter l'écart actuel et débloquer les produits.
Nous allons lancer une modification de la PES en parallele. TGT3292.
22/02/16 : bonjour, les produits viennent d'etre controler coté RRCN, l'erreur a été détectée, il sont donc bloqués. nous vous demandons de nous soumettre une DER pour finaliser la libération des produits. Le retroactif est lorsque nous avons livré les produits.
Cdlt.</t>
  </si>
  <si>
    <t>Bonjour,
Les produits sont déjà livrés, devons-nous faire une demande de dérogation rétroactive?
Cdlt,
MNC
22/02/16 - MNC
Demande de dérogation DER4677 postée
Cdlt,</t>
  </si>
  <si>
    <t>https://rr.fpk.exostar.com/customers/rollsroyceplc_forumpass/nuclear/wep/ael/AEL%20Documentation/ECHANGE%20TECHNIQUE/DOSSIER%20INDUSTRIEL/Documents%20LIES/DRG-16-1126-AEL_CI_FdP_6606687.pdf</t>
  </si>
  <si>
    <t>https://rr.fpk.exostar.com/customers/rollsroyceplc_forumpass/nuclear/wep/ael/AEL%20Documentation/ECHANGE%20TECHNIQUE/DOSSIER%20INDUSTRIEL/Documents%20LIES/DER4677.pdf</t>
  </si>
  <si>
    <t>ALIM 48V 5V 24V</t>
  </si>
  <si>
    <t>Bonjour,
merci de bien vouloir valider ou de nous remonter vos remarques.
Cdlt
23/2/16
1-La recette est a OUI car il y a du test, meme s'il ne s'agit que de l'IDC, RRCN peut venir effectuer une recette.
2-Le synoptique n'est donc pas a reprendre.
Cdlt.</t>
  </si>
  <si>
    <t>Bonjour,
1- Pavé "test &amp; programmation", la recette est "OUI" alors qu'AEL n'effectue pas le test fonctionnel.
2- Le synoptique (annexe4)  est à reprendre pour enlever la recette chez AEL avant expédition.
Merci de corriger la SDST, elle sera signée en retour.
Cdlt - MNC
23/02/16 - MNC
SDST signée, postée - Cdlt</t>
  </si>
  <si>
    <t>https://rr.fpk.exostar.com/customers/rollsroyceplc_forumpass/nuclear/wep/ael/AEL%20Documentation/ECHANGE%20TECHNIQUE/DOSSIER%20INDUSTRIEL/Documents%20LIES/SDST-5100436403-ALIM_48V_5V_24V.pdf</t>
  </si>
  <si>
    <t>https://rr.fpk.exostar.com/customers/rollsroyceplc_forumpass/nuclear/wep/ael/AEL%20Documentation/ECHANGE%20TECHNIQUE/DOSSIER%20INDUSTRIEL/Documents%20LIES/SDST_ALIM48_3018691C_signée_230216.pdf</t>
  </si>
  <si>
    <t>I.ALIM 48V</t>
  </si>
  <si>
    <t>29/2/16 : 
1-Takaya : il s'agit de reprendre le test de l'I.Alim24V et de l'adapter.opération rajoutée.
2-L'ensemble des test font l'objet d'un transfert, ils seront donc présent.
3-par conséquent la recette est a OUI
4-cf ci dessus.
La SDST est donc conforme.
Cdlt.</t>
  </si>
  <si>
    <t>Bonjour,
1- Pavé "réalisation cartes SST", vous mettez "OUI" en takaya alors que nous ne le réalisons pas actuellement; opération rajoutée ou erreur? 
2- Pavé "test et programmation", vous mettez test fonctionnel "OUI" alors qu'il n'est pas prévu.
3- Pavé "test et programmation", la recette est "OUI" alors qu'elle devrait être "NON".
4- Synoptique (annexe4)  à reprendre pour enlever la recette chez AEL avant expédition.
Merci de corriger la SDST, elle sera signée en retour.
Cdlt - MNC
21/04/16 - MNC =&gt; SDST signée, postée</t>
  </si>
  <si>
    <t>https://rr.fpk.exostar.com/customers/rollsroyceplc_forumpass/nuclear/wep/ael/AEL%20Documentation/ECHANGE%20TECHNIQUE/DOSSIER%20INDUSTRIEL/Documents%20LIES/SDST-5100435486-Carte-I_ALIM_48.pdf</t>
  </si>
  <si>
    <t>Carte 16 I.TOR</t>
  </si>
  <si>
    <t>bonjour,
Merci de bien vouloir valide rla SDST ou de nous faire par de vos remarques.
Cdlt.</t>
  </si>
  <si>
    <t>Bonjour,
SDST signée, postée
Cdlt,
MNC</t>
  </si>
  <si>
    <t>https://rr.fpk.exostar.com/customers/rollsroyceplc_forumpass/nuclear/wep/ael/AEL%20Documentation/ECHANGE%20TECHNIQUE/DOSSIER%20INDUSTRIEL/Documents%20LIES/3018536-B-SDST-carte_16_I-TOR-5100436634.pdf</t>
  </si>
  <si>
    <t>https://rr.fpk.exostar.com/customers/rollsroyceplc_forumpass/nuclear/wep/ael/AEL%20Documentation/ECHANGE%20TECHNIQUE/DOSSIER%20INDUSTRIEL/Documents%20LIES/SDST_16ITORFI_3018536B_signée_190216.pdf</t>
  </si>
  <si>
    <t>tous les produits utilisateurs</t>
  </si>
  <si>
    <t>Article 29222321GK - AEL=107583
Aucune source n'est approvisionnable ( not ROHS ou manufacturing stop )
Aujourd'hui VISHAY livre la ref MBB0207VD4999BC100
Vous demandons la mise à jour de ICCAP</t>
  </si>
  <si>
    <t>18/04/17-AMC-AEL= sujet clos par MAJ de ICCAP----</t>
  </si>
  <si>
    <t>107583</t>
  </si>
  <si>
    <t>I.ALIM 24</t>
  </si>
  <si>
    <t>Bonjour,
merci de valider le document.
Cdlt.</t>
  </si>
  <si>
    <t>Bonjour,
Document validé, signé, posté ce jour.
Pour info, il y avait déjà un QR (item 104 du 15/02) pour traiter l'écart; je le solde 
Cdlt,
MNC</t>
  </si>
  <si>
    <t>https://rr.fpk.exostar.com/customers/rollsroyceplc_forumpass/nuclear/wep/ael/AEL%20Documentation/ECHANGE%20TECHNIQUE/DOSSIER%20INDUSTRIEL/Documents%20LIES/T003541-SDST-Carte-I_ALIM24V-5100436390.pdf</t>
  </si>
  <si>
    <t>https://rr.fpk.exostar.com/customers/rollsroyceplc_forumpass/nuclear/wep/ael/AEL%20Documentation/ECHANGE%20TECHNIQUE/DOSSIER%20INDUSTRIEL/Documents%20LIES/SDST_IALIM24_T003541C__signée_180216.pdf</t>
  </si>
  <si>
    <t>51004436667</t>
  </si>
  <si>
    <t>ALIM 24V 5V 24V</t>
  </si>
  <si>
    <t>Bonjour,
veuillez prendre connaissance de la SDST et la validé si OK pour vous.
Cdlt.</t>
  </si>
  <si>
    <t>Bonjour,
SDST signée, postée
Cdlt, MNC</t>
  </si>
  <si>
    <t>https://rr.fpk.exostar.com/customers/rollsroyceplc_forumpass/nuclear/wep/ael/AEL%20Documentation/ECHANGE%20TECHNIQUE/DOSSIER%20INDUSTRIEL/Documents%20LIES/SDST-T003526-ALIM_24V-5V-24V-5100436667.pdf</t>
  </si>
  <si>
    <t>https://rr.fpk.exostar.com/customers/rollsroyceplc_forumpass/nuclear/wep/ael/AEL%20Documentation/ECHANGE%20TECHNIQUE/DOSSIER%20INDUSTRIEL/Documents%20LIES/SDST_ALIM24_T003526D__signée_120816.pdf</t>
  </si>
  <si>
    <t>BORNIER 16SREL DIODE</t>
  </si>
  <si>
    <t>lors de la FAI (T005922)  Mr Boyer, il semble qu'il y ait une ambiguité d'indice dossier sur les moyen de test IDc et Fonctionnel.
Pouvez vous confirmer les indices utilisés ? et actuels ?
Cdlt</t>
  </si>
  <si>
    <t xml:space="preserve">Bonjour,
Les indices des dossiers de test utilisés pour la FAI du 06/05/2015 sont les suivants :
-Isolement =&gt; T001925 A
-Continuité =&gt; T003421 A
-Fonctionnel =&gt; T001894 A
Les indices des dossiers de test actuels sont les suivants : 
-Isolement =&gt; T001925 B (MAJ du 14/01/2016 : Ajout indice IP en dur)
-Continuité =&gt; T003421 B (MAJ du 14/01/2016 : Ajout indice IP en dur)
-Fonctionnel =&gt; T001894 A
Espérant avoir répondu à votre attente,
Cdlt, MNC
</t>
  </si>
  <si>
    <t>805238ROHS</t>
  </si>
  <si>
    <t>INTERFACE ALIM 48V</t>
  </si>
  <si>
    <t>dossier à recevoir</t>
  </si>
  <si>
    <t>DER4674 = demandons autorisation pour utiliser PCB 5100435490 indice D - AEL=501774
qté = 150</t>
  </si>
  <si>
    <t>TGT 3284</t>
  </si>
  <si>
    <t>DER4674</t>
  </si>
  <si>
    <t>https://rr.fpk.exostar.com/customers/rollsroyceplc_forumpass/nuclear/wep/ael/AEL%20Documentation/ECHANGE%20TECHNIQUE/DOSSIER%20INDUSTRIEL/Documents%20LIES/DRG-16-1124-AEL-INT_ALIM_48V_5100435486.pdf</t>
  </si>
  <si>
    <t>INTERFACE ALIM 24V</t>
  </si>
  <si>
    <t>DER4673 = demandons autorisation pour utiliser PCB 5100435490D-AEL=501774</t>
  </si>
  <si>
    <t>Bonjour,
TGT 3283
Cdlt.</t>
  </si>
  <si>
    <t>DER4673</t>
  </si>
  <si>
    <t>OA%B-15233</t>
  </si>
  <si>
    <t>https://rr.fpk.exostar.com/customers/rollsroyceplc_forumpass/nuclear/wep/ael/AEL%20Documentation/ECHANGE%20TECHNIQUE/DOSSIER%20INDUSTRIEL/Documents%20LIES/DRG-16-1123-AEL-INT_ALIM_24V_5100436390.pdf</t>
  </si>
  <si>
    <t>Votre nomenclature BI demande face avant 6618613D (AEL=404515).
Nous avons approvisionné (svt prévision 22 x face avant 6618613C (AEL=402869)
Pouvons-nous écouler ce stock ?</t>
  </si>
  <si>
    <t>L'évolution est nécessaire. il y a une correction de cote suite a des probleme de montage détécté.
Vous utiliserez le dossier et tous les éléments au derniers indice qui a du vous etre fourni.
C'est produit peuvent etre repris pour les cartes AHT1 sous reserve de reprise de la sérigraphie.
Cdlt.</t>
  </si>
  <si>
    <t>OAMB-16034</t>
  </si>
  <si>
    <t>HUA12601</t>
  </si>
  <si>
    <t>Bonjour,
pourriez vous nous faire un état de stock par frn sur le code fournisseurs HUA12601.
Cdlt.</t>
  </si>
  <si>
    <t>Bonjour,
Nous avons en stock des pièces de fourniture Bufab de réf SCHNEIDER-HUA12601.
Cordialement.</t>
  </si>
  <si>
    <t>BEAUVOIR G</t>
  </si>
  <si>
    <t>ALIM BOROMETRE</t>
  </si>
  <si>
    <t>14/06/16= reformulation de la demande , aujourd'hui , nous bloquons une commande
29454595EA - AEL=100243
La dernière source approvisionnable dans ICCAP (STM=2N3907A) est en fin de vie (LTB=10/12/13), nous ne trouvons plus de stock.
Nous avons aussi besoin d'approvisionner des pièces pour des prévisions (carte 5100436726-1471965-1471953)
Pouvez-vous nous communiquer une nouvelle source ?
31/08/16-AMC = une nouvelle source ( CENTRAL SEMI = 2N2907A Lead free ) a été rajoutée dans ICCAP, le sujet est clos.</t>
  </si>
  <si>
    <t>DEV-34824-00 en cours</t>
  </si>
  <si>
    <t>803730</t>
  </si>
  <si>
    <t>OAMB-16015 + Prévisions</t>
  </si>
  <si>
    <t>ARTICLE 30324056DA - AEL=103148
Pouvons-nous utiliser les sources KEMET-ARCOTRONICS et VISHAY en restricted use dans ICCAP ?
08/03/16-AM COSTE = nous utilisons EPCOS=B32926C3225M - wiskers issue (cf FT8307107F)=sujet clos</t>
  </si>
  <si>
    <t xml:space="preserve">Interne RRCN : TGT3334
Merci de faire une DRG sur le premier numero de serie qui servira de prototype afin d'évaluer la temp et le temps a cette température via thermocouple.
cdlt.
</t>
  </si>
  <si>
    <t>ARTICLE 291131003 (AEL=403964) - le statut ICCAP indique CHAPELET-BUFAB = not ROHS
CHAPELET BUFAB livre pièce NFE25513 ACIER M3 ZING96HBS en ROHS.
merci de nous confirmer que ces pièces ne sont pas utilisables</t>
  </si>
  <si>
    <t>il existe une source Approved witout restriction.
merci de l'approvisioner.
Cdlt.</t>
  </si>
  <si>
    <t>CARTE I ALIM 24V</t>
  </si>
  <si>
    <t>DER4670 = 29124150AR=TYCO=1-1437355-2 = restricted use dans ICCAP
Attendons votre réponse</t>
  </si>
  <si>
    <t>TGT3275.
meme rmq que l'itm 106.
Cdlt.</t>
  </si>
  <si>
    <t>DER4670</t>
  </si>
  <si>
    <t>DRG-16-1145</t>
  </si>
  <si>
    <t xml:space="preserve">CARTE I ALIM 24V </t>
  </si>
  <si>
    <t>VOIR DER4669 - TYCO=1-1437355-1 - restricted use - dans ICCAO
Attendons votre réponse</t>
  </si>
  <si>
    <t>TGT 3275.
Le produit est RoHS et soumis a une limitation de température de 240°C max.
Cdlt.</t>
  </si>
  <si>
    <t>DER4669</t>
  </si>
  <si>
    <t>NIS NEW - CIE0000082</t>
  </si>
  <si>
    <t>NIS-NEW - COND+</t>
  </si>
  <si>
    <t>Bonjour,
pouvez effectuer la vérification du test AOI sur cette carte.
carte COND+ : pas info pour le moment.
S/N : pas d'information pour le moment
composant R231
Cdlt.</t>
  </si>
  <si>
    <t xml:space="preserve">Bonjour,
Pas de test AOI sur ces protos, contrôle visuel uniquement.
Compte tenu des dimensions, (rapport hauteur/largeur), (cf datasheet), le montage est conforme IPCA610 F chapitre 8.3.2.9.1.
Le brasage et le positionnement ont été contrôlés visuellement et conformes au même chapitre de l'IPC.
Espérant avoir répondu à votre attente,
Cdlt,
MNC </t>
  </si>
  <si>
    <t>https://rr.fpk.exostar.com/customers/rollsroyceplc_forumpass/nuclear/wep/ael/AEL%20Documentation/ECHANGE%20TECHNIQUE/DOSSIER%20INDUSTRIEL/Documents%20LIES/Capture%20composant%20tranche.PNG</t>
  </si>
  <si>
    <t>https://rr.fpk.exostar.com/customers/rollsroyceplc_forumpass/nuclear/wep/ael/AEL%20Documentation/ECHANGE%20TECHNIQUE/DOSSIER%20INDUSTRIEL/Documents%20LIES/dcrcwe_HUA22967.pdf</t>
  </si>
  <si>
    <t>Bonjour, 
SDST T003541C : 
1 - Dans le synoptique du schéma industriel (page 6, annexe 4), il est prévu une recette finale chez AEL avant livraison alors qu' AEL n' effectue aucun test.  
Merci de corriger ce point, 
La SDST sera signée en retour, 
Cdlt 
MNC 
18/02/16 - MNC =&gt; point cloturé suite traitement du point 117</t>
  </si>
  <si>
    <t>805244</t>
  </si>
  <si>
    <t>OAMB15233 AVNT1</t>
  </si>
  <si>
    <t>Bonjour,
3 produits dont le S/N1511080 sont Non conforme sur le point 5.3.1 Continuité des équipotentiels R&lt;2 ohms (page 11 du PV) pour une valeur spécifié à 1 Ohms ( 3008081 A, page 5, §5.2).
Merci de faire la vérification au niveau du testeur (échange sur ce sujet avec Mr Delarboulas).
Par ailleurs si vous confirmez l'écart, merci d'émettre une demande de dérogation</t>
  </si>
  <si>
    <t>Bonjour , 
Le programme IDC a été développé validé  en 2009 avec le paramètre en test de continuité à 2 ohms .
C'est tout à fait normale avec le testeur synor le paramètre minimum de continuité pour tous les produits RRCN c'est 2 ohms , le critère 1 ohm ne peut pas être atteint (perte dans les cartes relais du testeur , le faisceau, la connectique  etc...).
Merci de modifier dans la PES 3008081A le critère d'acceptation à 2ohms.</t>
  </si>
  <si>
    <t>https://rr.fpk.exostar.com/customers/rollsroyceplc_forumpass/nuclear/wep/ael/AEL%20Documentation/ECHANGE%20TECHNIQUE/DOSSIER%20INDUSTRIEL/Documents%20LIES/FdP_UF.pdf</t>
  </si>
  <si>
    <t>https://rr.fpk.exostar.com/customers/rollsroyceplc_forumpass/nuclear/wep/ael/AEL%20Documentation/ECHANGE%20TECHNIQUE/DOSSIER%20INDUSTRIEL/TESTS/PV%20fond%20panier%202009.zip</t>
  </si>
  <si>
    <t>BORNIERS 16 SREL</t>
  </si>
  <si>
    <t xml:space="preserve">Bonjour, 
SDST T009460A :
1 - Dans le tableau "test et programmation (SST)" la recette est "NON" alors que AEL effectue tous les tests. 
2 - Dans le tableau "Réalisation cartes SST", la reprise manuelle 1 est "OUI" alors qu'il n'y en a pas.
Merci de corriger ces 2 points, 
La SDST sera signée en retour, 
Cdlt 
MNC
</t>
  </si>
  <si>
    <t>fait</t>
  </si>
  <si>
    <t>https://rr.fpk.exostar.com/customers/rollsroyceplc_forumpass/nuclear/wep/ael/AEL%20Documentation/ECHANGE%20TECHNIQUE/DOSSIER%20INDUSTRIEL/Documents%20LIES/T009460%20B_BOR0000024-SDST-Bornier-16SREL.pdf</t>
  </si>
  <si>
    <t>0919625</t>
  </si>
  <si>
    <t>carte déclencheur tor</t>
  </si>
  <si>
    <t>Y02</t>
  </si>
  <si>
    <t>La nomenclature prévoit 1 collier 25273001 (400058) pour fixer le toron du transfo.
 Historiquement nous en montions 2 et avons fait ainsi sur les 15 cartes de cette commande déjà livrée.
Les fils ont ainsi une longueur suffisante pour les manipulations de montage et éventuellement de réparation, tout en gardant une hauteur inferieure à celle de la carcasse du TFO. Mettre un seul collier modifie la tenue des fils du toron. 
La FAI (T007069-FAI_0919625-Y02) à été réalisée sur ce produit avec statut " acceptée avec reserve" . Le tfo de fourniture RR était manquant lors de la FAI.
Nous demandons rétroactivement l’acceptation en l’état, suite FLT4538-2 du 26/11/15 et échanges Mrs Dubuis/André via le QR point 55</t>
  </si>
  <si>
    <t>TGT32700
Demande prise en compte via le DEV :
DEV-36800-00 
Merci d'annuler la DER les produits ayant été livré a notre client nous n'avons plus la possibiltié de traiter.
Cdlt.</t>
  </si>
  <si>
    <t>DER4667_déclencheur_804720</t>
  </si>
  <si>
    <t>804720</t>
  </si>
  <si>
    <t>OAMB14156</t>
  </si>
  <si>
    <t xml:space="preserve">tous produits </t>
  </si>
  <si>
    <t xml:space="preserve">Tous les produits testés  en IDC </t>
  </si>
  <si>
    <t xml:space="preserve">relance,
Nous avons beaucoup de produits qui arrivent au test IDC merci de traiter notre demande .
Bonjour , 
Demande une modification de remplissage des fiches de mesure IDC paragraphe concernant les appareils de mesure et moyens pour tous les produits .
Notre demande renseigner informatiquement ou joindre une  photocopie de la liste des appareils de mesure et moyens ,  ceci afin d'éviter des erreurs de saisie le numéro de série du produit et la signature restent en manuscrit doc ci joint </t>
  </si>
  <si>
    <t xml:space="preserve">11/02/16 : transmission au service SSC ( ex MMT)
9/3/16 : relance interne RRCN
7/4/16 : retour SSC : Ok côté SSC, par contre bien faire attention aux dates de validités des appareils. </t>
  </si>
  <si>
    <t>https://rr.fpk.exostar.com/customers/rollsroyceplc_forumpass/nuclear/wep/ael/AEL%20Documentation/ECHANGE%20TECHNIQUE/DOSSIER%20INDUSTRIEL/TESTS/PV%20modifié%20.pdf</t>
  </si>
  <si>
    <t>toutes</t>
  </si>
  <si>
    <t>1471937</t>
  </si>
  <si>
    <t>MFV 2/4</t>
  </si>
  <si>
    <t>Bonjour,
suite a audit EDF, nous constatons une evolution d'indice de la reference de la gamme AEL :
FAI indice rev6
SOU actuel gamme AEL rev11.
Merci de nous faire parvenir la liste des évolutions en urgence.
Cdlt.</t>
  </si>
  <si>
    <t>Bonjour,
Voici en retour, les pages 1 &amp; 2 des évolutions de notre gamme.
Cdlt,
MNC</t>
  </si>
  <si>
    <t>https://rr.fpk.exostar.com/customers/rollsroyceplc_forumpass/nuclear/wep/ael/AEL%20Documentation/ECHANGE%20TECHNIQUE/DOSSIER%20INDUSTRIEL/Documents%20LIES/Evolutions_gamme%20MFV2_4_rev11.pdf</t>
  </si>
  <si>
    <t>Imprimé EP-ELE-01-F-53</t>
  </si>
  <si>
    <t>Signature des nouveaux SDST</t>
  </si>
  <si>
    <t>Bonjour,
Vous nous demandé de signer les SDST. Comme nous l'avions déjà évoqué, une signature est engageante pour celui qui l'applique, et malheureusement nous ne pouvons pas, dans l'état actuel du SDST ,l'apposer pour deux raisons:
1&gt; notre champ d'action ne couvre pas tous les points du document.
2&gt; le REDTA n'intègre pas l'indice du SDST
Propositions:  
1&gt;définir dans le cadre TAMPON sous traitant , le champ d'application de notre signature, ou nous autoriser à le limité nous même  de manière manuscrite au moment de la signature dans ce même cadre.
2&gt;il faudrait ramener l'indice du SDST dans le REDTA, il y a ici une rupture en terme de traçabilité.</t>
  </si>
  <si>
    <t>Bonjour,
1-Je vous laisse ajouter une phrase type "Accord suivant périmètre et responsabilité AEL".
2- La tracabilité n'est certes pas optimum mais elle peut etre obtenue par comparaison au niveau des dates des différents document.
Aussi compte tenu de ces réponses vous devriez pouvoir signer les doucments de type SDST.
Cdlt.</t>
  </si>
  <si>
    <t>6611664</t>
  </si>
  <si>
    <t>SEL-CONT</t>
  </si>
  <si>
    <t>DER4662 
29124150AN -Pb Statut ICCAP=TYCO=1-1437355-1 = restricted use - additionnal action
Pouvons-nous utiliser cette source ?</t>
  </si>
  <si>
    <t>TGT 3265</t>
  </si>
  <si>
    <t>DER4662</t>
  </si>
  <si>
    <t>802953</t>
  </si>
  <si>
    <t>OAMB-15127</t>
  </si>
  <si>
    <t>https://rr.fpk.exostar.com/customers/rollsroyceplc_forumpass/nuclear/wep/ael/AEL%20Documentation/ECHANGE%20TECHNIQUE/DOSSIER%20INDUSTRIEL/Documents%20LIES/drg-16-1122.pdf</t>
  </si>
  <si>
    <t>Afin de développer le test TAKAYA  , merci de nous faire parvenir les fichiers CAO .paf ou .ftf ou .pcf
23/03/16-AM COSTE = RRCN ne peut pas fournir les fichiers - AEL se charge du développement.</t>
  </si>
  <si>
    <t>nous ne disposons pas sur cette reference de fichier CAO.
Merci de nous porposer une solution.</t>
  </si>
  <si>
    <t>N4 Ensemble raidissuer 6U</t>
  </si>
  <si>
    <t>Montage raidisseur, différents problèmes : couples, matière, frein filet
12/12/16=AEL-AMC = reçu nouveau dossier 6610265 indice G.</t>
  </si>
  <si>
    <t>TGT 3266</t>
  </si>
  <si>
    <t>https://rr.fpk.exostar.com/customers/rollsroyceplc_forumpass/nuclear/wep/ael/AEL%20Documentation/ECHANGE%20TECHNIQUE/DOSSIER%20INDUSTRIEL/Documents%20LIES/FLT%204661-raidisseur%206U.xls</t>
  </si>
  <si>
    <t>OAMB-14188</t>
  </si>
  <si>
    <t>AHT1/B</t>
  </si>
  <si>
    <t xml:space="preserve">Bonjour,
Pourriez vous nous fournir les éléments concernant la couverture du Test TAKAYA (905232aht1B.SWX)
Cdlt,
</t>
  </si>
  <si>
    <t xml:space="preserve">Bonjour , 
Ci joint le rapport de test takaya nommer tpqr aht1  à récupérer dans le dossier test </t>
  </si>
  <si>
    <t>https://rr.fpk.exostar.com/customers/rollsroyceplc_forumpass/nuclear/wep/ael/AEL%20Documentation/ECHANGE%20TECHNIQUE/DOSSIER%20INDUSTRIEL/TESTS/tpqr%20aht1b.zip</t>
  </si>
  <si>
    <t>RoHS LOT3</t>
  </si>
  <si>
    <t>Bonjour,
Pourriez vous me fournir les analyses de contamination sur les cartes du lot 3.
Cdlt.</t>
  </si>
  <si>
    <t>Bonjour,
Dans le fichier , il y a trois onglets, on a fait pour les 3 lots.
Slts</t>
  </si>
  <si>
    <t>https://rr.fpk.exostar.com/customers/rollsroyceplc_forumpass/nuclear/wep/ael/AEL%20Documentation/ECHANGE%20TECHNIQUE/DOSSIER%20INDUSTRIEL/Documents%20LIES/Passage%20ROHS_historique_contamination%20sur%20cartes_lot2_3_5.xlsx</t>
  </si>
  <si>
    <t>Bonjour,
pourriez vous nous faire parvenir votre procedure de trie des opto resistor HUA17183 ?
Cdlt.</t>
  </si>
  <si>
    <t xml:space="preserve">Bonjour , 
Nous faisons un contrôle par échantillonnage de 20% des pièces reçues suivant la PES réf :15100990P1 paragraphe 6.4.1 . </t>
  </si>
  <si>
    <t>00000</t>
  </si>
  <si>
    <t>Voir tableau en annexe</t>
  </si>
  <si>
    <t>Nous avons des PCB en stock dont les DC sont hors délai de fabrication suivant la FT50081E §4.5.1.
Conformément à la description de l’action d’amélioration AA-15-2213, nous demandons à déroger et à les utiliser en l’état.
Vous trouverez en annexe un tableau retraçant les différentes références de PCB et les actions proposées par AEL pour lever les risques, en plus des tests et contrôles déjà présents sur les différents produits.
PCB &gt; 12 mois =&gt; Etuvage avant fabrication.
PCB &gt; 24 mois =&gt; Etuvage avant fabrication + RayonX sur 1er de série sur composant ciblé.
A noter la présence de circuits en finition SnChimique avec un risque fort, sur lesquels nous attendons la position de RRCN.
A la demande de Mr ANDRE, un test supplémentaire pour vérifier les intermétalliques pourra être effecué en laboratoire (délai 10 jours), sur 1 CIP par famille (DFTM, 4C, 6C…).</t>
  </si>
  <si>
    <t>BER4659 : Rebut des PCB</t>
  </si>
  <si>
    <t>https://rr.fpk.exostar.com/customers/rollsroyceplc_forumpass/nuclear/wep/ael/AEL%20Documentation/ECHANGE%20TECHNIQUE/DOSSIER%20INDUSTRIEL/Documents%20LIES/DER4659.pdf</t>
  </si>
  <si>
    <t>https://rr.fpk.exostar.com/customers/rollsroyceplc_forumpass/nuclear/wep/ael/AEL%20Documentation/ECHANGE%20TECHNIQUE/DOSSIER%20INDUSTRIEL/Documents%20LIES/DRG-16-1109_AEL_Stock_PCB_HD%20fab.pdf</t>
  </si>
  <si>
    <t>Voir tableau annexe</t>
  </si>
  <si>
    <t>Nous avons des PCB en stock dont les DC sont hors délai de fabrication suivant la FT50081E §4.5.1.
Conformément à la description de l’action d’amélioration AA-15-2213, nous demandons à déroger et à les utiliser en l’état.
Vous trouverez en annexe un tableau retraçant les différentes références de PCB et les actions proposées par AEL pour lever les risques, en plus des tests et contrôles déjà présents sur les différents produits.
PCB &gt; 12 mois =&gt; Etuvage avant fabrication.
PCB &gt; 24 mois =&gt; Etuvage avant fabrication + RayonX sur 1er de série sur composant ciblé.
A noter la présence de circuits en finition SnChimique avec un risque fort, sur lesquels nous attendons la position de RRCN.
A la demande de Mr ANDRE, un test supplémentaire pour vérifier les intermétalliques pourra être effecué en laboratoire (délai 10 jours), sur 1 CIP par famille (DFTM, 4C, 6C…).
Le 12/02/16 - VPR:
Le tableau joint à la réponse de la dérogation, n'est pas le dernier envoyé avec le détail des N° de séries impactés. Merci de corriger.
A noter que la référence 1471949 sur laquelle vous demander une dérogation, n'est plus dans ce tableau car le DC des cuivres étaient conformes lors du brasage en Nov.2015 (information apportée à la ligne en commentaires).</t>
  </si>
  <si>
    <t>Bonjour,
La demande est globalement refusée, merci de rebuter les PCB, a l'exception des produits :
-1471949
-1472022
-PLA0000036
pour lesquels nous vous demandons une dérogation argumentée par produits.
Cdlt.</t>
  </si>
  <si>
    <t>https://rr.fpk.exostar.com/customers/rollsroyceplc_forumpass/nuclear/wep/ael/AEL%20Documentation/ECHANGE%20TECHNIQUE/DOSSIER%20INDUSTRIEL/Documents%20LIES/DER4658.pdf</t>
  </si>
  <si>
    <t>https://rr.fpk.exostar.com/customers/rollsroyceplc_forumpass/nuclear/wep/ael/AEL%20Documentation/ECHANGE%20TECHNIQUE/DOSSIER%20INDUSTRIEL/Documents%20LIES/DRG-16-1116_AEL_Stock_PCB_HD%20fab.pdf</t>
  </si>
  <si>
    <t>Bornier 2X9-15CF</t>
  </si>
  <si>
    <t>Bonjour,
ce point pour vous informer et vous permettre de planifier un besoin, que vous aurez a modifier le cordon de test IDC du bornier (reprise des groupes) tres probablement au mois d'Avril. La formalisation sera faite avec le dossier. 
Cdlt.</t>
  </si>
  <si>
    <t>des BOR000015 ont été livrés depuis l'ouverture de ce QR.
donc nous considérons que ce point est clos.</t>
  </si>
  <si>
    <t>1478124</t>
  </si>
  <si>
    <t>8EANA</t>
  </si>
  <si>
    <t>AFIN de mettre en place le test TAKAYA , merci de nous faire parvenir
- les fichiers CAO (.paf ou .ftf ou .pcf ) du circuit imprimé 1478128D
- le schéma électrique
23/03/16-AM COSTE = RRCN ne peut pas fournir les fichiers - AEL se charge du développement.</t>
  </si>
  <si>
    <t>Nous ne disposons pas des fichier CAO (cartes trop ancienne) merci de nous faire une proposition.</t>
  </si>
  <si>
    <t>804203</t>
  </si>
  <si>
    <t>OAMB-15189</t>
  </si>
  <si>
    <t>Bonjour,
Merci de prendre connaissance du la SDST et de la signer si OK.
Cdlt.
11/2/16 : corriger en annule et remplace</t>
  </si>
  <si>
    <t>Bonjour, 
Dans le tableau "test et programmation (SST)" la recette est "NON" alors que AEL effectue tous les tests. 
La spécification 8307556_A chapitre 6.2.12 prévoit que la recette est effectuée dès lors que toutes les étapes (fab, contrôle, test) sont réalisés chez le SST, ce qui est le cas pour ce produit. 
Merci de confirmer le statut du point de recette de cette carte. 
La SDST sera signée en retour, 
Cdlt 
MNC
11/02/16 - MNC ==&gt; SDST signé, posté</t>
  </si>
  <si>
    <t>https://rr.fpk.exostar.com/customers/rollsroyceplc_forumpass/nuclear/wep/ael/AEL%20Documentation/ECHANGE%20TECHNIQUE/DOSSIER%20INDUSTRIEL/Documents%20LIES/3019575-SDST-Carte-MCI_1-CAR0000110.pdf</t>
  </si>
  <si>
    <t>CAR0000110_MCI-1</t>
  </si>
  <si>
    <t>Bonjour,
Merci de prendre connaissance de la mise a jour de la SDST, et de bien vouloir la signé si OK.
Cdlt,
10/2/16 : La recette doit etre a oui dans la mesure ou tous les tests sont réalisé chez le S/T. remplacement en annule et remplace (lien modifié)</t>
  </si>
  <si>
    <t>Bonjour,
Dans le tableau "test et programmation (SST)" la recette est "NON" alors que AEL effectue tous les tests.
La spécification 8307556_A chapitre 6.2.12 prévoit que la recette est effectuée dès lors que toutes les étapes (fab, contrôle, test) sont réalisés chez le SST, ce qui est le cas pour ce produit.
Merci de confirmer le statut du point de recette de cette carte.
La SDST sera signée en retour,
Cdlt
MNC
10/02/16 - MNC ==&gt; SDST signée postée suite correction RRCN</t>
  </si>
  <si>
    <t>https://rr.fpk.exostar.com/customers/rollsroyceplc_forumpass/nuclear/wep/ael/AEL%20Documentation/ECHANGE%20TECHNIQUE/DOSSIER%20INDUSTRIEL/Documents%20LIES/3018700-SDST-Carte-MFV-2_4-1471953.pdf</t>
  </si>
  <si>
    <t>https://rr.fpk.exostar.com/customers/rollsroyceplc_forumpass/nuclear/wep/ael/AEL%20Documentation/ECHANGE%20TECHNIQUE/DOSSIER%20INDUSTRIEL/Documents%20LIES/SDST_MFV2%204_signée%20AEL.pdf</t>
  </si>
  <si>
    <t>CAR0000148</t>
  </si>
  <si>
    <t>MTP-1</t>
  </si>
  <si>
    <t>Bonjour,
Merci de prendre connaissance de la mise a jour de la SDST, et de bien vouloir la signé si OK.
Cdlt,
10/2/16 : pour prise en compte du retour AEL
10/2/16 : pour reprise en compte</t>
  </si>
  <si>
    <t>Bonjour,
La prise en compte du retour faite sur les cartes MFV2/4 n'a pas été faite sur ce produit (Recette).
Cdlt,
MNC
11/02/16 - MNC ==&gt; SDST signée, postée</t>
  </si>
  <si>
    <t>https://rr.fpk.exostar.com/customers/rollsroyceplc_forumpass/nuclear/wep/ael/AEL%20Documentation/ECHANGE%20TECHNIQUE/DOSSIER%20INDUSTRIEL/Documents%20LIES/3019571-SDST-Carte-MTP_1-CAR0000148.pdf</t>
  </si>
  <si>
    <t>CAR0000148_MTP-1</t>
  </si>
  <si>
    <t>6604654</t>
  </si>
  <si>
    <t>Blocs BBT5</t>
  </si>
  <si>
    <t>Nous réceptionnons des PCB avec un TG140 ALD TG170.
Pouvons-nous les utiliser ?
Une non-conformité (FNC7205) a été émise en parallèle au fournisseur.
27/01/16 - MNC =&gt; ne pas prendre en compte, reporté dans le QR bloc</t>
  </si>
  <si>
    <t>https://rr.fpk.exostar.com/customers/rollsroyceplc_forumpass/nuclear/wep/ael/AEL%20Documentation/ECHANGE%20TECHNIQUE/DOSSIER%20INDUSTRIEL/Documents%20LIES/DER4657_BBT5.pdf</t>
  </si>
  <si>
    <t>805119</t>
  </si>
  <si>
    <t>OAMB-15217</t>
  </si>
  <si>
    <t>Bonjour,
Merci de bien vouloir prendre connaissance du document FT 50 061 indice C, afin de préparer la mise en oeuvre qui sera officilisée lors de la mise a jour de la LDA (prévu autour de mars 2016).
Cdlt.
9/2/16 : Lavage des cartes : C’est déjà le cas .
Pour le reste, les point sont en cours.</t>
  </si>
  <si>
    <t>On note une ouverture vers des consommables hors FT50064, sous couvert d'une homologation définie, c'est plutôt une bonne chose. Il faudra définir le document support à la démarche attestant la décision..
Vous notez en cas d'application de vernis, de choisir un vernis compatible avec flux et cab: Ici c'est un travail de laboratoire, qui est le résultat de l'association de produits de différents fournisseurs. Est ce à l'EMS de mener cette démarche ? dans l'affirmative il faudrait alors définir les paramètres techniques recherchés et les mesures associées permettant de juger cette compatibilité. Quid des couts  ?
Contamination ionique: il faudrait étendre à la méthode de mesure dynamique avec facteur de conversion.
Vous dites que le niveau de contamination doit être mesuré sur chaque tête de série. Il faut alors définir la stratégie pour les composants non étanches (épargne, re-brasage manuel...) Ne pas perdre de vue qu'une action manuelle, reste une action pouvant présenter un risque de de fiabilisation.
Lavage des cartes: on note le caractère non obligatoire en NoClean, sauf imposition par RRCN. Dans ce cas, le lavage doit être imposé dans le SDST.
On retrouve des (*) sur tous les annexes, sans aucun renvoi.</t>
  </si>
  <si>
    <t>https://rr.fpk.exostar.com/customers/rollsroyceplc_forumpass/nuclear/wep/ael/AEL%20Documentation/ECHANGE%20TECHNIQUE/DOSSIER%20INDUSTRIEL/Documents%20LIES/FT50061_C.pdf</t>
  </si>
  <si>
    <t>Cartes I.ICTO</t>
  </si>
  <si>
    <t>L’indice C de la réf 5100435742C nous a été diffusé avec un plan de sérigraphie 3011309 indice B qui stipule une évolution pour « MAJ nouveau formalisme » . Le BEV associé 31614-00 ne nous a pas été transmis. Nous avons donc produit avec l’écran de sérigraphie existant, rien ne nous indiquant qu’il y avait eu modification de la sérigraphie soit avec un plan 3011309 indice A
Pouvez-vous accepter ces pièces en l’état ?
Nous lancons une commande d’écran 3011309 B pour les prochaines fabrications.
---------------------------------------
20/01/2016 – AEL – M.N.Corger – Qualité ==&gt; N° 4653, complément à la dérogation ATOMELEC :
Pièces montées sur cartes I.ICTO - 5100435557M                                                                                                                   * 804146 ==&gt; OAMB-16009 NS 1600771 à 1600780                                                                                                              * 804146ROHS ==&gt; commandes à venir 
----------------------
26/01/16-AM COSTE = voir DER4653 ci-joint - notre demande porte sur le stock de pièces approvisionné.</t>
  </si>
  <si>
    <t>Bonjour,
merci d'émettre une demande de dérogation.
Cdlt.
26/1/16 : TGT3243</t>
  </si>
  <si>
    <t>DER4653</t>
  </si>
  <si>
    <t>https://rr.fpk.exostar.com/customers/rollsroyceplc_forumpass/nuclear/wep/ael/AEL%20Documentation/ECHANGE%20TECHNIQUE/DOSSIER%20INDUSTRIEL/Documents%20LIES/DRG-16-1107_ATOMELEC_AEL_GT_face%20avant%20visserie%20ICTO.pdf</t>
  </si>
  <si>
    <t>CARTE AFFICHAGE</t>
  </si>
  <si>
    <t xml:space="preserve">Merci de nous faire parvenir les fichiers CAO nécessaire au développement du programme TAKAYA.
PCB = 1475649E
-----
26/01/16-AM COSTE = nous n'avons pas reçu les bons fichiers ( nous avons besoin , par exemple , de fichier .paf )23/03/16-AM COSTE = RRCN ne peut pas fournir les fichiers - AEL se charge du développement.
</t>
  </si>
  <si>
    <t>nous ne disposons pas de fichiers CAO permettant de vous fournir les fichiers demandé. merci de nous proposer une solutions.</t>
  </si>
  <si>
    <t>OAMB-15190</t>
  </si>
  <si>
    <t>https://rr.fpk.exostar.com/customers/rollsroyceplc_forumpass/nuclear/wep/ael/AEL%20Documentation/ECHANGE%20TECHNIQUE/DOSSIER%20INDUSTRIEL/Documents%20LIES/1475650_C_CLI_AFF-S.zip</t>
  </si>
  <si>
    <t>Nous souhaitons avoir votre REX concernant cette Carte :
- Process
- Composants
- Appro
- Test</t>
  </si>
  <si>
    <t>Vous trouverez sur le FTP RRCN, tout l'historique, dans le répertoire CEL/ELSA. Il y a le dernier REX prod avec les réponses RRCN aux remarques. (Pilote N.Romeli)</t>
  </si>
  <si>
    <t>I.8PT100-2</t>
  </si>
  <si>
    <t>Nous souhaitons avoir votreREX concernant cette carte :
- Process
- Composants
- Appro
- Test</t>
  </si>
  <si>
    <t>1478422</t>
  </si>
  <si>
    <t>Carte isolement boremetre</t>
  </si>
  <si>
    <t>Bonjour,
nous avons detecté que le produit ne respecte pas les préconsiation RRCN a savoir la vis dpoit depasser d'envrion 1,5 filet de l'ecrou (montage de RU1)
Pourriez vous controler, les pièces utilisées (cote dimensionnelle et Nomenclature).
22/01/16 : cela n'est pas possible (empillement des cotes theo est conforme a votre relevé)  pourriez vous vérifiez les vis monteés sur une des 2 cartes montés.
Merci.
25/1/16 : modification de la longueur de vis pour tenir compte de la chaine de cote et des tolérances TGT3242</t>
  </si>
  <si>
    <t xml:space="preserve">Radiateur Rep1 - 0911197 - conforme coda et stock AEL (pièce sur plan vérifiée) - 3mm mesuré
Vis Rep3 - HUA11481 - conforme coda et stock AEL - 8mm mesuré
Rondelle Rep7 - 291131003 - conforme coda et stock AEL - 0.8mm mesurée
Ecrou Rep4 - HUA11409 - fourniture RRCN, pas de traça, pas vérifiable
CIP - conforme coda et stock AEL - 1,6mm mesuré
Dans votre tableau de relevé de mesure, je ne comprends les valeurs que vous avez mesurées, je ne retrouve pas les mêmes. Toutes les côtes que j'ai mesurées personnellement ,sont conformes au théorique. (exception ,la profondeur du fraisage de 1,7mm sur le radiateur que je ne sais pas mesurer, mais par extrapolation serait même un peu plus profond que prevue, donc plus favorable à la sortie de vis.)
25/01: Je vous confirme que la vis montée sur les deux cartes restantes est conforme &gt; 8mm mesurée.
Par contre , j'ai de la variabilité sur le fraisage du radiateur qui se traduit par un delta sur la sortie de la vis sous le radiateur (0.4) et sur l'épaisseur des rondelles (0.17) x2. Au pire des cas, puisque 2 rondelles rentrent dans la chaine de côte, si on se place dans le cas le plus défavorable, on peut avoir jusqu'à  - 0,74 en sortie d'écrou.
Une partie de l'explication vient peut être du radiateur. Il y a eu une évolution en 1983, il semblerai que se soit des indices A, quid de la provenance  ? Je ne retrouve pas de trace indice A dans notre système, cependant RRCN nous a fourni 8+2 pièces respectivement en février 2013 et mai 2013 &gt;&gt; vérifier votre stock ?
</t>
  </si>
  <si>
    <t>https://rr.fpk.exostar.com/customers/rollsroyceplc_forumpass/nuclear/wep/ael/AEL%20Documentation/ECHANGE%20TECHNIQUE/DOSSIER%20INDUSTRIEL/Documents%20LIES/Cote-NR1-Carte-isolement-boremetre.JPG</t>
  </si>
  <si>
    <t>La PES 6697560K indique au paragraphe 1.2- définition des essais = "le tableau ci-dessous liste les essais série à réaliser selon la configuration série ou réparation"
Or il n'y a pas de tableau sur votre document.
-----
26/01/16/AM COSTE = nous avons reçu la PES - sujet clos</t>
  </si>
  <si>
    <t>TGT3237</t>
  </si>
  <si>
    <t>OAMB-15141</t>
  </si>
  <si>
    <t xml:space="preserve">Circuit imprimé 1475646H01-PLANTIN signale = sur le plan est indiqué :
- connecteur haut entre A7 et A8 , connecteur bas entre A5 et A6
Le repère D sur le plan n'est pas positionné à ces endroits. Doit-on suivre le repère D ?
14/01/16 = confusion chez PLANTIN = problème résolu - sujet clos
</t>
  </si>
  <si>
    <t>14/1/16 : Suite appel Mme Coste: l'EMO est conforme au PPE, pas compris le pb. Mme Coste retourne vers Plantin. si besoin a dispo.</t>
  </si>
  <si>
    <t>Code HUA28029</t>
  </si>
  <si>
    <t xml:space="preserve">Pouvez vous nous dire quel source vous avez monté sur les cartes CARTE I.8PT100 2 / CAR192 ?
</t>
  </si>
  <si>
    <t>14/01/16-AEL-A.Marie COSTE =
Nous avons approvisionné PANASONIC ref TX2SA-24V-TH</t>
  </si>
  <si>
    <t>I32ACT2</t>
  </si>
  <si>
    <t>HUA27378 - AEL=113683
Les 2 seules sources de ICCAP (WURTH=82543200 et EPCOS=B72530T0200K062) sont obsolètes.
MERCI de nous communiquer de nouvelles sources.</t>
  </si>
  <si>
    <t xml:space="preserve"> la source Epcos  B72530T0200K062 n’est pas obsolète.
Elle est même disponible assez facilement  chez Mouser.
</t>
  </si>
  <si>
    <t>5100435259</t>
  </si>
  <si>
    <t>carte AID4</t>
  </si>
  <si>
    <t>Corriger basculement du transistor VT5, en utilisant solution existante sur VT1 à VT4.</t>
  </si>
  <si>
    <t>https://rr.fpk.exostar.com/customers/rollsroyceplc_forumpass/nuclear/wep/ael/AEL%20Documentation/ECHANGE%20TECHNIQUE/DOSSIER%20INDUSTRIEL/Documents%20LIES/FLT4648_carte%20AID4.xls</t>
  </si>
  <si>
    <t>Module alim 17V</t>
  </si>
  <si>
    <t>Ce produit est validé en FAI, mais cette FLT reste chez nous avec un statut ouvert, je la passe donc officiellement dans Forumpass, puisqu'il subsiste un écart.</t>
  </si>
  <si>
    <t>https://rr.fpk.exostar.com/customers/rollsroyceplc_forumpass/nuclear/wep/ael/AEL%20Documentation/ECHANGE%20TECHNIQUE/DOSSIER%20INDUSTRIEL/Documents%20LIES/FLT4191_ALIM17V.xls</t>
  </si>
  <si>
    <t>Merci de préciser quelle reference vous avez substitué par celle que vous cité.
10/02-FDU: il n'y a rien à substituer, vous devez garder la gaine de votre BOM qui est utilisée dans l'alim, mais ajouter 50mm de gaine RNF100 - 3/8 Noir, pour mettre sur la cosse jaune sur le pont de diode, qui est beaucoup plus grosse. Je ne trouve pas de code icapp dans notre extract.</t>
  </si>
  <si>
    <t>https://rr.fpk.exostar.com/customers/rollsroyceplc_forumpass/nuclear/wep/ael/AEL%20Documentation/ECHANGE%20TECHNIQUE/DOSSIER%20INDUSTRIEL/Documents%20LIES/FLT4107_ALIM17V.xls</t>
  </si>
  <si>
    <t>Lavage des cartes vernis</t>
  </si>
  <si>
    <t>J'ouvre  un QR spécifique sur le lavage des cartes avant vernissage, car il subsiste une certaine ambiguïté.
Vous m'avez répondu sur le QR ID56 &gt; lavage des cartes vernis systématique avant vernissage.
Hors lorsque je reprends les différents documents autour du sujet, ce n'est pas systématique, mais sous conditions.
Fiche Méthode: 8307510-B chapitre 7-3
FLT3546-2 &gt; voir réponse 26/02/13 A.Stourm
A ce jour, je ne peux que m'appuyer sur votre Fiche méthode. Si vous souhaitez rendre le lavage obligatoire et systématique, alors il faut faire évoluer ce document officiellement.
Merci d'intégrer le niveau de priorité de traitement de cette demande, car en fonction de votre réponse, il peut y avoir un plan d'investissement à mettre en place chez AEL</t>
  </si>
  <si>
    <t xml:space="preserve">5/1/16 : accusé du point. Pouvez vous nous faire parvenir les éléments de suivi de votre contamination (si disponible un suivi statistique).
07/01/16:  AEL fait de la mesure de contamination depuis 1997 avec un équipement possédant un calculateur autonome, générant simplement un ticket de résultat. Les clients ne demandent pas de stats en générale.
Nous nous sommes fixés des règles internes non contraignantes, en fonction des clients et des produits (étanchéité des composants). Nous gardons en archive ces tickets.
Toute analyse demande donc une recherche manuelle.
11/01/16: J'ai déposé dans les documents liés, un fichier de synthèse manuelle sur 5 ans des relevés de contamination sur les cartes devant basculées en ROHS pour votre information.
</t>
  </si>
  <si>
    <t>https://rr.fpk.exostar.com/customers/rollsroyceplc_forumpass/nuclear/wep/ael/AEL%20Documentation/ECHANGE%20TECHNIQUE/DOSSIER%20INDUSTRIEL/Documents%20LIES/FLT3546-2_divers%20pb%20sur%20vernis.xls</t>
  </si>
  <si>
    <t>CAR0000092</t>
  </si>
  <si>
    <t>MODULE MCP11RGL</t>
  </si>
  <si>
    <t xml:space="preserve">Absence de couple pour montage sur les guides alu 0936121. </t>
  </si>
  <si>
    <t>5/1/16 : Création TGT3201
26/1/16 : le couple spécifique a été déterminé : 0,6N.m.</t>
  </si>
  <si>
    <t>https://rr.fpk.exostar.com/customers/rollsroyceplc_forumpass/nuclear/wep/ael/AEL%20Documentation/ECHANGE%20TECHNIQUE/DOSSIER%20INDUSTRIEL/Documents%20LIES/FLT4643_MCP11.xlsx</t>
  </si>
  <si>
    <t>804900</t>
  </si>
  <si>
    <t>OAMB-15179</t>
  </si>
  <si>
    <t xml:space="preserve">Nous avons commandé les PCB 1475646G chez PLANTIN qui signale une anomalie.
Voir doc lié 1475646G le plan demande 6 , les fichiers demandent 9 ??
12/01/16-Cet item est clos par avenant 1 de OAMB-15207 - </t>
  </si>
  <si>
    <t xml:space="preserve">Erreur confirmée, écart entre l'ancien indice et le nouveau passage de 9 à 6.
</t>
  </si>
  <si>
    <t>1475646G</t>
  </si>
  <si>
    <t>Bornier 2x9 15pts</t>
  </si>
  <si>
    <t>Report QR d'une FLT datant deu26/01/15-
PROBLEME DE KAPTON</t>
  </si>
  <si>
    <t>Analyse sera faite début d'année prochaine !
Tracabilité effectué via TGT3197.
La mise a jour de l'EMO sera faite ultérieurement.</t>
  </si>
  <si>
    <t>https://rr.fpk.exostar.com/customers/rollsroyceplc_forumpass/nuclear/wep/ael/AEL%20Documentation/ECHANGE%20TECHNIQUE/DOSSIER%20INDUSTRIEL/Documents%20LIES/FLT4399-2_borniers2x9.xls</t>
  </si>
  <si>
    <t>https://rr.fpk.exostar.com/customers/rollsroyceplc_forumpass/nuclear/wep/ael/AEL%20Documentation/ECHANGE%20TECHNIQUE/DOSSIER%20INDUSTRIEL/Documents%20LIES/FLT4399-2_borniers2x9-PAN.xls</t>
  </si>
  <si>
    <t>BUX 3</t>
  </si>
  <si>
    <t>Bonjour,
Sans réponse suite au mail diffusé le 24/03/2015, merci de traiter la FLT4482 rediffusée via FORUMPASS. Conditionne la recette de la commande  en cours.
Cdlt,</t>
  </si>
  <si>
    <t xml:space="preserve">1) TGT3182 pour la modification de la PES
2) réponse sur le point 2 de la recette : la recette est une case servant a la convocation d'un technicien Controle de RRCN. pas de document de référence.
10/2/16 : le point 1 est traité via la DEV-36547-00 créée pour traçabilité.
</t>
  </si>
  <si>
    <t>https://rr.fpk.exostar.com/customers/rollsroyceplc_forumpass/nuclear/wep/ael/AEL%20Documentation/ECHANGE%20TECHNIQUE/DOSSIER%20INDUSTRIEL/Documents%20LIES/FLT4482_bux3.xls</t>
  </si>
  <si>
    <t>OAMB-15136</t>
  </si>
  <si>
    <t>MMT</t>
  </si>
  <si>
    <t>https://rr.fpk.exostar.com/customers/rollsroyceplc_forumpass/nuclear/wep/ael/AEL%20Documentation/ECHANGE%20TECHNIQUE/DOSSIER%20INDUSTRIEL/Documents%20LIES/FLT4482_bux3-PAN.xls</t>
  </si>
  <si>
    <t>6647083</t>
  </si>
  <si>
    <t>Carte UC 16 NERVIA</t>
  </si>
  <si>
    <t>Absence de couple sur X4</t>
  </si>
  <si>
    <t>Prise en compte via TGT 3198
9/05/16 : appliquer 0.5N.m sur les deux vis conformement au document joint</t>
  </si>
  <si>
    <t>https://rr.fpk.exostar.com/customers/rollsroyceplc_forumpass/nuclear/wep/ael/AEL%20Documentation/ECHANGE%20TECHNIQUE/DOSSIER%20INDUSTRIEL/Documents%20LIES/FLT4640_UC16NERVIA.xls</t>
  </si>
  <si>
    <t>804631</t>
  </si>
  <si>
    <t>couple UC16</t>
  </si>
  <si>
    <t>CAR0000217</t>
  </si>
  <si>
    <t>Carte afficheur led</t>
  </si>
  <si>
    <t>Non sens sur le montage de la led HD17 sur barrette.
11/01: je passe 
la FLT4368 en version 2, contrainte de montage afficheur
11/02/16 - MNC ==&gt; réouverture pour traitement de la version 2 du 11/01. Remplacement de la FLT par la DER4668
Lors du montage des afficheurs HL2-3-4-5 (1PHC006863) et HL1 (1PHC006864) sur la carte fille CAR0000217, nous constatons que ceux-ci ne s'insérent pas tous avec la même facilité. Nous nous retrouvons donc, avec certains afficheurs plus enfoncés que d'autres. Nous constatons notamment une différence de hauteur  entre les 2 références</t>
  </si>
  <si>
    <t>https://rr.fpk.exostar.com/customers/rollsroyceplc_forumpass/nuclear/wep/ael/AEL%20Documentation/ECHANGE%20TECHNIQUE/DOSSIER%20INDUSTRIEL/Documents%20LIES/FLT4638_carte%20AFF-LED.xls</t>
  </si>
  <si>
    <t>805311</t>
  </si>
  <si>
    <t>https://rr.fpk.exostar.com/customers/rollsroyceplc_forumpass/nuclear/wep/ael/AEL%20Documentation/ECHANGE%20TECHNIQUE/DOSSIER%20INDUSTRIEL/Documents%20LIES/FLT4638_carte%20AFF-LED-PAN.xls</t>
  </si>
  <si>
    <t>MCP11</t>
  </si>
  <si>
    <t>DER4637-Aucune source n'est approvisionnable dans ICCAP.
Nous proposons d'utiliser VISHAY= MBB0207VD4990BC100</t>
  </si>
  <si>
    <t>TGT 3174</t>
  </si>
  <si>
    <t>DER4637</t>
  </si>
  <si>
    <t>https://rr.fpk.exostar.com/customers/rollsroyceplc_forumpass/nuclear/wep/ael/AEL%20Documentation/ECHANGE%20TECHNIQUE/DOSSIER%20INDUSTRIEL/Documents%20LIES/DRG-16-1101_CAR000092-29222322GK_AEL.pdf</t>
  </si>
  <si>
    <t>I8PT100</t>
  </si>
  <si>
    <t xml:space="preserve">OAMB-15222 est bloquée. La FAI a été refusée.
Nous ne pouvons approvisionner le PCB ref.T000199E(AEL=502083) = voir point 5 de la FAI = le détourage de la zone de bord technique centrale doit être précisé.les cotes nécessaires au placement des connecteurs X1 à X6 doivent être présentes afin de pouvoir insérer ces derniers sans avoir à limer le bord technique
17/02-FDU &gt;&gt; je re ouvre ce sujet, qui laisse passer une ambiguïté. Je vous joint une note de Techci et un relevé de côtes , je vous demande d'apporter clarification sur ce dossier PCB afin d'éviter tous litiges à venir.
</t>
  </si>
  <si>
    <t>Bonjour,
Le problème est résolu, l erreur venait de TechCi.
Nous vous demandons de verifier la conformité du PCB lors de la reception.
Cdlt.
17/2/16 : reprise du point TechCI</t>
  </si>
  <si>
    <t>https://rr.fpk.exostar.com/customers/rollsroyceplc_forumpass/nuclear/wep/ael/AEL%20Documentation/ECHANGE%20TECHNIQUE/DOSSIER%20INDUSTRIEL/Documents%20LIES/CIP%20I-8PT100_pb%20fraisage.zip</t>
  </si>
  <si>
    <t>OAMB-15222</t>
  </si>
  <si>
    <t xml:space="preserve">Certains couples n'apparaissent pas sur l'assemblage, car les entretoises utilisées sont des entretoises taraudées, donc il doit y avoir un couple avant et arrière.
22/12: passage de la FLT en version 2, il y a un risque potentiel lorsqu'on nettoie les soudures des roues codeuses. 
11/01: passage de la FLT en version 3, problème contraintes lors du montage FAV
14/01: passage en non clo, les points V2 et V3 de la FLT non traités.
11/02/16 - MNC =&gt; Remplacement de la FLT par DER4668 
Le plan 3004080B page 3 stipule que les connecteurs des cartes filles doivent être plaqués sur la carte mère .
 Lors de l'integration nous constatons une grosse contrainte mécanique. Si le connecteur plaque les cartes filles ne se trouvent pas parallèle à la face avant et subiront une contrainte importante lors du serrage.
Le gabarit vague qui pré-positionnera les cartes filles dans leur configuration idéale pour leur montage dans la face avant libérera toutes les contraintes. Il faut pour cela tolérer que les connecteurs XM1 ne plaquent pas au CIPet supprimer votre nota.
</t>
  </si>
  <si>
    <t xml:space="preserve">TGT 3178 crée
Pour mémoiré : Entretoise sur PCB : M3 Laiton 0,5 // Entretoise sur PCB : M3 Acier 0,9
Métal - Métal : Acier M3 : 0,8 // Laiton : 0,5
13/1/2016 : Serrage 0,8 N.m pour la vis 29,Serrage , c'est aussi la valeur du couple qu'il faut appliquer sur l'entretoise 26 et sur l'écrou 30.
19/1/16 : traitement des points ajoutés. Point 2 traité.
Point 3 en cours via TGT3229.
11/2/16 : merci d'emettre une demande de dérogation concernant le "non placuage" du connecteur afin de liberer le produit. Nous mettrons notre dossier à jour ultérieurment.
30/03/16 : dossier maj.
</t>
  </si>
  <si>
    <t>https://rr.fpk.exostar.com/customers/rollsroyceplc_forumpass/nuclear/wep/ael/AEL%20Documentation/ECHANGE%20TECHNIQUE/DOSSIER%20INDUSTRIEL/Documents%20LIES/FLT4634_module%20affichage.xls</t>
  </si>
  <si>
    <t>Remise en cause de la qualification</t>
  </si>
  <si>
    <t>https://rr.fpk.exostar.com/customers/rollsroyceplc_forumpass/nuclear/wep/ael/AEL%20Documentation/ECHANGE%20TECHNIQUE/DOSSIER%20INDUSTRIEL/Documents%20LIES/4634-3_module%20aff%20et%20signalisation-PAN.xls</t>
  </si>
  <si>
    <t>tous RoHS</t>
  </si>
  <si>
    <t>Brasure</t>
  </si>
  <si>
    <t xml:space="preserve">Bonjour,
Pourriez vous me confirmer les brasure RoHS que vous utilisez pour RRCN.
</t>
  </si>
  <si>
    <t>AEL FDU 14/12/15:  suivant FT50064C &gt;&gt; Crystal400 cartes non vernies, 209AXT pour cartes vernis.
ATTENTION:  pour rappel, officiellement que le vernis 1A33 d'homologué. Vous rapprocher de Mr Stourm, car l'orientation est sur l'AVR80BA, et celui ci n'apparait pas dans votre FT50064.</t>
  </si>
  <si>
    <t>F.Dubuis</t>
  </si>
  <si>
    <t>FLT4637-ICCAP
29222322GK = aucune source n'est approvisionnable dans ICCAP.
Proposons d'utiliser VISHAY=MBB0207VD4990BC100</t>
  </si>
  <si>
    <t>Merci de faire une demande de dérogation 
Cordialement.</t>
  </si>
  <si>
    <t>FLT4637</t>
  </si>
  <si>
    <t>Carte Bus Alim</t>
  </si>
  <si>
    <t>Bonjour,
pouvez vous me confimer le process utilisé sur cette reference ?
double refusion ? avec ou sans brasage ?</t>
  </si>
  <si>
    <t>AEL 11/12 &gt; le cms est fait en refusion , les lyres sont brasées en manuelle top.bot</t>
  </si>
  <si>
    <t>15344061</t>
  </si>
  <si>
    <t>ISOLE-SERIE750V - 160DEC 0,38</t>
  </si>
  <si>
    <t xml:space="preserve">Bonjour,
Avez vous des problème de torronage/encombrement avec ces cables sur PLA0000036 avec cette source de fil ?
</t>
  </si>
  <si>
    <t xml:space="preserve">AEL 08/12 &gt; vu avec câbleuse, pas de soucis pour toronner, et pas de soucis d'encombrement particulier. </t>
  </si>
  <si>
    <t>Suivant liste ALI du 20151127</t>
  </si>
  <si>
    <t>Nous recevons une liste de produits qui vont basculer en ROHS. J'attire votre attention, que la démarche ne s'arrête pas uniquement au changement de circuit imprimé, cela va beaucoup loin:
écran cab, cadre de vague, procédés spéciaux, compatibilité process des composants, prototypes pour mise aux points, vernissage, lavage.....autant de points qui doivent être discutés et clarifiés.</t>
  </si>
  <si>
    <t>La méthode travail a été définie comme suite a réunion de "kick off" qui a permis de partagé le contexte ainsi qu'une méthodologie pour aborder ce sujet :
1) analyse lot par lot des cartes suivant les aspects, process, composant, PCB.
2) une Synthèse technique sera partagé entr eRRCN et AEL afin d'identifier et lever les risques. Le prototypage sera évalué a cette étape et sa nécéssité sera revue également.
Le lavage sera systématique avant vernissage.</t>
  </si>
  <si>
    <t>919625</t>
  </si>
  <si>
    <t>Declencheur TOR</t>
  </si>
  <si>
    <t>Vous avez prévu qu'un seul collier pour tenir les fils du transfo, alors nous en avons mis deux sur les cartes livrées.
Ce point n'a pas été traité en FAI, car le transfo était manquant.</t>
  </si>
  <si>
    <t>Merci de proceder a l'émission d'une DER, vous modifiez le produit cela doit etre tracé.
Cela aurait déclenché la modification du dossier ou pas d'ailleurs.
Cdlt.
11/2/16 : ne sachant pas que les produit étaient livrés je ne me suis pas rendu compte que l'émission de la DER etait devenue inutile. Nous allons émettre un DEV pour modification de la Nomenclature. cela traitera la FLT et nous tuerons la DER. je cloturerai lorsque j'aurai le N° de DEV.</t>
  </si>
  <si>
    <t>https://rr.fpk.exostar.com/customers/rollsroyceplc_forumpass/nuclear/wep/ael/AEL%20Documentation/ECHANGE%20TECHNIQUE/DOSSIER%20INDUSTRIEL/Documents%20LIES/FLT4538_2_declencheur%20TOR.xls</t>
  </si>
  <si>
    <t>Coffret ESAD</t>
  </si>
  <si>
    <t>Vous imposez une côte sur HD1 qui ne peut être respectée.</t>
  </si>
  <si>
    <t>TGT 3268 pour verification de la chaine de cote
Chaine de cote rectifiée selon TGT
commande livrée</t>
  </si>
  <si>
    <t>https://rr.fpk.exostar.com/customers/rollsroyceplc_forumpass/nuclear/wep/ael/AEL%20Documentation/ECHANGE%20TECHNIQUE/DOSSIER%20INDUSTRIEL/Documents%20LIES/FLT4632_coffret%20ESAD7.xls</t>
  </si>
  <si>
    <t>Annulation du workflow du 30/10 sur le doc lié.
Absence de couple, puis problème de CAO</t>
  </si>
  <si>
    <t>2/12/15 : Réponse partielle. Le point 2 est répondu et n'est pas bloquant.
13/1/16 : Ces entretoises sont à serrer avec un couple de serrage de 0,5 N.m.</t>
  </si>
  <si>
    <t>https://rr.fpk.exostar.com/customers/rollsroyceplc_forumpass/nuclear/wep/ael/AEL%20Documentation/ECHANGE%20TECHNIQUE/DOSSIER%20INDUSTRIEL/Documents%20LIES/FLT4423_2_carte%20audio.xls</t>
  </si>
  <si>
    <t>https://rr.fpk.exostar.com/customers/rollsroyceplc_forumpass/nuclear/wep/ael/AEL%20Documentation/ECHANGE%20TECHNIQUE/DOSSIER%20INDUSTRIEL/Documents%20LIES/FLT4423_2_carte%20audio-PAN.xls</t>
  </si>
  <si>
    <t>Carte Bloqueur</t>
  </si>
  <si>
    <t>Bonjour,
Pouvez vous identifier le lot de composant (bobine) utilisée pour la référence SA1 - 29728505AH -.
Y a t il un changement de bobine pour cette commande ? quel est le conditionnement ? date de premiere utilisation ? lot deja monté sur d'autre carte ?
Cdlt.</t>
  </si>
  <si>
    <t>Marque TYCO_ALCO, référence : 1-1571983-0 (0 = conditionnement stick / 1 = conditionnement tape and reel).
Composants en stick de DC 12/14.
Composant uniquement monté sur cette référence de carte. Déjà assemblé 120 sur Cde OAMB-13219 (livrée en 02/2014) et sur Cde OAMB-14061 (livrée en 10/2014).</t>
  </si>
  <si>
    <t>OAMB-15028</t>
  </si>
  <si>
    <t>CARTE SEL-CONT</t>
  </si>
  <si>
    <t>Nous devons approvisionner les faces avant 6611793B.
ATOMELEC ne peut pas fabriquer = le plan T007658A demande d'inscrire SELECTION and CONTROL or la représentation ne montre pas cela.
Le délai de votre commande est remis en cause</t>
  </si>
  <si>
    <t>Bonjour,
Je vous joint le document T007658A. la representation indique bien "SELECTION &amp;  CONTROL".
3/12/15 : Concernant la representation de la serigraphie "SELECTION and CONTROL", merci de respecter la police la hauteur des caractère 4mm, la largueur de 2mm, ne pas se fier a la representation du texte sur le plan T007658A.</t>
  </si>
  <si>
    <t>https://rr.fpk.exostar.com/customers/rollsroyceplc_forumpass/nuclear/wep/ael/AEL%20Documentation/ECHANGE%20TECHNIQUE/DOSSIER%20INDUSTRIEL/Documents%20LIES/T007658_A.pdf</t>
  </si>
  <si>
    <t xml:space="preserve">DER4629-OAMB-15179
PCB 3012580A remplacé par 912941R.
CIP approvisionnés , demandons autorisation pour utiliser 3012580A
</t>
  </si>
  <si>
    <t>CF BEV-33862-00, 
page 6
6) Remplacement du plan de percage 3012580 Ind A par la ref 0912941 indice R.
"... les plans de percage et détourages sont strictement identiques sur les plans 3012580 et 0912941....,...la reference 3012580 A est remplacée ...par la refernce 0912941 R"
TGT3114
2/12/15 : apres vérification par nos service la DER est refusée, les PCB sont différents.</t>
  </si>
  <si>
    <t>DER4629</t>
  </si>
  <si>
    <t>https://rr.fpk.exostar.com/customers/rollsroyceplc_forumpass/nuclear/wep/ael/AEL%20Documentation/ECHANGE%20TECHNIQUE/DOSSIER%20INDUSTRIEL/Documents%20LIES/DRG-15-1066_MCP11_CAR0000092_Refus.pdf</t>
  </si>
  <si>
    <t>CAR0000093</t>
  </si>
  <si>
    <t>MCP23</t>
  </si>
  <si>
    <t>OAMB-15180 - AVT1 bloqué dans l'attente de votre réponse à notre demande de dérogation 4628
Evolution PCB TG150CTE en TG170
CIP approvisionné en TG150CTE. Demandons autorisation pour les utiliser</t>
  </si>
  <si>
    <t xml:space="preserve">Comme précisé dans les BEV-33860-00, 
les circuits imprimé 3012559 indice A sont utilisable sous reserve durée respect de la durée de stockage.
</t>
  </si>
  <si>
    <t>DER4628</t>
  </si>
  <si>
    <t>804899</t>
  </si>
  <si>
    <t>OAMB-4628</t>
  </si>
  <si>
    <t>ALIM48V/5V-24V</t>
  </si>
  <si>
    <t xml:space="preserve">Dérogation 4627
Le test de production TAKAYA est demandé sur la commande. Le programme a été développé avec une carte de production non validée car nous attendons une golden sample.
Compte tenu du délai, nous demandons à tester les cartes du poste 1 de la commande avec le programme en l’état. </t>
  </si>
  <si>
    <t>Comme convenu par mail. pas de blocage.
La signature de la dérogation est en cours.
2/12/15 : signature pour acceptation.</t>
  </si>
  <si>
    <t>https://rr.fpk.exostar.com/customers/rollsroyceplc_forumpass/nuclear/wep/ael/AEL%20Documentation/ECHANGE%20TECHNIQUE/DOSSIER%20INDUSTRIEL/Documents%20LIES/DER4627_ALIM48.pdf</t>
  </si>
  <si>
    <t>803482</t>
  </si>
  <si>
    <t>OAMB15120P1</t>
  </si>
  <si>
    <t>https://rr.fpk.exostar.com/customers/rollsroyceplc_forumpass/nuclear/wep/ael/AEL%20Documentation/ECHANGE%20TECHNIQUE/DOSSIER%20INDUSTRIEL/Documents%20LIES/DRG-15-1067_AEL4627_ALIM_48V_5100436403.pdf</t>
  </si>
  <si>
    <t>Carte Alim Ana 7</t>
  </si>
  <si>
    <t>Couple de serrage spécifique de X1 à disparu sans informations, erreur ? ou doit on s'appuyer sur specif ?</t>
  </si>
  <si>
    <t>merci d'utiliser la specification</t>
  </si>
  <si>
    <t>https://main.fpe.exostar.com/customers/rollsroyceplc_forumpass/nuclear/wep/ael/AEL%20Documentation/ECHANGE%20TECHNIQUE/DOSSIER%20INDUSTRIEL/Documents%20LIES/FLT4618_alim%20ana7.xls</t>
  </si>
  <si>
    <t>803597</t>
  </si>
  <si>
    <t>Coffret ESAD 7</t>
  </si>
  <si>
    <t>OAMB-15091</t>
  </si>
  <si>
    <t>Nous avons des PCB en stock de DC 12/10 (carte afficheur 500874 - 1476371B) &amp;amp; DC 13/38 (carte mère 500873 - 1476354G) hors délai de fabrication suivant la FT50081E §4.5.1
Conformément à la description de l’action d’amélioration AA-15-2213, nous demandons à déroger et les utiliser en l’état.</t>
  </si>
  <si>
    <t>création du TGT 3058
Dérogation refusée selon TGT3058.
Commande livrée.</t>
  </si>
  <si>
    <t>https://main.fpe.exostar.com/customers/rollsroyceplc_forumpass/nuclear/wep/ael/AEL%20Documentation/ECHANGE%20TECHNIQUE/DOSSIER%20INDUSTRIEL/Documents%20LIES/DER4608_coffret%20esad%207.pdf</t>
  </si>
  <si>
    <t>Module ALIM 17V 4,5A</t>
  </si>
  <si>
    <t xml:space="preserve">Nous avons des PCB en stock de DC 13/46 hors délai de fabrication suivant la FT50081E §4.5.1
Conformément à la description de l’action d’amélioration AA-15-2213, nous demandons à déroger et les utiliser en l’état.
Le 24/02/16 =&gt; Annulation DER4607, remplacement par DER4607-1.
</t>
  </si>
  <si>
    <t>Prise en compte via le TGT 3057
25/2/16 : TGT3305 pour la seconde partie du lot.</t>
  </si>
  <si>
    <t>https://rr.fpk.exostar.com/customers/rollsroyceplc_forumpass/nuclear/wep/ael/AEL%20Documentation/ECHANGE%20TECHNIQUE/DOSSIER%20INDUSTRIEL/Documents%20LIES/DER4607-1_module%20ALIM%2017V%204,5A.pdf</t>
  </si>
  <si>
    <t>BOR0000011</t>
  </si>
  <si>
    <t>BORNIER ETOR-DUPLICATION</t>
  </si>
  <si>
    <t>OAMB-15148</t>
  </si>
  <si>
    <t>Nous avons des PCB en stock de DC 14/18 hors délai de fabrication suivant la FT50081E §4.5.1
Conformément à la description de l’action d’amélioration AA-15-2213, nous demandons à déroger et les utiliser en l’état.
La date de réponse à cette demande conditionnera celle du délai de livraison du produit fini.</t>
  </si>
  <si>
    <t>Bonjour,
TGT3017 crée sur ce point.
19/10/15 : DER réfusée.</t>
  </si>
  <si>
    <t>https://main.fpe.exostar.com/customers/rollsroyceplc_forumpass/nuclear/wep/ael/AEL%20Documentation/ECHANGE%20TECHNIQUE/DOSSIER%20INDUSTRIEL/Documents%20LIES/DER4602_bornier%20etor%20duplic.pdf</t>
  </si>
  <si>
    <t>805060ROHS</t>
  </si>
  <si>
    <t>DRG-15-1030</t>
  </si>
  <si>
    <t>OAMB-15153</t>
  </si>
  <si>
    <t>Nous avons des PCB en stock de DC 13/04 (carte afficheur 501823 - 1476373B) &amp;amp; DC 13/38 carte mère 500873 - 1476354G) hors délai de fabrication suivant la FT50081E §4.5.1
Conformément à la description de l’action d’amélioration AA-15-2213, nous demandons à déroger et les utiliser en l’état.
La date de réponse à cette demande conditionnera celle du délai de livraison du produit fini.</t>
  </si>
  <si>
    <t>TGT3018</t>
  </si>
  <si>
    <t>https://main.fpe.exostar.com/customers/rollsroyceplc_forumpass/nuclear/wep/ael/AEL%20Documentation/ECHANGE%20TECHNIQUE/DOSSIER%20INDUSTRIEL/Documents%20LIES/DER4599_coffret%20esad%20D+.pdf</t>
  </si>
  <si>
    <t>OAMB-15143</t>
  </si>
  <si>
    <t xml:space="preserve">Nous avons des PCB en stock de DC 13/40 (hors délai de fabrication suivant la FT50081E §4.5.1)
Conformément à la description de l’action d’amélioration AA-15-2213, nous demandons à déroger et les utiliser en l’état.
</t>
  </si>
  <si>
    <t>TGT 3019
DER Refusée.</t>
  </si>
  <si>
    <t>https://main.fpe.exostar.com/customers/rollsroyceplc_forumpass/nuclear/wep/ael/AEL%20Documentation/ECHANGE%20TECHNIQUE/DOSSIER%20INDUSTRIEL/Documents%20LIES/DER4598.pdf</t>
  </si>
  <si>
    <t>DRG-15-1031</t>
  </si>
  <si>
    <t xml:space="preserve">MCP11 RGL CHINE </t>
  </si>
  <si>
    <t>DER4596 pour 29403010JC ( renouvellement DER4412-4063..)</t>
  </si>
  <si>
    <t>pourquoi le lien point il vers la FAI ?
quel est le sujet ? DER 4589 ? si c'est le cas TGT2945.
14/10/15-AM COSTE = il s'agit de DER4596 - Le lien est corrigé
14/1/16 : TGT 3221</t>
  </si>
  <si>
    <t>DER4596</t>
  </si>
  <si>
    <t>https://rr.fpk.exostar.com/customers/rollsroyceplc_forumpass/nuclear/wep/ael/AEL%20Documentation/ECHANGE%20TECHNIQUE/DOSSIER%20INDUSTRIEL/Documents%20LIES/DRG-16-1100_CAR000092-29403010JC_AEL.pdf</t>
  </si>
  <si>
    <t>Attendons réponse DER4594 (renouvellement DER4416 suite FLT4415)
12/11: l'évolution de dossier ne traite pas le sujet dans sa totalité,  vous avez uniformisé la ref des plots en mettant  16 x plots DZ5CTI14221 dans votre BOM. Ces plots ne sont pas compatible avec le perçage de R102.
Il aurait fallu : 14 x DZ5CTI14221 et 2 x HUA16570 (R102)
Je peux vous proposer pour avancer, afin de monter 2 x DZ5CTI14221 sur R102, mais en serrant le pied à la pince plate pour insertion. Si non, mettre à jour votre dossier. Merci retour rapide cartes sur ligne.</t>
  </si>
  <si>
    <t>Prise en comptevia TGT3006.
10/10/15 : DER refusée suite a maj du dossier. celui ci autorise la source demandée en dérogation.
30/11/15 : seconde evaluation, acceptée.</t>
  </si>
  <si>
    <t>https://main.fpe.exostar.com/customers/rollsroyceplc_forumpass/nuclear/wep/ael/AEL%20Documentation/ECHANGE%20TECHNIQUE/DOSSIER%20INDUSTRIEL/Documents%20LIES/DER4594.doc</t>
  </si>
  <si>
    <t>DRG BUX PLOT R102</t>
  </si>
  <si>
    <t>OAMB 15142</t>
  </si>
  <si>
    <t>Bonjour,
Pouvez-vous nous faire passer le SOU de la commande ?
Merci</t>
  </si>
  <si>
    <t>BOR0000001</t>
  </si>
  <si>
    <t xml:space="preserve"> BORNIER ANA-TOR</t>
  </si>
  <si>
    <t xml:space="preserve">362342-G18-82 pour GERAL </t>
  </si>
  <si>
    <t>N'avons pas le SOU pour fabriquer ce produit Geral, a nous faire parvenir .
Geral est informé par email ce jour.</t>
  </si>
  <si>
    <t>6612277</t>
  </si>
  <si>
    <t>OAMB-15126</t>
  </si>
  <si>
    <t xml:space="preserve">Implantation TO220 non conforme &gt;&gt;  préformage spécifique, risque potentiel.
Sauf info contraire sous 48h00, nous continuons la prod puisque cas similaire avait été signalé sur carte AHT1/B et accepté comme tel par RRCN  compte tenu des historiques de fab.
</t>
  </si>
  <si>
    <t>TGT3020</t>
  </si>
  <si>
    <t>https://main.fpe.exostar.com/customers/rollsroyceplc_forumpass/nuclear/wep/ael/AEL%20Documentation/ECHANGE%20TECHNIQUE/DOSSIER%20INDUSTRIEL/Documents%20LIES/FLT4592_4ASY2.xls</t>
  </si>
  <si>
    <t>802849</t>
  </si>
  <si>
    <t>FLT4592-4ASY2-PAN</t>
  </si>
  <si>
    <t>Carte ALIM boremetre</t>
  </si>
  <si>
    <t>Montage méca du composant non représenté sur votre EM
Pas de couple de serrageZU1 
EM de mauvaise qualité</t>
  </si>
  <si>
    <t>TGT 3021
Le couple de serrage est de 0,6Nm.
La maj du dossier vous sera bientot transféré (BEV-36130-00).</t>
  </si>
  <si>
    <t>FLT_4305</t>
  </si>
  <si>
    <t>EANA2</t>
  </si>
  <si>
    <t>FLT4591 - Suite consultation MR PUJOL
32614524JC - SVT SPECIF = AD=AD524CD remplacé par AD524CDZ = pouvons-nous l'utiliser ?</t>
  </si>
  <si>
    <t>La référence AD524CD d'Analog devices n'est pas obsolète.
Cette référence est en stock chez Analog en quantité 628.
Un stock de 9 pièces est présent chez Digikey et 10 pièces chez Farnell.</t>
  </si>
  <si>
    <t>FLT4591</t>
  </si>
  <si>
    <t>THINARD J.</t>
  </si>
  <si>
    <t>Nous avons détecté une commande réalisée avec des PCB hors délai de fabrication suivant la FT50081E §4.5.1 (DC 13/39).
Le contrôle visuel n’a pas détecté d’anomalies, le brasage est conforme aux exigences de la FT50081 et de l’IPCA610E.
Compte tenu de ce résultat et conformément à la description de l’action d’amélioration AA-15-2213, nous demandons à livrer les produits en l’état.
Le 24/02/16 =&gt; Annulation DER4589, remplacement par DER4589-1.</t>
  </si>
  <si>
    <t>Création du TGT 2945.
L'action AA-15-2213 doit vérouiller définitivement tous risque d'utilisation de PCB périmé.
11/01/16 : ajout de la DRG RRCN pour déblocage partiel, et évaluation du produit via test fonctionel.</t>
  </si>
  <si>
    <t>https://rr.fpk.exostar.com/customers/rollsroyceplc_forumpass/nuclear/wep/ael/AEL%20Documentation/ECHANGE%20TECHNIQUE/DOSSIER%20INDUSTRIEL/Documents%20LIES/DER4589-1_carte%20ISOLEMENT%20BOREMETRE.pdf</t>
  </si>
  <si>
    <t>803289</t>
  </si>
  <si>
    <t>DRG-16-1146</t>
  </si>
  <si>
    <t>Module BUX version 3</t>
  </si>
  <si>
    <t>Dans le cadre d'un tratiement d'obsolescence de composant, nous avons detecter un risque au placement avant brasage. cf en pièce jointes, le sdocument, mais l'encombrement :
- initial HUA 16594, D: 20mm MAX et E:8,5mm
- Proposition a l'étude : A : 20,3mm et B: 10,16 c'est précisement ce point qui pose problème.
Nous ne disposons pas de la CAO sur ce produit qui à été repris d'ABB aussi la vérification "manuel" montre que cela peut "etre placé" mais qu'il y a un risque sur la cote de largeur, notamment au niveau des résistances.
Je souhaiterai avoir plusieurs réponses :
1-avez vous moyens d'obtenir des HUA16954 auquel cas nous sécurisons temporairement les fab a venir  (stock AEL ou autre) ?
2- Je dispo d'une carte et d'un "PCB" qui vous permettrait d'évaluer la modification. Souhaitez vous que je vous l'envoie ?
Cdlt.</t>
  </si>
  <si>
    <t xml:space="preserve">Point1: reste 120 pièces en stock après la commande en cours.
Pas de PCN sur cet article de notre côté , voulez vous que notre service HA, fasse des recherches ?
Point2: Validation de la mise en place de la carte verrue sur la carte bux . C'est relativement compact, mais les résistances vont s'auto positionner à la vague. Voir photo sur le REX link </t>
  </si>
  <si>
    <t>documents</t>
  </si>
  <si>
    <t>ESAD D+</t>
  </si>
  <si>
    <t>29403010JC = VISHAY= W04G-E4 = restricted use
Pouvons-nous l'utiliser ?
Renouvellement DER4412-4063..</t>
  </si>
  <si>
    <t>prise en compte TGT 2936 et action de fond DEV-35443-00
Dérogation Acceptée</t>
  </si>
  <si>
    <t>DER 4586</t>
  </si>
  <si>
    <t>DER4586 - DRG-15-1013</t>
  </si>
  <si>
    <t>CAR0000068H</t>
  </si>
  <si>
    <t>MCP10 HYH</t>
  </si>
  <si>
    <t>OAMB-15096</t>
  </si>
  <si>
    <t>DER4584 = renouvellement N°4412-4063
29403010JC=100998 = demandons accord pour utiliser VISHAY=W04G-E4 ( ICCAP=restricted use-additionnal action"</t>
  </si>
  <si>
    <t>Création TGT 2935 pour signature par dérogation.
L'action de fond est portée par la DEV-35443-00.
Dérogation acceptée</t>
  </si>
  <si>
    <t>DER4584</t>
  </si>
  <si>
    <t>804764</t>
  </si>
  <si>
    <t>DER4584 - DRG-15-1012</t>
  </si>
  <si>
    <t xml:space="preserve"> 1471170</t>
  </si>
  <si>
    <t>OAMB-15162</t>
  </si>
  <si>
    <t xml:space="preserve">DER4581 = RENOUVELLEMENT DE DEROGATION 4412-4063
29403010JC – AEL=100998 = la seule ref approvisionnable VISHAY=W04G-E4 est en « restricted use-additional action » Pouvons-nous l’utiliser ?
</t>
  </si>
  <si>
    <t>A mettre dans le Q/R Bloc.</t>
  </si>
  <si>
    <t>Carte Isolement Borometre</t>
  </si>
  <si>
    <t>OAMB-15055</t>
  </si>
  <si>
    <t>Repère 63 introuvable, par contre deux repères 61.
Montage par extrapolation. (FAI 29/09)</t>
  </si>
  <si>
    <t>Sur l'EMO indice C l'erreur persiste. Respecter l'ordre R62, R61 et R61 devient R63 par similitude avec les blocs précédent.
Création du TGT2900.
commande livrée</t>
  </si>
  <si>
    <t>https://main.fpe.exostar.com/customers/rollsroyceplc_forumpass/nuclear/wep/ael/AEL%20Documentation/ECHANGE%20TECHNIQUE/DOSSIER%20INDUSTRIEL/Documents%20LIES/FLT4058-2_Isolement%20Borometre.xls</t>
  </si>
  <si>
    <t>1471308</t>
  </si>
  <si>
    <t>carte interface CB020</t>
  </si>
  <si>
    <t>OAMB-15052</t>
  </si>
  <si>
    <t xml:space="preserve">Ambiguïté sur position des straps, top ou bot ??
Correction de repere BOM.
Voir FLT4578 </t>
  </si>
  <si>
    <t>1-Le montage se fait face top ie cote composant et non coté soudure. Le plan prete a interprétation, la modification proposé est une representation std (carte Alim, par exemple). TGT2879
2-Effectivement, création TGT2879 pour reprise nomenclature et EMO.</t>
  </si>
  <si>
    <t>FLT-4578-PAN</t>
  </si>
  <si>
    <t>803929</t>
  </si>
  <si>
    <t>Carte isolement Borometre</t>
  </si>
  <si>
    <t>OAMB-25051</t>
  </si>
  <si>
    <t>Problématique d'entraxe entre transfo et PCB consécutive au cumul de tolérances des entraxes des piliers du TFO.
Voir FLT 4574 en lien</t>
  </si>
  <si>
    <t>Merci de nous indiquer un tx de défaut constaté et de nous retourner les pièces qui ne s'adaptent pas sur plusieurs PCB.
Création d'un TGT 2878 pour vérification de la chaine de cote Transo-CIP. La spec la plus lache est celle du transfo à +/-0,3 suivant les 2 axes (32mm et 40mm). Les cotes PCB sont à +/-0,1, le trou est de 3,6mm avant métallisation. Le centrage n'est a priori pas bon en dehors de l'impact des intervalles de tolérance ( a confirmer).
Demande prise en compte via la DEV-35961-00 pour la prochaine fabrication.</t>
  </si>
  <si>
    <t>FLT-4574-PAN</t>
  </si>
  <si>
    <t>1472172</t>
  </si>
  <si>
    <t>Carte déséquilibre phase</t>
  </si>
  <si>
    <t>OAMB-14174</t>
  </si>
  <si>
    <t xml:space="preserve">DER4575 - Le RAL 7035 (gris lumière) demandé sur le plan n'est pas conforme. Le RAL obtenu est proche du 9002 (blanc/gris). Cf photo page 2 
Au même titre que la dérogation DRG-15-815 / DER4450 sur les cartes 6645901, nous demandons à déroger sur ce point.
</t>
  </si>
  <si>
    <t>DRG-15-0979</t>
  </si>
  <si>
    <t>804239</t>
  </si>
  <si>
    <t>P.ANDRE</t>
  </si>
  <si>
    <t>Merci de mettre en oeuvre la nouvelle version indice B de la liste des controles renforcés</t>
  </si>
  <si>
    <t>Prise en compte des nouveaux points 12 &amp; 13.
Prise en compte des nouveaux éléments du point 10 (traces de doigts / résidus).</t>
  </si>
  <si>
    <t>https://main.fpe.exostar.com/customers/rollsroyceplc_forumpass/nuclear/wep/ael/AEL%20Documentation/ECHANGE%20TECHNIQUE/DOSSIER%20INDUSTRIEL/Documents%20LIES/T007064_Controle%20renforce-ind_B.pdf</t>
  </si>
  <si>
    <t>1478522</t>
  </si>
  <si>
    <t>Préformage RU1 hors spécifications par rapport à votre FT50081.
voir FLT jointe.</t>
  </si>
  <si>
    <t>Le produit ayant toujours été réalisé de cette manière (produit datant de 1985), la FT50081 précise que la FT50081 "n'a pas d'effet rétroactif de la classe 3". L'antériorité de la qualification du produit cette FLT n'a pas lieu d'exister. Le preformage n'est pas effectué a la base du TO220.</t>
  </si>
  <si>
    <t>FLT 4570 PAN</t>
  </si>
  <si>
    <t>6646634</t>
  </si>
  <si>
    <t>Carte Phase Unbalanced</t>
  </si>
  <si>
    <t>Problème de couple de serrage , et désignation d'étiquette FA.
Voir FLT jointe..</t>
  </si>
  <si>
    <t>1-Le couple de serrage à 0,15N.m a été validé sur les douilles. Pas de blocage de production sur ce sujet. L'EM sera remis a jour.soit par un R&amp;J soit par une dérogation si le temps ne permet pas la mise a jour.
2- La nomenclature indique la bonne référence pour la commande de la pièce sur plan. 
==&gt; Le TGT2877 est crée pour traiter ces modifications.</t>
  </si>
  <si>
    <t>FLT-4575-PAN</t>
  </si>
  <si>
    <t>804052</t>
  </si>
  <si>
    <t>EMO</t>
  </si>
  <si>
    <t>1471325</t>
  </si>
  <si>
    <t>Carte CB031</t>
  </si>
  <si>
    <t>Problème de préformage de RU2 par rapport à votre référentiel FT50081.
Voir FLT4565 lien doc ci dessous</t>
  </si>
  <si>
    <t>La remontée AEL n'est pas liée a une modification, ni évolution du produit, seulement a une remonté systématique des écarts entre le réferentiel actuel et les produits lorsqu'il y a un écart. Le produit ayant toujours été réalisé de la sorte, cela ne donne pas lieu a dérogation, ni a une non conformité.</t>
  </si>
  <si>
    <t>https://main.fpe.exostar.com/customers/rollsroyceplc_forumpass/nuclear/wep/ael/AEL%20Documentation/ECHANGE%20TECHNIQUE/DOSSIER%20INDUSTRIEL/Archives/FLT4565_CB031.xls</t>
  </si>
  <si>
    <t>803288</t>
  </si>
  <si>
    <t>Carte desequilibre phase</t>
  </si>
  <si>
    <t>Bonjour,
4 cartes sur 7 sont KO en IDC, test d'isolement, le probleme est liée au support relai.
Pouvez me dire si tous les support ont subit le meme traitement ? (Nettoyage en un batch ou plusieurs) ?
10/7/15 : pouvez vous me donner la descrption du process et les temps d'attente eventuel car nous souhaitons evaluer d'ou vient la source du probleme. (je suppose que cela vient du socle qui aurait mal vieilli mais je souhaite lever tous risque sur le process)</t>
  </si>
  <si>
    <t>Voici le process défini:
1&gt; protection du support par collage d'un kapton qui transperce les pattes ( les 3 premiers supports ont été traités sans le kapton.
2&gt; passer les pattes au SUPERIOR75 et laisser agir 2 '
3&gt; étamage sur vague SnPb en mouvement, par trempage dans les 4 directions ( pattes rectangulaires), avec fluxage entre les passages. 3" par passage
4&gt; nettoyage au KF1019, pattes vers le bas
5&gt; brasage vague classique</t>
  </si>
  <si>
    <t>forumpass</t>
  </si>
  <si>
    <t>re synchronisation Sharepoint</t>
  </si>
  <si>
    <t>Il faudrait nous mettre les droits sur SharePoint, car impossible de re synchroniser le workspace sur serveur AEL.
C'est important pour nous , car c'est ici d'après ce que j'ai compris, que l'on "sauvegarde" l'espace de travail Forumpass chez AEL, et nous en avons besoin pour répondre au chapitre de l'ISO" Maitrise des données"
Si Forumpass tombait en carafe, nous aurions plus aucunes infos.</t>
  </si>
  <si>
    <t>pb hors gestion technique</t>
  </si>
  <si>
    <t>recupertion d'un fichier excel</t>
  </si>
  <si>
    <t>Lorsqu'on récupère un fichier excel (dans suivi hebdo), se dernier est vide, alors que chez vous ca fonctionne.
Il doit y avoir un pb de droits</t>
  </si>
  <si>
    <t>paramétrages explorer suivant Case # C282484</t>
  </si>
  <si>
    <t>https://system.netsuite.com/app/site/crm/externalcaseresponsepage.nl?e=T&amp;compid=861427&amp;id=1700233&amp;h=80201fd3809ea45b4fe3&amp;redirect_count=1&amp;did_javascript_redirect=T</t>
  </si>
  <si>
    <t>recuperation de fichiers groupés</t>
  </si>
  <si>
    <t>Comment recuperer une serie de documents d'un seul coup.</t>
  </si>
  <si>
    <t>il faut utilise rle mode "explorer".
Je vois cet apres midi pour la correction de l'insertion documentaire.
Je vous envoie la capture ecran</t>
  </si>
  <si>
    <t>9/8/19 En attente retour AEL</t>
  </si>
  <si>
    <t>Réponse faite à AEL faite le 16/7, quel est le retour d'AEL ?
Appeler Mme Coste (AEL) à la réouverture</t>
  </si>
  <si>
    <t>Voir Naima, je ne sais pas qui peut traiter</t>
  </si>
  <si>
    <t xml:space="preserve">#9284 assigné à Corentin Du Fou de Kerdaniel à aller voir retour congés 
</t>
  </si>
  <si>
    <t>Les CI ont-ils été produits ? Qui peut me renseigner : AEL à la rentrée</t>
  </si>
  <si>
    <t>OOU le 12/8/19 : Je suppose QR à solder, voir romain</t>
  </si>
  <si>
    <t>OOU le 12/8/19 : Ticket constituant créé : #10229.
Mail à Naima pour répondre via QR dans ce sens</t>
  </si>
  <si>
    <t>OOU le 9/8/19 : j'ai analysé le problème est j'ai ouvert un ticket MCO n°#1221, donc en cours, j'ai demandé à Naima de répondre par QR</t>
  </si>
  <si>
    <t>OOU le 22/8/19 , 2 SOR envoyés en draft à AEL qui doit valider à son retour</t>
  </si>
  <si>
    <t>Le ticket a été traité le statut final est : résolu - DEV-53682- Différée le 5/8/219. avec date butoir au 1/1/25</t>
  </si>
  <si>
    <t xml:space="preserve">OOU le 22/8/19 :Débloqué via QR, mais plan à refaire plus tard voir DEV-53681- (1/1/25)
</t>
  </si>
  <si>
    <t>Le ticket #8433 a été ouvert le 25/3/19 et semble être résolu (BEV53475-).
Le REDTA est passé à l'indice L, vérifier avec AEL, qu'il ont bien cet indice.
Email envoyé à Mme corger pour demande de vérification le 12/8/19</t>
  </si>
  <si>
    <t>OOU le 12/8/19 : QR Asolder =&gt; qui le fait ?</t>
  </si>
  <si>
    <t>OOU le 12/8/19 : attendre le retour de Mathilde (RTE : Eric Fayolle) puis clôturer le QR
OOU le 22/8/19 : nvx SOU et SDST émis à envoyer à AEL, mais FAI à prévoir, voir avec Naima pour l'urgence</t>
  </si>
  <si>
    <t>OOU le 12/8 : appeler AM Coste pour faire le point avec elle : qui a fourni les composants, qu'on ils reçu en réalité ?</t>
  </si>
  <si>
    <t>OOU le 22/8/19
AEL doit donner la date de fabrication des cartes filles en stock et selon la date Corentin doit se positionner
TGT #889</t>
  </si>
  <si>
    <t>OOU le 22/8/19
Attente Corentin pour débloquer la situation
Ticket #9777
DEV-53657-</t>
  </si>
  <si>
    <t>OOU le 22/8/19
Relance Alain par mail, un audit de qualif a été fait en mars 219, mais il n'est pas formalisé donc la prod est bloquée</t>
  </si>
  <si>
    <t>OOU le 22/8/19 : création DEV-53698-00 à gérer par Frederi Vannel
Ticket MCO #10188 créé par OOU le 8/8/19</t>
  </si>
  <si>
    <t>OOU le 22/08/19
TGT#7509 et DEV-52914-00 ticket ne semble pas être traité (Corentin destinataire ?) et DEV vide, j'ai relancé ce jour Mathilde par mail</t>
  </si>
  <si>
    <t>n° ticket</t>
  </si>
  <si>
    <t>Domaine concerné</t>
  </si>
  <si>
    <t>Traitement / Société</t>
  </si>
  <si>
    <t>Impact délai (nb j)</t>
  </si>
  <si>
    <t>Documentaire</t>
  </si>
  <si>
    <t>Process</t>
  </si>
  <si>
    <t>Problème BI</t>
  </si>
  <si>
    <t>Test</t>
  </si>
  <si>
    <t>Composant</t>
  </si>
  <si>
    <t>AEL Electronique</t>
  </si>
  <si>
    <t>commande</t>
  </si>
  <si>
    <t xml:space="preserve">AEL </t>
  </si>
  <si>
    <t>AEL ELECTRONIQUE</t>
  </si>
  <si>
    <t>AEL - A.Marie COSTE</t>
  </si>
  <si>
    <t>Action à mener</t>
  </si>
  <si>
    <t>N° Semaine ouverture</t>
  </si>
  <si>
    <t>Année ouverture</t>
  </si>
  <si>
    <t>N° Semaine Clôture</t>
  </si>
  <si>
    <t>Année Clôture</t>
  </si>
  <si>
    <t>Ouverture et Clôture des QR</t>
  </si>
  <si>
    <t>Nb nvx QR</t>
  </si>
  <si>
    <t>Nb QR soldés</t>
  </si>
  <si>
    <t>Cumul</t>
  </si>
  <si>
    <t>Etat des QR en cours</t>
  </si>
  <si>
    <t>N° Semaine de prise en compte</t>
  </si>
  <si>
    <t>QR non pris en compte</t>
  </si>
  <si>
    <t>QR en cours avec une action</t>
  </si>
  <si>
    <t>Année Prise en compte</t>
  </si>
  <si>
    <t xml:space="preserve">27/08/19 OOU : S. Knittel regarde pour S36 pour analyse du pb
Email envoyé à Sébastien Knittel le 8/8, attente retour
"Je suis en charge des QR avec les ST AEL, Eolane et je suis en train de faire le point des QR en cours.
Le QR 714 te concerne à priori.
Peux-tu me donner l’avancement sur ce QR s’il te plait ?"
</t>
  </si>
  <si>
    <t>OOU le 22/8/19 : Email fait à Sophie Flores qui doit traiter le TGT (par mail)
Nathalie Gros a créé un ticket #10111, Mathilde Valdenaire demande le projet concerné, je ne vois pas de réponse. Vu Nathalie Gros, elle se renseigne. Réponse faite le 8/8 (VD3)
Attente retour MCO</t>
  </si>
  <si>
    <t>OOU le 22/8/19
TGT #10115, pb débloqué via QR mais DEV à prévoir par Benoit Fortunato pour action à faire avant prochaine production</t>
  </si>
  <si>
    <t>OOU le 22/08/19
TMCO#9515
Je dois faire évoluer SDST (draft fait) et SOU mais je dois demander avis à AEL</t>
  </si>
  <si>
    <t>D'après le ticket #9850, comme le couple de serrage est indiqué dans la FT du connecteur (entre ,15 et ,25 Nm) on ne l'écrit pas dans les EM.
OOU le 22/8/19 : RES a relancé le TGT, il faut contacter Eric Fayolle pour avancer sur le sujet</t>
  </si>
  <si>
    <t>#1221</t>
  </si>
  <si>
    <t>action de fond</t>
  </si>
  <si>
    <t>22/8/19 OOU : SOR draf envoyé à AEL</t>
  </si>
  <si>
    <t>A corriger sur la production en cours</t>
  </si>
  <si>
    <t>#9919</t>
  </si>
  <si>
    <t>a corriger avant la prochaine commande</t>
  </si>
  <si>
    <t>9977</t>
  </si>
  <si>
    <t>27/08/19 : Point pris en compte par Sébastien Knittel chez RR</t>
  </si>
  <si>
    <t>10111</t>
  </si>
  <si>
    <t>10188</t>
  </si>
  <si>
    <t>27/08/19 OOU : Dossier en cours de modification</t>
  </si>
  <si>
    <t>10115</t>
  </si>
  <si>
    <t>OOU le 9/8/219 : je ne comprends pas, ICCAP donne bien des référence pour le code 32856255FF, est-ce un problème extract d'ICCAP, veuillez bien me rappeler</t>
  </si>
  <si>
    <t>OOU le 27/08/19 : Ce point appro sera traité avec le Fichier OIL</t>
  </si>
  <si>
    <t>Bonjour,
sujet pris en compte, un ticket GT #8089  a été ouvert en interne.  
Cordialement,
[MNC] le 04/03/19 =&gt; !!! nous avons 10 cartes filles en stock qui couvrent le besoin de cette commande qui n'ont pas été réalisées sous ACQ, pouvons-nous les monter?
R.ESTEOULE le 22/08/2019:
Pouvez vous préciser de quand datent ces cartes filles que vous avez en stock?</t>
  </si>
  <si>
    <t>Cumul nb nvx QR 2019</t>
  </si>
  <si>
    <t>Cumul nb QR soldés 2019</t>
  </si>
  <si>
    <t>OOU le 28/8 : demande dans le ticket de traiter en "urgence"
OOU le 22/08/19
TGT#7509 et DEV-52914-00 ticket ne semble pas être traité (Corentin destinataire ?) et DEV vide, j'ai relancé ce jour Mathilde par mail</t>
  </si>
  <si>
    <t>28/8/19 : l'opération se fera à la vague, pas besoin de modifier le SOU et SDST
OOU le 22/08/19
TMCO#9515
Je dois faire évoluer SDST (draft fait) et SOU mais je dois demander avis à AEL</t>
  </si>
  <si>
    <t>28/8 : Gislain Chatelard impose 0,25 n;m non tracé sur le plan
D'après le ticket #9850, comme le couple de serrage est indiqué dans la FT du connecteur (entre ,15 et ,25 Nm) on ne l'écrit pas dans les EM.
OOU le 22/8/19 : RES a relancé le TGT, il faut contacter Eric Fayolle pour avancer sur le sujet</t>
  </si>
  <si>
    <t>29/8/19 : Normal, la base ICCAP chez les SST ne montre pas tout, donc ouverture d'un T.MCO #10298
OOU le 9/8/219 : je ne comprends pas, ICCAP donne bien des référence pour le code 32856255FF, que veut dire AEL ? Mail fait à Naima pour renseigner QR</t>
  </si>
  <si>
    <t>OOU le 5/9/19 Ticket en fin de traitement
OOU le 22/8/19
Attente Corentin pour débloquer la situation
Ticket #9777
DEV-53657-</t>
  </si>
  <si>
    <t>OOU le 5/9/18 déploiement de la DEV pour 2/10/19
OOU le 22/8/19 : création DEV-53698-00 à gérer par Frederi Vannel
Ticket MCO #10188 créé par OOU le 8/8/19</t>
  </si>
  <si>
    <t>CARTE 6 EANA ISO 2 ST</t>
  </si>
  <si>
    <t>La gaine thermo demandé sur votre EM 1478962 N pour les liaisons filaires de la carte P-Alim n'est pas référencé dans votre Nomenclature.
Nous avons utilisé la référence 17422102 gaine kynar 1/16 transparente (idem à votre nom 5100435737H - 32 EANA ST). Mettre à jour votre nom.</t>
  </si>
  <si>
    <t>Dossier definition</t>
  </si>
  <si>
    <t>Suite info dans le tableau de suivi, à propos du vernissage des pistes coupées, AEL demande une mise à jour documentaire sur ce sujet. Vernissage: comment? quel vernis?  Cette opération spécifique doit être ajoutée et décrite au dossier RRCN.</t>
  </si>
  <si>
    <t>CARTE MTP-1</t>
  </si>
  <si>
    <t>Votre nomenclature demande = 4 x vis HUA11466 (AEL=401397) en REP4.
Nous n'avons besoin que de 2 vis ( cf  plan de montage ).
Merci de corriger votre nomenclature.</t>
  </si>
  <si>
    <t>804974</t>
  </si>
  <si>
    <t>OAMB-19065</t>
  </si>
  <si>
    <t xml:space="preserve">Bonjour,
Le profil du four a bien été fourni sous l'intitulé "AB CHIMIE AVR 80BA". </t>
  </si>
  <si>
    <t>10298</t>
  </si>
  <si>
    <t xml:space="preserve">OOU le 9/8/219 : je ne comprends pas, ICCAP donne bien des référence pour le code 32856255FF, est-ce un problème extract d'ICCAP, veuillez bien me rappeler
AEL-AMC le 29/08/19 = la nouvelle extraction ICCAP ne fait pas apparaître de source d'appro ( pour info = mail de Mr THINARD du 05/06/19 = Le code  est actuellement connu dans l’extract ICCaP mais sans source validée.
Les raisons de cette absence de source n’est que dans point de vue RoHS.
Ce point sera très certainement traité via une dérogation.
RR-OOU le 29/08/19 = ouverture d'un Ticket MCO #10298 pour demander une solution (Dérog …)
</t>
  </si>
  <si>
    <t>8433</t>
  </si>
  <si>
    <t>R.ESTEOULE le 25/03/2019:
Demande bien prise en compte. Un ticket interne a été ouvert pour demander la modification de cette FM.
Cordialement,
[OOU le 28/08] : le REDTA est passé à l'indice L et envoyé à AEL, QR clos</t>
  </si>
  <si>
    <t xml:space="preserve">PCH 21.06.2019 &gt; Ok sur l'aspect changement de couleur / par contre la référence proposée 29124150AN ne correspond pas mécaniquement à la ref d'origine 29124151AG (douille totalement différente) ==&gt; merci de vérifier
AEL-AMC-25/06/19= effectivement le montage est différent. Pourriez-vous fournir ces pièces ?
FMI-AMC 
29/08/2019:D'après le schéma électrique, ces douilles ne servent pas à grand chose en mode série.
On peut remplacer une douille par un strap afin de sélectionner la fréquence 50Hz ou 60Hz 
</t>
  </si>
  <si>
    <t>9850</t>
  </si>
  <si>
    <t>[FLE 22/07] Bonjour Mr DUBUIS, j'ai remonté l'historique des EM depuis la création de la carte, je ne trouve pas de notions sur le couple en question. Pourriez-vous préciser d'où vient l'information initiale? Je vois avec notre service méthodes pour traitement de ce sujet ..
[FDU 23/07] 0.2Nm a été communiqué par analogie à d'autres produits:
Carte CB031 &gt; 1471325N
Carte Borometre &gt; 1478422H
[FLE 24/07] Ticket GT#9850 créé. NB : je n'ai pas retrouvé l'information du couple en question sur les 2 EM des 2cartes dont vous parlez
[FDU 24/07] j'ai refait l'historique, en fait avant nous utilisions des FLT (fiches de liaison technique) pour communiquer les problèmes.  je vous ai mis en lien les FLT en question, avec les reponses RRCN
[OOU le 28/08] : Les pratiques RR sont "si la visserie et fournie avec le composant et que le couple est mentionné dans la FT fabricant alors rien n'est mis sur l'EMO" (cf T.MCO#9850). Le fournisseur préconise 0.25N.m pour cette taille de visserie, c'est donc ce qu'il faut appliquer (je vous conseille de l'écrire en dur dans vos dossiers). Je clos le QR</t>
  </si>
  <si>
    <t>10229</t>
  </si>
  <si>
    <t xml:space="preserve">12-08-2019 : PO O.OURADOU
Ouverture d'un ticket constituant #10229 pour traiter cette anomalie
27/08/2019 : OOU : l'extract de la base ICCAP du 26/08/2019 doit comporter la mise à jour demandée.
QR clôturé ce jour
</t>
  </si>
  <si>
    <t>Bonjour,
sujet pris en compte, un ticket GT #8089  a été ouvert en interne.  
Cordialement,
[MNC] le 04/03/19 =&gt; !!! nous avons 10 cartes filles en stock qui couvrent le besoin de cette commande qui n'ont pas été réalisées sous ACQ, pouvons-nous les monter?
R.ESTEOULE le 22/08/2019:
Pouvez vous préciser de quand datent ces cartes filles que vous avez en stock?
[MNC] le 28/08/19 =&gt; cartes filles en stock depuis le 25/09/2018
R.ESTEOULE le 30/08/2019:
Suite discussion avec responsable produit, vous avez le GO pour utiliser ces cartes filles en stock. Par contre, merci de vérifier que le fusible présent sur ces cartes est le bon (1.6A, 63V Schurter 3402.0011.XX). Je clos le point.</t>
  </si>
  <si>
    <t>Nom</t>
  </si>
  <si>
    <t>Nom2</t>
  </si>
  <si>
    <t>ST1 u 2</t>
  </si>
  <si>
    <t>Nom 1</t>
  </si>
  <si>
    <t>ST 1 ou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</si>
</sst>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S&quot;0"/>
  </numFmts>
  <fonts count="4" x14ac:knownFonts="1">
    <font>
      <sz val="11"/>
      <color theme="1"/>
      <name val="Calibri"/>
      <family val="2"/>
      <scheme val="minor"/>
    </font>
    <font>
      <u/>
      <sz val="11"/>
      <color theme="10"/>
      <name val="Calibri"/>
      <family val="2"/>
      <scheme val="minor"/>
    </font>
    <font>
      <b/>
      <sz val="11"/>
      <color theme="0"/>
      <name val="Calibri"/>
      <family val="2"/>
      <scheme val="minor"/>
    </font>
    <font>
      <sz val="11"/>
      <color rgb="FF4A5359"/>
      <name val="Arial"/>
      <family val="2"/>
    </font>
  </fonts>
  <fills count="8">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9" tint="0.79998168889431442"/>
        <bgColor theme="4" tint="0.79998168889431442"/>
      </patternFill>
    </fill>
    <fill>
      <patternFill patternType="solid">
        <fgColor theme="8" tint="0.79998168889431442"/>
        <bgColor indexed="64"/>
      </patternFill>
    </fill>
    <fill>
      <patternFill patternType="solid">
        <fgColor theme="8" tint="0.79998168889431442"/>
        <bgColor theme="4" tint="0.79998168889431442"/>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1" fillId="0" borderId="4" xfId="1" applyFont="1" applyBorder="1" applyAlignment="1">
      <alignment horizontal="center" vertical="center" wrapText="1"/>
    </xf>
    <xf numFmtId="0" fontId="1" fillId="3" borderId="4" xfId="1" applyFont="1" applyFill="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0" xfId="0"/>
    <xf numFmtId="0" fontId="0" fillId="0" borderId="0" xfId="0" applyAlignment="1">
      <alignment horizontal="center" vertical="center" wrapText="1"/>
    </xf>
    <xf numFmtId="49" fontId="0" fillId="3" borderId="2" xfId="0" applyNumberFormat="1" applyFont="1" applyFill="1" applyBorder="1" applyAlignment="1">
      <alignment horizontal="center" vertical="center" wrapText="1"/>
    </xf>
    <xf numFmtId="0" fontId="0" fillId="3" borderId="2" xfId="0" applyFont="1" applyFill="1" applyBorder="1" applyAlignment="1">
      <alignment horizontal="center" vertical="center" wrapText="1"/>
    </xf>
    <xf numFmtId="14" fontId="0" fillId="0" borderId="0" xfId="0" applyNumberFormat="1"/>
    <xf numFmtId="0" fontId="0" fillId="3" borderId="4" xfId="0" applyFont="1" applyFill="1" applyBorder="1" applyAlignment="1">
      <alignment horizontal="center" vertical="center" wrapText="1"/>
    </xf>
    <xf numFmtId="0" fontId="0" fillId="0" borderId="4" xfId="0" applyFont="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14" fontId="2" fillId="2" borderId="4" xfId="0" applyNumberFormat="1" applyFont="1" applyFill="1" applyBorder="1" applyAlignment="1">
      <alignment horizontal="center" vertical="center" wrapText="1"/>
    </xf>
    <xf numFmtId="1" fontId="0" fillId="3" borderId="3" xfId="0" applyNumberFormat="1" applyFont="1" applyFill="1" applyBorder="1" applyAlignment="1">
      <alignment horizontal="center" vertical="center" wrapText="1"/>
    </xf>
    <xf numFmtId="49" fontId="0" fillId="3" borderId="4" xfId="0" applyNumberFormat="1" applyFont="1" applyFill="1" applyBorder="1" applyAlignment="1">
      <alignment horizontal="center" vertical="center" wrapText="1"/>
    </xf>
    <xf numFmtId="14" fontId="0" fillId="3" borderId="4" xfId="0" applyNumberFormat="1" applyFont="1" applyFill="1" applyBorder="1" applyAlignment="1">
      <alignment horizontal="center" vertical="center" wrapText="1"/>
    </xf>
    <xf numFmtId="3" fontId="0" fillId="3" borderId="4" xfId="0" applyNumberFormat="1" applyFont="1" applyFill="1" applyBorder="1" applyAlignment="1">
      <alignment horizontal="center" vertical="center" wrapText="1"/>
    </xf>
    <xf numFmtId="1" fontId="0" fillId="0" borderId="3" xfId="0" applyNumberFormat="1" applyFont="1" applyBorder="1" applyAlignment="1">
      <alignment horizontal="center" vertical="center" wrapText="1"/>
    </xf>
    <xf numFmtId="49" fontId="0" fillId="0" borderId="4" xfId="0" applyNumberFormat="1" applyFont="1" applyBorder="1" applyAlignment="1">
      <alignment horizontal="center" vertical="center" wrapText="1"/>
    </xf>
    <xf numFmtId="14" fontId="0" fillId="0" borderId="4" xfId="0" applyNumberFormat="1" applyFont="1" applyBorder="1" applyAlignment="1">
      <alignment horizontal="center" vertical="center" wrapText="1"/>
    </xf>
    <xf numFmtId="3" fontId="0" fillId="0" borderId="4" xfId="0" applyNumberFormat="1" applyFont="1" applyBorder="1" applyAlignment="1">
      <alignment horizontal="center" vertical="center" wrapText="1"/>
    </xf>
    <xf numFmtId="1" fontId="0" fillId="3" borderId="1" xfId="0" applyNumberFormat="1" applyFont="1" applyFill="1" applyBorder="1" applyAlignment="1">
      <alignment horizontal="center" vertical="center" wrapText="1"/>
    </xf>
    <xf numFmtId="14" fontId="0" fillId="3" borderId="2" xfId="0" applyNumberFormat="1" applyFont="1" applyFill="1" applyBorder="1" applyAlignment="1">
      <alignment horizontal="center" vertical="center" wrapText="1"/>
    </xf>
    <xf numFmtId="3" fontId="0" fillId="3" borderId="2" xfId="0" applyNumberFormat="1" applyFont="1" applyFill="1" applyBorder="1" applyAlignment="1">
      <alignment horizontal="center" vertical="center" wrapText="1"/>
    </xf>
    <xf numFmtId="0" fontId="2" fillId="2" borderId="4" xfId="0" applyNumberFormat="1" applyFont="1" applyFill="1" applyBorder="1" applyAlignment="1">
      <alignment horizontal="center" vertical="center" wrapText="1"/>
    </xf>
    <xf numFmtId="0" fontId="0" fillId="3" borderId="4" xfId="0" applyNumberFormat="1" applyFont="1" applyFill="1" applyBorder="1" applyAlignment="1">
      <alignment horizontal="center" vertical="center" wrapText="1"/>
    </xf>
    <xf numFmtId="0" fontId="0" fillId="0" borderId="0" xfId="0" applyNumberFormat="1"/>
    <xf numFmtId="0" fontId="0" fillId="0" borderId="0" xfId="0" applyAlignment="1">
      <alignment horizontal="center"/>
    </xf>
    <xf numFmtId="0" fontId="0" fillId="3" borderId="2" xfId="0" applyNumberFormat="1" applyFont="1" applyFill="1" applyBorder="1" applyAlignment="1">
      <alignment horizontal="center" vertical="center" wrapText="1"/>
    </xf>
    <xf numFmtId="164" fontId="0" fillId="0" borderId="0" xfId="0" applyNumberFormat="1"/>
    <xf numFmtId="14" fontId="3" fillId="0" borderId="0" xfId="0" applyNumberFormat="1" applyFont="1"/>
    <xf numFmtId="1" fontId="0" fillId="4" borderId="3" xfId="0" applyNumberFormat="1" applyFont="1" applyFill="1" applyBorder="1" applyAlignment="1">
      <alignment horizontal="center" vertical="center" wrapText="1"/>
    </xf>
    <xf numFmtId="1" fontId="0" fillId="5" borderId="3" xfId="0" applyNumberFormat="1" applyFont="1" applyFill="1" applyBorder="1" applyAlignment="1">
      <alignment horizontal="center" vertical="center" wrapText="1"/>
    </xf>
    <xf numFmtId="49" fontId="0" fillId="6" borderId="4" xfId="0" applyNumberFormat="1" applyFont="1" applyFill="1" applyBorder="1" applyAlignment="1">
      <alignment horizontal="center" vertical="center" wrapText="1"/>
    </xf>
    <xf numFmtId="49" fontId="0" fillId="7" borderId="4" xfId="0" applyNumberFormat="1" applyFont="1" applyFill="1" applyBorder="1" applyAlignment="1">
      <alignment horizontal="center" vertical="center" wrapText="1"/>
    </xf>
    <xf numFmtId="49" fontId="0" fillId="0" borderId="4" xfId="0" applyNumberFormat="1" applyFont="1" applyFill="1" applyBorder="1" applyAlignment="1">
      <alignment horizontal="center" vertical="center" wrapText="1"/>
    </xf>
    <xf numFmtId="0" fontId="0" fillId="0" borderId="2" xfId="0" applyFont="1" applyBorder="1" applyAlignment="1">
      <alignment horizontal="center" vertical="center" wrapText="1"/>
    </xf>
    <xf numFmtId="1" fontId="0" fillId="0" borderId="1" xfId="0" applyNumberFormat="1" applyFont="1" applyBorder="1" applyAlignment="1">
      <alignment horizontal="center" vertical="center" wrapText="1"/>
    </xf>
    <xf numFmtId="49" fontId="0" fillId="0" borderId="2" xfId="0" applyNumberFormat="1" applyFont="1" applyBorder="1" applyAlignment="1">
      <alignment horizontal="center" vertical="center" wrapText="1"/>
    </xf>
    <xf numFmtId="14" fontId="0" fillId="0" borderId="2"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AEL QR</a:t>
            </a:r>
            <a:r>
              <a:rPr lang="fr-FR" baseline="0"/>
              <a:t> : Ouvertures et Clôtures</a:t>
            </a:r>
            <a:endParaRPr lang="fr-FR"/>
          </a:p>
        </c:rich>
      </c:tx>
      <c:layout>
        <c:manualLayout>
          <c:xMode val="edge"/>
          <c:yMode val="edge"/>
          <c:x val="0.28619166506625698"/>
          <c:y val="1.4357501794687724E-2"/>
        </c:manualLayout>
      </c:layout>
      <c:overlay val="0"/>
    </c:title>
    <c:autoTitleDeleted val="0"/>
    <c:plotArea>
      <c:layout/>
      <c:barChart>
        <c:barDir val="col"/>
        <c:grouping val="clustered"/>
        <c:varyColors val="0"/>
        <c:ser>
          <c:idx val="2"/>
          <c:order val="2"/>
          <c:tx>
            <c:strRef>
              <c:f>'Données pour graphiques'!$F$4</c:f>
              <c:strCache>
                <c:ptCount val="1"/>
                <c:pt idx="0">
                  <c:v>Cumul nb nvx QR 2019</c:v>
                </c:pt>
              </c:strCache>
            </c:strRef>
          </c:tx>
          <c:spPr>
            <a:solidFill>
              <a:schemeClr val="accent1"/>
            </a:solidFill>
          </c:spPr>
          <c:invertIfNegative val="0"/>
          <c:dLbls>
            <c:dLbl>
              <c:idx val="0"/>
              <c:showLegendKey val="0"/>
              <c:showVal val="1"/>
              <c:showCatName val="0"/>
              <c:showSerName val="0"/>
              <c:showPercent val="0"/>
              <c:showBubbleSize val="0"/>
            </c:dLbl>
            <c:showLegendKey val="0"/>
            <c:showVal val="0"/>
            <c:showCatName val="0"/>
            <c:showSerName val="0"/>
            <c:showPercent val="0"/>
            <c:showBubbleSize val="0"/>
          </c:dLbls>
          <c:cat>
            <c:strRef>
              <c:f>'Données pour graphiques'!$C$5:$C$10</c:f>
              <c:strCache>
                <c:ptCount val="6"/>
                <c:pt idx="0">
                  <c:v>Cumul</c:v>
                </c:pt>
                <c:pt idx="1">
                  <c:v>S32</c:v>
                </c:pt>
                <c:pt idx="2">
                  <c:v>S33</c:v>
                </c:pt>
                <c:pt idx="3">
                  <c:v>S34</c:v>
                </c:pt>
                <c:pt idx="4">
                  <c:v>S35</c:v>
                </c:pt>
                <c:pt idx="5">
                  <c:v>S36</c:v>
                </c:pt>
              </c:strCache>
            </c:strRef>
          </c:cat>
          <c:val>
            <c:numRef>
              <c:f>'Données pour graphiques'!$F$5:$F$10</c:f>
              <c:numCache>
                <c:formatCode>General</c:formatCode>
                <c:ptCount val="6"/>
                <c:pt idx="0">
                  <c:v>85</c:v>
                </c:pt>
              </c:numCache>
            </c:numRef>
          </c:val>
        </c:ser>
        <c:ser>
          <c:idx val="3"/>
          <c:order val="3"/>
          <c:tx>
            <c:strRef>
              <c:f>'Données pour graphiques'!$G$4</c:f>
              <c:strCache>
                <c:ptCount val="1"/>
                <c:pt idx="0">
                  <c:v>Cumul nb QR soldés 2019</c:v>
                </c:pt>
              </c:strCache>
            </c:strRef>
          </c:tx>
          <c:spPr>
            <a:solidFill>
              <a:schemeClr val="accent6"/>
            </a:solidFill>
          </c:spPr>
          <c:invertIfNegative val="0"/>
          <c:dLbls>
            <c:showLegendKey val="0"/>
            <c:showVal val="1"/>
            <c:showCatName val="0"/>
            <c:showSerName val="0"/>
            <c:showPercent val="0"/>
            <c:showBubbleSize val="0"/>
            <c:showLeaderLines val="0"/>
          </c:dLbls>
          <c:cat>
            <c:strRef>
              <c:f>'Données pour graphiques'!$C$5:$C$10</c:f>
              <c:strCache>
                <c:ptCount val="6"/>
                <c:pt idx="0">
                  <c:v>Cumul</c:v>
                </c:pt>
                <c:pt idx="1">
                  <c:v>S32</c:v>
                </c:pt>
                <c:pt idx="2">
                  <c:v>S33</c:v>
                </c:pt>
                <c:pt idx="3">
                  <c:v>S34</c:v>
                </c:pt>
                <c:pt idx="4">
                  <c:v>S35</c:v>
                </c:pt>
                <c:pt idx="5">
                  <c:v>S36</c:v>
                </c:pt>
              </c:strCache>
            </c:strRef>
          </c:cat>
          <c:val>
            <c:numRef>
              <c:f>'Données pour graphiques'!$G$5:$G$10</c:f>
              <c:numCache>
                <c:formatCode>General</c:formatCode>
                <c:ptCount val="6"/>
                <c:pt idx="0">
                  <c:v>50</c:v>
                </c:pt>
              </c:numCache>
            </c:numRef>
          </c:val>
        </c:ser>
        <c:dLbls>
          <c:showLegendKey val="0"/>
          <c:showVal val="0"/>
          <c:showCatName val="0"/>
          <c:showSerName val="0"/>
          <c:showPercent val="0"/>
          <c:showBubbleSize val="0"/>
        </c:dLbls>
        <c:gapWidth val="75"/>
        <c:overlap val="-25"/>
        <c:axId val="195295488"/>
        <c:axId val="195579904"/>
      </c:barChart>
      <c:barChart>
        <c:barDir val="col"/>
        <c:grouping val="clustered"/>
        <c:varyColors val="0"/>
        <c:ser>
          <c:idx val="0"/>
          <c:order val="0"/>
          <c:tx>
            <c:strRef>
              <c:f>'Données pour graphiques'!$D$4</c:f>
              <c:strCache>
                <c:ptCount val="1"/>
                <c:pt idx="0">
                  <c:v>Nb nvx QR</c:v>
                </c:pt>
              </c:strCache>
            </c:strRef>
          </c:tx>
          <c:spPr>
            <a:solidFill>
              <a:schemeClr val="accent1">
                <a:lumMod val="40000"/>
                <a:lumOff val="60000"/>
              </a:schemeClr>
            </a:solidFill>
          </c:spPr>
          <c:invertIfNegative val="0"/>
          <c:dLbls>
            <c:showLegendKey val="0"/>
            <c:showVal val="1"/>
            <c:showCatName val="0"/>
            <c:showSerName val="0"/>
            <c:showPercent val="0"/>
            <c:showBubbleSize val="0"/>
            <c:showLeaderLines val="0"/>
          </c:dLbls>
          <c:cat>
            <c:strRef>
              <c:f>'Données pour graphiques'!$C$5:$C$10</c:f>
              <c:strCache>
                <c:ptCount val="6"/>
                <c:pt idx="0">
                  <c:v>Cumul</c:v>
                </c:pt>
                <c:pt idx="1">
                  <c:v>S32</c:v>
                </c:pt>
                <c:pt idx="2">
                  <c:v>S33</c:v>
                </c:pt>
                <c:pt idx="3">
                  <c:v>S34</c:v>
                </c:pt>
                <c:pt idx="4">
                  <c:v>S35</c:v>
                </c:pt>
                <c:pt idx="5">
                  <c:v>S36</c:v>
                </c:pt>
              </c:strCache>
            </c:strRef>
          </c:cat>
          <c:val>
            <c:numRef>
              <c:f>'Données pour graphiques'!$D$5:$D$10</c:f>
              <c:numCache>
                <c:formatCode>General</c:formatCode>
                <c:ptCount val="6"/>
                <c:pt idx="1">
                  <c:v>1</c:v>
                </c:pt>
                <c:pt idx="2">
                  <c:v>0</c:v>
                </c:pt>
                <c:pt idx="3">
                  <c:v>0</c:v>
                </c:pt>
                <c:pt idx="4">
                  <c:v>0</c:v>
                </c:pt>
                <c:pt idx="5">
                  <c:v>0</c:v>
                </c:pt>
              </c:numCache>
            </c:numRef>
          </c:val>
        </c:ser>
        <c:ser>
          <c:idx val="1"/>
          <c:order val="1"/>
          <c:tx>
            <c:strRef>
              <c:f>'Données pour graphiques'!$E$4</c:f>
              <c:strCache>
                <c:ptCount val="1"/>
                <c:pt idx="0">
                  <c:v>Nb QR soldés</c:v>
                </c:pt>
              </c:strCache>
            </c:strRef>
          </c:tx>
          <c:spPr>
            <a:solidFill>
              <a:schemeClr val="accent6">
                <a:lumMod val="40000"/>
                <a:lumOff val="60000"/>
              </a:schemeClr>
            </a:solidFill>
          </c:spPr>
          <c:invertIfNegative val="0"/>
          <c:dLbls>
            <c:showLegendKey val="0"/>
            <c:showVal val="1"/>
            <c:showCatName val="0"/>
            <c:showSerName val="0"/>
            <c:showPercent val="0"/>
            <c:showBubbleSize val="0"/>
            <c:showLeaderLines val="0"/>
          </c:dLbls>
          <c:cat>
            <c:strRef>
              <c:f>'Données pour graphiques'!$C$5:$C$10</c:f>
              <c:strCache>
                <c:ptCount val="6"/>
                <c:pt idx="0">
                  <c:v>Cumul</c:v>
                </c:pt>
                <c:pt idx="1">
                  <c:v>S32</c:v>
                </c:pt>
                <c:pt idx="2">
                  <c:v>S33</c:v>
                </c:pt>
                <c:pt idx="3">
                  <c:v>S34</c:v>
                </c:pt>
                <c:pt idx="4">
                  <c:v>S35</c:v>
                </c:pt>
                <c:pt idx="5">
                  <c:v>S36</c:v>
                </c:pt>
              </c:strCache>
            </c:strRef>
          </c:cat>
          <c:val>
            <c:numRef>
              <c:f>'Données pour graphiques'!$E$5:$E$10</c:f>
              <c:numCache>
                <c:formatCode>General</c:formatCode>
                <c:ptCount val="6"/>
                <c:pt idx="1">
                  <c:v>0</c:v>
                </c:pt>
                <c:pt idx="2">
                  <c:v>0</c:v>
                </c:pt>
                <c:pt idx="3">
                  <c:v>0</c:v>
                </c:pt>
                <c:pt idx="4">
                  <c:v>2</c:v>
                </c:pt>
                <c:pt idx="5">
                  <c:v>0</c:v>
                </c:pt>
              </c:numCache>
            </c:numRef>
          </c:val>
        </c:ser>
        <c:dLbls>
          <c:showLegendKey val="0"/>
          <c:showVal val="0"/>
          <c:showCatName val="0"/>
          <c:showSerName val="0"/>
          <c:showPercent val="0"/>
          <c:showBubbleSize val="0"/>
        </c:dLbls>
        <c:gapWidth val="75"/>
        <c:overlap val="-25"/>
        <c:axId val="195582976"/>
        <c:axId val="195581440"/>
      </c:barChart>
      <c:catAx>
        <c:axId val="195295488"/>
        <c:scaling>
          <c:orientation val="minMax"/>
        </c:scaling>
        <c:delete val="0"/>
        <c:axPos val="b"/>
        <c:majorTickMark val="out"/>
        <c:minorTickMark val="none"/>
        <c:tickLblPos val="nextTo"/>
        <c:crossAx val="195579904"/>
        <c:crosses val="autoZero"/>
        <c:auto val="1"/>
        <c:lblAlgn val="ctr"/>
        <c:lblOffset val="100"/>
        <c:noMultiLvlLbl val="0"/>
      </c:catAx>
      <c:valAx>
        <c:axId val="195579904"/>
        <c:scaling>
          <c:orientation val="minMax"/>
          <c:min val="0"/>
        </c:scaling>
        <c:delete val="0"/>
        <c:axPos val="l"/>
        <c:majorGridlines/>
        <c:numFmt formatCode="General" sourceLinked="1"/>
        <c:majorTickMark val="none"/>
        <c:minorTickMark val="none"/>
        <c:tickLblPos val="nextTo"/>
        <c:spPr>
          <a:ln w="38100">
            <a:solidFill>
              <a:schemeClr val="accent1"/>
            </a:solidFill>
          </a:ln>
        </c:spPr>
        <c:txPr>
          <a:bodyPr/>
          <a:lstStyle/>
          <a:p>
            <a:pPr>
              <a:defRPr b="1"/>
            </a:pPr>
            <a:endParaRPr lang="fr-FR"/>
          </a:p>
        </c:txPr>
        <c:crossAx val="195295488"/>
        <c:crosses val="autoZero"/>
        <c:crossBetween val="between"/>
        <c:majorUnit val="10"/>
      </c:valAx>
      <c:valAx>
        <c:axId val="195581440"/>
        <c:scaling>
          <c:orientation val="minMax"/>
          <c:min val="0"/>
        </c:scaling>
        <c:delete val="0"/>
        <c:axPos val="r"/>
        <c:numFmt formatCode="#,##0" sourceLinked="0"/>
        <c:majorTickMark val="out"/>
        <c:minorTickMark val="none"/>
        <c:tickLblPos val="nextTo"/>
        <c:spPr>
          <a:ln w="25400">
            <a:solidFill>
              <a:schemeClr val="accent1">
                <a:lumMod val="40000"/>
                <a:lumOff val="60000"/>
              </a:schemeClr>
            </a:solidFill>
          </a:ln>
        </c:spPr>
        <c:crossAx val="195582976"/>
        <c:crosses val="max"/>
        <c:crossBetween val="between"/>
        <c:majorUnit val="1"/>
      </c:valAx>
      <c:catAx>
        <c:axId val="195582976"/>
        <c:scaling>
          <c:orientation val="minMax"/>
        </c:scaling>
        <c:delete val="1"/>
        <c:axPos val="b"/>
        <c:majorTickMark val="out"/>
        <c:minorTickMark val="none"/>
        <c:tickLblPos val="nextTo"/>
        <c:crossAx val="195581440"/>
        <c:crosses val="autoZero"/>
        <c:auto val="1"/>
        <c:lblAlgn val="ctr"/>
        <c:lblOffset val="100"/>
        <c:noMultiLvlLbl val="0"/>
      </c:catAx>
    </c:plotArea>
    <c:legend>
      <c:legendPos val="b"/>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AEL - QR : Etat des Q/R en cours</a:t>
            </a:r>
          </a:p>
        </c:rich>
      </c:tx>
      <c:overlay val="0"/>
    </c:title>
    <c:autoTitleDeleted val="0"/>
    <c:plotArea>
      <c:layout/>
      <c:barChart>
        <c:barDir val="col"/>
        <c:grouping val="stacked"/>
        <c:varyColors val="0"/>
        <c:ser>
          <c:idx val="0"/>
          <c:order val="0"/>
          <c:tx>
            <c:v>QR en cours avec action</c:v>
          </c:tx>
          <c:spPr>
            <a:pattFill prst="wdUpDiag">
              <a:fgClr>
                <a:schemeClr val="tx2">
                  <a:lumMod val="60000"/>
                  <a:lumOff val="40000"/>
                </a:schemeClr>
              </a:fgClr>
              <a:bgClr>
                <a:schemeClr val="bg1"/>
              </a:bgClr>
            </a:pattFill>
          </c:spPr>
          <c:invertIfNegative val="0"/>
          <c:dLbls>
            <c:showLegendKey val="0"/>
            <c:showVal val="1"/>
            <c:showCatName val="0"/>
            <c:showSerName val="0"/>
            <c:showPercent val="0"/>
            <c:showBubbleSize val="0"/>
            <c:showLeaderLines val="0"/>
          </c:dLbls>
          <c:cat>
            <c:numRef>
              <c:f>'Données pour graphiques'!$C$17:$C$21</c:f>
              <c:numCache>
                <c:formatCode>"S"0</c:formatCode>
                <c:ptCount val="5"/>
                <c:pt idx="0">
                  <c:v>32</c:v>
                </c:pt>
                <c:pt idx="1">
                  <c:v>33</c:v>
                </c:pt>
                <c:pt idx="2">
                  <c:v>34</c:v>
                </c:pt>
                <c:pt idx="3">
                  <c:v>35</c:v>
                </c:pt>
                <c:pt idx="4">
                  <c:v>36</c:v>
                </c:pt>
              </c:numCache>
            </c:numRef>
          </c:cat>
          <c:val>
            <c:numRef>
              <c:f>'Données pour graphiques'!$D$17:$D$21</c:f>
              <c:numCache>
                <c:formatCode>General</c:formatCode>
                <c:ptCount val="5"/>
                <c:pt idx="0">
                  <c:v>66</c:v>
                </c:pt>
                <c:pt idx="1">
                  <c:v>66</c:v>
                </c:pt>
                <c:pt idx="2">
                  <c:v>68</c:v>
                </c:pt>
                <c:pt idx="3">
                  <c:v>69</c:v>
                </c:pt>
                <c:pt idx="4">
                  <c:v>69</c:v>
                </c:pt>
              </c:numCache>
            </c:numRef>
          </c:val>
        </c:ser>
        <c:ser>
          <c:idx val="1"/>
          <c:order val="1"/>
          <c:tx>
            <c:v>QR non pris en compte</c:v>
          </c:tx>
          <c:spPr>
            <a:pattFill prst="wdDnDiag">
              <a:fgClr>
                <a:schemeClr val="accent6">
                  <a:lumMod val="75000"/>
                </a:schemeClr>
              </a:fgClr>
              <a:bgClr>
                <a:schemeClr val="bg1"/>
              </a:bgClr>
            </a:pattFill>
          </c:spPr>
          <c:invertIfNegative val="0"/>
          <c:dLbls>
            <c:showLegendKey val="0"/>
            <c:showVal val="1"/>
            <c:showCatName val="0"/>
            <c:showSerName val="0"/>
            <c:showPercent val="0"/>
            <c:showBubbleSize val="0"/>
            <c:showLeaderLines val="0"/>
          </c:dLbls>
          <c:cat>
            <c:numRef>
              <c:f>'Données pour graphiques'!$C$17:$C$21</c:f>
              <c:numCache>
                <c:formatCode>"S"0</c:formatCode>
                <c:ptCount val="5"/>
                <c:pt idx="0">
                  <c:v>32</c:v>
                </c:pt>
                <c:pt idx="1">
                  <c:v>33</c:v>
                </c:pt>
                <c:pt idx="2">
                  <c:v>34</c:v>
                </c:pt>
                <c:pt idx="3">
                  <c:v>35</c:v>
                </c:pt>
                <c:pt idx="4">
                  <c:v>36</c:v>
                </c:pt>
              </c:numCache>
            </c:numRef>
          </c:cat>
          <c:val>
            <c:numRef>
              <c:f>'Données pour graphiques'!$E$17:$E$21</c:f>
              <c:numCache>
                <c:formatCode>General</c:formatCode>
                <c:ptCount val="5"/>
                <c:pt idx="0">
                  <c:v>5</c:v>
                </c:pt>
                <c:pt idx="1">
                  <c:v>5</c:v>
                </c:pt>
                <c:pt idx="2">
                  <c:v>3</c:v>
                </c:pt>
                <c:pt idx="3">
                  <c:v>0</c:v>
                </c:pt>
                <c:pt idx="4">
                  <c:v>0</c:v>
                </c:pt>
              </c:numCache>
            </c:numRef>
          </c:val>
        </c:ser>
        <c:dLbls>
          <c:showLegendKey val="0"/>
          <c:showVal val="0"/>
          <c:showCatName val="0"/>
          <c:showSerName val="0"/>
          <c:showPercent val="0"/>
          <c:showBubbleSize val="0"/>
        </c:dLbls>
        <c:gapWidth val="150"/>
        <c:overlap val="100"/>
        <c:axId val="195620224"/>
        <c:axId val="195622016"/>
      </c:barChart>
      <c:barChart>
        <c:barDir val="col"/>
        <c:grouping val="stacked"/>
        <c:varyColors val="0"/>
        <c:ser>
          <c:idx val="2"/>
          <c:order val="2"/>
          <c:tx>
            <c:v>Cumul</c:v>
          </c:tx>
          <c:spPr>
            <a:noFill/>
            <a:ln>
              <a:noFill/>
            </a:ln>
          </c:spPr>
          <c:invertIfNegative val="0"/>
          <c:dLbls>
            <c:txPr>
              <a:bodyPr/>
              <a:lstStyle/>
              <a:p>
                <a:pPr>
                  <a:defRPr b="1"/>
                </a:pPr>
                <a:endParaRPr lang="fr-FR"/>
              </a:p>
            </c:txPr>
            <c:dLblPos val="inBase"/>
            <c:showLegendKey val="0"/>
            <c:showVal val="1"/>
            <c:showCatName val="0"/>
            <c:showSerName val="0"/>
            <c:showPercent val="0"/>
            <c:showBubbleSize val="0"/>
            <c:showLeaderLines val="0"/>
          </c:dLbls>
          <c:cat>
            <c:numRef>
              <c:f>'Données pour graphiques'!$C$17:$C$21</c:f>
              <c:numCache>
                <c:formatCode>"S"0</c:formatCode>
                <c:ptCount val="5"/>
                <c:pt idx="0">
                  <c:v>32</c:v>
                </c:pt>
                <c:pt idx="1">
                  <c:v>33</c:v>
                </c:pt>
                <c:pt idx="2">
                  <c:v>34</c:v>
                </c:pt>
                <c:pt idx="3">
                  <c:v>35</c:v>
                </c:pt>
                <c:pt idx="4">
                  <c:v>36</c:v>
                </c:pt>
              </c:numCache>
            </c:numRef>
          </c:cat>
          <c:val>
            <c:numRef>
              <c:f>'Données pour graphiques'!$F$17:$F$21</c:f>
              <c:numCache>
                <c:formatCode>General</c:formatCode>
                <c:ptCount val="5"/>
                <c:pt idx="0">
                  <c:v>71</c:v>
                </c:pt>
                <c:pt idx="1">
                  <c:v>71</c:v>
                </c:pt>
                <c:pt idx="2">
                  <c:v>71</c:v>
                </c:pt>
                <c:pt idx="3">
                  <c:v>69</c:v>
                </c:pt>
                <c:pt idx="4">
                  <c:v>69</c:v>
                </c:pt>
              </c:numCache>
            </c:numRef>
          </c:val>
        </c:ser>
        <c:dLbls>
          <c:showLegendKey val="0"/>
          <c:showVal val="0"/>
          <c:showCatName val="0"/>
          <c:showSerName val="0"/>
          <c:showPercent val="0"/>
          <c:showBubbleSize val="0"/>
        </c:dLbls>
        <c:gapWidth val="474"/>
        <c:overlap val="100"/>
        <c:axId val="195973504"/>
        <c:axId val="195623552"/>
      </c:barChart>
      <c:catAx>
        <c:axId val="195620224"/>
        <c:scaling>
          <c:orientation val="minMax"/>
        </c:scaling>
        <c:delete val="0"/>
        <c:axPos val="b"/>
        <c:numFmt formatCode="&quot;S&quot;0" sourceLinked="1"/>
        <c:majorTickMark val="out"/>
        <c:minorTickMark val="none"/>
        <c:tickLblPos val="nextTo"/>
        <c:crossAx val="195622016"/>
        <c:crosses val="autoZero"/>
        <c:auto val="1"/>
        <c:lblAlgn val="ctr"/>
        <c:lblOffset val="100"/>
        <c:noMultiLvlLbl val="0"/>
      </c:catAx>
      <c:valAx>
        <c:axId val="195622016"/>
        <c:scaling>
          <c:orientation val="minMax"/>
        </c:scaling>
        <c:delete val="0"/>
        <c:axPos val="l"/>
        <c:majorGridlines/>
        <c:numFmt formatCode="General" sourceLinked="1"/>
        <c:majorTickMark val="out"/>
        <c:minorTickMark val="none"/>
        <c:tickLblPos val="nextTo"/>
        <c:crossAx val="195620224"/>
        <c:crosses val="autoZero"/>
        <c:crossBetween val="between"/>
      </c:valAx>
      <c:valAx>
        <c:axId val="195623552"/>
        <c:scaling>
          <c:orientation val="minMax"/>
        </c:scaling>
        <c:delete val="0"/>
        <c:axPos val="r"/>
        <c:numFmt formatCode="General" sourceLinked="1"/>
        <c:majorTickMark val="out"/>
        <c:minorTickMark val="none"/>
        <c:tickLblPos val="nextTo"/>
        <c:crossAx val="195973504"/>
        <c:crosses val="max"/>
        <c:crossBetween val="between"/>
      </c:valAx>
      <c:catAx>
        <c:axId val="195973504"/>
        <c:scaling>
          <c:orientation val="minMax"/>
        </c:scaling>
        <c:delete val="1"/>
        <c:axPos val="b"/>
        <c:numFmt formatCode="&quot;S&quot;0" sourceLinked="1"/>
        <c:majorTickMark val="out"/>
        <c:minorTickMark val="none"/>
        <c:tickLblPos val="nextTo"/>
        <c:crossAx val="195623552"/>
        <c:crosses val="autoZero"/>
        <c:auto val="1"/>
        <c:lblAlgn val="ctr"/>
        <c:lblOffset val="100"/>
        <c:noMultiLvlLbl val="0"/>
      </c:catAx>
    </c:plotArea>
    <c:legend>
      <c:legendPos val="b"/>
      <c:overlay val="0"/>
    </c:legend>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98424</xdr:colOff>
      <xdr:row>3</xdr:row>
      <xdr:rowOff>34924</xdr:rowOff>
    </xdr:from>
    <xdr:to>
      <xdr:col>17</xdr:col>
      <xdr:colOff>660399</xdr:colOff>
      <xdr:row>28</xdr:row>
      <xdr:rowOff>101600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123824</xdr:colOff>
      <xdr:row>3</xdr:row>
      <xdr:rowOff>44450</xdr:rowOff>
    </xdr:from>
    <xdr:to>
      <xdr:col>28</xdr:col>
      <xdr:colOff>654049</xdr:colOff>
      <xdr:row>28</xdr:row>
      <xdr:rowOff>107949</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0.67942</cdr:x>
      <cdr:y>0.92578</cdr:y>
    </cdr:from>
    <cdr:to>
      <cdr:x>0.74989</cdr:x>
      <cdr:y>0.98807</cdr:y>
    </cdr:to>
    <cdr:sp macro="" textlink="">
      <cdr:nvSpPr>
        <cdr:cNvPr id="2" name="Rectangle 1"/>
        <cdr:cNvSpPr/>
      </cdr:nvSpPr>
      <cdr:spPr>
        <a:xfrm xmlns:a="http://schemas.openxmlformats.org/drawingml/2006/main">
          <a:off x="5019676" y="4435476"/>
          <a:ext cx="520700" cy="298450"/>
        </a:xfrm>
        <a:prstGeom xmlns:a="http://schemas.openxmlformats.org/drawingml/2006/main" prst="rect">
          <a:avLst/>
        </a:prstGeom>
        <a:solidFill xmlns:a="http://schemas.openxmlformats.org/drawingml/2006/main">
          <a:schemeClr val="bg1"/>
        </a:solidFill>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rr.fpk.exostar.com/customers/rollsroyceplc_forumpass/nuclear/wep/ael/AEL%20Documentation/ECHANGE%20TECHNIQUE/DOSSIER%20INDUSTRIEL/Documents%20LIES/SDST/3018695_C_SDST_CARTE_MEOA_1471945.xlsx" TargetMode="External"/><Relationship Id="rId299" Type="http://schemas.openxmlformats.org/officeDocument/2006/relationships/hyperlink" Target="https://rr.fpk.exostar.com/customers/rollsroyceplc_forumpass/nuclear/wep/ael/AEL%20Documentation/ECHANGE%20TECHNIQUE/DOSSIER%20INDUSTRIEL/Documents%20LIES/PVE-8SREL.pdf" TargetMode="External"/><Relationship Id="rId21" Type="http://schemas.openxmlformats.org/officeDocument/2006/relationships/hyperlink" Target="https://rr.fpk.exostar.com/customers/rollsroyceplc_forumpass/nuclear/wep/ael/AEL%20Documentation/ECHANGE%20TECHNIQUE/DOSSIER%20INDUSTRIEL/Documents%20LIES/1471286_C_C0_1.pdf" TargetMode="External"/><Relationship Id="rId63" Type="http://schemas.openxmlformats.org/officeDocument/2006/relationships/hyperlink" Target="https://rr.fpk.exostar.com/customers/rollsroyceplc_forumpass/nuclear/wep/ael/AEL%20Documentation/ECHANGE%20TECHNIQUE/DOSSIER%20INDUSTRIEL/Documents%20LIES/BI%206647906P%20050618.pdf" TargetMode="External"/><Relationship Id="rId159" Type="http://schemas.openxmlformats.org/officeDocument/2006/relationships/hyperlink" Target="https://rr.fpk.exostar.com/customers/rollsroyceplc_forumpass/nuclear/wep/ael/AEL%20Documentation/ECHANGE%20TECHNIQUE/DOSSIER%20INDUSTRIEL/Documents%20LIES/BORNIER%202X9%2015CF.PDF" TargetMode="External"/><Relationship Id="rId324" Type="http://schemas.openxmlformats.org/officeDocument/2006/relationships/hyperlink" Target="https://rr.fpk.exostar.com/customers/rollsroyceplc_forumpass/nuclear/wep/ael/AEL%20Documentation/ECHANGE%20TECHNIQUE/DOSSIER%20INDUSTRIEL/Documents%20LIES/DER4680_carte%20I%20AUDIO.pdf" TargetMode="External"/><Relationship Id="rId366" Type="http://schemas.openxmlformats.org/officeDocument/2006/relationships/hyperlink" Target="https://rr.fpk.exostar.com/customers/rollsroyceplc_forumpass/nuclear/wep/ael/AEL%20Documentation/ECHANGE%20TECHNIQUE/DOSSIER%20INDUSTRIEL/Documents%20LIES/DER4668_affichage_signalisation.pdf" TargetMode="External"/><Relationship Id="rId531" Type="http://schemas.openxmlformats.org/officeDocument/2006/relationships/hyperlink" Target="https://rr.fpk.exostar.com/customers/rollsroyceplc_forumpass/nuclear/wep/ael/AEL%20Documentation/ECHANGE%20TECHNIQUE/DOSSIER%20INDUSTRIEL/Documents%20LIES/SDST_16ITORFI_3018536B_sign&#233;e_190216.pdf" TargetMode="External"/><Relationship Id="rId170" Type="http://schemas.openxmlformats.org/officeDocument/2006/relationships/hyperlink" Target="https://rr.fpk.exostar.com/customers/rollsroyceplc_forumpass/nuclear/wep/ael/AEL%20Documentation/ECHANGE%20TECHNIQUE/DOSSIER%20INDUSTRIEL/Documents%20LIES/cosses-actions-AEL.xlsx" TargetMode="External"/><Relationship Id="rId226" Type="http://schemas.openxmlformats.org/officeDocument/2006/relationships/hyperlink" Target="https://rr.fpk.exostar.com/customers/rollsroyceplc_forumpass/nuclear/wep/ael/AEL%20Documentation/ECHANGE%20TECHNIQUE/DOSSIER%20INDUSTRIEL/Documents%20LIES/nc%20ucvoie3.JPG" TargetMode="External"/><Relationship Id="rId433" Type="http://schemas.openxmlformats.org/officeDocument/2006/relationships/hyperlink" Target="https://rr.fpk.exostar.com/customers/rollsroyceplc_forumpass/nuclear/wep/ael/AEL%20Documentation/ECHANGE%20TECHNIQUE/DOSSIER%20INDUSTRIEL/Documents%20LIES/SDST/T021391%20B%20Instruction%20r&#233;glage%20vis%20sans%20t&#234;te.pdf" TargetMode="External"/><Relationship Id="rId268" Type="http://schemas.openxmlformats.org/officeDocument/2006/relationships/hyperlink" Target="https://rr.fpk.exostar.com/customers/rollsroyceplc_forumpass/nuclear/wep/ael/AEL%20Documentation/ECHANGE%20TECHNIQUE/DOSSIER%20INDUSTRIEL/Documents%20LIES/SDST-CAR0000193-8PT100_2.pdf" TargetMode="External"/><Relationship Id="rId475" Type="http://schemas.openxmlformats.org/officeDocument/2006/relationships/hyperlink" Target="https://rr.fpk.exostar.com/customers/rollsroyceplc_forumpass/nuclear/wep/ael/AEL%20Documentation/ECHANGE%20TECHNIQUE/DOSSIER%20INDUSTRIEL/Documents%20LIES/R&#233;sultat%20Contamination.pdf" TargetMode="External"/><Relationship Id="rId32" Type="http://schemas.openxmlformats.org/officeDocument/2006/relationships/hyperlink" Target="https://rr.fpk.exostar.com/customers/rollsroyceplc_forumpass/nuclear/wep/ael/AEL%20Documentation/ECHANGE%20TECHNIQUE/DOSSIER%20INDUSTRIEL/Documents%20LIES/5100436473C_191118.xlsm" TargetMode="External"/><Relationship Id="rId74" Type="http://schemas.openxmlformats.org/officeDocument/2006/relationships/hyperlink" Target="https://rr.fpk.exostar.com/customers/rollsroyceplc_forumpass/nuclear/wep/ael/AEL%20Documentation/ECHANGE%20TECHNIQUE/DOSSIER%20INDUSTRIEL/Documents%20LIES/SDST/T022084_A_SDST_CARTE_PARAMETRE_6601180.pdf" TargetMode="External"/><Relationship Id="rId128" Type="http://schemas.openxmlformats.org/officeDocument/2006/relationships/hyperlink" Target="https://rr.fpk.exostar.com/customers/rollsroyceplc_forumpass/nuclear/wep/ael/AEL%20Documentation/ECHANGE%20TECHNIQUE/DOSSIER%20INDUSTRIEL/Documents%20LIES/SDST-indice%20D_Carte%20I%20ALIM%2048_5100435486.pdf" TargetMode="External"/><Relationship Id="rId335" Type="http://schemas.openxmlformats.org/officeDocument/2006/relationships/hyperlink" Target="https://rr.fpk.exostar.com/customers/rollsroyceplc_forumpass/nuclear/wep/ael/AEL%20Documentation/ECHANGE%20TECHNIQUE/DOSSIER%20INDUSTRIEL/Documents%20LIES/DER4674.doc" TargetMode="External"/><Relationship Id="rId377" Type="http://schemas.openxmlformats.org/officeDocument/2006/relationships/hyperlink" Target="https://rr.fpk.exostar.com/customers/rollsroyceplc_forumpass/nuclear/wep/ael/AEL%20Documentation/ECHANGE%20TECHNIQUE/DOSSIER%20INDUSTRIEL/Documents%20LIES/DER4602_bornier%20etor%20duplic.pdf" TargetMode="External"/><Relationship Id="rId500" Type="http://schemas.openxmlformats.org/officeDocument/2006/relationships/hyperlink" Target="https://rr.fpk.exostar.com/customers/rollsroyceplc_forumpass/nuclear/wep/ael/AEL%20Documentation/ECHANGE%20TECHNIQUE/DOSSIER%20INDUSTRIEL/Documents%20LIES/Draft%20VE%2032STOR.PDF" TargetMode="External"/><Relationship Id="rId542" Type="http://schemas.openxmlformats.org/officeDocument/2006/relationships/hyperlink" Target="https://rr.fpk.exostar.com/customers/rollsroyceplc_forumpass/nuclear/wep/ael/AEL%20Documentation/ECHANGE%20TECHNIQUE/DOSSIER%20INDUSTRIEL/Documents%20LIES/drg-16-1122.pdf" TargetMode="External"/><Relationship Id="rId5" Type="http://schemas.openxmlformats.org/officeDocument/2006/relationships/hyperlink" Target="https://rr.fpk.exostar.com/customers/rollsroyceplc_forumpass/nuclear/wep/ael/AEL%20Documentation/ECHANGE%20TECHNIQUE/DOSSIER%20INDUSTRIEL/Documents%20LIES/803606ROHS%20-%20I-COND.1%20ind.G-prix%202019.xls" TargetMode="External"/><Relationship Id="rId181" Type="http://schemas.openxmlformats.org/officeDocument/2006/relationships/hyperlink" Target="https://rr.fpk.exostar.com/customers/rollsroyceplc_forumpass/nuclear/wep/ael/AEL%20Documentation/ECHANGE%20TECHNIQUE/DOSSIER%20INDUSTRIEL/Documents%20LIES/MG1897.jpg" TargetMode="External"/><Relationship Id="rId237" Type="http://schemas.openxmlformats.org/officeDocument/2006/relationships/hyperlink" Target="https://rr.fpk.exostar.com/customers/rollsroyceplc_forumpass/nuclear/wep/ael/AEL%20Documentation/ECHANGE%20TECHNIQUE/DOSSIER%20INDUSTRIEL/Documents%20LIES/Exemple%20Nouveau%20SOU_%20Carte%20AIMP_avec%20_ACQ_190_125_155_150_115-V2.xls" TargetMode="External"/><Relationship Id="rId402" Type="http://schemas.openxmlformats.org/officeDocument/2006/relationships/hyperlink" Target="https://rr.fpk.exostar.com/customers/rollsroyceplc_forumpass/nuclear/wep/ael/AEL%20Documentation/ECHANGE%20TECHNIQUE/DOSSIER%20INDUSTRIEL/Documents%20LIES/TO3Q%20Update%20Letter.pdf" TargetMode="External"/><Relationship Id="rId279" Type="http://schemas.openxmlformats.org/officeDocument/2006/relationships/hyperlink" Target="https://rr.fpk.exostar.com/customers/rollsroyceplc_forumpass/nuclear/wep/ael/AEL%20Documentation/ECHANGE%20TECHNIQUE/DOSSIER%20INDUSTRIEL/Documents%20LIES/Liste%20de%20proto-Golden-sample-RoHS.xlsx" TargetMode="External"/><Relationship Id="rId444" Type="http://schemas.openxmlformats.org/officeDocument/2006/relationships/hyperlink" Target="https://rr.fpk.exostar.com/customers/rollsroyceplc_forumpass/nuclear/wep/ael/AEL%20Documentation/ECHANGE%20TECHNIQUE/DOSSIER%20INDUSTRIEL/FAI/FAI%20complementaire%20vernissage/FAI_CAR0000147_ACCG4/Copy%20of%20FAI_3023963_C_ACCG4-2-CAR0000147.pdf" TargetMode="External"/><Relationship Id="rId486" Type="http://schemas.openxmlformats.org/officeDocument/2006/relationships/hyperlink" Target="https://rr.fpk.exostar.com/customers/rollsroyceplc_forumpass/nuclear/wep/ael/AEL%20Documentation/ECHANGE%20TECHNIQUE/DOSSIER%20INDUSTRIEL/TESTS/PES%20T012880A01.pdf" TargetMode="External"/><Relationship Id="rId43" Type="http://schemas.openxmlformats.org/officeDocument/2006/relationships/hyperlink" Target="https://rr.fpk.exostar.com/customers/rollsroyceplc_forumpass/nuclear/wep/ael/AEL%20Documentation/ECHANGE%20TECHNIQUE/DOSSIER%20INDUSTRIEL/Documents%20LIES/SDST/T023024A01-SDST%20CARTE%20INTERFACE%20SMCBB%201471284.xls" TargetMode="External"/><Relationship Id="rId139" Type="http://schemas.openxmlformats.org/officeDocument/2006/relationships/hyperlink" Target="https://rr.fpk.exostar.com/customers/rollsroyceplc_forumpass/nuclear/wep/ael/AEL%20Documentation/ECHANGE%20TECHNIQUE/DOSSIER%20INDUSTRIEL/Documents%20LIES/T019137_A_SOR_REPRISE_CARTE_%20ACCG%204-2_CAR0000147_Evol%20de%20l'indice%20E,,%20F%20vers%20H.doc" TargetMode="External"/><Relationship Id="rId290" Type="http://schemas.openxmlformats.org/officeDocument/2006/relationships/hyperlink" Target="https://rr.fpk.exostar.com/customers/rollsroyceplc_forumpass/nuclear/wep/ael/AEL%20Documentation/ECHANGE%20TECHNIQUE/DOSSIER%20INDUSTRIEL/Documents%20LIES/DER4698.doc" TargetMode="External"/><Relationship Id="rId304" Type="http://schemas.openxmlformats.org/officeDocument/2006/relationships/hyperlink" Target="https://rr.fpk.exostar.com/customers/rollsroyceplc_forumpass/nuclear/wep/ael/AEL%20Documentation/ECHANGE%20TECHNIQUE/DOSSIER%20INDUSTRIEL/Documents%20LIES/Copie%20de%20T010478_A_SDST%20CARTE%20CDE%20THYRISTOR.xlsx" TargetMode="External"/><Relationship Id="rId346" Type="http://schemas.openxmlformats.org/officeDocument/2006/relationships/hyperlink" Target="https://rr.fpk.exostar.com/customers/rollsroyceplc_forumpass/nuclear/wep/ael/AEL%20Documentation/ECHANGE%20TECHNIQUE/DOSSIER%20INDUSTRIEL/Documents%20LIES/DER4658.pdf" TargetMode="External"/><Relationship Id="rId388" Type="http://schemas.openxmlformats.org/officeDocument/2006/relationships/hyperlink" Target="https://rr.fpk.exostar.com/customers/rollsroyceplc_forumpass/nuclear/wep/ael/AEL%20Documentation/ECHANGE%20TECHNIQUE/DOSSIER%20INDUSTRIEL/Documents%20LIES/DER4584.doc" TargetMode="External"/><Relationship Id="rId511" Type="http://schemas.openxmlformats.org/officeDocument/2006/relationships/hyperlink" Target="https://rr.fpk.exostar.com/customers/rollsroyceplc_forumpass/nuclear/wep/ael/AEL%20Documentation/ECHANGE%20TECHNIQUE/DOSSIER%20INDUSTRIEL/Documents%20LIES/DRG-16-1201_Bornier%2016SREL%20sans%20diodes_AEL.pdf" TargetMode="External"/><Relationship Id="rId553" Type="http://schemas.openxmlformats.org/officeDocument/2006/relationships/hyperlink" Target="https://rr.fpk.exostar.com/customers/rollsroyceplc_forumpass/nuclear/wep/ael/AEL%20Documentation/ECHANGE%20TECHNIQUE/DOSSIER%20INDUSTRIEL/Documents%20LIES/FLT4399-2_borniers2x9-PAN.xls" TargetMode="External"/><Relationship Id="rId85" Type="http://schemas.openxmlformats.org/officeDocument/2006/relationships/hyperlink" Target="https://rr.fpk.exostar.com/customers/rollsroyceplc_forumpass/nuclear/wep/ael/AEL%20Documentation/ECHANGE%20TECHNIQUE/DOSSIER%20INDUSTRIEL/Documents%20LIES/SDST/3021876_E_SDST_CAR0000143_32ACT2.xlsx" TargetMode="External"/><Relationship Id="rId150" Type="http://schemas.openxmlformats.org/officeDocument/2006/relationships/hyperlink" Target="https://rr.fpk.exostar.com/customers/rollsroyceplc_forumpass/nuclear/wep/ael/AEL%20Documentation/ECHANGE%20TECHNIQUE/DOSSIER%20INDUSTRIEL/Documents%20LIES/1614618AA.JPG" TargetMode="External"/><Relationship Id="rId192" Type="http://schemas.openxmlformats.org/officeDocument/2006/relationships/hyperlink" Target="https://rr.fpk.exostar.com/customers/rollsroyceplc_forumpass/nuclear/wep/ael/AEL%20Documentation/ECHANGE%20TECHNIQUE/DOSSIER%20INDUSTRIEL/Documents%20LIES/DER4760_additif_6647731E.pdf" TargetMode="External"/><Relationship Id="rId206" Type="http://schemas.openxmlformats.org/officeDocument/2006/relationships/hyperlink" Target="https://rr.fpk.exostar.com/customers/rollsroyceplc_forumpass/nuclear/wep/ael/AEL%20Documentation/ECHANGE%20TECHNIQUE/DOSSIER%20INDUSTRIEL/Documents%20LIES/REDTA-B.xls" TargetMode="External"/><Relationship Id="rId413" Type="http://schemas.openxmlformats.org/officeDocument/2006/relationships/hyperlink" Target="https://rr.fpk.exostar.com/customers/rollsroyceplc_forumpass/nuclear/wep/ael/AEL%20Documentation/ECHANGE%20TECHNIQUE/DOSSIER%20INDUSTRIEL/Documents%20LIES/SDST/SEH%20QR597.jpg" TargetMode="External"/><Relationship Id="rId248" Type="http://schemas.openxmlformats.org/officeDocument/2006/relationships/hyperlink" Target="https://rr.fpk.exostar.com/customers/rollsroyceplc_forumpass/nuclear/wep/ael/AEL%20Documentation/ECHANGE%20TECHNIQUE/DOSSIER%20INDUSTRIEL/Documents%20LIES/DER4731.pdf" TargetMode="External"/><Relationship Id="rId455" Type="http://schemas.openxmlformats.org/officeDocument/2006/relationships/hyperlink" Target="https://rr.fpk.exostar.com/customers/rollsroyceplc_forumpass/nuclear/wep/ael/AEL%20Documentation/ECHANGE%20TECHNIQUE/DOSSIER%20INDUSTRIEL/Documents%20LIES/SDST-3021388_C-bornier%2016%20ETOR%20BOR0000013.pdf" TargetMode="External"/><Relationship Id="rId497" Type="http://schemas.openxmlformats.org/officeDocument/2006/relationships/hyperlink" Target="https://rr.fpk.exostar.com/customers/rollsroyceplc_forumpass/nuclear/wep/ael/AEL%20Documentation/ECHANGE%20TECHNIQUE/DOSSIER%20INDUSTRIEL/Documents%20LIES/Central_Semi_PDN01022.pdf" TargetMode="External"/><Relationship Id="rId12" Type="http://schemas.openxmlformats.org/officeDocument/2006/relationships/hyperlink" Target="https://rr.fpk.exostar.com/customers/rollsroyceplc_forumpass/nuclear/wep/ael/AEL%20Documentation/ECHANGE%20TECHNIQUE/DOSSIER%20INDUSTRIEL/Documents%20LIES/Fiche%20de%20liaison_5100435509D.xlsx" TargetMode="External"/><Relationship Id="rId108" Type="http://schemas.openxmlformats.org/officeDocument/2006/relationships/hyperlink" Target="https://rr.fpk.exostar.com/customers/rollsroyceplc_forumpass/nuclear/wep/ael/AEL%20Documentation/ECHANGE%20TECHNIQUE/DOSSIER%20INDUSTRIEL/Documents%20LIES/SDST/T019886_A_SDST_CARTE_STARTER_1478965.pdf" TargetMode="External"/><Relationship Id="rId315" Type="http://schemas.openxmlformats.org/officeDocument/2006/relationships/hyperlink" Target="https://rr.fpk.exostar.com/customers/rollsroyceplc_forumpass/nuclear/wep/ael/AEL%20Documentation/ECHANGE%20TECHNIQUE/DOSSIER%20INDUSTRIEL/Documents%20LIES/3020781-SDST-Carte-I_ICTO-5100435557.pdf" TargetMode="External"/><Relationship Id="rId357" Type="http://schemas.openxmlformats.org/officeDocument/2006/relationships/hyperlink" Target="https://rr.fpk.exostar.com/customers/rollsroyceplc_forumpass/nuclear/wep/ael/AEL%20Documentation/ECHANGE%20TECHNIQUE/DOSSIER%20INDUSTRIEL/Documents%20LIES/FLT3546-2_divers%20pb%20sur%20vernis.xls" TargetMode="External"/><Relationship Id="rId522" Type="http://schemas.openxmlformats.org/officeDocument/2006/relationships/hyperlink" Target="https://rr.fpk.exostar.com/customers/rollsroyceplc_forumpass/nuclear/wep/ael/AEL%20Documentation/ECHANGE%20TECHNIQUE/DOSSIER%20INDUSTRIEL/Documents%20LIES/32411719TA.JPG" TargetMode="External"/><Relationship Id="rId54" Type="http://schemas.openxmlformats.org/officeDocument/2006/relationships/hyperlink" Target="https://rr.fpk.exostar.com/customers/rollsroyceplc_forumpass/nuclear/wep/ael/AEL%20Documentation/ECHANGE%20TECHNIQUE/DOSSIER%20INDUSTRIEL/Documents%20LIES/BI%205100435721H%20040718.pdf" TargetMode="External"/><Relationship Id="rId96" Type="http://schemas.openxmlformats.org/officeDocument/2006/relationships/hyperlink" Target="https://rr.fpk.exostar.com/customers/rollsroyceplc_forumpass/nuclear/wep/ael/AEL%20Documentation/ECHANGE%20TECHNIQUE/DOSSIER%20INDUSTRIEL/Documents%20LIES/PES/3018620_C_PES_Constructif.pdf" TargetMode="External"/><Relationship Id="rId161" Type="http://schemas.openxmlformats.org/officeDocument/2006/relationships/hyperlink" Target="https://rr.fpk.exostar.com/customers/rollsroyceplc_forumpass/nuclear/wep/ael/AEL%20Documentation/ECHANGE%20TECHNIQUE/DOSSIER%20INDUSTRIEL/Documents%20LIES/SDST%20AIMP5B_FI.PDF" TargetMode="External"/><Relationship Id="rId217" Type="http://schemas.openxmlformats.org/officeDocument/2006/relationships/hyperlink" Target="https://rr.fpk.exostar.com/customers/rollsroyceplc_forumpass/nuclear/wep/ael/AEL%20Documentation/ECHANGE%20TECHNIQUE/DOSSIER%20INDUSTRIEL/Documents%20LIES/3021874_D_SDST_CAR0000144_I32ACT2%20sign&#233;%20RRCN.pdf" TargetMode="External"/><Relationship Id="rId399" Type="http://schemas.openxmlformats.org/officeDocument/2006/relationships/hyperlink" Target="https://rr.fpk.exostar.com/customers/rollsroyceplc_forumpass/nuclear/wep/ael/AEL%20Documentation/ECHANGE%20TECHNIQUE/DOSSIER%20INDUSTRIEL/Documents%20LIES/CCT2%20-%20montage%20C6_QR695.pdf" TargetMode="External"/><Relationship Id="rId564" Type="http://schemas.openxmlformats.org/officeDocument/2006/relationships/hyperlink" Target="https://rr.fpk.exostar.com/customers/rollsroyceplc_forumpass/nuclear/wep/ael/AEL%20Documentation/ECHANGE%20TECHNIQUE/DOSSIER%20INDUSTRIEL/Documents%20LIES/DRG-15-1030_AEL_Bornier%20ETOR%20Duplication.pdf" TargetMode="External"/><Relationship Id="rId259" Type="http://schemas.openxmlformats.org/officeDocument/2006/relationships/hyperlink" Target="https://rr.fpk.exostar.com/customers/rollsroyceplc_forumpass/nuclear/wep/ael/AEL%20Documentation/ECHANGE%20TECHNIQUE/DOSSIER%20INDUSTRIEL/Documents%20LIES/DER4716_IALIM48_vernissage.pdf.pdf" TargetMode="External"/><Relationship Id="rId424" Type="http://schemas.openxmlformats.org/officeDocument/2006/relationships/hyperlink" Target="https://rr.fpk.exostar.com/customers/rollsroyceplc_forumpass/nuclear/wep/ael/AEL%20Documentation/ECHANGE%20TECHNIQUE/DOSSIER%20INDUSTRIEL/Documents%20LIES/SDST/plabor_face_BOTTOM.jpg" TargetMode="External"/><Relationship Id="rId466" Type="http://schemas.openxmlformats.org/officeDocument/2006/relationships/hyperlink" Target="https://rr.fpk.exostar.com/customers/rollsroyceplc_forumpass/nuclear/wep/ael/AEL%20Documentation/ECHANGE%20TECHNIQUE/DOSSIER%20INDUSTRIEL/Documents%20LIES/3025673_C_SDST_Module_RSDS_6649070_sign&#233;e_240717.pdf" TargetMode="External"/><Relationship Id="rId23" Type="http://schemas.openxmlformats.org/officeDocument/2006/relationships/hyperlink" Target="https://rr.fpk.exostar.com/customers/rollsroyceplc_forumpass/nuclear/wep/ael/AEL%20Documentation/ECHANGE%20TECHNIQUE/DOCS%20POINTS%20QR/DOC%20POINT%20QR%20N%C2%B0640%20(5100435733)" TargetMode="External"/><Relationship Id="rId119" Type="http://schemas.openxmlformats.org/officeDocument/2006/relationships/hyperlink" Target="https://rr.fpk.exostar.com/customers/rollsroyceplc_forumpass/nuclear/wep/ael/AEL%20Documentation/ECHANGE%20TECHNIQUE/DOSSIER%20INDUSTRIEL/Documents%20LIES/SDST/SDST_3022228_B_CARTE%20AHTS4B%20FI%205100436636.pdf" TargetMode="External"/><Relationship Id="rId270" Type="http://schemas.openxmlformats.org/officeDocument/2006/relationships/hyperlink" Target="https://rr.fpk.exostar.com/customers/rollsroyceplc_forumpass/nuclear/wep/ael/AEL%20Documentation/ECHANGE%20TECHNIQUE/DOSSIER%20INDUSTRIEL/Documents%20LIES/T005675-FAI-I_ALIM24-5100436390_F-Rev_B.pdf" TargetMode="External"/><Relationship Id="rId326" Type="http://schemas.openxmlformats.org/officeDocument/2006/relationships/hyperlink" Target="https://rr.fpk.exostar.com/customers/rollsroyceplc_forumpass/nuclear/wep/ael/AEL%20Documentation/ECHANGE%20TECHNIQUE/DOSSIER%20INDUSTRIEL/Documents%20LIES/HOM4678.xls" TargetMode="External"/><Relationship Id="rId533" Type="http://schemas.openxmlformats.org/officeDocument/2006/relationships/hyperlink" Target="https://rr.fpk.exostar.com/customers/rollsroyceplc_forumpass/nuclear/wep/ael/AEL%20Documentation/ECHANGE%20TECHNIQUE/DOSSIER%20INDUSTRIEL/Documents%20LIES/SDST_ALIM24_T003526D__sign&#233;e_120816.pdf" TargetMode="External"/><Relationship Id="rId65" Type="http://schemas.openxmlformats.org/officeDocument/2006/relationships/hyperlink" Target="https://rr.fpk.exostar.com/customers/rollsroyceplc_forumpass/nuclear/wep/ael/AEL%20Documentation/ECHANGE%20TECHNIQUE/DOSSIER%20INDUSTRIEL/Documents%20LIES/FL_1478949J.zip" TargetMode="External"/><Relationship Id="rId130" Type="http://schemas.openxmlformats.org/officeDocument/2006/relationships/hyperlink" Target="https://rr.fpk.exostar.com/customers/rollsroyceplc_forumpass/nuclear/wep/ael/AEL%20Documentation/ECHANGE%20TECHNIQUE/DOSSIER%20INDUSTRIEL/Documents%20LIES/SDST_B_CARTE%20AHTS4B%20FI%205100436636.xls" TargetMode="External"/><Relationship Id="rId368" Type="http://schemas.openxmlformats.org/officeDocument/2006/relationships/hyperlink" Target="https://rr.fpk.exostar.com/customers/rollsroyceplc_forumpass/nuclear/wep/ael/AEL%20Documentation/ECHANGE%20TECHNIQUE/DOSSIER%20INDUSTRIEL/Documents%20LIES/FLT4538_2_declencheur%20TOR.xls" TargetMode="External"/><Relationship Id="rId172" Type="http://schemas.openxmlformats.org/officeDocument/2006/relationships/hyperlink" Target="https://rr.fpk.exostar.com/customers/rollsroyceplc_forumpass/nuclear/wep/ael/AEL%20Documentation/ECHANGE%20TECHNIQUE/DOSSIER%20INDUSTRIEL/Documents%20LIES/com.prodaxis.sbc.in.seriallot.PartSerial-results_20170705-1708.csv" TargetMode="External"/><Relationship Id="rId228" Type="http://schemas.openxmlformats.org/officeDocument/2006/relationships/hyperlink" Target="https://rr.fpk.exostar.com/customers/rollsroyceplc_forumpass/nuclear/wep/ael/AEL%20Documentation/ECHANGE%20TECHNIQUE/DOSSIER%20INDUSTRIEL/Documents%20LIES/SOU-simplification.zip" TargetMode="External"/><Relationship Id="rId435" Type="http://schemas.openxmlformats.org/officeDocument/2006/relationships/hyperlink" Target="https://rr.fpk.exostar.com/customers/rollsroyceplc_forumpass/nuclear/wep/ael/AEL%20Documentation/ECHANGE%20TECHNIQUE/DOSSIER%20INDUSTRIEL/FAI/FAI%20complementaire%20vernissage/FAI%20BOR0000022%2016SREL%20diode/FAI%20T005922%20ind%20B.pdf" TargetMode="External"/><Relationship Id="rId477" Type="http://schemas.openxmlformats.org/officeDocument/2006/relationships/hyperlink" Target="https://rr.fpk.exostar.com/customers/rollsroyceplc_forumpass/nuclear/wep/ael/AEL%20Documentation/ECHANGE%20TECHNIQUE/DOSSIER%20INDUSTRIEL/Documents%20LIES/IMG_2985.JPG" TargetMode="External"/><Relationship Id="rId281" Type="http://schemas.openxmlformats.org/officeDocument/2006/relationships/hyperlink" Target="https://rr.fpk.exostar.com/customers/rollsroyceplc_forumpass/nuclear/wep/ael/AEL%20Documentation/ECHANGE%20TECHNIQUE/DOSSIER%20INDUSTRIEL/Documents%20LIES/DER4703.pdf" TargetMode="External"/><Relationship Id="rId337" Type="http://schemas.openxmlformats.org/officeDocument/2006/relationships/hyperlink" Target="https://rr.fpk.exostar.com/customers/rollsroyceplc_forumpass/nuclear/wep/ael/AEL%20Documentation/ECHANGE%20TECHNIQUE/DOSSIER%20INDUSTRIEL/Documents%20LIES/DER4670.doc" TargetMode="External"/><Relationship Id="rId502" Type="http://schemas.openxmlformats.org/officeDocument/2006/relationships/hyperlink" Target="https://rr.fpk.exostar.com/customers/rollsroyceplc_forumpass/nuclear/wep/ael/AEL%20Documentation/ECHANGE%20TECHNIQUE/DOSSIER%20INDUSTRIEL/Documents%20LIES/DDRG16-1322_obsolescence%20HUA17703.doc" TargetMode="External"/><Relationship Id="rId34" Type="http://schemas.openxmlformats.org/officeDocument/2006/relationships/hyperlink" Target="https://rr.fpk.exostar.com/customers/rollsroyceplc_forumpass/nuclear/wep/ael/AEL%20Documentation/ECHANGE%20TECHNIQUE/DOSSIER%20INDUSTRIEL/Documents%20LIES/vishay.zip" TargetMode="External"/><Relationship Id="rId76" Type="http://schemas.openxmlformats.org/officeDocument/2006/relationships/hyperlink" Target="https://rr.fpk.exostar.com/customers/rollsroyceplc_forumpass/nuclear/wep/ael/AEL%20Documentation/ECHANGE%20TECHNIQUE/DOSSIER%20INDUSTRIEL/Documents%20LIES/SDST/T022101_A_SDST_CARTE_COMPTEUR_6601082.pdf" TargetMode="External"/><Relationship Id="rId141" Type="http://schemas.openxmlformats.org/officeDocument/2006/relationships/hyperlink" Target="https://rr.fpk.exostar.com/customers/rollsroyceplc_forumpass/nuclear/wep/ael/AEL%20Documentation/ECHANGE%20TECHNIQUE/DOSSIER%20INDUSTRIEL/Documents%20LIES/T001899-Indice%20E-SDST-BOR0000022-Bornier_16SREL_DIODE.xlsx" TargetMode="External"/><Relationship Id="rId379" Type="http://schemas.openxmlformats.org/officeDocument/2006/relationships/hyperlink" Target="https://rr.fpk.exostar.com/customers/rollsroyceplc_forumpass/nuclear/wep/ael/AEL%20Documentation/ECHANGE%20TECHNIQUE/DOSSIER%20INDUSTRIEL/Documents%20LIES/DER4598.pdf" TargetMode="External"/><Relationship Id="rId544" Type="http://schemas.openxmlformats.org/officeDocument/2006/relationships/hyperlink" Target="https://rr.fpk.exostar.com/customers/rollsroyceplc_forumpass/nuclear/wep/ael/AEL%20Documentation/ECHANGE%20TECHNIQUE/DOSSIER%20INDUSTRIEL/Documents%20LIES/Passage%20ROHS_historique_contamination%20sur%20cartes_lot2_3_5.xlsx" TargetMode="External"/><Relationship Id="rId7" Type="http://schemas.openxmlformats.org/officeDocument/2006/relationships/hyperlink" Target="https://rr.fpk.exostar.com/customers/rollsroyceplc_forumpass/nuclear/wep/ael/AEL%20Documentation/ECHANGE%20TECHNIQUE/DOSSIER%20INDUSTRIEL/Documents%20LIES/1471287_D.zip" TargetMode="External"/><Relationship Id="rId183" Type="http://schemas.openxmlformats.org/officeDocument/2006/relationships/hyperlink" Target="https://rr.fpk.exostar.com/customers/rollsroyceplc_forumpass/nuclear/wep/ael/AEL%20Documentation/ECHANGE%20TECHNIQUE/DOSSIER%20INDUSTRIEL/Documents%20LIES/DER4766.doc" TargetMode="External"/><Relationship Id="rId239" Type="http://schemas.openxmlformats.org/officeDocument/2006/relationships/hyperlink" Target="https://rr.fpk.exostar.com/customers/rollsroyceplc_forumpass/nuclear/wep/ael/AEL%20Documentation/ECHANGE%20TECHNIQUE/DOSSIER%20INDUSTRIEL/Documents%20LIES/T012696%20A_SDST_6601211_%20ANA-TRANS.pdf" TargetMode="External"/><Relationship Id="rId390" Type="http://schemas.openxmlformats.org/officeDocument/2006/relationships/hyperlink" Target="https://rr.fpk.exostar.com/customers/rollsroyceplc_forumpass/nuclear/wep/ael/AEL%20Documentation/ECHANGE%20TECHNIQUE/DOSSIER%20INDUSTRIEL/Documents%20LIES/FLT4578_interface%20CB020-PAN.xls" TargetMode="External"/><Relationship Id="rId404" Type="http://schemas.openxmlformats.org/officeDocument/2006/relationships/hyperlink" Target="https://rr.fpk.exostar.com/customers/rollsroyceplc_forumpass/nuclear/wep/ael/AEL%20Documentation/ECHANGE%20TECHNIQUE/DOSSIER%20INDUSTRIEL/Documents%20LIES/SDST/AIR2_6607609_QR667_boitier_ouvert.jpg" TargetMode="External"/><Relationship Id="rId446" Type="http://schemas.openxmlformats.org/officeDocument/2006/relationships/hyperlink" Target="https://rr.fpk.exostar.com/customers/rollsroyceplc_forumpass/nuclear/wep/ael/AEL%20Documentation/ECHANGE%20TECHNIQUE/DOSSIER%20INDUSTRIEL/Documents%20LIES/FAI_I.ALIM48_extrait_gamme_vernis.pdf" TargetMode="External"/><Relationship Id="rId250" Type="http://schemas.openxmlformats.org/officeDocument/2006/relationships/hyperlink" Target="https://rr.fpk.exostar.com/customers/rollsroyceplc_forumpass/nuclear/wep/ael/AEL%20Documentation/ECHANGE%20TECHNIQUE/DOSSIER%20INDUSTRIEL/Documents%20LIES/DER4722_UC68000_FAV.pdf" TargetMode="External"/><Relationship Id="rId292" Type="http://schemas.openxmlformats.org/officeDocument/2006/relationships/hyperlink" Target="https://rr.fpk.exostar.com/customers/rollsroyceplc_forumpass/nuclear/wep/ael/AEL%20Documentation/ECHANGE%20TECHNIQUE/DOSSIER%20INDUSTRIEL/Documents%20LIES/SDST-5100436413-ALIM_ANA_7.pdf" TargetMode="External"/><Relationship Id="rId306" Type="http://schemas.openxmlformats.org/officeDocument/2006/relationships/hyperlink" Target="https://rr.fpk.exostar.com/customers/rollsroyceplc_forumpass/nuclear/wep/ael/AEL%20Documentation/ECHANGE%20TECHNIQUE/DOSSIER%20INDUSTRIEL/Documents%20LIES/SDST-5100436672-32_S_TOR_FI.pdf" TargetMode="External"/><Relationship Id="rId488" Type="http://schemas.openxmlformats.org/officeDocument/2006/relationships/hyperlink" Target="https://rr.fpk.exostar.com/customers/rollsroyceplc_forumpass/nuclear/wep/ael/AEL%20Documentation/ECHANGE%20TECHNIQUE/DOSSIER%20INDUSTRIEL/Documents%20LIES/SDST_6701702_ONDULEUR_T012658A_sign&#233;e_161216.pdf" TargetMode="External"/><Relationship Id="rId45" Type="http://schemas.openxmlformats.org/officeDocument/2006/relationships/hyperlink" Target="https://rr.fpk.exostar.com/customers/rollsroyceplc_forumpass/nuclear/wep/ael/AEL%20Documentation/ECHANGE%20TECHNIQUE/DOSSIER%20INDUSTRIEL/Documents%20LIES/BI%205100435731F_110718.pdf" TargetMode="External"/><Relationship Id="rId87" Type="http://schemas.openxmlformats.org/officeDocument/2006/relationships/hyperlink" Target="https://rr.fpk.exostar.com/customers/rollsroyceplc_forumpass/nuclear/wep/ael/AEL%20Documentation/ECHANGE%20TECHNIQUE/DOSSIER%20INDUSTRIEL/Documents%20LIES/ALIM_BT_colliers_REP.8_QR502.jpg" TargetMode="External"/><Relationship Id="rId110" Type="http://schemas.openxmlformats.org/officeDocument/2006/relationships/hyperlink" Target="https://rr.fpk.exostar.com/customers/rollsroyceplc_forumpass/nuclear/wep/ael/AEL%20Documentation/ECHANGE%20TECHNIQUE/DOSSIER%20INDUSTRIEL/Documents%20LIES/APEM_5000series_20180829.pdf" TargetMode="External"/><Relationship Id="rId348" Type="http://schemas.openxmlformats.org/officeDocument/2006/relationships/hyperlink" Target="https://rr.fpk.exostar.com/customers/rollsroyceplc_forumpass/nuclear/wep/ael/AEL%20Documentation/ECHANGE%20TECHNIQUE/DOSSIER%20INDUSTRIEL/Documents%20LIES/3018700-SDST-Carte-MFV-2_4-1471953.pdf" TargetMode="External"/><Relationship Id="rId513" Type="http://schemas.openxmlformats.org/officeDocument/2006/relationships/hyperlink" Target="https://rr.fpk.exostar.com/customers/rollsroyceplc_forumpass/nuclear/wep/ael/AEL%20Documentation/ECHANGE%20TECHNIQUE/DOSSIER%20INDUSTRIEL/Documents%20LIES/Capture.JPG" TargetMode="External"/><Relationship Id="rId555" Type="http://schemas.openxmlformats.org/officeDocument/2006/relationships/hyperlink" Target="https://rr.fpk.exostar.com/customers/rollsroyceplc_forumpass/nuclear/wep/ael/AEL%20Documentation/ECHANGE%20TECHNIQUE/DOSSIER%20INDUSTRIEL/Documents%20LIES/Analyse%20technique%20fixation%20X4.pdf" TargetMode="External"/><Relationship Id="rId152" Type="http://schemas.openxmlformats.org/officeDocument/2006/relationships/hyperlink" Target="https://rr.fpk.exostar.com/customers/rollsroyceplc_forumpass/nuclear/wep/ael/AEL%20Documentation/ECHANGE%20TECHNIQUE/DOSSIER%20INDUSTRIEL/Documents%20LIES/SDST_3021388_C_%2016_ETOR_r&#233;f_BOR0000013.xlsx" TargetMode="External"/><Relationship Id="rId194" Type="http://schemas.openxmlformats.org/officeDocument/2006/relationships/hyperlink" Target="https://rr.fpk.exostar.com/customers/rollsroyceplc_forumpass/nuclear/wep/ael/AEL%20Documentation/ECHANGE%20TECHNIQUE/DOSSIER%20INDUSTRIEL/Documents%20LIES/SDST-3026938_ind_D-Carte-ACGF6_BN_2_FI%20-%20CAR0000174.xls" TargetMode="External"/><Relationship Id="rId208" Type="http://schemas.openxmlformats.org/officeDocument/2006/relationships/hyperlink" Target="https://rr.fpk.exostar.com/customers/rollsroyceplc_forumpass/nuclear/wep/ael/AEL%20Documentation/ECHANGE%20TECHNIQUE/DOSSIER%20INDUSTRIEL/Documents%20LIES/DERXXXX_Mati&#232;re%20Rail_T6.doc" TargetMode="External"/><Relationship Id="rId415" Type="http://schemas.openxmlformats.org/officeDocument/2006/relationships/hyperlink" Target="https://rr.fpk.exostar.com/customers/rollsroyceplc_forumpass/nuclear/wep/ael/AEL%20Documentation/ECHANGE%20TECHNIQUE/DOSSIER%20INDUSTRIEL/Documents%20LIES/SDST/Elements%20dossier%20Carte%20SMU.zip" TargetMode="External"/><Relationship Id="rId457" Type="http://schemas.openxmlformats.org/officeDocument/2006/relationships/hyperlink" Target="https://rr.fpk.exostar.com/customers/rollsroyceplc_forumpass/nuclear/wep/ael/AEL%20Documentation/ECHANGE%20TECHNIQUE/DOSSIER%20INDUSTRIEL/Documents%20LIES/SOR%20T017913%20A%20valid&#233;%20QUA%20(2).pdf" TargetMode="External"/><Relationship Id="rId261" Type="http://schemas.openxmlformats.org/officeDocument/2006/relationships/hyperlink" Target="https://rr.fpk.exostar.com/customers/rollsroyceplc_forumpass/nuclear/wep/ael/AEL%20Documentation/ECHANGE%20TECHNIQUE/DOSSIER%20INDUSTRIEL/Documents%20LIES/Copie%20de%20besoin_confirmation_ROHS_CEL%20(2).xlsx" TargetMode="External"/><Relationship Id="rId499" Type="http://schemas.openxmlformats.org/officeDocument/2006/relationships/hyperlink" Target="https://rr.fpk.exostar.com/customers/rollsroyceplc_forumpass/nuclear/wep/ael/AEL%20Documentation/ECHANGE%20TECHNIQUE/DOSSIER%20INDUSTRIEL/Documents%20LIES/DRG-16-1267_AEL_CARTE%20UC6800%20Face%20Avant.pdf" TargetMode="External"/><Relationship Id="rId14" Type="http://schemas.openxmlformats.org/officeDocument/2006/relationships/hyperlink" Target="https://rr.fpk.exostar.com/customers/rollsroyceplc_forumpass/nuclear/wep/ael/AEL%20Documentation/ECHANGE%20TECHNIQUE/DOSSIER%20INDUSTRIEL/Documents%20LIES/FLT%20connecteur%20PXF.pdf" TargetMode="External"/><Relationship Id="rId56" Type="http://schemas.openxmlformats.org/officeDocument/2006/relationships/hyperlink" Target="https://rr.fpk.exostar.com/customers/rollsroyceplc_forumpass/nuclear/wep/ael/AEL%20Documentation/ECHANGE%20TECHNIQUE/DOSSIER%20INDUSTRIEL/Documents%20LIES/1478860D.zip" TargetMode="External"/><Relationship Id="rId317" Type="http://schemas.openxmlformats.org/officeDocument/2006/relationships/hyperlink" Target="https://rr.fpk.exostar.com/customers/rollsroyceplc_forumpass/nuclear/wep/ael/AEL%20Documentation/ECHANGE%20TECHNIQUE/DOSSIER%20INDUSTRIEL/Documents%20LIES/DER4687.pdf" TargetMode="External"/><Relationship Id="rId359" Type="http://schemas.openxmlformats.org/officeDocument/2006/relationships/hyperlink" Target="https://rr.fpk.exostar.com/customers/rollsroyceplc_forumpass/nuclear/wep/ael/AEL%20Documentation/ECHANGE%20TECHNIQUE/DOSSIER%20INDUSTRIEL/Documents%20LIES/1475646G.pdf" TargetMode="External"/><Relationship Id="rId524" Type="http://schemas.openxmlformats.org/officeDocument/2006/relationships/hyperlink" Target="https://rr.fpk.exostar.com/customers/rollsroyceplc_forumpass/nuclear/wep/ael/AEL%20Documentation/ECHANGE%20TECHNIQUE/DOSSIER%20INDUSTRIEL/Documents%20LIES/SDST_ALIM%20ANA%206%20FI_T003542D_sign&#233;e_020316.pdf" TargetMode="External"/><Relationship Id="rId566" Type="http://schemas.openxmlformats.org/officeDocument/2006/relationships/hyperlink" Target="https://rr.fpk.exostar.com/customers/rollsroyceplc_forumpass/nuclear/wep/ael/AEL%20Documentation/ECHANGE%20TECHNIQUE/DOSSIER%20INDUSTRIEL/Documents%20LIES/DRG-16-1100_CAR000092-29403010JC_AEL.pdf" TargetMode="External"/><Relationship Id="rId98" Type="http://schemas.openxmlformats.org/officeDocument/2006/relationships/hyperlink" Target="https://rr.fpk.exostar.com/customers/rollsroyceplc_forumpass/nuclear/wep/ael/AEL%20Documentation/ECHANGE%20TECHNIQUE/DOSSIER%20INDUSTRIEL/Documents%20LIES/SDST/T019891_A_SDST_CARTE_SELECT_REGUL_1478983.xlsx" TargetMode="External"/><Relationship Id="rId121" Type="http://schemas.openxmlformats.org/officeDocument/2006/relationships/hyperlink" Target="https://rr.fpk.exostar.com/customers/rollsroyceplc_forumpass/nuclear/wep/ael/AEL%20Documentation/ECHANGE%20TECHNIQUE/DOSSIER%20INDUSTRIEL/FAI/FAI%20complementaire%20vernissage/FAI_3023963_B_ACCG4-2-CAR0000147.xls" TargetMode="External"/><Relationship Id="rId163" Type="http://schemas.openxmlformats.org/officeDocument/2006/relationships/hyperlink" Target="https://rr.fpk.exostar.com/customers/rollsroyceplc_forumpass/nuclear/wep/ael/AEL%20Documentation/ECHANGE%20TECHNIQUE/DOSSIER%20INDUSTRIEL/Documents%20LIES/SDST%20ACCG4-2%20SIREX.pdf" TargetMode="External"/><Relationship Id="rId219" Type="http://schemas.openxmlformats.org/officeDocument/2006/relationships/hyperlink" Target="https://rr.fpk.exostar.com/customers/rollsroyceplc_forumpass/nuclear/wep/ael/AEL%20Documentation/ECHANGE%20TECHNIQUE/DOSSIER%20INDUSTRIEL/Documents%20LIES/collage%20inter.zip" TargetMode="External"/><Relationship Id="rId370" Type="http://schemas.openxmlformats.org/officeDocument/2006/relationships/hyperlink" Target="https://rr.fpk.exostar.com/customers/rollsroyceplc_forumpass/nuclear/wep/ael/AEL%20Documentation/ECHANGE%20TECHNIQUE/DOSSIER%20INDUSTRIEL/Documents%20LIES/FLT4423_2_carte%20audio.xls" TargetMode="External"/><Relationship Id="rId426" Type="http://schemas.openxmlformats.org/officeDocument/2006/relationships/hyperlink" Target="https://rr.fpk.exostar.com/customers/rollsroyceplc_forumpass/nuclear/wep/ael/AEL%20Documentation/ECHANGE%20TECHNIQUE/DOSSIER%20INDUSTRIEL/Documents%20LIES/SDST/alim_boro_6601245_face_bottom.jpg" TargetMode="External"/><Relationship Id="rId230" Type="http://schemas.openxmlformats.org/officeDocument/2006/relationships/hyperlink" Target="https://rr.fpk.exostar.com/customers/rollsroyceplc_forumpass/nuclear/wep/ael/AEL%20Documentation/ECHANGE%20TECHNIQUE/DOSSIER%20INDUSTRIEL/Documents%20LIES/AMPHENOL_12741SM4YC.pdf" TargetMode="External"/><Relationship Id="rId468" Type="http://schemas.openxmlformats.org/officeDocument/2006/relationships/hyperlink" Target="https://rr.fpk.exostar.com/customers/rollsroyceplc_forumpass/nuclear/wep/ael/AEL%20Documentation/ECHANGE%20TECHNIQUE/DOSSIER%20INDUSTRIEL/Documents%20LIES/Synth&#232;se-Cosse-defaut_Brasage.pdf" TargetMode="External"/><Relationship Id="rId25" Type="http://schemas.openxmlformats.org/officeDocument/2006/relationships/hyperlink" Target="https://rr.fpk.exostar.com/customers/rollsroyceplc_forumpass/nuclear/wep/ael/AEL%20Documentation/ECHANGE%20TECHNIQUE/DOSSIER%20INDUSTRIEL/Documents%20LIES/SDST/3023907%20indice%20B%20SDST%20Blocs%20BHT6%201471170.xls" TargetMode="External"/><Relationship Id="rId67" Type="http://schemas.openxmlformats.org/officeDocument/2006/relationships/hyperlink" Target="https://rr.fpk.exostar.com/customers/rollsroyceplc_forumpass/nuclear/wep/ael/AEL%20Documentation/ECHANGE%20TECHNIQUE/DOSSIER%20INDUSTRIEL/Documents%20LIES/SDST/T022459_A_SDST_CARTE_6_E_ANA_ISO_2_ST_5100435729.xlsx" TargetMode="External"/><Relationship Id="rId272" Type="http://schemas.openxmlformats.org/officeDocument/2006/relationships/hyperlink" Target="https://rr.fpk.exostar.com/customers/rollsroyceplc_forumpass/nuclear/wep/ael/AEL%20Documentation/ECHANGE%20TECHNIQUE/DOSSIER%20INDUSTRIEL/Documents%20LIES/DER4707.doc" TargetMode="External"/><Relationship Id="rId328" Type="http://schemas.openxmlformats.org/officeDocument/2006/relationships/hyperlink" Target="https://rr.fpk.exostar.com/customers/rollsroyceplc_forumpass/nuclear/wep/ael/AEL%20Documentation/ECHANGE%20TECHNIQUE/DOSSIER%20INDUSTRIEL/TESTS/PES%20&#224;%20corrig&#233;e.zip" TargetMode="External"/><Relationship Id="rId535" Type="http://schemas.openxmlformats.org/officeDocument/2006/relationships/hyperlink" Target="https://rr.fpk.exostar.com/customers/rollsroyceplc_forumpass/nuclear/wep/ael/AEL%20Documentation/ECHANGE%20TECHNIQUE/DOSSIER%20INDUSTRIEL/Documents%20LIES/DRG-16-1123-AEL-INT_ALIM_24V_5100436390.pdf" TargetMode="External"/><Relationship Id="rId132" Type="http://schemas.openxmlformats.org/officeDocument/2006/relationships/hyperlink" Target="https://rr.fpk.exostar.com/customers/rollsroyceplc_forumpass/nuclear/wep/ael/AEL%20Documentation/ECHANGE%20TECHNIQUE/DOSSIER%20INDUSTRIEL/Documents%20LIES/SDST-indice%20D_Carte%20I%20ALIM%2048_5100435486.xls" TargetMode="External"/><Relationship Id="rId174" Type="http://schemas.openxmlformats.org/officeDocument/2006/relationships/hyperlink" Target="https://rr.fpk.exostar.com/customers/rollsroyceplc_forumpass/nuclear/wep/ael/AEL%20Documentation/ECHANGE%20TECHNIQUE/DOSSIER%20INDUSTRIEL/Documents%20LIES/T017360_A_SOU_COF_ACQ_115_125_130_145_155_190.xls" TargetMode="External"/><Relationship Id="rId381" Type="http://schemas.openxmlformats.org/officeDocument/2006/relationships/hyperlink" Target="https://rr.fpk.exostar.com/customers/rollsroyceplc_forumpass/nuclear/wep/ael/AEL%20Documentation/ECHANGE%20TECHNIQUE/DOSSIER%20INDUSTRIEL/Documents%20LIES/DER4594.doc" TargetMode="External"/><Relationship Id="rId241" Type="http://schemas.openxmlformats.org/officeDocument/2006/relationships/hyperlink" Target="https://rr.fpk.exostar.com/customers/rollsroyceplc_forumpass/nuclear/wep/ael/AEL%20Documentation/ECHANGE%20TECHNIQUE/DOSSIER%20INDUSTRIEL/Documents%20LIES/MIFA%2015400494_B_C0_1%20manufacter%20drawing.pdf" TargetMode="External"/><Relationship Id="rId437" Type="http://schemas.openxmlformats.org/officeDocument/2006/relationships/hyperlink" Target="https://rr.fpk.exostar.com/customers/rollsroyceplc_forumpass/nuclear/wep/ael/AEL%20Documentation/ECHANGE%20TECHNIQUE/DOSSIER%20INDUSTRIEL/Documents%20LIES/SDST/carte%20consigne_1479011_QR490.jpg" TargetMode="External"/><Relationship Id="rId479" Type="http://schemas.openxmlformats.org/officeDocument/2006/relationships/hyperlink" Target="https://rr.fpk.exostar.com/customers/rollsroyceplc_forumpass/nuclear/wep/ael/AEL%20Documentation/ECHANGE%20TECHNIQUE/DOSSIER%20INDUSTRIEL/Documents%20LIES/T012696%20B_SDST_6601211_%20ANA-TRANS_sign&#233;e_020217.pdf" TargetMode="External"/><Relationship Id="rId36" Type="http://schemas.openxmlformats.org/officeDocument/2006/relationships/hyperlink" Target="https://rr.fpk.exostar.com/customers/rollsroyceplc_forumpass/nuclear/wep/ael/AEL%20Documentation/ECHANGE%20TECHNIQUE/DOCS%20POINTS%20QR/DOC%20POINT%20QR%20N%C2%B0590%20(0912940)" TargetMode="External"/><Relationship Id="rId283" Type="http://schemas.openxmlformats.org/officeDocument/2006/relationships/hyperlink" Target="https://rr.fpk.exostar.com/customers/rollsroyceplc_forumpass/nuclear/wep/ael/AEL%20Documentation/ECHANGE%20TECHNIQUE/DOSSIER%20INDUSTRIEL/RoHS/LOT%205/AEL_CAR0000174D_805164ROHS_110516.XLS" TargetMode="External"/><Relationship Id="rId339" Type="http://schemas.openxmlformats.org/officeDocument/2006/relationships/hyperlink" Target="https://rr.fpk.exostar.com/customers/rollsroyceplc_forumpass/nuclear/wep/ael/AEL%20Documentation/ECHANGE%20TECHNIQUE/DOSSIER%20INDUSTRIEL/Documents%20LIES/Capture%20composant%20tranche.PNG" TargetMode="External"/><Relationship Id="rId490" Type="http://schemas.openxmlformats.org/officeDocument/2006/relationships/hyperlink" Target="https://rr.fpk.exostar.com/customers/rollsroyceplc_forumpass/nuclear/wep/ael/AEL%20Documentation/ECHANGE%20TECHNIQUE/DOSSIER%20INDUSTRIEL/Documents%20LIES/T013309_A_SDST_6647938_carte%20DEMO_sign&#233;.pdf" TargetMode="External"/><Relationship Id="rId504" Type="http://schemas.openxmlformats.org/officeDocument/2006/relationships/hyperlink" Target="https://rr.fpk.exostar.com/customers/rollsroyceplc_forumpass/nuclear/wep/ael/AEL%20Documentation/ECHANGE%20TECHNIQUE/DOSSIER%20INDUSTRIEL/Documents%20LIES/alim%20ana%206%20review%20AEL.PDF" TargetMode="External"/><Relationship Id="rId546" Type="http://schemas.openxmlformats.org/officeDocument/2006/relationships/hyperlink" Target="https://rr.fpk.exostar.com/customers/rollsroyceplc_forumpass/nuclear/wep/ael/AEL%20Documentation/ECHANGE%20TECHNIQUE/DOSSIER%20INDUSTRIEL/Documents%20LIES/DRG-16-1116_AEL_Stock_PCB_HD%20fab.pdf" TargetMode="External"/><Relationship Id="rId78" Type="http://schemas.openxmlformats.org/officeDocument/2006/relationships/hyperlink" Target="https://rr.fpk.exostar.com/customers/rollsroyceplc_forumpass/nuclear/wep/ael/AEL%20Documentation/ECHANGE%20TECHNIQUE/DOSSIER%20INDUSTRIEL/Documents%20LIES/SDST/T022078%20A%20SDST%205100435723%208SRELAIS.xls" TargetMode="External"/><Relationship Id="rId101" Type="http://schemas.openxmlformats.org/officeDocument/2006/relationships/hyperlink" Target="https://rr.fpk.exostar.com/customers/rollsroyceplc_forumpass/nuclear/wep/ael/AEL%20Documentation/ECHANGE%20TECHNIQUE/DOSSIER%20INDUSTRIEL/Documents%20LIES/BEV/BEV_52358_00_A.pdf" TargetMode="External"/><Relationship Id="rId143" Type="http://schemas.openxmlformats.org/officeDocument/2006/relationships/hyperlink" Target="https://rr.fpk.exostar.com/customers/rollsroyceplc_forumpass/nuclear/wep/ael/AEL%20Documentation/ECHANGE%20TECHNIQUE/DOSSIER%20INDUSTRIEL/Documents%20LIES/TR%20%20AEL%20QR%20-%20Tous.msg" TargetMode="External"/><Relationship Id="rId185" Type="http://schemas.openxmlformats.org/officeDocument/2006/relationships/hyperlink" Target="https://rr.fpk.exostar.com/customers/rollsroyceplc_forumpass/nuclear/wep/ael/AEL%20Documentation/ECHANGE%20TECHNIQUE/DOSSIER%20INDUSTRIEL/Documents%20LIES/T002879_Indice_F_SDST_8PT100-2_r&#233;f_CAR0000193.pdf" TargetMode="External"/><Relationship Id="rId350" Type="http://schemas.openxmlformats.org/officeDocument/2006/relationships/hyperlink" Target="https://rr.fpk.exostar.com/customers/rollsroyceplc_forumpass/nuclear/wep/ael/AEL%20Documentation/ECHANGE%20TECHNIQUE/DOSSIER%20INDUSTRIEL/Documents%20LIES/DER4657_BBT5.pdf" TargetMode="External"/><Relationship Id="rId406" Type="http://schemas.openxmlformats.org/officeDocument/2006/relationships/hyperlink" Target="https://rr.fpk.exostar.com/customers/rollsroyceplc_forumpass/nuclear/wep/ael/AEL%20Documentation/ECHANGE%20TECHNIQUE/DOSSIER%20INDUSTRIEL/Documents%20LIES/pb%20led%20support.zip" TargetMode="External"/><Relationship Id="rId9" Type="http://schemas.openxmlformats.org/officeDocument/2006/relationships/hyperlink" Target="https://rr.fpk.exostar.com/customers/rollsroyceplc_forumpass/nuclear/wep/ael/AEL%20Documentation/ECHANGE%20TECHNIQUE/DOSSIER%20INDUSTRIEL/Documents%20LIES/VIS%20AHT1B%20FI.JPG" TargetMode="External"/><Relationship Id="rId210" Type="http://schemas.openxmlformats.org/officeDocument/2006/relationships/hyperlink" Target="https://rr.fpk.exostar.com/customers/rollsroyceplc_forumpass/nuclear/wep/ael/AEL%20Documentation/ECHANGE%20TECHNIQUE/DOSSIER%20INDUSTRIEL/Documents%20LIES/T014195_A_SDST%20_EOP%206647910_signRRCN.pdf" TargetMode="External"/><Relationship Id="rId392" Type="http://schemas.openxmlformats.org/officeDocument/2006/relationships/hyperlink" Target="https://rr.fpk.exostar.com/customers/rollsroyceplc_forumpass/nuclear/wep/ael/AEL%20Documentation/ECHANGE%20TECHNIQUE/DOSSIER%20INDUSTRIEL/Documents%20LIES/DRG-15-0979_Cartes%20D&#233;s&#233;quilibre%20Phase_AEL4575.pdf" TargetMode="External"/><Relationship Id="rId448" Type="http://schemas.openxmlformats.org/officeDocument/2006/relationships/hyperlink" Target="https://rr.fpk.exostar.com/customers/rollsroyceplc_forumpass/nuclear/wep/ael/AEL%20Documentation/ECHANGE%20TECHNIQUE/DOSSIER%20INDUSTRIEL/Documents%20LIES/6648605%20ind%20B%20Plan%20Etiquette.svg" TargetMode="External"/><Relationship Id="rId26" Type="http://schemas.openxmlformats.org/officeDocument/2006/relationships/hyperlink" Target="https://rr.fpk.exostar.com/customers/rollsroyceplc_forumpass/nuclear/wep/ael/AEL%20Documentation/ECHANGE%20TECHNIQUE/DOSSIER%20INDUSTRIEL/Documents%20LIES/SOU/T024499A01-SOU%20BLOCS%20ACQ_190_125_155_150_115.xls" TargetMode="External"/><Relationship Id="rId231" Type="http://schemas.openxmlformats.org/officeDocument/2006/relationships/hyperlink" Target="https://rr.fpk.exostar.com/customers/rollsroyceplc_forumpass/nuclear/wep/ael/AEL%20Documentation/ECHANGE%20TECHNIQUE/DOSSIER%20INDUSTRIEL/Documents%20LIES/DER4740.doc" TargetMode="External"/><Relationship Id="rId252" Type="http://schemas.openxmlformats.org/officeDocument/2006/relationships/hyperlink" Target="https://rr.fpk.exostar.com/customers/rollsroyceplc_forumpass/nuclear/wep/ael/AEL%20Documentation/ECHANGE%20TECHNIQUE/DOSSIER%20INDUSTRIEL/Documents%20LIES/SDST-CAR0000143-3021876_D.pdf" TargetMode="External"/><Relationship Id="rId273" Type="http://schemas.openxmlformats.org/officeDocument/2006/relationships/hyperlink" Target="https://rr.fpk.exostar.com/customers/rollsroyceplc_forumpass/nuclear/wep/ael/AEL%20Documentation/ECHANGE%20TECHNIQUE/DOSSIER%20INDUSTRIEL/Documents%20LIES/DER4706.doc" TargetMode="External"/><Relationship Id="rId294" Type="http://schemas.openxmlformats.org/officeDocument/2006/relationships/hyperlink" Target="https://rr.fpk.exostar.com/customers/rollsroyceplc_forumpass/nuclear/wep/ael/AEL%20Documentation/ECHANGE%20TECHNIQUE/DOSSIER%20INDUSTRIEL/Documents%20LIES/SDST-5100436731-carte-8_S_Relai_1.pdf" TargetMode="External"/><Relationship Id="rId308" Type="http://schemas.openxmlformats.org/officeDocument/2006/relationships/hyperlink" Target="https://rr.fpk.exostar.com/customers/rollsroyceplc_forumpass/nuclear/wep/ael/AEL%20Documentation/ECHANGE%20TECHNIQUE/DOSSIER%20INDUSTRIEL/Documents%20LIES/Copie%20de%20Articles%20visserie%20AGRATI.xlsx" TargetMode="External"/><Relationship Id="rId329" Type="http://schemas.openxmlformats.org/officeDocument/2006/relationships/hyperlink" Target="https://rr.fpk.exostar.com/customers/rollsroyceplc_forumpass/nuclear/wep/ael/AEL%20Documentation/ECHANGE%20TECHNIQUE/DOSSIER%20INDUSTRIEL/Documents%20LIES/DRG-16-1126-AEL_CI_FdP_6606687.pdf" TargetMode="External"/><Relationship Id="rId480" Type="http://schemas.openxmlformats.org/officeDocument/2006/relationships/hyperlink" Target="https://rr.fpk.exostar.com/customers/rollsroyceplc_forumpass/nuclear/wep/ael/AEL%20Documentation/ECHANGE%20TECHNIQUE/DOSSIER%20INDUSTRIEL/Documents%20LIES/QR339-ICCAP-capture.JPG" TargetMode="External"/><Relationship Id="rId515" Type="http://schemas.openxmlformats.org/officeDocument/2006/relationships/hyperlink" Target="https://rr.fpk.exostar.com/customers/rollsroyceplc_forumpass/nuclear/wep/ael/AEL%20Documentation/ECHANGE%20TECHNIQUE/DOSSIER%20INDUSTRIEL/Documents%20LIES/DRG-16-1185_AEL_Carte%20I%208PT100%202.pdf" TargetMode="External"/><Relationship Id="rId536" Type="http://schemas.openxmlformats.org/officeDocument/2006/relationships/hyperlink" Target="https://rr.fpk.exostar.com/customers/rollsroyceplc_forumpass/nuclear/wep/ael/AEL%20Documentation/ECHANGE%20TECHNIQUE/DOSSIER%20INDUSTRIEL/Documents%20LIES/DRG-16-1145-AEL_Carte%20I%20Alim-%2029124150AN_test%20240&#176;.pdf" TargetMode="External"/><Relationship Id="rId47" Type="http://schemas.openxmlformats.org/officeDocument/2006/relationships/hyperlink" Target="https://rr.fpk.exostar.com/customers/rollsroyceplc_forumpass/nuclear/wep/ael/AEL%20Documentation/ECHANGE%20TECHNIQUE/DOSSIER%20INDUSTRIEL/Documents%20LIES/SDST/T022631A01-SDST%20MCP21%20R&#201;F%200924773.xlsx" TargetMode="External"/><Relationship Id="rId68" Type="http://schemas.openxmlformats.org/officeDocument/2006/relationships/hyperlink" Target="https://rr.fpk.exostar.com/customers/rollsroyceplc_forumpass/nuclear/wep/ael/AEL%20Documentation/ECHANGE%20TECHNIQUE/DOSSIER%20INDUSTRIEL/Documents%20LIES/SDST/T022462_A_SDST_CARTE_AIMP5_B_5100435358.xlsx" TargetMode="External"/><Relationship Id="rId89" Type="http://schemas.openxmlformats.org/officeDocument/2006/relationships/hyperlink" Target="https://rr.fpk.exostar.com/customers/rollsroyceplc_forumpass/nuclear/wep/ael/AEL%20Documentation/ECHANGE%20TECHNIQUE/DOSSIER%20INDUSTRIEL/Documents%20LIES/SDST/SDST%20T010496%20B%205100436731%20Carte%208S%20Relais%201.xlsx" TargetMode="External"/><Relationship Id="rId112" Type="http://schemas.openxmlformats.org/officeDocument/2006/relationships/hyperlink" Target="https://rr.fpk.exostar.com/customers/rollsroyceplc_forumpass/nuclear/wep/ael/AEL%20Documentation/ECHANGE%20TECHNIQUE/DOSSIER%20INDUSTRIEL/Documents%20LIES/SDST/3018702_C-SDST-Carte-MLI-1471953.pdf" TargetMode="External"/><Relationship Id="rId133" Type="http://schemas.openxmlformats.org/officeDocument/2006/relationships/hyperlink" Target="https://rr.fpk.exostar.com/customers/rollsroyceplc_forumpass/nuclear/wep/ael/AEL%20Documentation/ECHANGE%20TECHNIQUE/DOSSIER%20INDUSTRIEL/Documents%20LIES/Mat&#233;riau_6648605B.zip" TargetMode="External"/><Relationship Id="rId154" Type="http://schemas.openxmlformats.org/officeDocument/2006/relationships/hyperlink" Target="https://rr.fpk.exostar.com/customers/rollsroyceplc_forumpass/nuclear/wep/ael/AEL%20Documentation/ECHANGE%20TECHNIQUE/DOSSIER%20INDUSTRIEL/Documents%20LIES/T018273_SOR_Bornier_SREL16_DIODE_BOR0000022_INDICE%20C%20&#224;%20E.doc" TargetMode="External"/><Relationship Id="rId175" Type="http://schemas.openxmlformats.org/officeDocument/2006/relationships/hyperlink" Target="https://rr.fpk.exostar.com/customers/rollsroyceplc_forumpass/nuclear/wep/ael/AEL%20Documentation/ECHANGE%20TECHNIQUE/DOSSIER%20INDUSTRIEL/Documents%20LIES/3021393_indice_C_SDST_BORNIER_37_CF_r&#233;f_BOR0000016.xlsx" TargetMode="External"/><Relationship Id="rId340" Type="http://schemas.openxmlformats.org/officeDocument/2006/relationships/hyperlink" Target="https://rr.fpk.exostar.com/customers/rollsroyceplc_forumpass/nuclear/wep/ael/AEL%20Documentation/ECHANGE%20TECHNIQUE/DOSSIER%20INDUSTRIEL/Documents%20LIES/FdP_UF.pdf" TargetMode="External"/><Relationship Id="rId361" Type="http://schemas.openxmlformats.org/officeDocument/2006/relationships/hyperlink" Target="https://rr.fpk.exostar.com/customers/rollsroyceplc_forumpass/nuclear/wep/ael/AEL%20Documentation/ECHANGE%20TECHNIQUE/DOSSIER%20INDUSTRIEL/Documents%20LIES/FLT4482_bux3.xls" TargetMode="External"/><Relationship Id="rId557" Type="http://schemas.openxmlformats.org/officeDocument/2006/relationships/hyperlink" Target="https://rr.fpk.exostar.com/customers/rollsroyceplc_forumpass/nuclear/wep/ael/AEL%20Documentation/ECHANGE%20TECHNIQUE/DOSSIER%20INDUSTRIEL/Documents%20LIES/DRG-16-1101_CAR000092-29222322GK_AEL.pdf" TargetMode="External"/><Relationship Id="rId196" Type="http://schemas.openxmlformats.org/officeDocument/2006/relationships/hyperlink" Target="https://rr.fpk.exostar.com/customers/rollsroyceplc_forumpass/nuclear/wep/ael/AEL%20Documentation/ECHANGE%20TECHNIQUE/DOSSIER%20INDUSTRIEL/Documents%20LIES/Plan%20pose%20kapton_5100436733_F_EMO.pdf" TargetMode="External"/><Relationship Id="rId200" Type="http://schemas.openxmlformats.org/officeDocument/2006/relationships/hyperlink" Target="https://rr.fpk.exostar.com/customers/rollsroyceplc_forumpass/nuclear/wep/ael/AEL%20Documentation/ECHANGE%20TECHNIQUE/DOSSIER%20INDUSTRIEL/Documents%20LIES/Copie%20de%20SDST-3018537_C-Carte-ACGF6-BN-FI-%205%20100%20436%20720.xlsx" TargetMode="External"/><Relationship Id="rId382" Type="http://schemas.openxmlformats.org/officeDocument/2006/relationships/hyperlink" Target="https://rr.fpk.exostar.com/customers/rollsroyceplc_forumpass/nuclear/wep/ael/AEL%20Documentation/ECHANGE%20TECHNIQUE/DOSSIER%20INDUSTRIEL/Documents%20LIES/FLT4592_4ASY2.xls" TargetMode="External"/><Relationship Id="rId417" Type="http://schemas.openxmlformats.org/officeDocument/2006/relationships/hyperlink" Target="https://rr.fpk.exostar.com/customers/rollsroyceplc_forumpass/nuclear/wep/ael/AEL%20Documentation/ECHANGE%20TECHNIQUE/DOSSIER%20INDUSTRIEL/Documents%20LIES/SDST/924773-QR566.jpg" TargetMode="External"/><Relationship Id="rId438" Type="http://schemas.openxmlformats.org/officeDocument/2006/relationships/hyperlink" Target="https://rr.fpk.exostar.com/customers/rollsroyceplc_forumpass/nuclear/wep/ael/AEL%20Documentation/ECHANGE%20TECHNIQUE/DOSSIER%20INDUSTRIEL/Documents%20LIES/SDST/DER3076_FLT3152_QR488.pdf" TargetMode="External"/><Relationship Id="rId459" Type="http://schemas.openxmlformats.org/officeDocument/2006/relationships/hyperlink" Target="https://rr.fpk.exostar.com/customers/rollsroyceplc_forumpass/nuclear/wep/ael/AEL%20Documentation/ECHANGE%20TECHNIQUE/DOSSIER%20INDUSTRIEL/Documents%20LIES/SDST_bornier%2037CF_3021393D_sign&#233;e_250817.pdf" TargetMode="External"/><Relationship Id="rId16" Type="http://schemas.openxmlformats.org/officeDocument/2006/relationships/hyperlink" Target="https://rr.fpk.exostar.com/customers/rollsroyceplc_forumpass/nuclear/wep/ael/AEL%20Documentation/ECHANGE%20TECHNIQUE/DOSSIER%20INDUSTRIEL/Documents%20LIES/pb%20capa%20alim%20ana4%20ST.zip" TargetMode="External"/><Relationship Id="rId221" Type="http://schemas.openxmlformats.org/officeDocument/2006/relationships/hyperlink" Target="https://rr.fpk.exostar.com/customers/rollsroyceplc_forumpass/nuclear/wep/ael/AEL%20Documentation/ECHANGE%20TECHNIQUE/DOSSIER%20INDUSTRIEL/Documents%20LIES/T013309_A_SDST_6647938_carte%20DEMO.pdf" TargetMode="External"/><Relationship Id="rId242" Type="http://schemas.openxmlformats.org/officeDocument/2006/relationships/hyperlink" Target="https://rr.fpk.exostar.com/customers/rollsroyceplc_forumpass/nuclear/wep/ael/AEL%20Documentation/ECHANGE%20TECHNIQUE/DOSSIER%20INDUSTRIEL/Documents%20LIES/AIR_F.pdf" TargetMode="External"/><Relationship Id="rId263" Type="http://schemas.openxmlformats.org/officeDocument/2006/relationships/hyperlink" Target="https://rr.fpk.exostar.com/customers/rollsroyceplc_forumpass/nuclear/wep/ael/AEL%20Documentation/ECHANGE%20TECHNIQUE/DOSSIER%20INDUSTRIEL/Documents%20LIES/SDST-3020223_C-CAR0000147-ACCG4_2.pdf" TargetMode="External"/><Relationship Id="rId284" Type="http://schemas.openxmlformats.org/officeDocument/2006/relationships/hyperlink" Target="https://rr.fpk.exostar.com/customers/rollsroyceplc_forumpass/nuclear/wep/ael/AEL%20Documentation/ECHANGE%20TECHNIQUE/DOSSIER%20INDUSTRIEL/Documents%20LIES/IMG_0005.BMP" TargetMode="External"/><Relationship Id="rId319" Type="http://schemas.openxmlformats.org/officeDocument/2006/relationships/hyperlink" Target="https://rr.fpk.exostar.com/customers/rollsroyceplc_forumpass/nuclear/wep/ael/AEL%20Documentation/ECHANGE%20TECHNIQUE/DOSSIER%20INDUSTRIEL/Documents%20LIES/DER4684.doc" TargetMode="External"/><Relationship Id="rId470" Type="http://schemas.openxmlformats.org/officeDocument/2006/relationships/hyperlink" Target="https://rr.fpk.exostar.com/customers/rollsroyceplc_forumpass/nuclear/wep/ael/AEL%20Documentation/ECHANGE%20TECHNIQUE/DOSSIER%20INDUSTRIEL/Documents%20LIES/T002879_Indice_F_SDST_8PT100-2_r&#233;f_CAR0000193_sign&#233;e%20040517.pdf" TargetMode="External"/><Relationship Id="rId491" Type="http://schemas.openxmlformats.org/officeDocument/2006/relationships/hyperlink" Target="https://rr.fpk.exostar.com/customers/rollsroyceplc_forumpass/nuclear/wep/ael/AEL%20Documentation/ECHANGE%20TECHNIQUE/DOSSIER%20INDUSTRIEL/Documents%20LIES/3008633_A%20NOTICE%20MONTAGE%20QUARTZ%20Ver2016-11.pdf" TargetMode="External"/><Relationship Id="rId505" Type="http://schemas.openxmlformats.org/officeDocument/2006/relationships/hyperlink" Target="https://rr.fpk.exostar.com/customers/rollsroyceplc_forumpass/nuclear/wep/ael/AEL%20Documentation/ECHANGE%20TECHNIQUE/DOSSIER%20INDUSTRIEL/Documents%20LIES/DRG-16-1239_AEL_Plan_Vernissage_I_Alim48_5100435486S.PDF" TargetMode="External"/><Relationship Id="rId526" Type="http://schemas.openxmlformats.org/officeDocument/2006/relationships/hyperlink" Target="https://rr.fpk.exostar.com/customers/rollsroyceplc_forumpass/nuclear/wep/ael/AEL%20Documentation/ECHANGE%20TECHNIQUE/DOSSIER%20INDUSTRIEL/Documents%20LIES/DRG-16-1149-AEL_Carte%20I%20Audio_DC_PCB.pdf" TargetMode="External"/><Relationship Id="rId37" Type="http://schemas.openxmlformats.org/officeDocument/2006/relationships/hyperlink" Target="https://rr.fpk.exostar.com/customers/rollsroyceplc_forumpass/nuclear/wep/ael/AEL%20Documentation/ECHANGE%20TECHNIQUE/DOSSIER%20INDUSTRIEL/Documents%20LIES/SDST/T023504%20A%20SDST%20Carte%20SMU%206647926.xlsx" TargetMode="External"/><Relationship Id="rId58" Type="http://schemas.openxmlformats.org/officeDocument/2006/relationships/hyperlink" Target="https://rr.fpk.exostar.com/customers/rollsroyceplc_forumpass/nuclear/wep/ael/AEL%20Documentation/ECHANGE%20TECHNIQUE/DOSSIER%20INDUSTRIEL/Documents%20LIES/BI_6647844X_280618.pdf" TargetMode="External"/><Relationship Id="rId79" Type="http://schemas.openxmlformats.org/officeDocument/2006/relationships/hyperlink" Target="https://rr.fpk.exostar.com/customers/rollsroyceplc_forumpass/nuclear/wep/ael/AEL%20Documentation/ECHANGE%20TECHNIQUE/DOSSIER%20INDUSTRIEL/Documents%20LIES/SDST/3020781_E_SDST_Carte_I_ICTO_5100435557.xls" TargetMode="External"/><Relationship Id="rId102" Type="http://schemas.openxmlformats.org/officeDocument/2006/relationships/hyperlink" Target="https://rr.fpk.exostar.com/customers/rollsroyceplc_forumpass/nuclear/wep/ael/AEL%20Documentation/ECHANGE%20TECHNIQUE/DOSSIER%20INDUSTRIEL/Documents%20LIES/SDST/SDST-indice%20E_Carte%20I%20ALIM%2048_5100435486.pdf" TargetMode="External"/><Relationship Id="rId123" Type="http://schemas.openxmlformats.org/officeDocument/2006/relationships/hyperlink" Target="https://rr.fpk.exostar.com/customers/rollsroyceplc_forumpass/nuclear/wep/ael/AEL%20Documentation/ECHANGE%20TECHNIQUE/DOSSIER%20INDUSTRIEL/Documents%20LIES/SDST/T019715_A%20SDST_16ETOR_1475420.xlsx" TargetMode="External"/><Relationship Id="rId144" Type="http://schemas.openxmlformats.org/officeDocument/2006/relationships/hyperlink" Target="https://rr.fpk.exostar.com/customers/rollsroyceplc_forumpass/nuclear/wep/ael/AEL%20Documentation/ECHANGE%20TECHNIQUE/DOSSIER%20INDUSTRIEL/Documents%20LIES/T018843%20A_SOR_CARTE%20AIMP5B%20FI_5100436640_%20&#201;VOL.%20DE%20L&#8217;IND.%20X%20ET%20Y%20vers%20Z.doc" TargetMode="External"/><Relationship Id="rId330" Type="http://schemas.openxmlformats.org/officeDocument/2006/relationships/hyperlink" Target="https://rr.fpk.exostar.com/customers/rollsroyceplc_forumpass/nuclear/wep/ael/AEL%20Documentation/ECHANGE%20TECHNIQUE/DOSSIER%20INDUSTRIEL/Documents%20LIES/SDST-5100436403-ALIM_48V_5V_24V.pdf" TargetMode="External"/><Relationship Id="rId547" Type="http://schemas.openxmlformats.org/officeDocument/2006/relationships/hyperlink" Target="https://rr.fpk.exostar.com/customers/rollsroyceplc_forumpass/nuclear/wep/ael/AEL%20Documentation/ECHANGE%20TECHNIQUE/DOSSIER%20INDUSTRIEL/Documents%20LIES/SDST_3019575B_sign&#233;e%20AEL_110216.pdf" TargetMode="External"/><Relationship Id="rId568" Type="http://schemas.openxmlformats.org/officeDocument/2006/relationships/hyperlink" Target="https://rr.fpk.exostar.com/customers/rollsroyceplc_forumpass/nuclear/wep/ael/AEL%20Documentation/ECHANGE%20TECHNIQUE/DOSSIER%20INDUSTRIEL/Documents%20LIES/FLT4592_4ASY2.xls" TargetMode="External"/><Relationship Id="rId90" Type="http://schemas.openxmlformats.org/officeDocument/2006/relationships/hyperlink" Target="https://rr.fpk.exostar.com/customers/rollsroyceplc_forumpass/nuclear/wep/ael/AEL%20Documentation/ECHANGE%20TECHNIQUE/DOSSIER%20INDUSTRIEL/Documents%20LIES/SDST/3021874_E_SDST_CAR0000144_I32ACT2.xlsx" TargetMode="External"/><Relationship Id="rId165" Type="http://schemas.openxmlformats.org/officeDocument/2006/relationships/hyperlink" Target="https://rr.fpk.exostar.com/customers/rollsroyceplc_forumpass/nuclear/wep/ael/AEL%20Documentation/ECHANGE%20TECHNIQUE/DOSSIER%20INDUSTRIEL/Documents%20LIES/3022226_Indice_B_SDST_Carte_AIMP5B_FI_5100436640.xlsx" TargetMode="External"/><Relationship Id="rId186" Type="http://schemas.openxmlformats.org/officeDocument/2006/relationships/hyperlink" Target="https://rr.fpk.exostar.com/customers/rollsroyceplc_forumpass/nuclear/wep/ael/AEL%20Documentation/ECHANGE%20TECHNIQUE/DOSSIER%20INDUSTRIEL/Documents%20LIES/29410201AZ.pdf" TargetMode="External"/><Relationship Id="rId351" Type="http://schemas.openxmlformats.org/officeDocument/2006/relationships/hyperlink" Target="https://rr.fpk.exostar.com/customers/rollsroyceplc_forumpass/nuclear/wep/ael/AEL%20Documentation/ECHANGE%20TECHNIQUE/DOSSIER%20INDUSTRIEL/Documents%20LIES/FT50061_C.pdf" TargetMode="External"/><Relationship Id="rId372" Type="http://schemas.openxmlformats.org/officeDocument/2006/relationships/hyperlink" Target="https://rr.fpk.exostar.com/customers/rollsroyceplc_forumpass/nuclear/wep/ael/AEL%20Documentation/ECHANGE%20TECHNIQUE/DOSSIER%20INDUSTRIEL/Documents%20LIES/DER4628.doc" TargetMode="External"/><Relationship Id="rId393" Type="http://schemas.openxmlformats.org/officeDocument/2006/relationships/hyperlink" Target="https://rr.fpk.exostar.com/customers/rollsroyceplc_forumpass/nuclear/wep/ael/AEL%20Documentation/ECHANGE%20TECHNIQUE/DOSSIER%20INDUSTRIEL/Documents%20LIES/T007064_Controle%20renforce-ind_B.pdf" TargetMode="External"/><Relationship Id="rId407" Type="http://schemas.openxmlformats.org/officeDocument/2006/relationships/hyperlink" Target="https://rr.fpk.exostar.com/customers/rollsroyceplc_forumpass/nuclear/wep/ael/AEL%20Documentation/ECHANGE%20TECHNIQUE/DOSSIER%20INDUSTRIEL/Documents%20LIES/RE%20dossier%206645939C.msg" TargetMode="External"/><Relationship Id="rId428" Type="http://schemas.openxmlformats.org/officeDocument/2006/relationships/hyperlink" Target="https://rr.fpk.exostar.com/customers/rollsroyceplc_forumpass/nuclear/wep/ael/AEL%20Documentation/ECHANGE%20TECHNIQUE/DOSSIER%20INDUSTRIEL/Documents%20LIES/SDST/E_S_6601263_face_bot.jpg" TargetMode="External"/><Relationship Id="rId449" Type="http://schemas.openxmlformats.org/officeDocument/2006/relationships/hyperlink" Target="https://rr.fpk.exostar.com/customers/rollsroyceplc_forumpass/nuclear/wep/ael/AEL%20Documentation/ECHANGE%20TECHNIQUE/DOSSIER%20INDUSTRIEL/Documents%20LIES/PE_Fonctionnel_6697501H.pdf" TargetMode="External"/><Relationship Id="rId211" Type="http://schemas.openxmlformats.org/officeDocument/2006/relationships/hyperlink" Target="https://rr.fpk.exostar.com/customers/rollsroyceplc_forumpass/nuclear/wep/ael/AEL%20Documentation/ECHANGE%20TECHNIQUE/DOSSIER%20INDUSTRIEL/Documents%20LIES/T014193_A_SDST%20_EOU%206647844_signRRCN.pdf" TargetMode="External"/><Relationship Id="rId232" Type="http://schemas.openxmlformats.org/officeDocument/2006/relationships/hyperlink" Target="https://rr.fpk.exostar.com/customers/rollsroyceplc_forumpass/nuclear/wep/ael/AEL%20Documentation/ECHANGE%20TECHNIQUE/DOSSIER%20INDUSTRIEL/Documents%20LIES/T013309_A_SDST_6647938_carte%20DEMOV5_%20(2).pdf" TargetMode="External"/><Relationship Id="rId253" Type="http://schemas.openxmlformats.org/officeDocument/2006/relationships/hyperlink" Target="https://rr.fpk.exostar.com/customers/rollsroyceplc_forumpass/nuclear/wep/ael/AEL%20Documentation/ECHANGE%20TECHNIQUE/DOSSIER%20INDUSTRIEL/Documents%20LIES/DER4746.pdf" TargetMode="External"/><Relationship Id="rId274" Type="http://schemas.openxmlformats.org/officeDocument/2006/relationships/hyperlink" Target="https://rr.fpk.exostar.com/customers/rollsroyceplc_forumpass/nuclear/wep/ael/AEL%20Documentation/ECHANGE%20TECHNIQUE/DOSSIER%20INDUSTRIEL/Documents%20LIES/colle%20vernis%20carte%20AIR.PNG" TargetMode="External"/><Relationship Id="rId295" Type="http://schemas.openxmlformats.org/officeDocument/2006/relationships/hyperlink" Target="https://rr.fpk.exostar.com/customers/rollsroyceplc_forumpass/nuclear/wep/ael/AEL%20Documentation/ECHANGE%20TECHNIQUE/DOSSIER%20INDUSTRIEL/Documents%20LIES/T010731_A%20plan%20s&#233;rigraphie%20sign&#233;.pdf" TargetMode="External"/><Relationship Id="rId309" Type="http://schemas.openxmlformats.org/officeDocument/2006/relationships/hyperlink" Target="https://rr.fpk.exostar.com/customers/rollsroyceplc_forumpass/nuclear/wep/ael/AEL%20Documentation/ECHANGE%20TECHNIQUE/DOSSIER%20INDUSTRIEL/Documents%20LIES/DER4693_040416.doc" TargetMode="External"/><Relationship Id="rId460" Type="http://schemas.openxmlformats.org/officeDocument/2006/relationships/hyperlink" Target="https://rr.fpk.exostar.com/customers/rollsroyceplc_forumpass/nuclear/wep/ael/AEL%20Documentation/ECHANGE%20TECHNIQUE/DOSSIER%20INDUSTRIEL/Documents%20LIES/SDST_bornier%202X9%2015CF_3021392D_sign&#233;e_240817.pdf" TargetMode="External"/><Relationship Id="rId481" Type="http://schemas.openxmlformats.org/officeDocument/2006/relationships/hyperlink" Target="https://rr.fpk.exostar.com/customers/rollsroyceplc_forumpass/nuclear/wep/ael/AEL%20Documentation/ECHANGE%20TECHNIQUE/DOSSIER%20INDUSTRIEL/Documents%20LIES/DRG-17-1412_BOR0000015%20CINCH%20NOT%20ROHS.pdf" TargetMode="External"/><Relationship Id="rId516" Type="http://schemas.openxmlformats.org/officeDocument/2006/relationships/hyperlink" Target="https://rr.fpk.exostar.com/customers/rollsroyceplc_forumpass/nuclear/wep/ael/AEL%20Documentation/ECHANGE%20TECHNIQUE/DOSSIER%20INDUSTRIEL/Documents%20LIES/DRG-16-1187_AEL_Carte%20BUS%20CI%20ind%20B.pdf" TargetMode="External"/><Relationship Id="rId27" Type="http://schemas.openxmlformats.org/officeDocument/2006/relationships/hyperlink" Target="https://rr.fpk.exostar.com/customers/rollsroyceplc_forumpass/nuclear/wep/ael/AEL%20Documentation/ECHANGE%20TECHNIQUE/DOSSIER%20INDUSTRIEL/Documents%20LIES/SDST/T024426%20indice%20A%20SDST%20Carte%2016%20E%20ANA%20ISO%20FI%20%20r&#233;f%205100436656.xls" TargetMode="External"/><Relationship Id="rId48" Type="http://schemas.openxmlformats.org/officeDocument/2006/relationships/hyperlink" Target="https://rr.fpk.exostar.com/customers/rollsroyceplc_forumpass/nuclear/wep/ael/AEL%20Documentation/ECHANGE%20TECHNIQUE/DOSSIER%20INDUSTRIEL/Documents%20LIES/SDST/T022816%20A%20SDST%20CARTE%20ALIM48V5V17.5-24V3A%20%205100435283.xlsx" TargetMode="External"/><Relationship Id="rId69" Type="http://schemas.openxmlformats.org/officeDocument/2006/relationships/hyperlink" Target="https://rr.fpk.exostar.com/customers/rollsroyceplc_forumpass/nuclear/wep/ael/AEL%20Documentation/ECHANGE%20TECHNIQUE/DOSSIER%20INDUSTRIEL/Documents%20LIES/SDST/T022441_A_SDST_CARTE_PC_NERVIA_6649166.xlsx" TargetMode="External"/><Relationship Id="rId113" Type="http://schemas.openxmlformats.org/officeDocument/2006/relationships/hyperlink" Target="https://rr.fpk.exostar.com/customers/rollsroyceplc_forumpass/nuclear/wep/ael/AEL%20Documentation/ECHANGE%20TECHNIQUE/DOSSIER%20INDUSTRIEL/Documents%20LIES/SDST/T019715_A%20SDST_16ETOR_1475420.pdf" TargetMode="External"/><Relationship Id="rId134" Type="http://schemas.openxmlformats.org/officeDocument/2006/relationships/hyperlink" Target="https://rr.fpk.exostar.com/customers/rollsroyceplc_forumpass/nuclear/wep/ael/AEL%20Documentation/ECHANGE%20TECHNIQUE/DOSSIER%20INDUSTRIEL/Documents%20LIES/T009460_Indice_D_SDST_BOR0000024_Bornier_16SREL.pdf" TargetMode="External"/><Relationship Id="rId320" Type="http://schemas.openxmlformats.org/officeDocument/2006/relationships/hyperlink" Target="https://rr.fpk.exostar.com/customers/rollsroyceplc_forumpass/nuclear/wep/ael/AEL%20Documentation/ECHANGE%20TECHNIQUE/DOSSIER%20INDUSTRIEL/Documents%20LIES/SDST-CAR0000196-ALIM_ANA_6.pdf" TargetMode="External"/><Relationship Id="rId537" Type="http://schemas.openxmlformats.org/officeDocument/2006/relationships/hyperlink" Target="https://rr.fpk.exostar.com/customers/rollsroyceplc_forumpass/nuclear/wep/ael/AEL%20Documentation/ECHANGE%20TECHNIQUE/DOSSIER%20INDUSTRIEL/Documents%20LIES/DRG-16-1145-AEL_Carte%20I%20Alim-%2029124150AN_test%20240&#176;.pdf" TargetMode="External"/><Relationship Id="rId558" Type="http://schemas.openxmlformats.org/officeDocument/2006/relationships/hyperlink" Target="https://rr.fpk.exostar.com/customers/rollsroyceplc_forumpass/nuclear/wep/ael/AEL%20Documentation/ECHANGE%20TECHNIQUE/DOSSIER%20INDUSTRIEL/Documents%20LIES/4634-3_module%20aff%20et%20signalisation-PAN.xls" TargetMode="External"/><Relationship Id="rId80" Type="http://schemas.openxmlformats.org/officeDocument/2006/relationships/hyperlink" Target="https://rr.fpk.exostar.com/customers/rollsroyceplc_forumpass/nuclear/wep/ael/AEL%20Documentation/ECHANGE%20TECHNIQUE/DOSSIER%20INDUSTRIEL/Documents%20LIES/IMP104%20Fiche%20de%20liaison-ELT.doc" TargetMode="External"/><Relationship Id="rId155" Type="http://schemas.openxmlformats.org/officeDocument/2006/relationships/hyperlink" Target="https://rr.fpk.exostar.com/customers/rollsroyceplc_forumpass/nuclear/wep/ael/AEL%20Documentation/ECHANGE%20TECHNIQUE/DOSSIER%20INDUSTRIEL/Documents%20LIES/T018013A_SOR_REPRISE_CARTE_%20ACCG%204-2_CAR0000147.doc" TargetMode="External"/><Relationship Id="rId176" Type="http://schemas.openxmlformats.org/officeDocument/2006/relationships/hyperlink" Target="https://rr.fpk.exostar.com/customers/rollsroyceplc_forumpass/nuclear/wep/ael/AEL%20Documentation/ECHANGE%20TECHNIQUE/DOSSIER%20INDUSTRIEL/Documents%20LIES/3021392_indice_C_SDST_BORNIER_2X9_15_CF_r&#233;f_BOR0000015.xlsx" TargetMode="External"/><Relationship Id="rId197" Type="http://schemas.openxmlformats.org/officeDocument/2006/relationships/hyperlink" Target="https://rr.fpk.exostar.com/customers/rollsroyceplc_forumpass/nuclear/wep/ael/AEL%20Documentation/ECHANGE%20TECHNIQUE/DOSSIER%20INDUSTRIEL/Documents%20LIES/LDA%203027090A-consult%20AEL.doc.xlsx" TargetMode="External"/><Relationship Id="rId341" Type="http://schemas.openxmlformats.org/officeDocument/2006/relationships/hyperlink" Target="https://rr.fpk.exostar.com/customers/rollsroyceplc_forumpass/nuclear/wep/ael/AEL%20Documentation/ECHANGE%20TECHNIQUE/DOSSIER%20INDUSTRIEL/Documents%20LIES/DER4667.pdf" TargetMode="External"/><Relationship Id="rId362" Type="http://schemas.openxmlformats.org/officeDocument/2006/relationships/hyperlink" Target="https://rr.fpk.exostar.com/customers/rollsroyceplc_forumpass/nuclear/wep/ael/AEL%20Documentation/ECHANGE%20TECHNIQUE/DOSSIER%20INDUSTRIEL/Documents%20LIES/FLT4640-2_uc16Nervia.xls" TargetMode="External"/><Relationship Id="rId383" Type="http://schemas.openxmlformats.org/officeDocument/2006/relationships/hyperlink" Target="https://rr.fpk.exostar.com/customers/rollsroyceplc_forumpass/nuclear/wep/ael/AEL%20Documentation/ECHANGE%20TECHNIQUE/DOSSIER%20INDUSTRIEL/Documents%20LIES/FLT4305_borometre.xls" TargetMode="External"/><Relationship Id="rId418" Type="http://schemas.openxmlformats.org/officeDocument/2006/relationships/hyperlink" Target="https://rr.fpk.exostar.com/customers/rollsroyceplc_forumpass/nuclear/wep/ael/AEL%20Documentation/ECHANGE%20TECHNIQUE/DOSSIER%20INDUSTRIEL/Documents%20LIES/SDST/5100435283_QR565.jpg" TargetMode="External"/><Relationship Id="rId439" Type="http://schemas.openxmlformats.org/officeDocument/2006/relationships/hyperlink" Target="https://rr.fpk.exostar.com/customers/rollsroyceplc_forumpass/nuclear/wep/ael/AEL%20Documentation/ECHANGE%20TECHNIQUE/DOSSIER%20INDUSTRIEL/Documents%20LIES/SDST/32STOR%20ISO_6646081.jpg" TargetMode="External"/><Relationship Id="rId201" Type="http://schemas.openxmlformats.org/officeDocument/2006/relationships/hyperlink" Target="https://rr.fpk.exostar.com/customers/rollsroyceplc_forumpass/nuclear/wep/ael/AEL%20Documentation/ECHANGE%20TECHNIQUE/DOSSIER%20INDUSTRIEL/Documents%20LIES/T012696%20B_SDST_6601211_%20ANA-TRANS.pdf" TargetMode="External"/><Relationship Id="rId222" Type="http://schemas.openxmlformats.org/officeDocument/2006/relationships/hyperlink" Target="https://rr.fpk.exostar.com/customers/rollsroyceplc_forumpass/nuclear/wep/ael/AEL%20Documentation/ECHANGE%20TECHNIQUE/DOSSIER%20INDUSTRIEL/Documents%20LIES/21523104.pdf" TargetMode="External"/><Relationship Id="rId243" Type="http://schemas.openxmlformats.org/officeDocument/2006/relationships/hyperlink" Target="https://rr.fpk.exostar.com/customers/rollsroyceplc_forumpass/nuclear/wep/ael/AEL%20Documentation/ECHANGE%20TECHNIQUE/DOSSIER%20INDUSTRIEL/Documents%20LIES/cote%20leds_1475424_16STOR.jpg" TargetMode="External"/><Relationship Id="rId264" Type="http://schemas.openxmlformats.org/officeDocument/2006/relationships/hyperlink" Target="https://rr.fpk.exostar.com/customers/rollsroyceplc_forumpass/nuclear/wep/ael/AEL%20Documentation/ECHANGE%20TECHNIQUE/DOSSIER%20INDUSTRIEL/Documents%20LIES/DER4712.pdf" TargetMode="External"/><Relationship Id="rId285" Type="http://schemas.openxmlformats.org/officeDocument/2006/relationships/hyperlink" Target="https://rr.fpk.exostar.com/customers/rollsroyceplc_forumpass/nuclear/wep/ael/AEL%20Documentation/ECHANGE%20TECHNIQUE/DOSSIER%20INDUSTRIEL/Documents%20LIES/Solutions%20AHT-1.pdf" TargetMode="External"/><Relationship Id="rId450" Type="http://schemas.openxmlformats.org/officeDocument/2006/relationships/hyperlink" Target="https://rr.fpk.exostar.com/customers/rollsroyceplc_forumpass/nuclear/wep/ael/AEL%20Documentation/ECHANGE%20TECHNIQUE/DOSSIER%20INDUSTRIEL/Documents%20LIES/14064001%20D1.pdf" TargetMode="External"/><Relationship Id="rId471" Type="http://schemas.openxmlformats.org/officeDocument/2006/relationships/hyperlink" Target="https://rr.fpk.exostar.com/customers/rollsroyceplc_forumpass/nuclear/wep/ael/AEL%20Documentation/ECHANGE%20TECHNIQUE/DOSSIER%20INDUSTRIEL/Documents%20LIES/SDST-3018537_C-%20ACGF6-BN-FI-%205%20100%20436720_sign&#233;e_200417.pdf" TargetMode="External"/><Relationship Id="rId506" Type="http://schemas.openxmlformats.org/officeDocument/2006/relationships/hyperlink" Target="https://rr.fpk.exostar.com/customers/rollsroyceplc_forumpass/nuclear/wep/ael/AEL%20Documentation/ECHANGE%20TECHNIQUE/DOSSIER%20INDUSTRIEL/Documents%20LIES/DRG-16-1240_AEL_PCB_Hors_P&#233;remption_Carte_ACGF6_5100436720J_.pdf" TargetMode="External"/><Relationship Id="rId17" Type="http://schemas.openxmlformats.org/officeDocument/2006/relationships/hyperlink" Target="https://rr.fpk.exostar.com/customers/rollsroyceplc_forumpass/nuclear/wep/ael/AEL%20Documentation/ECHANGE%20TECHNIQUE/DOSSIER%20INDUSTRIEL/Documents%20LIES/1479227.JPG" TargetMode="External"/><Relationship Id="rId38" Type="http://schemas.openxmlformats.org/officeDocument/2006/relationships/hyperlink" Target="https://rr.fpk.exostar.com/customers/rollsroyceplc_forumpass/nuclear/wep/ael/AEL%20Documentation/ECHANGE%20TECHNIQUE/DOSSIER%20INDUSTRIEL/Documents%20LIES/SDST/T023491%20A%20SDST%20FOND%20DE%20CHASSIS%20UF1-2-4-5%206606690.xlsx" TargetMode="External"/><Relationship Id="rId59" Type="http://schemas.openxmlformats.org/officeDocument/2006/relationships/hyperlink" Target="https://rr.fpk.exostar.com/customers/rollsroyceplc_forumpass/nuclear/wep/ael/AEL%20Documentation/ECHANGE%20TECHNIQUE/DOSSIER%20INDUSTRIEL/Documents%20LIES/BI_5100435723E_210618.pdf" TargetMode="External"/><Relationship Id="rId103" Type="http://schemas.openxmlformats.org/officeDocument/2006/relationships/hyperlink" Target="https://rr.fpk.exostar.com/customers/rollsroyceplc_forumpass/nuclear/wep/ael/AEL%20Documentation/ECHANGE%20TECHNIQUE/DOSSIER%20INDUSTRIEL/Documents%20LIES/SDST/T019889_A_SDST_CARTE_ALIM_48V-5V_18A-24V_5A_1479240.xlsx" TargetMode="External"/><Relationship Id="rId124" Type="http://schemas.openxmlformats.org/officeDocument/2006/relationships/hyperlink" Target="https://rr.fpk.exostar.com/customers/rollsroyceplc_forumpass/nuclear/wep/ael/AEL%20Documentation/ECHANGE%20TECHNIQUE/DOSSIER%20INDUSTRIEL/Documents%20LIES/SDST/SDST_3020791_B_ICTO%20FI_5100436662.xlsx" TargetMode="External"/><Relationship Id="rId310" Type="http://schemas.openxmlformats.org/officeDocument/2006/relationships/hyperlink" Target="https://rr.fpk.exostar.com/customers/rollsroyceplc_forumpass/nuclear/wep/ael/AEL%20Documentation/ECHANGE%20TECHNIQUE/DOSSIER%20INDUSTRIEL/Documents%20LIES/CCT-2_reprise.7z" TargetMode="External"/><Relationship Id="rId492" Type="http://schemas.openxmlformats.org/officeDocument/2006/relationships/hyperlink" Target="https://rr.fpk.exostar.com/customers/rollsroyceplc_forumpass/nuclear/wep/ael/AEL%20Documentation/ECHANGE%20TECHNIQUE/DOSSIER%20INDUSTRIEL/Documents%20LIES/DRG-17-1346_AEL_I%2032%20ACT_Raidisseur.pdf" TargetMode="External"/><Relationship Id="rId527" Type="http://schemas.openxmlformats.org/officeDocument/2006/relationships/hyperlink" Target="https://rr.fpk.exostar.com/customers/rollsroyceplc_forumpass/nuclear/wep/ael/AEL%20Documentation/ECHANGE%20TECHNIQUE/DOSSIER%20INDUSTRIEL/Documents%20LIES/DRG-16-1148-AEL_Carte%20platine%20Alim_DC_PCB.pdf" TargetMode="External"/><Relationship Id="rId548" Type="http://schemas.openxmlformats.org/officeDocument/2006/relationships/hyperlink" Target="https://rr.fpk.exostar.com/customers/rollsroyceplc_forumpass/nuclear/wep/ael/AEL%20Documentation/ECHANGE%20TECHNIQUE/DOSSIER%20INDUSTRIEL/Documents%20LIES/SDST_MFV2%204_sign&#233;e%20AEL.pdf" TargetMode="External"/><Relationship Id="rId569" Type="http://schemas.openxmlformats.org/officeDocument/2006/relationships/hyperlink" Target="https://rr.fpk.exostar.com/customers/rollsroyceplc_forumpass/nuclear/wep/ael/AEL%20Documentation/ECHANGE%20TECHNIQUE/DOSSIER%20INDUSTRIEL/Documents%20LIES/DRG-16-1146-AEL_Carte%20Isolement%20borem&#232;tre_DC_PCB.pdf" TargetMode="External"/><Relationship Id="rId70" Type="http://schemas.openxmlformats.org/officeDocument/2006/relationships/hyperlink" Target="https://rr.fpk.exostar.com/customers/rollsroyceplc_forumpass/nuclear/wep/ael/AEL%20Documentation/ECHANGE%20TECHNIQUE/DOSSIER%20INDUSTRIEL/Documents%20LIES/SDST/T022270_A_SDST_CARTE_ICTO_ST_5100435721.pdf" TargetMode="External"/><Relationship Id="rId91" Type="http://schemas.openxmlformats.org/officeDocument/2006/relationships/hyperlink" Target="https://rr.fpk.exostar.com/customers/rollsroyceplc_forumpass/nuclear/wep/ael/AEL%20Documentation/ECHANGE%20TECHNIQUE/DOSSIER%20INDUSTRIEL/FAI/FAI%20complementaire%20vernissage/FAI%20BOR0000022%2016SREL%20diode/FAI%20T005922%20ind%20B.xls" TargetMode="External"/><Relationship Id="rId145" Type="http://schemas.openxmlformats.org/officeDocument/2006/relationships/hyperlink" Target="https://rr.fpk.exostar.com/customers/rollsroyceplc_forumpass/nuclear/wep/ael/AEL%20Documentation/ECHANGE%20TECHNIQUE/DOSSIER%20INDUSTRIEL/Documents%20LIES/3021388_indice_D_SDST_BORNIER_16_ETOR_r&#233;f_BOR0000013.pdf" TargetMode="External"/><Relationship Id="rId166" Type="http://schemas.openxmlformats.org/officeDocument/2006/relationships/hyperlink" Target="https://rr.fpk.exostar.com/customers/rollsroyceplc_forumpass/nuclear/wep/ael/AEL%20Documentation/ECHANGE%20TECHNIQUE/DOSSIER%20INDUSTRIEL/Documents%20LIES/T017829_Indice_A_SDST_Carte_AIMP5B_5100435358.xlsx" TargetMode="External"/><Relationship Id="rId187" Type="http://schemas.openxmlformats.org/officeDocument/2006/relationships/hyperlink" Target="https://rr.fpk.exostar.com/customers/rollsroyceplc_forumpass/nuclear/wep/ael/AEL%20Documentation/ECHANGE%20TECHNIQUE/DOSSIER%20INDUSTRIEL/Documents%20LIES/T002879_Indice_F_SDST_Carte_8PT100-2_r&#233;f_CAR0000193.xlsx" TargetMode="External"/><Relationship Id="rId331" Type="http://schemas.openxmlformats.org/officeDocument/2006/relationships/hyperlink" Target="https://rr.fpk.exostar.com/customers/rollsroyceplc_forumpass/nuclear/wep/ael/AEL%20Documentation/ECHANGE%20TECHNIQUE/DOSSIER%20INDUSTRIEL/Documents%20LIES/SDST-5100435486-Carte-I_ALIM_48.pdf" TargetMode="External"/><Relationship Id="rId352" Type="http://schemas.openxmlformats.org/officeDocument/2006/relationships/hyperlink" Target="https://rr.fpk.exostar.com/customers/rollsroyceplc_forumpass/nuclear/wep/ael/AEL%20Documentation/ECHANGE%20TECHNIQUE/DOSSIER%20INDUSTRIEL/Documents%20LIES/DER4653_I%20ICTO.pdf" TargetMode="External"/><Relationship Id="rId373" Type="http://schemas.openxmlformats.org/officeDocument/2006/relationships/hyperlink" Target="https://rr.fpk.exostar.com/customers/rollsroyceplc_forumpass/nuclear/wep/ael/AEL%20Documentation/ECHANGE%20TECHNIQUE/DOSSIER%20INDUSTRIEL/Documents%20LIES/DER4627_ALIM48.pdf" TargetMode="External"/><Relationship Id="rId394" Type="http://schemas.openxmlformats.org/officeDocument/2006/relationships/hyperlink" Target="https://rr.fpk.exostar.com/customers/rollsroyceplc_forumpass/nuclear/wep/ael/AEL%20Documentation/ECHANGE%20TECHNIQUE/DOSSIER%20INDUSTRIEL/Documents%20LIES/FLT4570_isol%20borometre-PAN.xls" TargetMode="External"/><Relationship Id="rId408" Type="http://schemas.openxmlformats.org/officeDocument/2006/relationships/hyperlink" Target="https://rr.fpk.exostar.com/customers/rollsroyceplc_forumpass/nuclear/wep/ael/AEL%20Documentation/ECHANGE%20TECHNIQUE/DOCS%20POINTS%20QR/DOC%20POINT%20QR%20N%C2%B0645%20(3020097%20B)" TargetMode="External"/><Relationship Id="rId429" Type="http://schemas.openxmlformats.org/officeDocument/2006/relationships/hyperlink" Target="https://rr.fpk.exostar.com/customers/rollsroyceplc_forumpass/nuclear/wep/ael/AEL%20Documentation/ECHANGE%20TECHNIQUE/DOSSIER%20INDUSTRIEL/Documents%20LIES/IMP104%20Fiche%20de%20liaison-ELT_reponse.doc" TargetMode="External"/><Relationship Id="rId1" Type="http://schemas.openxmlformats.org/officeDocument/2006/relationships/hyperlink" Target="https://rr.fpk.exostar.com/customers/rollsroyceplc_forumpass/nuclear/wep/ael/AEL%20Documentation/ECHANGE%20TECHNIQUE/DOSSIER%20INDUSTRIEL/TESTS/PV%20en%20d&#233;faut%20MIV.zip" TargetMode="External"/><Relationship Id="rId212" Type="http://schemas.openxmlformats.org/officeDocument/2006/relationships/hyperlink" Target="https://rr.fpk.exostar.com/customers/rollsroyceplc_forumpass/nuclear/wep/ael/AEL%20Documentation/ECHANGE%20TECHNIQUE/DOSSIER%20INDUSTRIEL/Documents%20LIES/SDST_ind_B-CAR0000238-ACGF2%20BN_2.pdf" TargetMode="External"/><Relationship Id="rId233" Type="http://schemas.openxmlformats.org/officeDocument/2006/relationships/hyperlink" Target="https://rr.fpk.exostar.com/customers/rollsroyceplc_forumpass/nuclear/wep/ael/AEL%20Documentation/ECHANGE%20TECHNIQUE/DOSSIER%20INDUSTRIEL/Documents%20LIES/2016_11_14_17h49.pdf" TargetMode="External"/><Relationship Id="rId254" Type="http://schemas.openxmlformats.org/officeDocument/2006/relationships/hyperlink" Target="https://rr.fpk.exostar.com/customers/rollsroyceplc_forumpass/nuclear/wep/ael/AEL%20Documentation/ECHANGE%20TECHNIQUE/DOSSIER%20INDUSTRIEL/Documents%20LIES/I.ALIM-48V-NCP-16-13913-00.docx" TargetMode="External"/><Relationship Id="rId440" Type="http://schemas.openxmlformats.org/officeDocument/2006/relationships/hyperlink" Target="https://rr.fpk.exostar.com/customers/rollsroyceplc_forumpass/nuclear/wep/ael/AEL%20Documentation/ECHANGE%20TECHNIQUE/DOSSIER%20INDUSTRIEL/Documents%20LIES/SDST/MCP80_1478921.jpg" TargetMode="External"/><Relationship Id="rId28" Type="http://schemas.openxmlformats.org/officeDocument/2006/relationships/hyperlink" Target="https://rr.fpk.exostar.com/customers/rollsroyceplc_forumpass/nuclear/wep/ael/AEL%20Documentation/ECHANGE%20TECHNIQUE/DOSSIER%20INDUSTRIEL/Documents%20LIES/SOR/T024441A01-SOR%20REPRISE%20BOR0000015%20G%20SUITE%20NCP-18-16295.doc" TargetMode="External"/><Relationship Id="rId49" Type="http://schemas.openxmlformats.org/officeDocument/2006/relationships/hyperlink" Target="https://rr.fpk.exostar.com/customers/rollsroyceplc_forumpass/nuclear/wep/ael/AEL%20Documentation/ECHANGE%20TECHNIQUE/DOSSIER%20INDUSTRIEL/Documents%20LIES/SDST/T022801A01-SDST%20CRATE%20P_ALIM24V%20%206648852.xls" TargetMode="External"/><Relationship Id="rId114" Type="http://schemas.openxmlformats.org/officeDocument/2006/relationships/hyperlink" Target="https://rr.fpk.exostar.com/customers/rollsroyceplc_forumpass/nuclear/wep/ael/AEL%20Documentation/ECHANGE%20TECHNIQUE/DOSSIER%20INDUSTRIEL/Documents%20LIES/SDST/SDST_3020791_B_ICTO%20FI_5100436662.pdf" TargetMode="External"/><Relationship Id="rId275" Type="http://schemas.openxmlformats.org/officeDocument/2006/relationships/hyperlink" Target="https://rr.fpk.exostar.com/customers/rollsroyceplc_forumpass/nuclear/wep/ael/AEL%20Documentation/ECHANGE%20TECHNIQUE/DOSSIER%20INDUSTRIEL/Documents%20LIES/pb-empreinte-%20HUA39840.JPG" TargetMode="External"/><Relationship Id="rId296" Type="http://schemas.openxmlformats.org/officeDocument/2006/relationships/hyperlink" Target="https://rr.fpk.exostar.com/customers/rollsroyceplc_forumpass/nuclear/wep/ael/AEL%20Documentation/ECHANGE%20TECHNIQUE/DOSSIER%20INDUSTRIEL/Documents%20LIES/PVE%20ALIM%20ANA7.pdf" TargetMode="External"/><Relationship Id="rId300" Type="http://schemas.openxmlformats.org/officeDocument/2006/relationships/hyperlink" Target="https://rr.fpk.exostar.com/customers/rollsroyceplc_forumpass/nuclear/wep/ael/AEL%20Documentation/ECHANGE%20TECHNIQUE/DOSSIER%20INDUSTRIEL/Documents%20LIES/PVE-ACGF6.pdf" TargetMode="External"/><Relationship Id="rId461" Type="http://schemas.openxmlformats.org/officeDocument/2006/relationships/hyperlink" Target="https://rr.fpk.exostar.com/customers/rollsroyceplc_forumpass/nuclear/wep/ael/AEL%20Documentation/ECHANGE%20TECHNIQUE/DOSSIER%20INDUSTRIEL/Documents%20LIES/SDST_BORNIER%20CF%2025_3021391D_sign&#233;e_240817.pdf" TargetMode="External"/><Relationship Id="rId482" Type="http://schemas.openxmlformats.org/officeDocument/2006/relationships/hyperlink" Target="https://rr.fpk.exostar.com/customers/rollsroyceplc_forumpass/nuclear/wep/ael/AEL%20Documentation/ECHANGE%20TECHNIQUE/DOSSIER%20INDUSTRIEL/Documents%20LIES/DER4747.pdf" TargetMode="External"/><Relationship Id="rId517" Type="http://schemas.openxmlformats.org/officeDocument/2006/relationships/hyperlink" Target="https://rr.fpk.exostar.com/customers/rollsroyceplc_forumpass/nuclear/wep/ael/AEL%20Documentation/ECHANGE%20TECHNIQUE/DOSSIER%20INDUSTRIEL/Documents%20LIES/8%20PT100-2%20vernis%20draft.PDF" TargetMode="External"/><Relationship Id="rId538" Type="http://schemas.openxmlformats.org/officeDocument/2006/relationships/hyperlink" Target="https://rr.fpk.exostar.com/customers/rollsroyceplc_forumpass/nuclear/wep/ael/AEL%20Documentation/ECHANGE%20TECHNIQUE/DOSSIER%20INDUSTRIEL/Documents%20LIES/dcrcwe_HUA22967.pdf" TargetMode="External"/><Relationship Id="rId559" Type="http://schemas.openxmlformats.org/officeDocument/2006/relationships/hyperlink" Target="https://rr.fpk.exostar.com/customers/rollsroyceplc_forumpass/nuclear/wep/ael/AEL%20Documentation/ECHANGE%20TECHNIQUE/DOSSIER%20INDUSTRIEL/Documents%20LIES/FLT4423_2_carte%20audio-PAN.xls" TargetMode="External"/><Relationship Id="rId60" Type="http://schemas.openxmlformats.org/officeDocument/2006/relationships/hyperlink" Target="https://rr.fpk.exostar.com/customers/rollsroyceplc_forumpass/nuclear/wep/ael/AEL%20Documentation/ECHANGE%20TECHNIQUE/DOSSIER%20INDUSTRIEL/Documents%20LIES/1471985G_1816.jpg" TargetMode="External"/><Relationship Id="rId81" Type="http://schemas.openxmlformats.org/officeDocument/2006/relationships/hyperlink" Target="https://rr.fpk.exostar.com/customers/rollsroyceplc_forumpass/nuclear/wep/ael/AEL%20Documentation/ECHANGE%20TECHNIQUE/DOSSIER%20INDUSTRIEL/Documents%20LIES/SDST/T021642A01-SDST%20CARTE%2032%20E%20ANA%20ST%20R&#201;F%205100435737.xls" TargetMode="External"/><Relationship Id="rId135" Type="http://schemas.openxmlformats.org/officeDocument/2006/relationships/hyperlink" Target="https://rr.fpk.exostar.com/customers/rollsroyceplc_forumpass/nuclear/wep/ael/AEL%20Documentation/ECHANGE%20TECHNIQUE/DOSSIER%20INDUSTRIEL/Documents%20LIES/T001899-Indice%20E-SDST-BOR0000022-Bornier_16SREL_DIODE.pdf" TargetMode="External"/><Relationship Id="rId156" Type="http://schemas.openxmlformats.org/officeDocument/2006/relationships/hyperlink" Target="https://rr.fpk.exostar.com/customers/rollsroyceplc_forumpass/nuclear/wep/ael/AEL%20Documentation/ECHANGE%20TECHNIQUE/DOSSIER%20INDUSTRIEL/Documents%20LIES/T017913%20A%20SOR_REPRISE_CARTE_%20ACGF2BN2%20_CAR0000238.doc" TargetMode="External"/><Relationship Id="rId177" Type="http://schemas.openxmlformats.org/officeDocument/2006/relationships/hyperlink" Target="https://rr.fpk.exostar.com/customers/rollsroyceplc_forumpass/nuclear/wep/ael/AEL%20Documentation/ECHANGE%20TECHNIQUE/DOSSIER%20INDUSTRIEL/Documents%20LIES/3021391_indice_C_SDST_BORNIER_25_CF_r&#233;f_BOR0000014.xlsx" TargetMode="External"/><Relationship Id="rId198" Type="http://schemas.openxmlformats.org/officeDocument/2006/relationships/hyperlink" Target="https://rr.fpk.exostar.com/customers/rollsroyceplc_forumpass/nuclear/wep/ael/AEL%20Documentation/ECHANGE%20TECHNIQUE/DOSSIER%20INDUSTRIEL/Documents%20LIES/R&#233;ponse%20QR353_060317.pdf" TargetMode="External"/><Relationship Id="rId321" Type="http://schemas.openxmlformats.org/officeDocument/2006/relationships/hyperlink" Target="https://rr.fpk.exostar.com/customers/rollsroyceplc_forumpass/nuclear/wep/ael/AEL%20Documentation/ECHANGE%20TECHNIQUE/DOSSIER%20INDUSTRIEL/Documents%20LIES/3018701_B02_SDST_CARTE%20MIV.pdf" TargetMode="External"/><Relationship Id="rId342" Type="http://schemas.openxmlformats.org/officeDocument/2006/relationships/hyperlink" Target="https://rr.fpk.exostar.com/customers/rollsroyceplc_forumpass/nuclear/wep/ael/AEL%20Documentation/ECHANGE%20TECHNIQUE/DOSSIER%20INDUSTRIEL/TESTS/PV%20modifi&#233;%20.pdf" TargetMode="External"/><Relationship Id="rId363" Type="http://schemas.openxmlformats.org/officeDocument/2006/relationships/hyperlink" Target="https://rr.fpk.exostar.com/customers/rollsroyceplc_forumpass/nuclear/wep/ael/AEL%20Documentation/ECHANGE%20TECHNIQUE/DOSSIER%20INDUSTRIEL/Documents%20LIES/DER4668_affichage_signalisation.pdf" TargetMode="External"/><Relationship Id="rId384" Type="http://schemas.openxmlformats.org/officeDocument/2006/relationships/hyperlink" Target="https://rr.fpk.exostar.com/_layouts/images/icxls.png" TargetMode="External"/><Relationship Id="rId419" Type="http://schemas.openxmlformats.org/officeDocument/2006/relationships/hyperlink" Target="https://rr.fpk.exostar.com/customers/rollsroyceplc_forumpass/nuclear/wep/ael/AEL%20Documentation/ECHANGE%20TECHNIQUE/DOSSIER%20INDUSTRIEL/Documents%20LIES/SDST/P_ALIM24V_QR564.jpg" TargetMode="External"/><Relationship Id="rId570" Type="http://schemas.openxmlformats.org/officeDocument/2006/relationships/hyperlink" Target="https://rr.fpk.exostar.com/customers/rollsroyceplc_forumpass/nuclear/wep/ael/AEL%20Documentation/ECHANGE%20TECHNIQUE/DOSSIER%20INDUSTRIEL/Documents%20LIES/DRG-15-1013_AEL4586_ESAD_D_29403010JC.pdf" TargetMode="External"/><Relationship Id="rId202" Type="http://schemas.openxmlformats.org/officeDocument/2006/relationships/hyperlink" Target="https://rr.fpk.exostar.com/customers/rollsroyceplc_forumpass/nuclear/wep/ael/AEL%20Documentation/ECHANGE%20TECHNIQUE/DOSSIER%20INDUSTRIEL/Documents%20LIES/RE%20Profile%20extrud&#233;%20Mifa%20-.msg" TargetMode="External"/><Relationship Id="rId223" Type="http://schemas.openxmlformats.org/officeDocument/2006/relationships/hyperlink" Target="https://rr.fpk.exostar.com/customers/rollsroyceplc_forumpass/nuclear/wep/ael/AEL%20Documentation/ECHANGE%20TECHNIQUE/DOSSIER%20INDUSTRIEL/TESTS/ACCG4%20carte%20en%20d&#233;faut.zip" TargetMode="External"/><Relationship Id="rId244" Type="http://schemas.openxmlformats.org/officeDocument/2006/relationships/hyperlink" Target="https://rr.fpk.exostar.com/customers/rollsroyceplc_forumpass/nuclear/wep/ael/AEL%20Documentation/ECHANGE%20TECHNIQUE/DOSSIER%20INDUSTRIEL/Documents%20LIES/TIP36C.zip" TargetMode="External"/><Relationship Id="rId430" Type="http://schemas.openxmlformats.org/officeDocument/2006/relationships/hyperlink" Target="https://rr.fpk.exostar.com/customers/rollsroyceplc_forumpass/nuclear/wep/ael/AEL%20Documentation/ECHANGE%20TECHNIQUE/DOSSIER%20INDUSTRIEL/Documents%20LIES/SDST/FILLE_%20NERVIA_UC25__FS_QR514.jpg" TargetMode="External"/><Relationship Id="rId18" Type="http://schemas.openxmlformats.org/officeDocument/2006/relationships/hyperlink" Target="https://rr.fpk.exostar.com/customers/rollsroyceplc_forumpass/nuclear/wep/ael/AEL%20Documentation/ECHANGE%20TECHNIQUE/DOSSIER%20INDUSTRIEL/Documents%20LIES/29275914DA.zip" TargetMode="External"/><Relationship Id="rId39" Type="http://schemas.openxmlformats.org/officeDocument/2006/relationships/hyperlink" Target="https://rr.fpk.exostar.com/customers/rollsroyceplc_forumpass/nuclear/wep/ael/AEL%20Documentation/ECHANGE%20TECHNIQUE/DOSSIER%20INDUSTRIEL/Documents%20LIES/3015245B.pdf" TargetMode="External"/><Relationship Id="rId265" Type="http://schemas.openxmlformats.org/officeDocument/2006/relationships/hyperlink" Target="https://rr.fpk.exostar.com/customers/rollsroyceplc_forumpass/nuclear/wep/ael/AEL%20Documentation/ECHANGE%20TECHNIQUE/DOSSIER%20INDUSTRIEL/Documents%20LIES/DER4711.pdf" TargetMode="External"/><Relationship Id="rId286" Type="http://schemas.openxmlformats.org/officeDocument/2006/relationships/hyperlink" Target="https://rr.fpk.exostar.com/customers/rollsroyceplc_forumpass/nuclear/wep/ael/AEL%20Documentation/ECHANGE%20TECHNIQUE/DOSSIER%20INDUSTRIEL/Documents%20LIES/IMG_0003.BMP" TargetMode="External"/><Relationship Id="rId451" Type="http://schemas.openxmlformats.org/officeDocument/2006/relationships/hyperlink" Target="https://rr.fpk.exostar.com/customers/rollsroyceplc_forumpass/nuclear/wep/ael/AEL%20Documentation/ECHANGE%20TECHNIQUE/DOSSIER%20INDUSTRIEL/Documents%20LIES/3021388_ind_D_SDST_BORNIER_16_ETOR_BOR0000013%20sign&#233;e%20AEL.pdf" TargetMode="External"/><Relationship Id="rId472" Type="http://schemas.openxmlformats.org/officeDocument/2006/relationships/hyperlink" Target="https://rr.fpk.exostar.com/customers/rollsroyceplc_forumpass/nuclear/wep/ael/AEL%20Documentation/ECHANGE%20TECHNIQUE/DOSSIER%20INDUSTRIEL/Documents%20LIES/SDST_ACGF6%20BN-2_3026938D_sign&#233;e.pdf" TargetMode="External"/><Relationship Id="rId493" Type="http://schemas.openxmlformats.org/officeDocument/2006/relationships/hyperlink" Target="https://rr.fpk.exostar.com/customers/rollsroyceplc_forumpass/nuclear/wep/ael/AEL%20Documentation/ECHANGE%20TECHNIQUE/DOSSIER%20INDUSTRIEL/Documents%20LIES/Consommables%20RRCN%20hors%20spec.xlsx" TargetMode="External"/><Relationship Id="rId507" Type="http://schemas.openxmlformats.org/officeDocument/2006/relationships/hyperlink" Target="https://rr.fpk.exostar.com/customers/rollsroyceplc_forumpass/nuclear/wep/ael/AEL%20Documentation/ECHANGE%20TECHNIQUE/DOSSIER%20INDUSTRIEL/Documents%20LIES/remont&#233;e%20TM%20suivant%20VS%20et%20VL%20cas%20extremes.JPG" TargetMode="External"/><Relationship Id="rId528" Type="http://schemas.openxmlformats.org/officeDocument/2006/relationships/hyperlink" Target="https://rr.fpk.exostar.com/customers/rollsroyceplc_forumpass/nuclear/wep/ael/AEL%20Documentation/ECHANGE%20TECHNIQUE/DOSSIER%20INDUSTRIEL/Documents%20LIES/SDST_ICOND_3018541B_sign&#233;e_220216.pdf" TargetMode="External"/><Relationship Id="rId549" Type="http://schemas.openxmlformats.org/officeDocument/2006/relationships/hyperlink" Target="https://rr.fpk.exostar.com/customers/rollsroyceplc_forumpass/nuclear/wep/ael/AEL%20Documentation/ECHANGE%20TECHNIQUE/DOSSIER%20INDUSTRIEL/Documents%20LIES/SDST_3019571B_sign&#233;e%20AEL_100216.pdf" TargetMode="External"/><Relationship Id="rId50" Type="http://schemas.openxmlformats.org/officeDocument/2006/relationships/hyperlink" Target="https://rr.fpk.exostar.com/customers/rollsroyceplc_forumpass/nuclear/wep/ael/AEL%20Documentation/ECHANGE%20TECHNIQUE/DOSSIER%20INDUSTRIEL/Documents%20LIES/SDST/T022790A01-SDST%20CARTE%20AHT%201B%20%20R&#201;F%205100435362.xls" TargetMode="External"/><Relationship Id="rId104" Type="http://schemas.openxmlformats.org/officeDocument/2006/relationships/hyperlink" Target="https://rr.fpk.exostar.com/customers/rollsroyceplc_forumpass/nuclear/wep/ael/AEL%20Documentation/ECHANGE%20TECHNIQUE/DOSSIER%20INDUSTRIEL/Documents%20LIES/SDST/T019893_A_SDST_CARTE_DEPHASEURS_1479020.xlsx" TargetMode="External"/><Relationship Id="rId125" Type="http://schemas.openxmlformats.org/officeDocument/2006/relationships/hyperlink" Target="https://rr.fpk.exostar.com/customers/rollsroyceplc_forumpass/nuclear/wep/ael/AEL%20Documentation/ECHANGE%20TECHNIQUE/DOSSIER%20INDUSTRIEL/Documents%20LIES/SDST/SDST_3022368_C_32%20E%20TOR%20SR%20FI_5100436670.xlsx" TargetMode="External"/><Relationship Id="rId146" Type="http://schemas.openxmlformats.org/officeDocument/2006/relationships/hyperlink" Target="https://rr.fpk.exostar.com/customers/rollsroyceplc_forumpass/nuclear/wep/ael/AEL%20Documentation/ECHANGE%20TECHNIQUE/DOSSIER%20INDUSTRIEL/Documents%20LIES/T018517%20A_SDST-1479127-32STORISO.xlsx" TargetMode="External"/><Relationship Id="rId167" Type="http://schemas.openxmlformats.org/officeDocument/2006/relationships/hyperlink" Target="https://rr.fpk.exostar.com/customers/rollsroyceplc_forumpass/nuclear/wep/ael/AEL%20Documentation/ECHANGE%20TECHNIQUE/DOSSIER%20INDUSTRIEL/Documents%20LIES/3025673_C_SDST_Module_RSDS_6649070%20&#224;%20signer.pdf" TargetMode="External"/><Relationship Id="rId188" Type="http://schemas.openxmlformats.org/officeDocument/2006/relationships/hyperlink" Target="https://rr.fpk.exostar.com/customers/rollsroyceplc_forumpass/nuclear/wep/ael/AEL%20Documentation/ECHANGE%20TECHNIQUE/DOSSIER%20INDUSTRIEL/Documents%20LIES/FLT4398.PDF" TargetMode="External"/><Relationship Id="rId311" Type="http://schemas.openxmlformats.org/officeDocument/2006/relationships/hyperlink" Target="https://rr.fpk.exostar.com/customers/rollsroyceplc_forumpass/nuclear/wep/ael/AEL%20Documentation/ECHANGE%20TECHNIQUE/DOSSIER%20INDUSTRIEL/Documents%20LIES/SDST-5100436731-carte-8_S_Relai_1.xls" TargetMode="External"/><Relationship Id="rId332" Type="http://schemas.openxmlformats.org/officeDocument/2006/relationships/hyperlink" Target="https://rr.fpk.exostar.com/customers/rollsroyceplc_forumpass/nuclear/wep/ael/AEL%20Documentation/ECHANGE%20TECHNIQUE/DOSSIER%20INDUSTRIEL/Documents%20LIES/3018536-B-SDST-carte_16_I-TOR-5100436634.pdf" TargetMode="External"/><Relationship Id="rId353" Type="http://schemas.openxmlformats.org/officeDocument/2006/relationships/hyperlink" Target="https://rr.fpk.exostar.com/customers/rollsroyceplc_forumpass/nuclear/wep/ael/AEL%20Documentation/ECHANGE%20TECHNIQUE/DOSSIER%20INDUSTRIEL/Documents%20LIES/Cote-NR1-Carte-isolement-boremetre.JPG" TargetMode="External"/><Relationship Id="rId374" Type="http://schemas.openxmlformats.org/officeDocument/2006/relationships/hyperlink" Target="https://rr.fpk.exostar.com/customers/rollsroyceplc_forumpass/nuclear/wep/ael/AEL%20Documentation/ECHANGE%20TECHNIQUE/DOSSIER%20INDUSTRIEL/Documents%20LIES/FLT4618_alim%20ana7.xls" TargetMode="External"/><Relationship Id="rId395" Type="http://schemas.openxmlformats.org/officeDocument/2006/relationships/hyperlink" Target="https://rr.fpk.exostar.com/customers/rollsroyceplc_forumpass/nuclear/wep/ael/AEL%20Documentation/ECHANGE%20TECHNIQUE/DOSSIER%20INDUSTRIEL/Documents%20LIES/FLT%204527_phase%20unbalanced-PAN.xls" TargetMode="External"/><Relationship Id="rId409" Type="http://schemas.openxmlformats.org/officeDocument/2006/relationships/hyperlink" Target="https://rr.fpk.exostar.com/customers/rollsroyceplc_forumpass/nuclear/wep/ael/AEL%20Documentation/DOSSIER%20COMMANDE/OAMB-18076/OAMB-18076%20AVENANT%206/DOSSIER%205100435733%20L" TargetMode="External"/><Relationship Id="rId560" Type="http://schemas.openxmlformats.org/officeDocument/2006/relationships/hyperlink" Target="https://rr.fpk.exostar.com/customers/rollsroyceplc_forumpass/nuclear/wep/ael/AEL%20Documentation/ECHANGE%20TECHNIQUE/DOSSIER%20INDUSTRIEL/Documents%20LIES/T007658_A.pdf" TargetMode="External"/><Relationship Id="rId71" Type="http://schemas.openxmlformats.org/officeDocument/2006/relationships/hyperlink" Target="https://rr.fpk.exostar.com/customers/rollsroyceplc_forumpass/nuclear/wep/ael/AEL%20Documentation/ECHANGE%20TECHNIQUE/DOSSIER%20INDUSTRIEL/Documents%20LIES/SDST/T022271_A_SDST_CARTE_ALIM_ANA5_5100435649.pdf" TargetMode="External"/><Relationship Id="rId92" Type="http://schemas.openxmlformats.org/officeDocument/2006/relationships/hyperlink" Target="https://rr.fpk.exostar.com/customers/rollsroyceplc_forumpass/nuclear/wep/ael/AEL%20Documentation/ECHANGE%20TECHNIQUE/DOSSIER%20INDUSTRIEL/Documents%20LIES/SDST/PES_Constr_I.COND_5100370310_D.pdf" TargetMode="External"/><Relationship Id="rId213" Type="http://schemas.openxmlformats.org/officeDocument/2006/relationships/hyperlink" Target="https://rr.fpk.exostar.com/customers/rollsroyceplc_forumpass/nuclear/wep/ael/AEL%20Documentation/DOSSIER%20COMMANDE/OAMB-16229/SOU_ACQ_190_150_115%20OFAL-16262.pdf" TargetMode="External"/><Relationship Id="rId234" Type="http://schemas.openxmlformats.org/officeDocument/2006/relationships/hyperlink" Target="https://rr.fpk.exostar.com/customers/rollsroyceplc_forumpass/nuclear/wep/ael/AEL%20Documentation/ECHANGE%20TECHNIQUE/DOSSIER%20INDUSTRIEL/Documents%20LIES/3017798A.pdf" TargetMode="External"/><Relationship Id="rId420" Type="http://schemas.openxmlformats.org/officeDocument/2006/relationships/hyperlink" Target="https://rr.fpk.exostar.com/customers/rollsroyceplc_forumpass/nuclear/wep/ael/AEL%20Documentation/ECHANGE%20TECHNIQUE/DOSSIER%20INDUSTRIEL/Documents%20LIES/fiche_de_liaison_PCB%20AIR%204.doc" TargetMode="External"/><Relationship Id="rId2" Type="http://schemas.openxmlformats.org/officeDocument/2006/relationships/hyperlink" Target="https://rr.fpk.exostar.com/customers/rollsroyceplc_forumpass/nuclear/wep/ael/AEL%20Documentation/ECHANGE%20TECHNIQUE/DOSSIER%20INDUSTRIEL/Documents%20LIES/Collage%20capa%20BHT6.zip" TargetMode="External"/><Relationship Id="rId29" Type="http://schemas.openxmlformats.org/officeDocument/2006/relationships/hyperlink" Target="https://rr.fpk.exostar.com/customers/rollsroyceplc_forumpass/nuclear/wep/ael/AEL%20Documentation/ECHANGE%20TECHNIQUE/DOSSIER%20INDUSTRIEL/Documents%20LIES/Alliage%20SnPb_AEL.pdf" TargetMode="External"/><Relationship Id="rId255" Type="http://schemas.openxmlformats.org/officeDocument/2006/relationships/hyperlink" Target="https://rr.fpk.exostar.com/customers/rollsroyceplc_forumpass/nuclear/wep/ael/AEL%20Documentation/ECHANGE%20TECHNIQUE/DOSSIER%20INDUSTRIEL/Documents%20LIES/T011415_A_SDST%20CARTE%20AMPLI%20VIDEO.pdf" TargetMode="External"/><Relationship Id="rId276" Type="http://schemas.openxmlformats.org/officeDocument/2006/relationships/hyperlink" Target="https://rr.fpk.exostar.com/customers/rollsroyceplc_forumpass/nuclear/wep/ael/AEL%20Documentation/ECHANGE%20TECHNIQUE/DOSSIER%20INDUSTRIEL/Documents%20LIES/SDST-3020223_C-CAR0000147-ACCG4_2.xlsx" TargetMode="External"/><Relationship Id="rId297" Type="http://schemas.openxmlformats.org/officeDocument/2006/relationships/hyperlink" Target="https://rr.fpk.exostar.com/customers/rollsroyceplc_forumpass/nuclear/wep/ael/AEL%20Documentation/ECHANGE%20TECHNIQUE/DOSSIER%20INDUSTRIEL/Documents%20LIES/SDST-CAR0000193-8PT100_2.xls" TargetMode="External"/><Relationship Id="rId441" Type="http://schemas.openxmlformats.org/officeDocument/2006/relationships/hyperlink" Target="https://rr.fpk.exostar.com/customers/rollsroyceplc_forumpass/nuclear/wep/ael/AEL%20Documentation/ECHANGE%20TECHNIQUE/DOSSIER%20INDUSTRIEL/Documents%20LIES/SDST/alim%20bt_1.jpg" TargetMode="External"/><Relationship Id="rId462" Type="http://schemas.openxmlformats.org/officeDocument/2006/relationships/hyperlink" Target="https://rr.fpk.exostar.com/customers/rollsroyceplc_forumpass/nuclear/wep/ael/AEL%20Documentation/ECHANGE%20TECHNIQUE/DOSSIER%20INDUSTRIEL/Documents%20LIES/SDST_AIMP5B-FI_3022226B_sign&#233;e_240817.pdf" TargetMode="External"/><Relationship Id="rId483" Type="http://schemas.openxmlformats.org/officeDocument/2006/relationships/hyperlink" Target="https://rr.fpk.exostar.com/customers/rollsroyceplc_forumpass/nuclear/wep/ael/AEL%20Documentation/ECHANGE%20TECHNIQUE/DOSSIER%20INDUSTRIEL/Documents%20LIES/SDST_ind_B-CAR0000238-ACGF2%20BN_2_signe%20AEL_090117.pdf" TargetMode="External"/><Relationship Id="rId518" Type="http://schemas.openxmlformats.org/officeDocument/2006/relationships/hyperlink" Target="https://rr.fpk.exostar.com/customers/rollsroyceplc_forumpass/nuclear/wep/ael/AEL%20Documentation/ECHANGE%20TECHNIQUE/DOSSIER%20INDUSTRIEL/Documents%20LIES/ana7%20vernis%20draft0001.PDF" TargetMode="External"/><Relationship Id="rId539" Type="http://schemas.openxmlformats.org/officeDocument/2006/relationships/hyperlink" Target="https://rr.fpk.exostar.com/customers/rollsroyceplc_forumpass/nuclear/wep/ael/AEL%20Documentation/ECHANGE%20TECHNIQUE/DOSSIER%20INDUSTRIEL/TESTS/PV%20fond%20panier%202009.zip" TargetMode="External"/><Relationship Id="rId40" Type="http://schemas.openxmlformats.org/officeDocument/2006/relationships/hyperlink" Target="https://rr.fpk.exostar.com/customers/rollsroyceplc_forumpass/nuclear/wep/ael/AEL%20Documentation/ECHANGE%20TECHNIQUE/DOSSIER%20INDUSTRIEL/Documents%20LIES/1472067C.pdf" TargetMode="External"/><Relationship Id="rId115" Type="http://schemas.openxmlformats.org/officeDocument/2006/relationships/hyperlink" Target="https://rr.fpk.exostar.com/customers/rollsroyceplc_forumpass/nuclear/wep/ael/AEL%20Documentation/ECHANGE%20TECHNIQUE/DOSSIER%20INDUSTRIEL/Documents%20LIES/SDST/T019885_A_SDST_CARTE_AMPLI_ISOL_ANA_1478992.xlsx" TargetMode="External"/><Relationship Id="rId136" Type="http://schemas.openxmlformats.org/officeDocument/2006/relationships/hyperlink" Target="https://rr.fpk.exostar.com/customers/rollsroyceplc_forumpass/nuclear/wep/ael/AEL%20Documentation/ECHANGE%20TECHNIQUE/DOSSIER%20INDUSTRIEL/Documents%20LIES/blindage%2015400418B-15874.pdf" TargetMode="External"/><Relationship Id="rId157" Type="http://schemas.openxmlformats.org/officeDocument/2006/relationships/hyperlink" Target="https://rr.fpk.exostar.com/customers/rollsroyceplc_forumpass/nuclear/wep/ael/AEL%20Documentation/ECHANGE%20TECHNIQUE/DOSSIER%20INDUSTRIEL/Documents%20LIES/T009460_Indice_C_SDST_BOR0000024_Bornier_16SREL.PDF" TargetMode="External"/><Relationship Id="rId178" Type="http://schemas.openxmlformats.org/officeDocument/2006/relationships/hyperlink" Target="https://rr.fpk.exostar.com/customers/rollsroyceplc_forumpass/nuclear/wep/ael/AEL%20Documentation/ECHANGE%20TECHNIQUE/DOSSIER%20INDUSTRIEL/Documents%20LIES/T009460_Indice_C_SDST_BOR0000024_Bornier_16SREL.xlsx" TargetMode="External"/><Relationship Id="rId301" Type="http://schemas.openxmlformats.org/officeDocument/2006/relationships/hyperlink" Target="https://rr.fpk.exostar.com/customers/rollsroyceplc_forumpass/nuclear/wep/ael/AEL%20Documentation/ECHANGE%20TECHNIQUE/DOSSIER%20INDUSTRIEL/Documents%20LIES/FAI-carte-afficheur%20CBO20-21-31.zip" TargetMode="External"/><Relationship Id="rId322" Type="http://schemas.openxmlformats.org/officeDocument/2006/relationships/hyperlink" Target="https://rr.fpk.exostar.com/customers/rollsroyceplc_forumpass/nuclear/wep/ael/AEL%20Documentation/ECHANGE%20TECHNIQUE/DOSSIER%20INDUSTRIEL/Documents%20LIES/FLT4682_rondelle%20et%20surface%20de%20contact.xls" TargetMode="External"/><Relationship Id="rId343" Type="http://schemas.openxmlformats.org/officeDocument/2006/relationships/hyperlink" Target="https://rr.fpk.exostar.com/customers/rollsroyceplc_forumpass/nuclear/wep/ael/AEL%20Documentation/ECHANGE%20TECHNIQUE/DOSSIER%20INDUSTRIEL/Documents%20LIES/DER4662.doc" TargetMode="External"/><Relationship Id="rId364" Type="http://schemas.openxmlformats.org/officeDocument/2006/relationships/hyperlink" Target="https://rr.fpk.exostar.com/customers/rollsroyceplc_forumpass/nuclear/wep/ael/AEL%20Documentation/ECHANGE%20TECHNIQUE/DOSSIER%20INDUSTRIEL/Documents%20LIES/DER4637.doc" TargetMode="External"/><Relationship Id="rId550" Type="http://schemas.openxmlformats.org/officeDocument/2006/relationships/hyperlink" Target="https://rr.fpk.exostar.com/customers/rollsroyceplc_forumpass/nuclear/wep/ael/AEL%20Documentation/ECHANGE%20TECHNIQUE/DOSSIER%20INDUSTRIEL/Documents%20LIES/DRG-16-1107_ATOMELEC_AEL_GT_face%20avant%20visserie%20ICTO.pdf" TargetMode="External"/><Relationship Id="rId61" Type="http://schemas.openxmlformats.org/officeDocument/2006/relationships/hyperlink" Target="https://rr.fpk.exostar.com/customers/rollsroyceplc_forumpass/nuclear/wep/ael/AEL%20Documentation/ECHANGE%20TECHNIQUE/DOSSIER%20INDUSTRIEL/Documents%20LIES/SDST/T022402-SDST%20CARTE%20INTERFACE%20ETOR%20%205100435616.xlsx" TargetMode="External"/><Relationship Id="rId82" Type="http://schemas.openxmlformats.org/officeDocument/2006/relationships/hyperlink" Target="https://rr.fpk.exostar.com/customers/rollsroyceplc_forumpass/nuclear/wep/ael/AEL%20Documentation/ECHANGE%20TECHNIQUE/DOSSIER%20INDUSTRIEL/Documents%20LIES/SDST/T021634%20SDST%20CARTE%20FILLE%20UC.xls" TargetMode="External"/><Relationship Id="rId199" Type="http://schemas.openxmlformats.org/officeDocument/2006/relationships/hyperlink" Target="https://rr.fpk.exostar.com/customers/rollsroyceplc_forumpass/nuclear/wep/ael/AEL%20Documentation/ECHANGE%20TECHNIQUE/DOSSIER%20INDUSTRIEL/Documents%20LIES/DER4754.pdf" TargetMode="External"/><Relationship Id="rId203" Type="http://schemas.openxmlformats.org/officeDocument/2006/relationships/hyperlink" Target="https://rr.fpk.exostar.com/customers/rollsroyceplc_forumpass/nuclear/wep/ael/AEL%20Documentation/ECHANGE%20TECHNIQUE/DOSSIER%20INDUSTRIEL/Documents%20LIES/DER4752.doc" TargetMode="External"/><Relationship Id="rId385" Type="http://schemas.openxmlformats.org/officeDocument/2006/relationships/hyperlink" Target="https://rr.fpk.exostar.com/customers/rollsroyceplc_forumpass/nuclear/wep/ael/AEL%20Documentation/ECHANGE%20TECHNIQUE/DOSSIER%20INDUSTRIEL/Documents%20LIES/DER4589-1_carte%20ISOLEMENT%20BOREMETRE.pdf" TargetMode="External"/><Relationship Id="rId571" Type="http://schemas.openxmlformats.org/officeDocument/2006/relationships/hyperlink" Target="https://rr.fpk.exostar.com/customers/rollsroyceplc_forumpass/nuclear/wep/ael/AEL%20Documentation/ECHANGE%20TECHNIQUE/DOSSIER%20INDUSTRIEL/Documents%20LIES/DRG-15-1012_AEL4584_MCP10_29403010JC.pdf" TargetMode="External"/><Relationship Id="rId19" Type="http://schemas.openxmlformats.org/officeDocument/2006/relationships/hyperlink" Target="https://rr.fpk.exostar.com/customers/rollsroyceplc_forumpass/nuclear/wep/ael/AEL%20Documentation/ECHANGE%20TECHNIQUE/DOSSIER%20INDUSTRIEL/Documents%20LIES/3015245B_Rouge%20et%20Jaune.pdf" TargetMode="External"/><Relationship Id="rId224" Type="http://schemas.openxmlformats.org/officeDocument/2006/relationships/hyperlink" Target="https://rr.fpk.exostar.com/customers/rollsroyceplc_forumpass/nuclear/wep/ael/AEL%20Documentation/ECHANGE%20TECHNIQUE/DOSSIER%20INDUSTRIEL/TESTS/PV%20de%20test%20en%20d&#233;faut%20804922-MIV.zip" TargetMode="External"/><Relationship Id="rId245" Type="http://schemas.openxmlformats.org/officeDocument/2006/relationships/hyperlink" Target="https://rr.fpk.exostar.com/customers/rollsroyceplc_forumpass/nuclear/wep/ael/AEL%20Documentation/ECHANGE%20TECHNIQUE/DOSSIER%20INDUSTRIEL/Documents%20LIES/LDA-15.xlsx" TargetMode="External"/><Relationship Id="rId266" Type="http://schemas.openxmlformats.org/officeDocument/2006/relationships/hyperlink" Target="https://rr.fpk.exostar.com/customers/rollsroyceplc_forumpass/nuclear/wep/ael/AEL%20Documentation/ECHANGE%20TECHNIQUE/DOSSIER%20INDUSTRIEL/Documents%20LIES/draft%20plan%20vernis%20LOT3.pdf" TargetMode="External"/><Relationship Id="rId287" Type="http://schemas.openxmlformats.org/officeDocument/2006/relationships/hyperlink" Target="https://rr.fpk.exostar.com/customers/rollsroyceplc_forumpass/nuclear/wep/ael/AEL%20Documentation/ECHANGE%20TECHNIQUE/DOSSIER%20INDUSTRIEL/Documents%20LIES/DER4699.pdf" TargetMode="External"/><Relationship Id="rId410" Type="http://schemas.openxmlformats.org/officeDocument/2006/relationships/hyperlink" Target="https://rr.fpk.exostar.com/customers/rollsroyceplc_forumpass/nuclear/wep/ael/AEL%20Documentation/ECHANGE%20TECHNIQUE/DOSSIER%20INDUSTRIEL/Documents%20LIES/SOR/T024441A01-SOR%20REPRISE%20BOR0000015%20G%20SUITE%20NCP-18-16295_validation%20AEL.doc" TargetMode="External"/><Relationship Id="rId431" Type="http://schemas.openxmlformats.org/officeDocument/2006/relationships/hyperlink" Target="https://rr.fpk.exostar.com/customers/rollsroyceplc_forumpass/nuclear/wep/ael/AEL%20Documentation/ECHANGE%20TECHNIQUE/DOSSIER%20INDUSTRIEL/Documents%20LIES/SDST/QR510_1478855_AIR4.jpg" TargetMode="External"/><Relationship Id="rId452" Type="http://schemas.openxmlformats.org/officeDocument/2006/relationships/hyperlink" Target="https://rr.fpk.exostar.com/customers/rollsroyceplc_forumpass/nuclear/wep/ael/AEL%20Documentation/ECHANGE%20TECHNIQUE/DOSSIER%20INDUSTRIEL/Documents%20LIES/T018517%20A_SDST-1479127-32STORISO_sign&#233;e.pdf" TargetMode="External"/><Relationship Id="rId473" Type="http://schemas.openxmlformats.org/officeDocument/2006/relationships/hyperlink" Target="https://rr.fpk.exostar.com/customers/rollsroyceplc_forumpass/nuclear/wep/ael/AEL%20Documentation/ECHANGE%20TECHNIQUE/DOSSIER%20INDUSTRIEL/Documents%20LIES/DRG-17-1405_CARTE%20EOU%20-%20Carte%20Additif%20couple%20serrage.pdf" TargetMode="External"/><Relationship Id="rId494" Type="http://schemas.openxmlformats.org/officeDocument/2006/relationships/hyperlink" Target="https://rr.fpk.exostar.com/customers/rollsroyceplc_forumpass/nuclear/wep/ael/AEL%20Documentation/ECHANGE%20TECHNIQUE/DOSSIER%20INDUSTRIEL/Documents%20LIES/6618613D.zip" TargetMode="External"/><Relationship Id="rId508" Type="http://schemas.openxmlformats.org/officeDocument/2006/relationships/hyperlink" Target="https://rr.fpk.exostar.com/customers/rollsroyceplc_forumpass/nuclear/wep/ael/AEL%20Documentation/ECHANGE%20TECHNIQUE/DOSSIER%20INDUSTRIEL/Documents%20LIES/DRG-16-1229_AEL%20PCB%20Hors%20p&#233;remption.pdf" TargetMode="External"/><Relationship Id="rId529" Type="http://schemas.openxmlformats.org/officeDocument/2006/relationships/hyperlink" Target="https://rr.fpk.exostar.com/customers/rollsroyceplc_forumpass/nuclear/wep/ael/AEL%20Documentation/ECHANGE%20TECHNIQUE/DOSSIER%20INDUSTRIEL/Documents%20LIES/DER4677.pdf" TargetMode="External"/><Relationship Id="rId30" Type="http://schemas.openxmlformats.org/officeDocument/2006/relationships/hyperlink" Target="https://rr.fpk.exostar.com/customers/rollsroyceplc_forumpass/nuclear/wep/ael/AEL%20Documentation/ECHANGE%20TECHNIQUE/DOSSIER%20INDUSTRIEL/Documents%20LIES/sac_antistatique%20600843_120x80_QR620.JPG" TargetMode="External"/><Relationship Id="rId105" Type="http://schemas.openxmlformats.org/officeDocument/2006/relationships/hyperlink" Target="https://rr.fpk.exostar.com/customers/rollsroyceplc_forumpass/nuclear/wep/ael/AEL%20Documentation/ECHANGE%20TECHNIQUE/DOSSIER%20INDUSTRIEL/Documents%20LIES/SDST/SDST%203018541%20C%20SDST%20Carte%20I%20COND%205100436461.xlsx" TargetMode="External"/><Relationship Id="rId126" Type="http://schemas.openxmlformats.org/officeDocument/2006/relationships/hyperlink" Target="https://rr.fpk.exostar.com/customers/rollsroyceplc_forumpass/nuclear/wep/ael/AEL%20Documentation/ECHANGE%20TECHNIQUE/DOSSIER%20INDUSTRIEL/Documents%20LIES/carton%20emballage%203%20et%204%20pas_1614618AA_AEL601049.jpg" TargetMode="External"/><Relationship Id="rId147" Type="http://schemas.openxmlformats.org/officeDocument/2006/relationships/hyperlink" Target="https://rr.fpk.exostar.com/customers/rollsroyceplc_forumpass/nuclear/wep/ael/AEL%20Documentation/ECHANGE%20TECHNIQUE/DOSSIER%20INDUSTRIEL/Documents%20LIES/T018519%20A_SDST-5100436152-32STORST.xlsx" TargetMode="External"/><Relationship Id="rId168" Type="http://schemas.openxmlformats.org/officeDocument/2006/relationships/hyperlink" Target="https://rr.fpk.exostar.com/customers/rollsroyceplc_forumpass/nuclear/wep/ael/AEL%20Documentation/ECHANGE%20TECHNIQUE/DOSSIER%20INDUSTRIEL/Documents%20LIES/T017511_A_SDST_1478878_CCT2.xlsx" TargetMode="External"/><Relationship Id="rId312" Type="http://schemas.openxmlformats.org/officeDocument/2006/relationships/hyperlink" Target="https://rr.fpk.exostar.com/customers/rollsroyceplc_forumpass/nuclear/wep/ael/AEL%20Documentation/ECHANGE%20TECHNIQUE/DOSSIER%20INDUSTRIEL/Documents%20LIES/SDST-5100436672-32_S_TOR_FI.pdf" TargetMode="External"/><Relationship Id="rId333" Type="http://schemas.openxmlformats.org/officeDocument/2006/relationships/hyperlink" Target="https://rr.fpk.exostar.com/customers/rollsroyceplc_forumpass/nuclear/wep/ael/AEL%20Documentation/ECHANGE%20TECHNIQUE/DOSSIER%20INDUSTRIEL/Documents%20LIES/T003541-SDST-Carte-I_ALIM24V-5100436390.pdf" TargetMode="External"/><Relationship Id="rId354" Type="http://schemas.openxmlformats.org/officeDocument/2006/relationships/hyperlink" Target="https://rr.fpk.exostar.com/customers/rollsroyceplc_forumpass/nuclear/wep/ael/AEL%20Documentation/ECHANGE%20TECHNIQUE/DOSSIER%20INDUSTRIEL/Documents%20LIES/FLT4648_carte%20AID4.xls" TargetMode="External"/><Relationship Id="rId540" Type="http://schemas.openxmlformats.org/officeDocument/2006/relationships/hyperlink" Target="https://rr.fpk.exostar.com/customers/rollsroyceplc_forumpass/nuclear/wep/ael/AEL%20Documentation/ECHANGE%20TECHNIQUE/DOSSIER%20INDUSTRIEL/Documents%20LIES/T009460%20B_BOR0000024-SDST-Bornier-16SREL.pdf" TargetMode="External"/><Relationship Id="rId51" Type="http://schemas.openxmlformats.org/officeDocument/2006/relationships/hyperlink" Target="https://rr.fpk.exostar.com/customers/rollsroyceplc_forumpass/nuclear/wep/ael/AEL%20Documentation/ECHANGE%20TECHNIQUE/DOSSIER%20INDUSTRIEL/Documents%20LIES/SDST/T022777A01-SDST%20CARTE%206%20S%20ANA%20ST%20%205100435727.xls" TargetMode="External"/><Relationship Id="rId72" Type="http://schemas.openxmlformats.org/officeDocument/2006/relationships/hyperlink" Target="https://rr.fpk.exostar.com/customers/rollsroyceplc_forumpass/nuclear/wep/ael/AEL%20Documentation/ECHANGE%20TECHNIQUE/DOSSIER%20INDUSTRIEL/Documents%20LIES/SDST/T022277%20A%20SDST%20CARTE%2032ETOR%20TISR%20r&#233;f%205100435692.xlsx" TargetMode="External"/><Relationship Id="rId93" Type="http://schemas.openxmlformats.org/officeDocument/2006/relationships/hyperlink" Target="https://rr.fpk.exostar.com/customers/rollsroyceplc_forumpass/nuclear/wep/ael/AEL%20Documentation/ECHANGE%20TECHNIQUE/DOSSIER%20INDUSTRIEL/Documents%20LIES/SDST/T017504_A_PES_constr_CAR0000124.pdf" TargetMode="External"/><Relationship Id="rId189" Type="http://schemas.openxmlformats.org/officeDocument/2006/relationships/hyperlink" Target="https://rr.fpk.exostar.com/customers/rollsroyceplc_forumpass/nuclear/wep/ael/AEL%20Documentation/ECHANGE%20TECHNIQUE/DOSSIER%20INDUSTRIEL/Documents%20LIES/SDST-3018537_C-Carte-ACGF6-BN-FI-%205%20100%20436720.pdf" TargetMode="External"/><Relationship Id="rId375" Type="http://schemas.openxmlformats.org/officeDocument/2006/relationships/hyperlink" Target="https://rr.fpk.exostar.com/customers/rollsroyceplc_forumpass/nuclear/wep/ael/AEL%20Documentation/ECHANGE%20TECHNIQUE/DOSSIER%20INDUSTRIEL/Documents%20LIES/DER4608_coffret%20esad%207.pdf" TargetMode="External"/><Relationship Id="rId396" Type="http://schemas.openxmlformats.org/officeDocument/2006/relationships/hyperlink" Target="https://rr.fpk.exostar.com/customers/rollsroyceplc_forumpass/nuclear/wep/ael/AEL%20Documentation/ECHANGE%20TECHNIQUE/DOSSIER%20INDUSTRIEL/Archives/FLT4565_CB031.xls" TargetMode="External"/><Relationship Id="rId561" Type="http://schemas.openxmlformats.org/officeDocument/2006/relationships/hyperlink" Target="https://rr.fpk.exostar.com/customers/rollsroyceplc_forumpass/nuclear/wep/ael/AEL%20Documentation/ECHANGE%20TECHNIQUE/DOSSIER%20INDUSTRIEL/Documents%20LIES/DRG-15-1066_MCP11_CAR0000092_Refus.pdf" TargetMode="External"/><Relationship Id="rId3" Type="http://schemas.openxmlformats.org/officeDocument/2006/relationships/hyperlink" Target="https://rr.fpk.exostar.com/customers/rollsroyceplc_forumpass/nuclear/wep/ael/AEL%20Documentation/ECHANGE%20TECHNIQUE/DOSSIER%20INDUSTRIEL/Documents%20LIES/supports_CARTE_6_EANA_ISO_2ST.JPG" TargetMode="External"/><Relationship Id="rId214" Type="http://schemas.openxmlformats.org/officeDocument/2006/relationships/hyperlink" Target="https://rr.fpk.exostar.com/customers/rollsroyceplc_forumpass/nuclear/wep/ael/AEL%20Documentation/ECHANGE%20TECHNIQUE/DOSSIER%20INDUSTRIEL/TESTS/T012880A01.pdf" TargetMode="External"/><Relationship Id="rId235" Type="http://schemas.openxmlformats.org/officeDocument/2006/relationships/hyperlink" Target="https://rr.fpk.exostar.com/customers/rollsroyceplc_forumpass/nuclear/wep/ael/AEL%20Documentation/ECHANGE%20TECHNIQUE/DOSSIER%20INDUSTRIEL/Documents%20LIES/SDST-CAR0000144-I_32_ACT_2.xlsx" TargetMode="External"/><Relationship Id="rId256" Type="http://schemas.openxmlformats.org/officeDocument/2006/relationships/hyperlink" Target="https://rr.fpk.exostar.com/customers/rollsroyceplc_forumpass/nuclear/wep/ael/AEL%20Documentation/ECHANGE%20TECHNIQUE/DOSSIER%20INDUSTRIEL/Documents%20LIES/T011415_A2_SDST%20CARTE%20AMPLI%20VIDEO.pdf" TargetMode="External"/><Relationship Id="rId277" Type="http://schemas.openxmlformats.org/officeDocument/2006/relationships/hyperlink" Target="https://rr.fpk.exostar.com/customers/rollsroyceplc_forumpass/nuclear/wep/ael/AEL%20Documentation/ECHANGE%20TECHNIQUE/DOSSIER%20INDUSTRIEL/Documents%20LIES/T001899-D-SDST-BOR0000022-Bornier_16SREL_DIODE.xls" TargetMode="External"/><Relationship Id="rId298" Type="http://schemas.openxmlformats.org/officeDocument/2006/relationships/hyperlink" Target="https://rr.fpk.exostar.com/customers/rollsroyceplc_forumpass/nuclear/wep/ael/AEL%20Documentation/ECHANGE%20TECHNIQUE/DOSSIER%20INDUSTRIEL/Documents%20LIES/ALIM-ANA7.JPG" TargetMode="External"/><Relationship Id="rId400" Type="http://schemas.openxmlformats.org/officeDocument/2006/relationships/hyperlink" Target="https://rr.fpk.exostar.com/customers/rollsroyceplc_forumpass/nuclear/wep/ael/AEL%20Documentation/ECHANGE%20TECHNIQUE/DOCS%20POINTS%20QR/DOC%20POINT%20QR%20N%C2%B0687%20(6618650)" TargetMode="External"/><Relationship Id="rId421" Type="http://schemas.openxmlformats.org/officeDocument/2006/relationships/hyperlink" Target="https://rr.fpk.exostar.com/customers/rollsroyceplc_forumpass/nuclear/wep/ael/AEL%20Documentation/ECHANGE%20TECHNIQUE/DOSSIER%20INDUSTRIEL/Documents%20LIES/cellule%20logique_QR549.jpg" TargetMode="External"/><Relationship Id="rId442" Type="http://schemas.openxmlformats.org/officeDocument/2006/relationships/hyperlink" Target="https://rr.fpk.exostar.com/customers/rollsroyceplc_forumpass/nuclear/wep/ael/AEL%20Documentation/ECHANGE%20TECHNIQUE/DOSSIER%20INDUSTRIEL/Documents%20LIES/PES/6697507_L_PES%20Fonct%20Carte%20MEOA.pdf" TargetMode="External"/><Relationship Id="rId463" Type="http://schemas.openxmlformats.org/officeDocument/2006/relationships/hyperlink" Target="https://rr.fpk.exostar.com/customers/rollsroyceplc_forumpass/nuclear/wep/ael/AEL%20Documentation/ECHANGE%20TECHNIQUE/DOSSIER%20INDUSTRIEL/Documents%20LIES/SDST_AIMP5-B_T017829A_sign&#233;e_240817.pdf" TargetMode="External"/><Relationship Id="rId484" Type="http://schemas.openxmlformats.org/officeDocument/2006/relationships/hyperlink" Target="https://rr.fpk.exostar.com/customers/rollsroyceplc_forumpass/nuclear/wep/ael/AEL%20Documentation/ECHANGE%20TECHNIQUE/DOSSIER%20INDUSTRIEL/Documents%20LIES/T014195_A_SDST%20_EOP%206647910_sign&#233;AEL_090117.pdf" TargetMode="External"/><Relationship Id="rId519" Type="http://schemas.openxmlformats.org/officeDocument/2006/relationships/hyperlink" Target="https://rr.fpk.exostar.com/customers/rollsroyceplc_forumpass/nuclear/wep/ael/AEL%20Documentation/ECHANGE%20TECHNIQUE/DOSSIER%20INDUSTRIEL/Documents%20LIES/ana7%20vernis%20draft.PDF" TargetMode="External"/><Relationship Id="rId116" Type="http://schemas.openxmlformats.org/officeDocument/2006/relationships/hyperlink" Target="https://rr.fpk.exostar.com/customers/rollsroyceplc_forumpass/nuclear/wep/ael/AEL%20Documentation/ECHANGE%20TECHNIQUE/DOSSIER%20INDUSTRIEL/Documents%20LIES/SDST/T019884_A_SDST_CARTE_ALIM_BT_15V_1478974.xlsx" TargetMode="External"/><Relationship Id="rId137" Type="http://schemas.openxmlformats.org/officeDocument/2006/relationships/hyperlink" Target="https://rr.fpk.exostar.com/customers/rollsroyceplc_forumpass/nuclear/wep/ael/AEL%20Documentation/ECHANGE%20TECHNIQUE/DOSSIER%20INDUSTRIEL/Documents%20LIES/PE_Constructifs_T017566A.pdf" TargetMode="External"/><Relationship Id="rId158" Type="http://schemas.openxmlformats.org/officeDocument/2006/relationships/hyperlink" Target="https://rr.fpk.exostar.com/customers/rollsroyceplc_forumpass/nuclear/wep/ael/AEL%20Documentation/ECHANGE%20TECHNIQUE/DOSSIER%20INDUSTRIEL/Documents%20LIES/BORNIER%2037CF.PDF" TargetMode="External"/><Relationship Id="rId302" Type="http://schemas.openxmlformats.org/officeDocument/2006/relationships/hyperlink" Target="https://rr.fpk.exostar.com/customers/rollsroyceplc_forumpass/nuclear/wep/ael/AEL%20Documentation/ECHANGE%20TECHNIQUE/DOSSIER%20INDUSTRIEL/Documents%20LIES/PVE-32_STOR.pdf" TargetMode="External"/><Relationship Id="rId323" Type="http://schemas.openxmlformats.org/officeDocument/2006/relationships/hyperlink" Target="https://rr.fpk.exostar.com/customers/rollsroyceplc_forumpass/nuclear/wep/ael/AEL%20Documentation/ECHANGE%20TECHNIQUE/DOSSIER%20INDUSTRIEL/Documents%20LIES/DER4681_module%20ALIM%2017V%2010A.pdf" TargetMode="External"/><Relationship Id="rId344" Type="http://schemas.openxmlformats.org/officeDocument/2006/relationships/hyperlink" Target="https://rr.fpk.exostar.com/customers/rollsroyceplc_forumpass/nuclear/wep/ael/AEL%20Documentation/ECHANGE%20TECHNIQUE/DOSSIER%20INDUSTRIEL/Documents%20LIES/FLT%204661-raidisseur%206U.xls" TargetMode="External"/><Relationship Id="rId530" Type="http://schemas.openxmlformats.org/officeDocument/2006/relationships/hyperlink" Target="https://rr.fpk.exostar.com/customers/rollsroyceplc_forumpass/nuclear/wep/ael/AEL%20Documentation/ECHANGE%20TECHNIQUE/DOSSIER%20INDUSTRIEL/Documents%20LIES/SDST_ALIM48_3018691C_sign&#233;e_230216.pdf" TargetMode="External"/><Relationship Id="rId20" Type="http://schemas.openxmlformats.org/officeDocument/2006/relationships/hyperlink" Target="https://rr.fpk.exostar.com/customers/rollsroyceplc_forumpass/nuclear/wep/ael/AEL%20Documentation/ECHANGE%20TECHNIQUE/DOCS%20POINTS%20QR/DOC%20POINT%20QR%20N%C2%B0651%20(5100435358)" TargetMode="External"/><Relationship Id="rId41" Type="http://schemas.openxmlformats.org/officeDocument/2006/relationships/hyperlink" Target="https://rr.fpk.exostar.com/customers/rollsroyceplc_forumpass/nuclear/wep/ael/AEL%20Documentation/ECHANGE%20TECHNIQUE/DOSSIER%20INDUSTRIEL/Documents%20LIES/Fiche%20de%20liaison/Fiche%20de%20liaison%20%20PCB%20Carte%20Compteur.docx" TargetMode="External"/><Relationship Id="rId62" Type="http://schemas.openxmlformats.org/officeDocument/2006/relationships/hyperlink" Target="https://rr.fpk.exostar.com/customers/rollsroyceplc_forumpass/nuclear/wep/ael/AEL%20Documentation/ECHANGE%20TECHNIQUE/DOSSIER%20INDUSTRIEL/Documents%20LIES/1479232E.zip" TargetMode="External"/><Relationship Id="rId83" Type="http://schemas.openxmlformats.org/officeDocument/2006/relationships/hyperlink" Target="https://rr.fpk.exostar.com/customers/rollsroyceplc_forumpass/nuclear/wep/ael/AEL%20Documentation/ECHANGE%20TECHNIQUE/DOSSIER%20INDUSTRIEL/Documents%20LIES/SDST/T021605%20A%20SDST%20CARTE%20AIR4%20R&#201;F%201478855.xls" TargetMode="External"/><Relationship Id="rId179" Type="http://schemas.openxmlformats.org/officeDocument/2006/relationships/hyperlink" Target="https://rr.fpk.exostar.com/customers/rollsroyceplc_forumpass/nuclear/wep/ael/AEL%20Documentation/ECHANGE%20TECHNIQUE/DOSSIER%20INDUSTRIEL/TESTS/Page%20N&#176;44%20PES%205100370303C.pdf" TargetMode="External"/><Relationship Id="rId365" Type="http://schemas.openxmlformats.org/officeDocument/2006/relationships/hyperlink" Target="https://rr.fpk.exostar.com/customers/rollsroyceplc_forumpass/nuclear/wep/ael/AEL%20Documentation/ECHANGE%20TECHNIQUE/DOSSIER%20INDUSTRIEL/Documents%20LIES/CIP%20I-8PT100_pb%20fraisage.zip" TargetMode="External"/><Relationship Id="rId386" Type="http://schemas.openxmlformats.org/officeDocument/2006/relationships/hyperlink" Target="https://rr.fpk.exostar.com/customers/rollsroyceplc_forumpass/nuclear/wep/ael/AEL%20Documentation/ECHANGE%20TECHNIQUE/DOSSIER%20INDUSTRIEL/Documents%20LIES/Data-sheet_ST-et-doc%20PCB.pdf" TargetMode="External"/><Relationship Id="rId551" Type="http://schemas.openxmlformats.org/officeDocument/2006/relationships/hyperlink" Target="https://rr.fpk.exostar.com/customers/rollsroyceplc_forumpass/nuclear/wep/ael/AEL%20Documentation/ECHANGE%20TECHNIQUE/DOSSIER%20INDUSTRIEL/Documents%20LIES/1475650_C_CLI_AFF-S.zip" TargetMode="External"/><Relationship Id="rId572" Type="http://schemas.openxmlformats.org/officeDocument/2006/relationships/hyperlink" Target="https://rr.fpk.exostar.com/customers/rollsroyceplc_forumpass/nuclear/wep/ael/AEL%20Documentation/ECHANGE%20TECHNIQUE/DOSSIER%20INDUSTRIEL/Documents%20LIES/5100436432_D_EMO_DESEQUILIBRE_PHASE_PDFA.pdf" TargetMode="External"/><Relationship Id="rId190" Type="http://schemas.openxmlformats.org/officeDocument/2006/relationships/hyperlink" Target="https://rr.fpk.exostar.com/customers/rollsroyceplc_forumpass/nuclear/wep/ael/AEL%20Documentation/ECHANGE%20TECHNIQUE/DOSSIER%20INDUSTRIEL/Documents%20LIES/T010779_A_PVE.pdf" TargetMode="External"/><Relationship Id="rId204" Type="http://schemas.openxmlformats.org/officeDocument/2006/relationships/hyperlink" Target="https://rr.fpk.exostar.com/customers/rollsroyceplc_forumpass/nuclear/wep/ael/AEL%20Documentation/ECHANGE%20TECHNIQUE/DOSSIER%20INDUSTRIEL/Documents%20LIES/DER4757.doc" TargetMode="External"/><Relationship Id="rId225" Type="http://schemas.openxmlformats.org/officeDocument/2006/relationships/hyperlink" Target="https://rr.fpk.exostar.com/customers/rollsroyceplc_forumpass/nuclear/wep/ael/AEL%20Documentation/ECHANGE%20TECHNIQUE/DOSSIER%20INDUSTRIEL/Documents%20LIES/DER4741.doc" TargetMode="External"/><Relationship Id="rId246" Type="http://schemas.openxmlformats.org/officeDocument/2006/relationships/hyperlink" Target="https://rr.fpk.exostar.com/customers/rollsroyceplc_forumpass/nuclear/wep/ael/AEL%20Documentation/ECHANGE%20TECHNIQUE/DOSSIER%20INDUSTRIEL/Documents%20LIES/DER4729.doc" TargetMode="External"/><Relationship Id="rId267" Type="http://schemas.openxmlformats.org/officeDocument/2006/relationships/hyperlink" Target="https://rr.fpk.exostar.com/customers/rollsroyceplc_forumpass/nuclear/wep/ael/AEL%20Documentation/ECHANGE%20TECHNIQUE/DOSSIER%20INDUSTRIEL/Documents%20LIES/T001899-D-SDST-BOR0000022-Bornier_16SREL_DIODE.pdf" TargetMode="External"/><Relationship Id="rId288" Type="http://schemas.openxmlformats.org/officeDocument/2006/relationships/hyperlink" Target="https://rr.fpk.exostar.com/customers/rollsroyceplc_forumpass/nuclear/wep/ael/AEL%20Documentation/ECHANGE%20TECHNIQUE/DOSSIER%20INDUSTRIEL/Documents%20LIES/DER4699.pdf" TargetMode="External"/><Relationship Id="rId411" Type="http://schemas.openxmlformats.org/officeDocument/2006/relationships/hyperlink" Target="https://rr.fpk.exostar.com/customers/rollsroyceplc_forumpass/nuclear/wep/ael/AEL%20Documentation/ECHANGE%20TECHNIQUE/DOSSIER%20INDUSTRIEL/Documents%20LIES/self.PNG" TargetMode="External"/><Relationship Id="rId432" Type="http://schemas.openxmlformats.org/officeDocument/2006/relationships/hyperlink" Target="https://rr.fpk.exostar.com/customers/rollsroyceplc_forumpass/nuclear/wep/ael/AEL%20Documentation/ECHANGE%20TECHNIQUE/DOSSIER%20INDUSTRIEL/Documents%20LIES/SDST/UC25%20ST_FAV_QR506.jpg" TargetMode="External"/><Relationship Id="rId453" Type="http://schemas.openxmlformats.org/officeDocument/2006/relationships/hyperlink" Target="https://rr.fpk.exostar.com/customers/rollsroyceplc_forumpass/nuclear/wep/ael/AEL%20Documentation/ECHANGE%20TECHNIQUE/DOSSIER%20INDUSTRIEL/Documents%20LIES/T018522_A_SDST_CARTE_16ITORST_sign&#233;e.pdf" TargetMode="External"/><Relationship Id="rId474" Type="http://schemas.openxmlformats.org/officeDocument/2006/relationships/hyperlink" Target="https://rr.fpk.exostar.com/customers/rollsroyceplc_forumpass/nuclear/wep/ael/AEL%20Documentation/ECHANGE%20TECHNIQUE/DOSSIER%20INDUSTRIEL/Documents%20LIES/Etiquette%20identification%20carte%20DC_DC%2024V%2015V.png" TargetMode="External"/><Relationship Id="rId509" Type="http://schemas.openxmlformats.org/officeDocument/2006/relationships/hyperlink" Target="https://rr.fpk.exostar.com/customers/rollsroyceplc_forumpass/nuclear/wep/ael/AEL%20Documentation/ECHANGE%20TECHNIQUE/DOSSIER%20INDUSTRIEL/Documents%20LIES/DRG-16-1227_AEL%20PCB%20Hors%20p&#233;remption.pdf" TargetMode="External"/><Relationship Id="rId106" Type="http://schemas.openxmlformats.org/officeDocument/2006/relationships/hyperlink" Target="https://rr.fpk.exostar.com/customers/rollsroyceplc_forumpass/nuclear/wep/ael/AEL%20Documentation/ECHANGE%20TECHNIQUE/DOSSIER%20INDUSTRIEL/Documents%20LIES/SDST/SDST_3022368_C_32%20E%20TOR%20SR%20FI_5100436670.pdf" TargetMode="External"/><Relationship Id="rId127" Type="http://schemas.openxmlformats.org/officeDocument/2006/relationships/hyperlink" Target="https://rr.fpk.exostar.com/customers/rollsroyceplc_forumpass/nuclear/wep/ael/AEL%20Documentation/ECHANGE%20TECHNIQUE/DOSSIER%20INDUSTRIEL/Documents%20LIES/SDST_A_CARTE_AHTS4B%205100435366.xlsx" TargetMode="External"/><Relationship Id="rId313" Type="http://schemas.openxmlformats.org/officeDocument/2006/relationships/hyperlink" Target="https://rr.fpk.exostar.com/customers/rollsroyceplc_forumpass/nuclear/wep/ael/AEL%20Documentation/ECHANGE%20TECHNIQUE/DOSSIER%20INDUSTRIEL/Documents%20LIES/SDST-5100436413-ALIM_ANA_7.pdf" TargetMode="External"/><Relationship Id="rId495" Type="http://schemas.openxmlformats.org/officeDocument/2006/relationships/hyperlink" Target="https://rr.fpk.exostar.com/customers/rollsroyceplc_forumpass/nuclear/wep/ael/AEL%20Documentation/ECHANGE%20TECHNIQUE/DOSSIER%20INDUSTRIEL/Documents%20LIES/DER4747_040117.doc" TargetMode="External"/><Relationship Id="rId10" Type="http://schemas.openxmlformats.org/officeDocument/2006/relationships/hyperlink" Target="https://rr.fpk.exostar.com/customers/rollsroyceplc_forumpass/nuclear/wep/ael/AEL%20Documentation/ECHANGE%20TECHNIQUE/DOSSIER%20INDUSTRIEL/Documents%20LIES/tape%2092%20-%203%20M_2017%20EN.pdf" TargetMode="External"/><Relationship Id="rId31" Type="http://schemas.openxmlformats.org/officeDocument/2006/relationships/hyperlink" Target="https://rr.fpk.exostar.com/customers/rollsroyceplc_forumpass/nuclear/wep/ael/AEL%20Documentation/ECHANGE%20TECHNIQUE/DOSSIER%20INDUSTRIEL/Documents%20LIES/toron%20AHTS4_B_QR610.JPG" TargetMode="External"/><Relationship Id="rId52" Type="http://schemas.openxmlformats.org/officeDocument/2006/relationships/hyperlink" Target="https://rr.fpk.exostar.com/customers/rollsroyceplc_forumpass/nuclear/wep/ael/AEL%20Documentation/ECHANGE%20TECHNIQUE/DOSSIER%20INDUSTRIEL/Documents%20LIES/SDST/T04308%20B%20SDST%20Carte%20IHM%20(2).xlsx" TargetMode="External"/><Relationship Id="rId73" Type="http://schemas.openxmlformats.org/officeDocument/2006/relationships/hyperlink" Target="https://rr.fpk.exostar.com/customers/rollsroyceplc_forumpass/nuclear/wep/ael/AEL%20Documentation/ECHANGE%20TECHNIQUE/DOSSIER%20INDUSTRIEL/Documents%20LIES/SDST/T022163-SDST%20CARTE%20PLABOR%20R&#201;F%206609585.xlsx" TargetMode="External"/><Relationship Id="rId94" Type="http://schemas.openxmlformats.org/officeDocument/2006/relationships/hyperlink" Target="https://rr.fpk.exostar.com/customers/rollsroyceplc_forumpass/nuclear/wep/ael/AEL%20Documentation/ECHANGE%20TECHNIQUE/DOSSIER%20INDUSTRIEL/Documents%20LIES/PES/T019702_A%20instruction%20deverminage%20carte%2032%20ACT%202.pdf" TargetMode="External"/><Relationship Id="rId148" Type="http://schemas.openxmlformats.org/officeDocument/2006/relationships/hyperlink" Target="https://rr.fpk.exostar.com/customers/rollsroyceplc_forumpass/nuclear/wep/ael/AEL%20Documentation/ECHANGE%20TECHNIQUE/DOSSIER%20INDUSTRIEL/Documents%20LIES/T018522_A_SDST_CARTE_16ITORST.xlsx" TargetMode="External"/><Relationship Id="rId169" Type="http://schemas.openxmlformats.org/officeDocument/2006/relationships/hyperlink" Target="https://rr.fpk.exostar.com/customers/rollsroyceplc_forumpass/nuclear/wep/ael/AEL%20Documentation/ECHANGE%20TECHNIQUE/DOSSIER%20INDUSTRIEL/Documents%20LIES/Encombrement%20Condo_photo%201.png" TargetMode="External"/><Relationship Id="rId334" Type="http://schemas.openxmlformats.org/officeDocument/2006/relationships/hyperlink" Target="https://rr.fpk.exostar.com/customers/rollsroyceplc_forumpass/nuclear/wep/ael/AEL%20Documentation/ECHANGE%20TECHNIQUE/DOSSIER%20INDUSTRIEL/Documents%20LIES/SDST-T003526-ALIM_24V-5V-24V-5100436667.pdf" TargetMode="External"/><Relationship Id="rId355" Type="http://schemas.openxmlformats.org/officeDocument/2006/relationships/hyperlink" Target="https://rr.fpk.exostar.com/customers/rollsroyceplc_forumpass/nuclear/wep/ael/AEL%20Documentation/ECHANGE%20TECHNIQUE/DOSSIER%20INDUSTRIEL/Documents%20LIES/FLT4191_ALIM17V.xls" TargetMode="External"/><Relationship Id="rId376" Type="http://schemas.openxmlformats.org/officeDocument/2006/relationships/hyperlink" Target="https://rr.fpk.exostar.com/customers/rollsroyceplc_forumpass/nuclear/wep/ael/AEL%20Documentation/ECHANGE%20TECHNIQUE/DOSSIER%20INDUSTRIEL/Documents%20LIES/DER4607-1_module%20ALIM%2017V%204,,5A.pdf" TargetMode="External"/><Relationship Id="rId397" Type="http://schemas.openxmlformats.org/officeDocument/2006/relationships/hyperlink" Target="https://system.netsuite.com/app/site/crm/externalcaseresponsepage.nl?e=T&amp;compid=861427&amp;id=1700233&amp;h=80201fd3809ea45b4fe3&amp;redirect_count=1&amp;did_javascript_redirect=T" TargetMode="External"/><Relationship Id="rId520" Type="http://schemas.openxmlformats.org/officeDocument/2006/relationships/hyperlink" Target="https://rr.fpk.exostar.com/customers/rollsroyceplc_forumpass/nuclear/wep/ael/AEL%20Documentation/ECHANGE%20TECHNIQUE/DOSSIER%20INDUSTRIEL/Documents%20LIES/Homologation%202600.pdf" TargetMode="External"/><Relationship Id="rId541" Type="http://schemas.openxmlformats.org/officeDocument/2006/relationships/hyperlink" Target="https://rr.fpk.exostar.com/customers/rollsroyceplc_forumpass/nuclear/wep/ael/AEL%20Documentation/ECHANGE%20TECHNIQUE/DOSSIER%20INDUSTRIEL/Documents%20LIES/Evolutions_gamme%20MFV2_4_rev11.pdf" TargetMode="External"/><Relationship Id="rId562" Type="http://schemas.openxmlformats.org/officeDocument/2006/relationships/hyperlink" Target="https://rr.fpk.exostar.com/customers/rollsroyceplc_forumpass/nuclear/wep/ael/AEL%20Documentation/ECHANGE%20TECHNIQUE/DOSSIER%20INDUSTRIEL/Documents%20LIES/DRG-15-1067_AEL4627_ALIM_48V_5100436403.pdf" TargetMode="External"/><Relationship Id="rId4" Type="http://schemas.openxmlformats.org/officeDocument/2006/relationships/hyperlink" Target="https://rr.fpk.exostar.com/customers/rollsroyceplc_forumpass/nuclear/wep/ael/AEL%20Documentation/ECHANGE%20TECHNIQUE/DOSSIER%20INDUSTRIEL/Documents%20LIES/5100435509E_TECHCI.zip" TargetMode="External"/><Relationship Id="rId180" Type="http://schemas.openxmlformats.org/officeDocument/2006/relationships/hyperlink" Target="https://rr.fpk.exostar.com/customers/rollsroyceplc_forumpass/nuclear/wep/ael/AEL%20Documentation/ECHANGE%20TECHNIQUE/DOSSIER%20INDUSTRIEL/Documents%20LIES/T016284_A_SDST_Carte_6_S_ANA_FI_r&#233;f_%205100436664%20a%20signer%20par%20le%20ST.pdf" TargetMode="External"/><Relationship Id="rId215" Type="http://schemas.openxmlformats.org/officeDocument/2006/relationships/hyperlink" Target="https://rr.fpk.exostar.com/customers/rollsroyceplc_forumpass/nuclear/wep/ael/AEL%20Documentation/ECHANGE%20TECHNIQUE/DOSSIER%20INDUSTRIEL/Documents%20LIES/FLT4096_cip%20finition%20Sn%20Chimique-PAN.xls" TargetMode="External"/><Relationship Id="rId236" Type="http://schemas.openxmlformats.org/officeDocument/2006/relationships/hyperlink" Target="https://rr.fpk.exostar.com/customers/rollsroyceplc_forumpass/nuclear/wep/ael/AEL%20Documentation/ECHANGE%20TECHNIQUE/DOSSIER%20INDUSTRIEL/Documents%20LIES/T007064_Controle%20renforce-ind_C.pdf" TargetMode="External"/><Relationship Id="rId257" Type="http://schemas.openxmlformats.org/officeDocument/2006/relationships/hyperlink" Target="https://rr.fpk.exostar.com/customers/rollsroyceplc_forumpass/nuclear/wep/ael/AEL%20Documentation/ECHANGE%20TECHNIQUE/DOSSIER%20INDUSTRIEL/Documents%20LIES/pin%20GV5.PNG" TargetMode="External"/><Relationship Id="rId278" Type="http://schemas.openxmlformats.org/officeDocument/2006/relationships/hyperlink" Target="https://rr.fpk.exostar.com/customers/rollsroyceplc_forumpass/nuclear/wep/ael/AEL%20Documentation/ECHANGE%20TECHNIQUE/DOSSIER%20INDUSTRIEL/Documents%20LIES/ACCG4-2_E.pdf" TargetMode="External"/><Relationship Id="rId401" Type="http://schemas.openxmlformats.org/officeDocument/2006/relationships/hyperlink" Target="https://rr.fpk.exostar.com/customers/rollsroyceplc_forumpass/nuclear/wep/ael/AEL%20Documentation/ECHANGE%20TECHNIQUE/DOSSIER%20INDUSTRIEL/Documents%20LIES/fiche%20de%20liaison%202c127206.zip" TargetMode="External"/><Relationship Id="rId422" Type="http://schemas.openxmlformats.org/officeDocument/2006/relationships/hyperlink" Target="https://rr.fpk.exostar.com/customers/rollsroyceplc_forumpass/nuclear/wep/ael/AEL%20Documentation/ECHANGE%20TECHNIQUE/DOSSIER%20INDUSTRIEL/Documents%20LIES/Fiche%20de%20liaison/reponses_fiche%20de%20liaison-c126636.doc" TargetMode="External"/><Relationship Id="rId443" Type="http://schemas.openxmlformats.org/officeDocument/2006/relationships/hyperlink" Target="https://rr.fpk.exostar.com/customers/rollsroyceplc_forumpass/nuclear/wep/ael/AEL%20Documentation/ECHANGE%20TECHNIQUE/DOSSIER%20INDUSTRIEL/FAI/FAI%20complementaire%20vernissage/FAI_32%20S%20TOR%20FI_5100436672/FAI_T010487B_32%20S%20TOR%20FI_5100436672%20&#224;%25" TargetMode="External"/><Relationship Id="rId464" Type="http://schemas.openxmlformats.org/officeDocument/2006/relationships/hyperlink" Target="https://rr.fpk.exostar.com/customers/rollsroyceplc_forumpass/nuclear/wep/ael/AEL%20Documentation/ECHANGE%20TECHNIQUE/DOSSIER%20INDUSTRIEL/Documents%20LIES/SDST_ACCG4-2_SIREX_T017298A_sign&#233;e_240817.pdf" TargetMode="External"/><Relationship Id="rId303" Type="http://schemas.openxmlformats.org/officeDocument/2006/relationships/hyperlink" Target="https://rr.fpk.exostar.com/customers/rollsroyceplc_forumpass/nuclear/wep/ael/AEL%20Documentation/ECHANGE%20TECHNIQUE/DOSSIER%20INDUSTRIEL/Documents%20LIES/SDST-CAR0000174-ACGF6_BN_2_FI.xls" TargetMode="External"/><Relationship Id="rId485" Type="http://schemas.openxmlformats.org/officeDocument/2006/relationships/hyperlink" Target="https://rr.fpk.exostar.com/customers/rollsroyceplc_forumpass/nuclear/wep/ael/AEL%20Documentation/ECHANGE%20TECHNIQUE/DOSSIER%20INDUSTRIEL/Documents%20LIES/T014193_A_SDST%20_EOU%206647844_sign&#233;%20AEL_090117.pdf" TargetMode="External"/><Relationship Id="rId42" Type="http://schemas.openxmlformats.org/officeDocument/2006/relationships/hyperlink" Target="https://rr.fpk.exostar.com/customers/rollsroyceplc_forumpass/nuclear/wep/ael/AEL%20Documentation/ECHANGE%20TECHNIQUE/DOSSIER%20INDUSTRIEL/Documents%20LIES/SDST/T023084A01-SDST%20CARTE%20BAMM%206647920.xls" TargetMode="External"/><Relationship Id="rId84" Type="http://schemas.openxmlformats.org/officeDocument/2006/relationships/hyperlink" Target="https://rr.fpk.exostar.com/customers/rollsroyceplc_forumpass/nuclear/wep/ael/AEL%20Documentation/ECHANGE%20TECHNIQUE/DOSSIER%20INDUSTRIEL/Documents%20LIES/SDST/T021602%20A%20SDST%20CARTE%20UC25%20ST.xls" TargetMode="External"/><Relationship Id="rId138" Type="http://schemas.openxmlformats.org/officeDocument/2006/relationships/hyperlink" Target="https://rr.fpk.exostar.com/customers/rollsroyceplc_forumpass/nuclear/wep/ael/AEL%20Documentation/ECHANGE%20TECHNIQUE/DOSSIER%20INDUSTRIEL/Documents%20LIES/PES_Constructifs_5100370205%20H03.pdf" TargetMode="External"/><Relationship Id="rId345" Type="http://schemas.openxmlformats.org/officeDocument/2006/relationships/hyperlink" Target="https://rr.fpk.exostar.com/customers/rollsroyceplc_forumpass/nuclear/wep/ael/AEL%20Documentation/ECHANGE%20TECHNIQUE/DOSSIER%20INDUSTRIEL/Documents%20LIES/DER4659.pdf" TargetMode="External"/><Relationship Id="rId387" Type="http://schemas.openxmlformats.org/officeDocument/2006/relationships/hyperlink" Target="https://rr.fpk.exostar.com/customers/rollsroyceplc_forumpass/nuclear/wep/ael/AEL%20Documentation/ECHANGE%20TECHNIQUE/DOSSIER%20INDUSTRIEL/Documents%20LIES/DER4586.doc" TargetMode="External"/><Relationship Id="rId510" Type="http://schemas.openxmlformats.org/officeDocument/2006/relationships/hyperlink" Target="https://rr.fpk.exostar.com/customers/rollsroyceplc_forumpass/nuclear/wep/ael/AEL%20Documentation/ECHANGE%20TECHNIQUE/DOSSIER%20INDUSTRIEL/Documents%20LIES/ACCG4-2%20PVE_ael.PDF" TargetMode="External"/><Relationship Id="rId552" Type="http://schemas.openxmlformats.org/officeDocument/2006/relationships/hyperlink" Target="https://rr.fpk.exostar.com/customers/rollsroyceplc_forumpass/nuclear/wep/ael/AEL%20Documentation/ECHANGE%20TECHNIQUE/DOSSIER%20INDUSTRIEL/Documents%20LIES/Passage%20ROHS_historique_contamination%20sur%20cartes_lot2_3_5.xlsx" TargetMode="External"/><Relationship Id="rId191" Type="http://schemas.openxmlformats.org/officeDocument/2006/relationships/hyperlink" Target="https://rr.fpk.exostar.com/customers/rollsroyceplc_forumpass/nuclear/wep/ael/AEL%20Documentation/ECHANGE%20TECHNIQUE/DOSSIER%20INDUSTRIEL/Documents%20LIES/SDST-3026938_ind_D-Carte-ACGF6_BN_2_FI%20-%20CAR0000174.pdf" TargetMode="External"/><Relationship Id="rId205" Type="http://schemas.openxmlformats.org/officeDocument/2006/relationships/hyperlink" Target="https://rr.fpk.exostar.com/customers/rollsroyceplc_forumpass/nuclear/wep/ael/AEL%20Documentation/ECHANGE%20TECHNIQUE/DOSSIER%20INDUSTRIEL/Documents%20LIES/21628146_403841.pdf" TargetMode="External"/><Relationship Id="rId247" Type="http://schemas.openxmlformats.org/officeDocument/2006/relationships/hyperlink" Target="https://rr.fpk.exostar.com/customers/rollsroyceplc_forumpass/nuclear/wep/ael/AEL%20Documentation/ECHANGE%20TECHNIQUE/DOSSIER%20INDUSTRIEL/Documents%20LIES/T009820-FAI-5100435486-Carte_I_ALIM_48-rev-B-sign&#233;e.pdf" TargetMode="External"/><Relationship Id="rId412" Type="http://schemas.openxmlformats.org/officeDocument/2006/relationships/hyperlink" Target="https://rr.fpk.exostar.com/customers/rollsroyceplc_forumpass/nuclear/wep/ael/AEL%20Documentation/ECHANGE%20TECHNIQUE/DOSSIER%20INDUSTRIEL/Documents%20LIES/1472022%20tfos%20rep.JPG" TargetMode="External"/><Relationship Id="rId107" Type="http://schemas.openxmlformats.org/officeDocument/2006/relationships/hyperlink" Target="https://rr.fpk.exostar.com/customers/rollsroyceplc_forumpass/nuclear/wep/ael/AEL%20Documentation/ECHANGE%20TECHNIQUE/DOSSIER%20INDUSTRIEL/Documents%20LIES/SDST/T019887_A_SDST_CARTE_32_SORTIES_TOR_ISOL_R_6646081.pdf" TargetMode="External"/><Relationship Id="rId289" Type="http://schemas.openxmlformats.org/officeDocument/2006/relationships/hyperlink" Target="https://rr.fpk.exostar.com/customers/rollsroyceplc_forumpass/nuclear/wep/ael/AEL%20Documentation/ECHANGE%20TECHNIQUE/DOSSIER%20INDUSTRIEL/Documents%20LIES/3018695_B_SDST%20CARTE%20MEOA.pdf" TargetMode="External"/><Relationship Id="rId454" Type="http://schemas.openxmlformats.org/officeDocument/2006/relationships/hyperlink" Target="https://rr.fpk.exostar.com/customers/rollsroyceplc_forumpass/nuclear/wep/ael/AEL%20Documentation/ECHANGE%20TECHNIQUE/DOSSIER%20INDUSTRIEL/Documents%20LIES/T018515_A_SDST_CARTE_16ITOR1_sign&#233;e.pdf" TargetMode="External"/><Relationship Id="rId496" Type="http://schemas.openxmlformats.org/officeDocument/2006/relationships/hyperlink" Target="https://rr.fpk.exostar.com/customers/rollsroyceplc_forumpass/nuclear/wep/ael/AEL%20Documentation/ECHANGE%20TECHNIQUE/DOSSIER%20INDUSTRIEL/Documents%20LIES/extrait%20-3018732-B.JPG" TargetMode="External"/><Relationship Id="rId11" Type="http://schemas.openxmlformats.org/officeDocument/2006/relationships/hyperlink" Target="https://rr.fpk.exostar.com/customers/rollsroyceplc_forumpass/nuclear/wep/ael/AEL%20Documentation/ECHANGE%20TECHNIQUE/DOSSIER%20INDUSTRIEL/Documents%20LIES/6618695C.zip" TargetMode="External"/><Relationship Id="rId53" Type="http://schemas.openxmlformats.org/officeDocument/2006/relationships/hyperlink" Target="https://rr.fpk.exostar.com/customers/rollsroyceplc_forumpass/nuclear/wep/ael/AEL%20Documentation/ECHANGE%20TECHNIQUE/DOSSIER%20INDUSTRIEL/Documents%20LIES/BI-6649166P_060718.pdf" TargetMode="External"/><Relationship Id="rId149" Type="http://schemas.openxmlformats.org/officeDocument/2006/relationships/hyperlink" Target="https://rr.fpk.exostar.com/customers/rollsroyceplc_forumpass/nuclear/wep/ael/AEL%20Documentation/ECHANGE%20TECHNIQUE/DOSSIER%20INDUSTRIEL/Documents%20LIES/T018515_A_SDST_CARTE_16ITOR1.xlsx" TargetMode="External"/><Relationship Id="rId314" Type="http://schemas.openxmlformats.org/officeDocument/2006/relationships/hyperlink" Target="https://rr.fpk.exostar.com/customers/rollsroyceplc_forumpass/nuclear/wep/ael/AEL%20Documentation/ECHANGE%20TECHNIQUE/DOSSIER%20INDUSTRIEL/Documents%20LIES/3018540-SDST-Carte-I_AIR-5100436312.pdf" TargetMode="External"/><Relationship Id="rId356" Type="http://schemas.openxmlformats.org/officeDocument/2006/relationships/hyperlink" Target="https://rr.fpk.exostar.com/customers/rollsroyceplc_forumpass/nuclear/wep/ael/AEL%20Documentation/ECHANGE%20TECHNIQUE/DOSSIER%20INDUSTRIEL/Documents%20LIES/FLT4107_ALIM17V.xls" TargetMode="External"/><Relationship Id="rId398" Type="http://schemas.openxmlformats.org/officeDocument/2006/relationships/hyperlink" Target="https://rr.fpk.exostar.com/customers/rollsroyceplc_forumpass/nuclear/wep/ael/AEL%20Documentation/ECHANGE%20TECHNIQUE/DOSSIER%20INDUSTRIEL/Documents%20LIES/6607572-D_photos.pdf" TargetMode="External"/><Relationship Id="rId521" Type="http://schemas.openxmlformats.org/officeDocument/2006/relationships/hyperlink" Target="https://rr.fpk.exostar.com/customers/rollsroyceplc_forumpass/nuclear/wep/ael/AEL%20Documentation/ECHANGE%20TECHNIQUE/DOSSIER%20INDUSTRIEL/Documents%20LIES/DRG-16-1176_AEL_16ITOR_5100436634.pdf" TargetMode="External"/><Relationship Id="rId563" Type="http://schemas.openxmlformats.org/officeDocument/2006/relationships/hyperlink" Target="https://rr.fpk.exostar.com/customers/rollsroyceplc_forumpass/nuclear/wep/ael/AEL%20Documentation/ECHANGE%20TECHNIQUE/DOSSIER%20INDUSTRIEL/Documents%20LIES/DRG-16-1147-AEL_Module%20Alim17V_DC_PCB%20(1).pdf" TargetMode="External"/><Relationship Id="rId95" Type="http://schemas.openxmlformats.org/officeDocument/2006/relationships/hyperlink" Target="https://rr.fpk.exostar.com/customers/rollsroyceplc_forumpass/nuclear/wep/ael/AEL%20Documentation/ECHANGE%20TECHNIQUE/DOSSIER%20INDUSTRIEL/Documents%20LIES/AID4_QR493.jpg" TargetMode="External"/><Relationship Id="rId160" Type="http://schemas.openxmlformats.org/officeDocument/2006/relationships/hyperlink" Target="https://rr.fpk.exostar.com/customers/rollsroyceplc_forumpass/nuclear/wep/ael/AEL%20Documentation/ECHANGE%20TECHNIQUE/DOSSIER%20INDUSTRIEL/Documents%20LIES/BORNIER%20CF%2025.PDF" TargetMode="External"/><Relationship Id="rId216" Type="http://schemas.openxmlformats.org/officeDocument/2006/relationships/hyperlink" Target="https://rr.fpk.exostar.com/customers/rollsroyceplc_forumpass/nuclear/wep/ael/AEL%20Documentation/ECHANGE%20TECHNIQUE/DOSSIER%20INDUSTRIEL/Documents%20LIES/DER4745.doc" TargetMode="External"/><Relationship Id="rId423" Type="http://schemas.openxmlformats.org/officeDocument/2006/relationships/hyperlink" Target="https://rr.fpk.exostar.com/customers/rollsroyceplc_forumpass/nuclear/wep/ael/AEL%20Documentation/ECHANGE%20TECHNIQUE/DOSSIER%20INDUSTRIEL/Documents%20LIES/SDST/PC_NERVIA_BOT_QR539.jpg" TargetMode="External"/><Relationship Id="rId258" Type="http://schemas.openxmlformats.org/officeDocument/2006/relationships/hyperlink" Target="https://rr.fpk.exostar.com/customers/rollsroyceplc_forumpass/nuclear/wep/ael/AEL%20Documentation/ECHANGE%20TECHNIQUE/DOSSIER%20INDUSTRIEL/Documents%20LIES/T009239-A-PVE-PDFA.pdf" TargetMode="External"/><Relationship Id="rId465" Type="http://schemas.openxmlformats.org/officeDocument/2006/relationships/hyperlink" Target="https://rr.fpk.exostar.com/customers/rollsroyceplc_forumpass/nuclear/wep/ael/AEL%20Documentation/ECHANGE%20TECHNIQUE/DOSSIER%20INDUSTRIEL/Documents%20LIES/SDST_CCT2_T017511A_sign&#233;e_240817.pdf" TargetMode="External"/><Relationship Id="rId22" Type="http://schemas.openxmlformats.org/officeDocument/2006/relationships/hyperlink" Target="https://rr.fpk.exostar.com/customers/rollsroyceplc_forumpass/nuclear/wep/ael/AEL%20Documentation/ECHANGE%20TECHNIQUE/DOSSIER%20INDUSTRIEL/Documents%20LIES/T017829A.pdf" TargetMode="External"/><Relationship Id="rId64" Type="http://schemas.openxmlformats.org/officeDocument/2006/relationships/hyperlink" Target="https://rr.fpk.exostar.com/customers/rollsroyceplc_forumpass/nuclear/wep/ael/AEL%20Documentation/ECHANGE%20TECHNIQUE/DOSSIER%20INDUSTRIEL/Documents%20LIES/BI%206647910V_050618.pdf" TargetMode="External"/><Relationship Id="rId118" Type="http://schemas.openxmlformats.org/officeDocument/2006/relationships/hyperlink" Target="https://rr.fpk.exostar.com/customers/rollsroyceplc_forumpass/nuclear/wep/ael/AEL%20Documentation/ECHANGE%20TECHNIQUE/DOSSIER%20INDUSTRIEL/Documents%20LIES/PES/T017564_A_PES%20Constr%20Carte%20MEOA.pdf" TargetMode="External"/><Relationship Id="rId325" Type="http://schemas.openxmlformats.org/officeDocument/2006/relationships/hyperlink" Target="https://rr.fpk.exostar.com/customers/rollsroyceplc_forumpass/nuclear/wep/ael/AEL%20Documentation/ECHANGE%20TECHNIQUE/DOSSIER%20INDUSTRIEL/Documents%20LIES/DER4679_carte%20PLATINE%20ALIM.pdf" TargetMode="External"/><Relationship Id="rId367" Type="http://schemas.openxmlformats.org/officeDocument/2006/relationships/hyperlink" Target="https://rr.fpk.exostar.com/_layouts/15/images/icxls.png?rev=23" TargetMode="External"/><Relationship Id="rId532" Type="http://schemas.openxmlformats.org/officeDocument/2006/relationships/hyperlink" Target="https://rr.fpk.exostar.com/customers/rollsroyceplc_forumpass/nuclear/wep/ael/AEL%20Documentation/ECHANGE%20TECHNIQUE/DOSSIER%20INDUSTRIEL/Documents%20LIES/SDST_IALIM24_T003541C__sign&#233;e_180216.pdf" TargetMode="External"/><Relationship Id="rId171" Type="http://schemas.openxmlformats.org/officeDocument/2006/relationships/hyperlink" Target="https://rr.fpk.exostar.com/customers/rollsroyceplc_forumpass/nuclear/wep/ael/AEL%20Documentation/ECHANGE%20TECHNIQUE/DOSSIER%20INDUSTRIEL/Documents%20LIES/T017298_A_SDST_CAR0000255_ACCG4_2_SIREX.xlsx" TargetMode="External"/><Relationship Id="rId227" Type="http://schemas.openxmlformats.org/officeDocument/2006/relationships/hyperlink" Target="https://rr.fpk.exostar.com/customers/rollsroyceplc_forumpass/nuclear/wep/ael/AEL%20Documentation/ECHANGE%20TECHNIQUE/DOSSIER%20INDUSTRIEL/Documents%20LIES/temp%20relais%20VS%208PT100-2.PDF" TargetMode="External"/><Relationship Id="rId269" Type="http://schemas.openxmlformats.org/officeDocument/2006/relationships/hyperlink" Target="https://rr.fpk.exostar.com/customers/rollsroyceplc_forumpass/nuclear/wep/ael/AEL%20Documentation/ECHANGE%20TECHNIQUE/DOSSIER%20INDUSTRIEL/Documents%20LIES/T005675-FAI-I_ALIM24-5100436390_F-Rev_B.pdf" TargetMode="External"/><Relationship Id="rId434" Type="http://schemas.openxmlformats.org/officeDocument/2006/relationships/hyperlink" Target="https://rr.fpk.exostar.com/customers/rollsroyceplc_forumpass/nuclear/wep/ael/AEL%20Documentation/ECHANGE%20TECHNIQUE/DOSSIER%20INDUSTRIEL/Documents%20LIES/SDST/3021874_E_SDST_CAR0000144_I32ACT2.xlsx" TargetMode="External"/><Relationship Id="rId476" Type="http://schemas.openxmlformats.org/officeDocument/2006/relationships/hyperlink" Target="https://rr.fpk.exostar.com/customers/rollsroyceplc_forumpass/nuclear/wep/ael/AEL%20Documentation/ECHANGE%20TECHNIQUE/DOSSIER%20INDUSTRIEL/Documents%20LIES/D3026938_D_SDST_CAR0000174_Carte%20ACGF6-BN-2-FI.xls" TargetMode="External"/><Relationship Id="rId33" Type="http://schemas.openxmlformats.org/officeDocument/2006/relationships/hyperlink" Target="https://rr.fpk.exostar.com/customers/rollsroyceplc_forumpass/nuclear/wep/ael/AEL%20Documentation/ECHANGE%20TECHNIQUE/DOSSIER%20INDUSTRIEL/Documents%20LIES/6601212.pdf" TargetMode="External"/><Relationship Id="rId129" Type="http://schemas.openxmlformats.org/officeDocument/2006/relationships/hyperlink" Target="https://rr.fpk.exostar.com/customers/rollsroyceplc_forumpass/nuclear/wep/ael/AEL%20Documentation/ECHANGE%20TECHNIQUE/DOSSIER%20INDUSTRIEL/Documents%20LIES/FAI_T009820_C_Carte_I%20ALIM%2048V_5100435486_sign&#233;e.pdf" TargetMode="External"/><Relationship Id="rId280" Type="http://schemas.openxmlformats.org/officeDocument/2006/relationships/hyperlink" Target="https://rr.fpk.exostar.com/customers/rollsroyceplc_forumpass/nuclear/wep/ael/AEL%20Documentation/ECHANGE%20TECHNIQUE/DOSSIER%20INDUSTRIEL/Documents%20LIES/T010478_A_SDST%20CARTE%20CDE%20THYRISTOR.pdf" TargetMode="External"/><Relationship Id="rId336" Type="http://schemas.openxmlformats.org/officeDocument/2006/relationships/hyperlink" Target="https://rr.fpk.exostar.com/customers/rollsroyceplc_forumpass/nuclear/wep/ael/AEL%20Documentation/ECHANGE%20TECHNIQUE/DOSSIER%20INDUSTRIEL/Documents%20LIES/DER4673.doc" TargetMode="External"/><Relationship Id="rId501" Type="http://schemas.openxmlformats.org/officeDocument/2006/relationships/hyperlink" Target="https://rr.fpk.exostar.com/customers/rollsroyceplc_forumpass/nuclear/wep/ael/AEL%20Documentation/ECHANGE%20TECHNIQUE/DOSSIER%20INDUSTRIEL/Documents%20LIES/SDST-CAR0000143-3021876_D.pdf" TargetMode="External"/><Relationship Id="rId543" Type="http://schemas.openxmlformats.org/officeDocument/2006/relationships/hyperlink" Target="https://rr.fpk.exostar.com/customers/rollsroyceplc_forumpass/nuclear/wep/ael/AEL%20Documentation/ECHANGE%20TECHNIQUE/DOSSIER%20INDUSTRIEL/TESTS/tpqr%20aht1b.zip" TargetMode="External"/><Relationship Id="rId75" Type="http://schemas.openxmlformats.org/officeDocument/2006/relationships/hyperlink" Target="https://rr.fpk.exostar.com/customers/rollsroyceplc_forumpass/nuclear/wep/ael/AEL%20Documentation/ECHANGE%20TECHNIQUE/DOSSIER%20INDUSTRIEL/Documents%20LIES/SDST/T022097_A_SDST_CARTE_ALIMENTATION_6601245.pdf" TargetMode="External"/><Relationship Id="rId140" Type="http://schemas.openxmlformats.org/officeDocument/2006/relationships/hyperlink" Target="https://rr.fpk.exostar.com/customers/rollsroyceplc_forumpass/nuclear/wep/ael/AEL%20Documentation/ECHANGE%20TECHNIQUE/DOSSIER%20INDUSTRIEL/Documents%20LIES/3018702_C-SDST-Carte-MLI-1471953.pdf" TargetMode="External"/><Relationship Id="rId182" Type="http://schemas.openxmlformats.org/officeDocument/2006/relationships/hyperlink" Target="https://rr.fpk.exostar.com/customers/rollsroyceplc_forumpass/nuclear/wep/ael/AEL%20Documentation/ECHANGE%20TECHNIQUE/DOSSIER%20INDUSTRIEL/Documents%20LIES/CAR144-apres-reprise-vernissage.zip" TargetMode="External"/><Relationship Id="rId378" Type="http://schemas.openxmlformats.org/officeDocument/2006/relationships/hyperlink" Target="https://rr.fpk.exostar.com/customers/rollsroyceplc_forumpass/nuclear/wep/ael/AEL%20Documentation/ECHANGE%20TECHNIQUE/DOSSIER%20INDUSTRIEL/Documents%20LIES/DER4599_coffret%20esad%20D+.pdf" TargetMode="External"/><Relationship Id="rId403" Type="http://schemas.openxmlformats.org/officeDocument/2006/relationships/hyperlink" Target="https://rr.fpk.exostar.com/customers/rollsroyceplc_forumpass/nuclear/wep/ael/AEL%20Documentation/ECHANGE%20TECHNIQUE/DOSSIER%20INDUSTRIEL/FAI/FAI%201479227%20ALIM%20INTERF%20SECT%2048V/certificat%20pr&#233;sence%20sign&#233;%20ael.pdf" TargetMode="External"/><Relationship Id="rId6" Type="http://schemas.openxmlformats.org/officeDocument/2006/relationships/hyperlink" Target="https://rr.fpk.exostar.com/customers/rollsroyceplc_forumpass/nuclear/wep/ael/AEL%20Documentation/ECHANGE%20TECHNIQUE/DOSSIER%20INDUSTRIEL/Documents%20LIES/6607572D_plan.pdf" TargetMode="External"/><Relationship Id="rId238" Type="http://schemas.openxmlformats.org/officeDocument/2006/relationships/hyperlink" Target="https://rr.fpk.exostar.com/customers/rollsroyceplc_forumpass/nuclear/wep/ael/AEL%20Documentation/ECHANGE%20TECHNIQUE/DOSSIER%20INDUSTRIEL/Documents%20LIES/8SREL2_KAPTON.docx" TargetMode="External"/><Relationship Id="rId445" Type="http://schemas.openxmlformats.org/officeDocument/2006/relationships/hyperlink" Target="https://rr.fpk.exostar.com/customers/rollsroyceplc_forumpass/nuclear/wep/ael/AEL%20Documentation/ECHANGE%20TECHNIQUE/DOSSIER%20INDUSTRIEL/Documents%20LIES/SDST/SDST-indice%20D_Carte%20I%20ALIM%2048_5100435486_sign&#233;.pdf" TargetMode="External"/><Relationship Id="rId487" Type="http://schemas.openxmlformats.org/officeDocument/2006/relationships/hyperlink" Target="https://rr.fpk.exostar.com/customers/rollsroyceplc_forumpass/nuclear/wep/ael/AEL%20Documentation/ECHANGE%20TECHNIQUE/DOSSIER%20INDUSTRIEL/Documents%20LIES/SDST_CAR0000144_I32ACT2_3021874D_sign&#233;e_161216.pdf" TargetMode="External"/><Relationship Id="rId291" Type="http://schemas.openxmlformats.org/officeDocument/2006/relationships/hyperlink" Target="https://rr.fpk.exostar.com/customers/rollsroyceplc_forumpass/nuclear/wep/ael/AEL%20Documentation/ECHANGE%20TECHNIQUE/DOSSIER%20INDUSTRIEL/Documents%20LIES/PVE-8PT100-2.pdf" TargetMode="External"/><Relationship Id="rId305" Type="http://schemas.openxmlformats.org/officeDocument/2006/relationships/hyperlink" Target="https://rr.fpk.exostar.com/customers/rollsroyceplc_forumpass/nuclear/wep/ael/AEL%20Documentation/ECHANGE%20TECHNIQUE/DOSSIER%20INDUSTRIEL/Documents%20LIES/DER4687.pdf" TargetMode="External"/><Relationship Id="rId347" Type="http://schemas.openxmlformats.org/officeDocument/2006/relationships/hyperlink" Target="https://rr.fpk.exostar.com/customers/rollsroyceplc_forumpass/nuclear/wep/ael/AEL%20Documentation/ECHANGE%20TECHNIQUE/DOSSIER%20INDUSTRIEL/Documents%20LIES/3019575-SDST-Carte-MCI_1-CAR0000110.pdf" TargetMode="External"/><Relationship Id="rId512" Type="http://schemas.openxmlformats.org/officeDocument/2006/relationships/hyperlink" Target="https://rr.fpk.exostar.com/customers/rollsroyceplc_forumpass/nuclear/wep/ael/AEL%20Documentation/ECHANGE%20TECHNIQUE/DOSSIER%20INDUSTRIEL/Documents%20LIES/logigramme%20CODA.JPG" TargetMode="External"/><Relationship Id="rId44" Type="http://schemas.openxmlformats.org/officeDocument/2006/relationships/hyperlink" Target="https://rr.fpk.exostar.com/customers/rollsroyceplc_forumpass/nuclear/wep/ael/AEL%20Documentation/ECHANGE%20TECHNIQUE/DOSSIER%20INDUSTRIEL/Documents%20LIES/SDST/T022888A01-SDST%20CARTE%20ACGF6BN%205100435600.xlsx" TargetMode="External"/><Relationship Id="rId86" Type="http://schemas.openxmlformats.org/officeDocument/2006/relationships/hyperlink" Target="https://rr.fpk.exostar.com/customers/rollsroyceplc_forumpass/nuclear/wep/ael/AEL%20Documentation/ECHANGE%20TECHNIQUE/DOSSIER%20INDUSTRIEL/Documents%20LIES/1470665_F_C0_1.pdf" TargetMode="External"/><Relationship Id="rId151" Type="http://schemas.openxmlformats.org/officeDocument/2006/relationships/hyperlink" Target="https://rr.fpk.exostar.com/customers/rollsroyceplc_forumpass/nuclear/wep/ael/AEL%20Documentation/ECHANGE%20TECHNIQUE/DOSSIER%20INDUSTRIEL/Documents%20LIES/Articles%20Bourns.xls" TargetMode="External"/><Relationship Id="rId389" Type="http://schemas.openxmlformats.org/officeDocument/2006/relationships/hyperlink" Target="https://rr.fpk.exostar.com/customers/rollsroyceplc_forumpass/nuclear/wep/ael/AEL%20Documentation/ECHANGE%20TECHNIQUE/DOSSIER%20INDUSTRIEL/Documents%20LIES/FLT4058-2_Isolement%20Borometre.xls" TargetMode="External"/><Relationship Id="rId554" Type="http://schemas.openxmlformats.org/officeDocument/2006/relationships/hyperlink" Target="https://rr.fpk.exostar.com/customers/rollsroyceplc_forumpass/nuclear/wep/ael/AEL%20Documentation/ECHANGE%20TECHNIQUE/DOSSIER%20INDUSTRIEL/Documents%20LIES/FLT4482_bux3-PAN.xls" TargetMode="External"/><Relationship Id="rId193" Type="http://schemas.openxmlformats.org/officeDocument/2006/relationships/hyperlink" Target="https://rr.fpk.exostar.com/customers/rollsroyceplc_forumpass/nuclear/wep/ael/AEL%20Documentation/ECHANGE%20TECHNIQUE/DOSSIER%20INDUSTRIEL/Documents%20LIES/D&#233;ro%202017-03-06%20-%20100968_Accept&#233;e%20provisoirement.pdf" TargetMode="External"/><Relationship Id="rId207" Type="http://schemas.openxmlformats.org/officeDocument/2006/relationships/hyperlink" Target="https://rr.fpk.exostar.com/customers/rollsroyceplc_forumpass/nuclear/wep/ael/AEL%20Documentation/ECHANGE%20TECHNIQUE/DOSSIER%20INDUSTRIEL/Documents%20LIES/PVE-32ETOR.pdf" TargetMode="External"/><Relationship Id="rId249" Type="http://schemas.openxmlformats.org/officeDocument/2006/relationships/hyperlink" Target="https://rr.fpk.exostar.com/customers/rollsroyceplc_forumpass/nuclear/wep/ael/AEL%20Documentation/ECHANGE%20TECHNIQUE/DOSSIER%20INDUSTRIEL/Documents%20LIES/FM_ialim48v-N&#176;1602831_RE%20TEST%2085.pdf" TargetMode="External"/><Relationship Id="rId414" Type="http://schemas.openxmlformats.org/officeDocument/2006/relationships/hyperlink" Target="https://rr.fpk.exostar.com/customers/rollsroyceplc_forumpass/nuclear/wep/ael/AEL%20Documentation/ECHANGE%20TECHNIQUE/DOCS%20POINTS%20QR/DOC%20POINT%20QR%20N%C2%B0590%20(0912940)" TargetMode="External"/><Relationship Id="rId456" Type="http://schemas.openxmlformats.org/officeDocument/2006/relationships/hyperlink" Target="https://rr.fpk.exostar.com/customers/rollsroyceplc_forumpass/nuclear/wep/ael/AEL%20Documentation/ECHANGE%20TECHNIQUE/DOSSIER%20INDUSTRIEL/Documents%20LIES/T018273_SOR_Bornier_SREL16_DIODE_BOR0000022_INDICE%20C%20&#224;%20E_vue%20AEL.doc" TargetMode="External"/><Relationship Id="rId498" Type="http://schemas.openxmlformats.org/officeDocument/2006/relationships/hyperlink" Target="https://rr.fpk.exostar.com/customers/rollsroyceplc_forumpass/nuclear/wep/ael/AEL%20Documentation/ECHANGE%20TECHNIQUE/DOSSIER%20INDUSTRIEL/Documents%20LIES/DRG-16-1271_AEL%20Module%20BUX3%20version%203.pdf" TargetMode="External"/><Relationship Id="rId13" Type="http://schemas.openxmlformats.org/officeDocument/2006/relationships/hyperlink" Target="https://rr.fpk.exostar.com/customers/rollsroyceplc_forumpass/nuclear/wep/ael/AEL%20Documentation/ECHANGE%20TECHNIQUE/DOSSIER%20INDUSTRIEL/Documents%20LIES/TO3Q_Announcement.pdf" TargetMode="External"/><Relationship Id="rId109" Type="http://schemas.openxmlformats.org/officeDocument/2006/relationships/hyperlink" Target="https://rr.fpk.exostar.com/customers/rollsroyceplc_forumpass/nuclear/wep/ael/AEL%20Documentation/ECHANGE%20TECHNIQUE/DOSSIER%20INDUSTRIEL/Documents%20LIES/SDST/T019888_A_SDST_CARTE_MODULE_TRAITEMENT_MCP_80_1478921.pdf" TargetMode="External"/><Relationship Id="rId260" Type="http://schemas.openxmlformats.org/officeDocument/2006/relationships/hyperlink" Target="https://rr.fpk.exostar.com/customers/rollsroyceplc_forumpass/nuclear/wep/ael/AEL%20Documentation/ECHANGE%20TECHNIQUE/DOSSIER%20INDUSTRIEL/Documents%20LIES/DER4711-2.pdf" TargetMode="External"/><Relationship Id="rId316" Type="http://schemas.openxmlformats.org/officeDocument/2006/relationships/hyperlink" Target="https://rr.fpk.exostar.com/customers/rollsroyceplc_forumpass/nuclear/wep/ael/AEL%20Documentation/ECHANGE%20TECHNIQUE/DOSSIER%20INDUSTRIEL/Documents%20LIES/3018540-SDST-Carte-I_AIR-5100436312.pdf" TargetMode="External"/><Relationship Id="rId523" Type="http://schemas.openxmlformats.org/officeDocument/2006/relationships/hyperlink" Target="https://rr.fpk.exostar.com/customers/rollsroyceplc_forumpass/nuclear/wep/ael/AEL%20Documentation/ECHANGE%20TECHNIQUE/DOSSIER%20INDUSTRIEL/Documents%20LIES/DRG-16-1142-AEL_ACGF_utilisation%201474275.pdf" TargetMode="External"/><Relationship Id="rId55" Type="http://schemas.openxmlformats.org/officeDocument/2006/relationships/hyperlink" Target="https://rr.fpk.exostar.com/customers/rollsroyceplc_forumpass/nuclear/wep/ael/AEL%20Documentation/ECHANGE%20TECHNIQUE/DOSSIER%20INDUSTRIEL/Documents%20LIES/6605109B.pdf" TargetMode="External"/><Relationship Id="rId97" Type="http://schemas.openxmlformats.org/officeDocument/2006/relationships/hyperlink" Target="https://rr.fpk.exostar.com/customers/rollsroyceplc_forumpass/nuclear/wep/ael/AEL%20Documentation/ECHANGE%20TECHNIQUE/DOSSIER%20INDUSTRIEL/Documents%20LIES/SDST/T019892_A_SDST_CARTE_CONSIGNE_1479011.xlsx" TargetMode="External"/><Relationship Id="rId120" Type="http://schemas.openxmlformats.org/officeDocument/2006/relationships/hyperlink" Target="https://rr.fpk.exostar.com/customers/rollsroyceplc_forumpass/nuclear/wep/ael/AEL%20Documentation/ECHANGE%20TECHNIQUE/DOSSIER%20INDUSTRIEL/FAI/FAI%20complementaire%20vernissage/FAI_32%20S%20TOR%20FI_5100436672/FAI_T010487B_32%20S%20TOR%20FI_5100436672.xls" TargetMode="External"/><Relationship Id="rId358" Type="http://schemas.openxmlformats.org/officeDocument/2006/relationships/hyperlink" Target="https://rr.fpk.exostar.com/customers/rollsroyceplc_forumpass/nuclear/wep/ael/AEL%20Documentation/ECHANGE%20TECHNIQUE/DOSSIER%20INDUSTRIEL/Documents%20LIES/FLT4643_MCP11.xlsx" TargetMode="External"/><Relationship Id="rId565" Type="http://schemas.openxmlformats.org/officeDocument/2006/relationships/hyperlink" Target="https://rr.fpk.exostar.com/customers/rollsroyceplc_forumpass/nuclear/wep/ael/AEL%20Documentation/ECHANGE%20TECHNIQUE/DOSSIER%20INDUSTRIEL/Documents%20LIES/DRG-15-1031_AEL_Module%20batterie%2017V.pdf" TargetMode="External"/><Relationship Id="rId162" Type="http://schemas.openxmlformats.org/officeDocument/2006/relationships/hyperlink" Target="https://rr.fpk.exostar.com/customers/rollsroyceplc_forumpass/nuclear/wep/ael/AEL%20Documentation/ECHANGE%20TECHNIQUE/DOSSIER%20INDUSTRIEL/Documents%20LIES/SDST%20AIMP5-B.PDF" TargetMode="External"/><Relationship Id="rId218" Type="http://schemas.openxmlformats.org/officeDocument/2006/relationships/hyperlink" Target="https://rr.fpk.exostar.com/customers/rollsroyceplc_forumpass/nuclear/wep/ael/AEL%20Documentation/ECHANGE%20TECHNIQUE/DOSSIER%20INDUSTRIEL/Documents%20LIES/T012658_A_SDST%20_ONDULEUR_6701702_sign&#233;RRCN.pdf" TargetMode="External"/><Relationship Id="rId425" Type="http://schemas.openxmlformats.org/officeDocument/2006/relationships/hyperlink" Target="https://rr.fpk.exostar.com/customers/rollsroyceplc_forumpass/nuclear/wep/ael/AEL%20Documentation/ECHANGE%20TECHNIQUE/DOSSIER%20INDUSTRIEL/Documents%20LIES/SDST/parametre%206601180-2.jpg" TargetMode="External"/><Relationship Id="rId467" Type="http://schemas.openxmlformats.org/officeDocument/2006/relationships/hyperlink" Target="https://rr.fpk.exostar.com/customers/rollsroyceplc_forumpass/nuclear/wep/ael/AEL%20Documentation/ECHANGE%20TECHNIQUE/DOSSIER%20INDUSTRIEL/Documents%20LIES/encombrement%20condo_photo%202.png" TargetMode="External"/><Relationship Id="rId271" Type="http://schemas.openxmlformats.org/officeDocument/2006/relationships/hyperlink" Target="https://rr.fpk.exostar.com/customers/rollsroyceplc_forumpass/nuclear/wep/ael/AEL%20Documentation/ECHANGE%20TECHNIQUE/DOSSIER%20INDUSTRIEL/Documents%20LIES/REX%20CAR0000184.xlsx" TargetMode="External"/><Relationship Id="rId24" Type="http://schemas.openxmlformats.org/officeDocument/2006/relationships/hyperlink" Target="https://rr.fpk.exostar.com/customers/rollsroyceplc_forumpass/nuclear/wep/ael/AEL%20Documentation/ECHANGE%20TECHNIQUE/DOSSIER%20INDUSTRIEL/Documents%20LIES/SDST/T024425A01-SDST%20CARTE%2032ACT%205100436357.xls" TargetMode="External"/><Relationship Id="rId66" Type="http://schemas.openxmlformats.org/officeDocument/2006/relationships/hyperlink" Target="https://rr.fpk.exostar.com/customers/rollsroyceplc_forumpass/nuclear/wep/ael/AEL%20Documentation/ECHANGE%20TECHNIQUE/DOSSIER%20INDUSTRIEL/Documents%20LIES/SDST/T022423_A_SDST_CARTE_ALIM_ANA4_ST_5100435731.xlsx" TargetMode="External"/><Relationship Id="rId131" Type="http://schemas.openxmlformats.org/officeDocument/2006/relationships/hyperlink" Target="https://rr.fpk.exostar.com/customers/rollsroyceplc_forumpass/nuclear/wep/ael/AEL%20Documentation/ECHANGE%20TECHNIQUE/DOSSIER%20INDUSTRIEL/Documents%20LIES/PES%20_Fonctionnel_5100370202%20K.pdf" TargetMode="External"/><Relationship Id="rId327" Type="http://schemas.openxmlformats.org/officeDocument/2006/relationships/hyperlink" Target="https://rr.fpk.exostar.com/customers/rollsroyceplc_forumpass/nuclear/wep/ael/AEL%20Documentation/ECHANGE%20TECHNIQUE/DOSSIER%20INDUSTRIEL/Documents%20LIES/DER4678.doc" TargetMode="External"/><Relationship Id="rId369" Type="http://schemas.openxmlformats.org/officeDocument/2006/relationships/hyperlink" Target="https://rr.fpk.exostar.com/customers/rollsroyceplc_forumpass/nuclear/wep/ael/AEL%20Documentation/ECHANGE%20TECHNIQUE/DOSSIER%20INDUSTRIEL/Documents%20LIES/FLT4632_coffret%20ESAD7.xls" TargetMode="External"/><Relationship Id="rId534" Type="http://schemas.openxmlformats.org/officeDocument/2006/relationships/hyperlink" Target="https://rr.fpk.exostar.com/customers/rollsroyceplc_forumpass/nuclear/wep/ael/AEL%20Documentation/ECHANGE%20TECHNIQUE/DOSSIER%20INDUSTRIEL/Documents%20LIES/DRG-16-1124-AEL-INT_ALIM_48V_5100435486.pdf" TargetMode="External"/><Relationship Id="rId173" Type="http://schemas.openxmlformats.org/officeDocument/2006/relationships/hyperlink" Target="https://rr.fpk.exostar.com/customers/rollsroyceplc_forumpass/nuclear/wep/ael/AEL%20Documentation/ECHANGE%20TECHNIQUE/DOSSIER%20INDUSTRIEL/Documents%20LIES/3025673_Indice_C_SDST_Module_RSDS_r&#233;f_6649070.xlsx" TargetMode="External"/><Relationship Id="rId229" Type="http://schemas.openxmlformats.org/officeDocument/2006/relationships/hyperlink" Target="https://rr.fpk.exostar.com/customers/rollsroyceplc_forumpass/nuclear/wep/ael/AEL%20Documentation/ECHANGE%20TECHNIQUE/DOSSIER%20INDUSTRIEL/Documents%20LIES/conformit&#233;%20&#224;%20la%20FT50061.JPG" TargetMode="External"/><Relationship Id="rId380" Type="http://schemas.openxmlformats.org/officeDocument/2006/relationships/hyperlink" Target="https://rr.fpk.exostar.com/customers/rollsroyceplc_forumpass/nuclear/wep/ael/AEL%20Documentation/ECHANGE%20TECHNIQUE/DOSSIER%20INDUSTRIEL/Documents%20LIES/DER4596.doc" TargetMode="External"/><Relationship Id="rId436" Type="http://schemas.openxmlformats.org/officeDocument/2006/relationships/hyperlink" Target="https://rr.fpk.exostar.com/customers/rollsroyceplc_forumpass/nuclear/wep/ael/AEL%20Documentation/ECHANGE%20TECHNIQUE/DOSSIER%20INDUSTRIEL/Documents%20LIES/PES/PES_T017498_A%20-%20Constructif.pdf" TargetMode="External"/><Relationship Id="rId240" Type="http://schemas.openxmlformats.org/officeDocument/2006/relationships/hyperlink" Target="https://rr.fpk.exostar.com/customers/rollsroyceplc_forumpass/nuclear/wep/ael/AEL%20Documentation/ECHANGE%20TECHNIQUE/DOSSIER%20INDUSTRIEL/Documents%20LIES/NISNEW.zip" TargetMode="External"/><Relationship Id="rId478" Type="http://schemas.openxmlformats.org/officeDocument/2006/relationships/hyperlink" Target="https://rr.fpk.exostar.com/customers/rollsroyceplc_forumpass/nuclear/wep/ael/AEL%20Documentation/ECHANGE%20TECHNIQUE/DOSSIER%20INDUSTRIEL/Documents%20LIES/5100436733_F_EMO_PDF.pdf" TargetMode="External"/><Relationship Id="rId35" Type="http://schemas.openxmlformats.org/officeDocument/2006/relationships/hyperlink" Target="https://rr.fpk.exostar.com/customers/rollsroyceplc_forumpass/nuclear/wep/ael/AEL%20Documentation/ECHANGE%20TECHNIQUE/DOSSIER%20INDUSTRIEL/Documents%20LIES/1472022_TFOS.jpg" TargetMode="External"/><Relationship Id="rId77" Type="http://schemas.openxmlformats.org/officeDocument/2006/relationships/hyperlink" Target="https://rr.fpk.exostar.com/customers/rollsroyceplc_forumpass/nuclear/wep/ael/AEL%20Documentation/ECHANGE%20TECHNIQUE/DOSSIER%20INDUSTRIEL/Documents%20LIES/SDST/T022110_A_SDST_CARTE_ENTREE-SORTIE_6601263.pdf" TargetMode="External"/><Relationship Id="rId100" Type="http://schemas.openxmlformats.org/officeDocument/2006/relationships/hyperlink" Target="https://rr.fpk.exostar.com/customers/rollsroyceplc_forumpass/nuclear/wep/ael/AEL%20Documentation/ECHANGE%20TECHNIQUE/DOSSIER%20INDUSTRIEL/Documents%20LIES/DRG/D&#233;rogation%20couple%20de%20serrage%20ACCG4%20-2%20SIREX.pdf" TargetMode="External"/><Relationship Id="rId282" Type="http://schemas.openxmlformats.org/officeDocument/2006/relationships/hyperlink" Target="https://rr.fpk.exostar.com/customers/rollsroyceplc_forumpass/nuclear/wep/ael/AEL%20Documentation/ECHANGE%20TECHNIQUE/DOSSIER%20INDUSTRIEL/Documents%20LIES/Page%20de%20garde%20gamme%20802963-200516.pdf" TargetMode="External"/><Relationship Id="rId338" Type="http://schemas.openxmlformats.org/officeDocument/2006/relationships/hyperlink" Target="https://rr.fpk.exostar.com/customers/rollsroyceplc_forumpass/nuclear/wep/ael/AEL%20Documentation/ECHANGE%20TECHNIQUE/DOSSIER%20INDUSTRIEL/Documents%20LIES/DER4669.doc" TargetMode="External"/><Relationship Id="rId503" Type="http://schemas.openxmlformats.org/officeDocument/2006/relationships/hyperlink" Target="https://rr.fpk.exostar.com/customers/rollsroyceplc_forumpass/nuclear/wep/ael/AEL%20Documentation/ECHANGE%20TECHNIQUE/DOSSIER%20INDUSTRIEL/Documents%20LIES/SDST_AMPLI%20VIDEO_T011415A_sign&#233;e_230816.pdf" TargetMode="External"/><Relationship Id="rId545" Type="http://schemas.openxmlformats.org/officeDocument/2006/relationships/hyperlink" Target="https://rr.fpk.exostar.com/customers/rollsroyceplc_forumpass/nuclear/wep/ael/AEL%20Documentation/ECHANGE%20TECHNIQUE/DOSSIER%20INDUSTRIEL/Documents%20LIES/DRG-16-1109_AEL_Stock_PCB_HD%20fab.pdf" TargetMode="External"/><Relationship Id="rId8" Type="http://schemas.openxmlformats.org/officeDocument/2006/relationships/hyperlink" Target="https://rr.fpk.exostar.com/customers/rollsroyceplc_forumpass/nuclear/wep/ael/AEL%20Documentation/ECHANGE%20TECHNIQUE/DOSSIER%20INDUSTRIEL/Documents%20LIES/Essentra%20-%20Catalogue%202017%20-%20781.pdf" TargetMode="External"/><Relationship Id="rId142" Type="http://schemas.openxmlformats.org/officeDocument/2006/relationships/hyperlink" Target="https://rr.fpk.exostar.com/customers/rollsroyceplc_forumpass/nuclear/wep/ael/AEL%20Documentation/ECHANGE%20TECHNIQUE/DOSSIER%20INDUSTRIEL/Documents%20LIES/T009460_Indice_D_SDST_BOR0000024_Bornier_16SREL.xlsx" TargetMode="External"/><Relationship Id="rId184" Type="http://schemas.openxmlformats.org/officeDocument/2006/relationships/hyperlink" Target="https://rr.fpk.exostar.com/customers/rollsroyceplc_forumpass/nuclear/wep/ael/AEL%20Documentation/ECHANGE%20TECHNIQUE/DOSSIER%20INDUSTRIEL/Documents%20LIES/DER4767.pdf" TargetMode="External"/><Relationship Id="rId391" Type="http://schemas.openxmlformats.org/officeDocument/2006/relationships/hyperlink" Target="https://rr.fpk.exostar.com/customers/rollsroyceplc_forumpass/nuclear/wep/ael/AEL%20Documentation/ECHANGE%20TECHNIQUE/DOSSIER%20INDUSTRIEL/Documents%20LIES/FLT4574_isolement%20borometre-PAN.xls" TargetMode="External"/><Relationship Id="rId405" Type="http://schemas.openxmlformats.org/officeDocument/2006/relationships/hyperlink" Target="https://rr.fpk.exostar.com/customers/rollsroyceplc_forumpass/nuclear/wep/ael/AEL%20Documentation/ECHANGE%20TECHNIQUE/DOSSIER%20INDUSTRIEL/Documents%20LIES/proximit&#233;%20vis%20piste.JPG" TargetMode="External"/><Relationship Id="rId447" Type="http://schemas.openxmlformats.org/officeDocument/2006/relationships/hyperlink" Target="https://rr.fpk.exostar.com/customers/rollsroyceplc_forumpass/nuclear/wep/ael/AEL%20Documentation/ECHANGE%20TECHNIQUE/DOSSIER%20INDUSTRIEL/Documents%20LIES/PES_Constructifs_T017507A.pdf" TargetMode="External"/><Relationship Id="rId251" Type="http://schemas.openxmlformats.org/officeDocument/2006/relationships/hyperlink" Target="https://rr.fpk.exostar.com/customers/rollsroyceplc_forumpass/nuclear/wep/ael/AEL%20Documentation/ECHANGE%20TECHNIQUE/DOSSIER%20INDUSTRIEL/Documents%20LIES/NCP-Juin.xlsx" TargetMode="External"/><Relationship Id="rId489" Type="http://schemas.openxmlformats.org/officeDocument/2006/relationships/hyperlink" Target="https://rr.fpk.exostar.com/customers/rollsroyceplc_forumpass/nuclear/wep/ael/AEL%20Documentation/ECHANGE%20TECHNIQUE/DOSSIER%20INDUSTRIEL/Documents%20LIES/Revue%20PVE%20CAR0000193.pdf" TargetMode="External"/><Relationship Id="rId46" Type="http://schemas.openxmlformats.org/officeDocument/2006/relationships/hyperlink" Target="https://rr.fpk.exostar.com/customers/rollsroyceplc_forumpass/nuclear/wep/ael/AEL%20Documentation/ECHANGE%20TECHNIQUE/DOSSIER%20INDUSTRIEL/Documents%20LIES/SDST/T022831A01-SDST%20CARTE%20ACCG4ST%20%205100435733.xls" TargetMode="External"/><Relationship Id="rId293" Type="http://schemas.openxmlformats.org/officeDocument/2006/relationships/hyperlink" Target="https://rr.fpk.exostar.com/customers/rollsroyceplc_forumpass/nuclear/wep/ael/AEL%20Documentation/ECHANGE%20TECHNIQUE/DOSSIER%20INDUSTRIEL/Documents%20LIES/SDST-CAR0000174-ACGF6_BN_2_FI.pdf" TargetMode="External"/><Relationship Id="rId307" Type="http://schemas.openxmlformats.org/officeDocument/2006/relationships/hyperlink" Target="https://rr.fpk.exostar.com/customers/rollsroyceplc_forumpass/nuclear/wep/ael/AEL%20Documentation/ECHANGE%20TECHNIQUE/DOSSIER%20INDUSTRIEL/Documents%20LIES/PCB_T009469A.zip" TargetMode="External"/><Relationship Id="rId349" Type="http://schemas.openxmlformats.org/officeDocument/2006/relationships/hyperlink" Target="https://rr.fpk.exostar.com/customers/rollsroyceplc_forumpass/nuclear/wep/ael/AEL%20Documentation/ECHANGE%20TECHNIQUE/DOSSIER%20INDUSTRIEL/Documents%20LIES/3019571-SDST-Carte-MTP_1-CAR0000148.pdf" TargetMode="External"/><Relationship Id="rId514" Type="http://schemas.openxmlformats.org/officeDocument/2006/relationships/hyperlink" Target="https://rr.fpk.exostar.com/customers/rollsroyceplc_forumpass/nuclear/wep/ael/AEL%20Documentation/ECHANGE%20TECHNIQUE/DOSSIER%20INDUSTRIEL/Documents%20LIES/IALIM%20vernis.zip" TargetMode="External"/><Relationship Id="rId556" Type="http://schemas.openxmlformats.org/officeDocument/2006/relationships/hyperlink" Target="https://rr.fpk.exostar.com/customers/rollsroyceplc_forumpass/nuclear/wep/ael/AEL%20Documentation/ECHANGE%20TECHNIQUE/DOSSIER%20INDUSTRIEL/Documents%20LIES/FLT4638_carte%20AFF-LED-PAN.xls" TargetMode="External"/><Relationship Id="rId88" Type="http://schemas.openxmlformats.org/officeDocument/2006/relationships/hyperlink" Target="https://rr.fpk.exostar.com/customers/rollsroyceplc_forumpass/nuclear/wep/ael/AEL%20Documentation/ECHANGE%20TECHNIQUE/DOSSIER%20INDUSTRIEL/Documents%20LIES/SDST/T021391%20A%20Instruction%20r&#233;glage%20vis%20sans%20t&#234;te.docx" TargetMode="External"/><Relationship Id="rId111" Type="http://schemas.openxmlformats.org/officeDocument/2006/relationships/hyperlink" Target="https://rr.fpk.exostar.com/customers/rollsroyceplc_forumpass/nuclear/wep/ael/AEL%20Documentation/ECHANGE%20TECHNIQUE/DOSSIER%20INDUSTRIEL/Documents%20LIES/DRG/DRG-18-1500_Transfo%20Module%20MCP10%20Position%20fils.pdf" TargetMode="External"/><Relationship Id="rId153" Type="http://schemas.openxmlformats.org/officeDocument/2006/relationships/hyperlink" Target="https://rr.fpk.exostar.com/customers/rollsroyceplc_forumpass/nuclear/wep/ael/AEL%20Documentation/ECHANGE%20TECHNIQUE/DOSSIER%20INDUSTRIEL/Documents%20LIES/T018274_SOR_Bornier_SREL16_BOR0000024_INDICE%20A%20&#224;%20%20B.doc" TargetMode="External"/><Relationship Id="rId195" Type="http://schemas.openxmlformats.org/officeDocument/2006/relationships/hyperlink" Target="https://rr.fpk.exostar.com/customers/rollsroyceplc_forumpass/nuclear/wep/ael/AEL%20Documentation/ECHANGE%20TECHNIQUE/DOSSIER%20INDUSTRIEL/Documents%20LIES/DER4764.doc" TargetMode="External"/><Relationship Id="rId209" Type="http://schemas.openxmlformats.org/officeDocument/2006/relationships/hyperlink" Target="https://rr.fpk.exostar.com/customers/rollsroyceplc_forumpass/nuclear/wep/ael/AEL%20Documentation/ECHANGE%20TECHNIQUE/DOSSIER%20INDUSTRIEL/Documents%20LIES/SDST_ind_B-CAR0000238-ACGF2%20BN_2.pdf" TargetMode="External"/><Relationship Id="rId360" Type="http://schemas.openxmlformats.org/officeDocument/2006/relationships/hyperlink" Target="https://rr.fpk.exostar.com/customers/rollsroyceplc_forumpass/nuclear/wep/ael/AEL%20Documentation/ECHANGE%20TECHNIQUE/DOSSIER%20INDUSTRIEL/Documents%20LIES/FLT4399-2_borniers2x9.xls" TargetMode="External"/><Relationship Id="rId416" Type="http://schemas.openxmlformats.org/officeDocument/2006/relationships/hyperlink" Target="https://rr.fpk.exostar.com/customers/rollsroyceplc_forumpass/nuclear/wep/ael/AEL%20Documentation/ECHANGE%20TECHNIQUE/DOSSIER%20INDUSTRIEL/Documents%20LIES/SDST/6647920_QR579.jpg" TargetMode="External"/><Relationship Id="rId220" Type="http://schemas.openxmlformats.org/officeDocument/2006/relationships/hyperlink" Target="https://rr.fpk.exostar.com/customers/rollsroyceplc_forumpass/nuclear/wep/ael/AEL%20Documentation/ECHANGE%20TECHNIQUE/DOSSIER%20INDUSTRIEL/Documents%20LIES/PVE-32STOR.pdf" TargetMode="External"/><Relationship Id="rId458" Type="http://schemas.openxmlformats.org/officeDocument/2006/relationships/hyperlink" Target="https://rr.fpk.exostar.com/customers/rollsroyceplc_forumpass/nuclear/wep/ael/AEL%20Documentation/ECHANGE%20TECHNIQUE/DOSSIER%20INDUSTRIEL/Documents%20LIES/SDST_BORNIER%2016SREL_T009460C_sign&#233;e_280817.pdf" TargetMode="External"/><Relationship Id="rId15" Type="http://schemas.openxmlformats.org/officeDocument/2006/relationships/hyperlink" Target="https://rr.fpk.exostar.com/customers/rollsroyceplc_forumpass/nuclear/wep/ael/AEL%20Documentation/ECHANGE%20TECHNIQUE/DOSSIER%20INDUSTRIEL/Documents%20LIES/SDST/T024904A01-SDST%20BOITIER%20AIR2%206607609.xls" TargetMode="External"/><Relationship Id="rId57" Type="http://schemas.openxmlformats.org/officeDocument/2006/relationships/hyperlink" Target="https://rr.fpk.exostar.com/customers/rollsroyceplc_forumpass/nuclear/wep/ael/AEL%20Documentation/ECHANGE%20TECHNIQUE/DOSSIER%20INDUSTRIEL/Documents%20LIES/SDST/T022628A01-SDST%20MODULE%20MCP10%20FRANCE%20R&#201;F%200912940.xlsx" TargetMode="External"/><Relationship Id="rId262" Type="http://schemas.openxmlformats.org/officeDocument/2006/relationships/hyperlink" Target="https://rr.fpk.exostar.com/customers/rollsroyceplc_forumpass/nuclear/wep/ael/AEL%20Documentation/ECHANGE%20TECHNIQUE/DOSSIER%20INDUSTRIEL/Documents%20LIES/DER4713.pdf" TargetMode="External"/><Relationship Id="rId318" Type="http://schemas.openxmlformats.org/officeDocument/2006/relationships/hyperlink" Target="https://rr.fpk.exostar.com/customers/rollsroyceplc_forumpass/nuclear/wep/ael/AEL%20Documentation/ECHANGE%20TECHNIQUE/DOSSIER%20INDUSTRIEL/Documents%20LIES/docs%20FAI_MLI.rar" TargetMode="External"/><Relationship Id="rId525" Type="http://schemas.openxmlformats.org/officeDocument/2006/relationships/hyperlink" Target="https://rr.fpk.exostar.com/customers/rollsroyceplc_forumpass/nuclear/wep/ael/AEL%20Documentation/ECHANGE%20TECHNIQUE/DOSSIER%20INDUSTRIEL/Documents%20LIES/DRG-16-1150-AEL_Module%20Alim%2017V%2010A_DC_PCB.pdf" TargetMode="External"/><Relationship Id="rId567" Type="http://schemas.openxmlformats.org/officeDocument/2006/relationships/hyperlink" Target="https://rr.fpk.exostar.com/customers/rollsroyceplc_forumpass/nuclear/wep/ael/AEL%20Documentation/ECHANGE%20TECHNIQUE/DOSSIER%20INDUSTRIEL/Documents%20LIES/DRG-15-1065_BUX_plot_R102_2.pdf" TargetMode="External"/><Relationship Id="rId99" Type="http://schemas.openxmlformats.org/officeDocument/2006/relationships/hyperlink" Target="https://rr.fpk.exostar.com/customers/rollsroyceplc_forumpass/nuclear/wep/ael/AEL%20Documentation/ECHANGE%20TECHNIQUE/DOSSIER%20INDUSTRIEL/Documents%20LIES/SDST/T019894_A_SDST_CARTE_ALIM_INTERF_SECTEUR_48V_1479227.xlsx" TargetMode="External"/><Relationship Id="rId122" Type="http://schemas.openxmlformats.org/officeDocument/2006/relationships/hyperlink" Target="https://rr.fpk.exostar.com/customers/rollsroyceplc_forumpass/nuclear/wep/ael/AEL%20Documentation/ECHANGE%20TECHNIQUE/DOSSIER%20INDUSTRIEL/Documents%20LIES/Etrier_0942264C.jpg" TargetMode="External"/><Relationship Id="rId164" Type="http://schemas.openxmlformats.org/officeDocument/2006/relationships/hyperlink" Target="https://rr.fpk.exostar.com/customers/rollsroyceplc_forumpass/nuclear/wep/ael/AEL%20Documentation/ECHANGE%20TECHNIQUE/DOSSIER%20INDUSTRIEL/Documents%20LIES/SDST%20CCT2.pdf" TargetMode="External"/><Relationship Id="rId371" Type="http://schemas.openxmlformats.org/officeDocument/2006/relationships/hyperlink" Target="https://rr.fpk.exostar.com/customers/rollsroyceplc_forumpass/nuclear/wep/ael/AEL%20Documentation/ECHANGE%20TECHNIQUE/DOSSIER%20INDUSTRIEL/Documents%20LIES/DER4629.doc" TargetMode="External"/><Relationship Id="rId427" Type="http://schemas.openxmlformats.org/officeDocument/2006/relationships/hyperlink" Target="https://rr.fpk.exostar.com/customers/rollsroyceplc_forumpass/nuclear/wep/ael/AEL%20Documentation/ECHANGE%20TECHNIQUE/DOSSIER%20INDUSTRIEL/Documents%20LIES/SDST/compteur%206601082.jpg" TargetMode="External"/><Relationship Id="rId469" Type="http://schemas.openxmlformats.org/officeDocument/2006/relationships/hyperlink" Target="https://rr.fpk.exostar.com/customers/rollsroyceplc_forumpass/nuclear/wep/ael/AEL%20Documentation/ECHANGE%20TECHNIQUE/DOSSIER%20INDUSTRIEL/Documents%20LIES/T016284_A_SDST_Carte_6_S_ANA_FI_r&#233;f_%205100436664%20signee.pdf"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rr.fpk.exostar.com/customers/rollsroyceplc_forumpass/nuclear/wep/ael/AEL%20Documentation/ECHANGE%20TECHNIQUE/DOSSIER%20INDUSTRIEL/Documents%20LIES/SDST/3018695_C_SDST_CARTE_MEOA_1471945.xlsx" TargetMode="External"/><Relationship Id="rId299" Type="http://schemas.openxmlformats.org/officeDocument/2006/relationships/hyperlink" Target="https://rr.fpk.exostar.com/customers/rollsroyceplc_forumpass/nuclear/wep/ael/AEL%20Documentation/ECHANGE%20TECHNIQUE/DOSSIER%20INDUSTRIEL/Documents%20LIES/PVE-8SREL.pdf" TargetMode="External"/><Relationship Id="rId21" Type="http://schemas.openxmlformats.org/officeDocument/2006/relationships/hyperlink" Target="https://rr.fpk.exostar.com/customers/rollsroyceplc_forumpass/nuclear/wep/ael/AEL%20Documentation/ECHANGE%20TECHNIQUE/DOSSIER%20INDUSTRIEL/Documents%20LIES/1471286_C_C0_1.pdf" TargetMode="External"/><Relationship Id="rId63" Type="http://schemas.openxmlformats.org/officeDocument/2006/relationships/hyperlink" Target="https://rr.fpk.exostar.com/customers/rollsroyceplc_forumpass/nuclear/wep/ael/AEL%20Documentation/ECHANGE%20TECHNIQUE/DOSSIER%20INDUSTRIEL/Documents%20LIES/BI%206647906P%20050618.pdf" TargetMode="External"/><Relationship Id="rId159" Type="http://schemas.openxmlformats.org/officeDocument/2006/relationships/hyperlink" Target="https://rr.fpk.exostar.com/customers/rollsroyceplc_forumpass/nuclear/wep/ael/AEL%20Documentation/ECHANGE%20TECHNIQUE/DOSSIER%20INDUSTRIEL/Documents%20LIES/BORNIER%202X9%2015CF.PDF" TargetMode="External"/><Relationship Id="rId324" Type="http://schemas.openxmlformats.org/officeDocument/2006/relationships/hyperlink" Target="https://rr.fpk.exostar.com/customers/rollsroyceplc_forumpass/nuclear/wep/ael/AEL%20Documentation/ECHANGE%20TECHNIQUE/DOSSIER%20INDUSTRIEL/Documents%20LIES/DER4680_carte%20I%20AUDIO.pdf" TargetMode="External"/><Relationship Id="rId366" Type="http://schemas.openxmlformats.org/officeDocument/2006/relationships/hyperlink" Target="https://rr.fpk.exostar.com/customers/rollsroyceplc_forumpass/nuclear/wep/ael/AEL%20Documentation/ECHANGE%20TECHNIQUE/DOSSIER%20INDUSTRIEL/Documents%20LIES/DER4668_affichage_signalisation.pdf" TargetMode="External"/><Relationship Id="rId531" Type="http://schemas.openxmlformats.org/officeDocument/2006/relationships/hyperlink" Target="https://rr.fpk.exostar.com/customers/rollsroyceplc_forumpass/nuclear/wep/ael/AEL%20Documentation/ECHANGE%20TECHNIQUE/DOSSIER%20INDUSTRIEL/Documents%20LIES/SDST_16ITORFI_3018536B_sign&#233;e_190216.pdf" TargetMode="External"/><Relationship Id="rId170" Type="http://schemas.openxmlformats.org/officeDocument/2006/relationships/hyperlink" Target="https://rr.fpk.exostar.com/customers/rollsroyceplc_forumpass/nuclear/wep/ael/AEL%20Documentation/ECHANGE%20TECHNIQUE/DOSSIER%20INDUSTRIEL/Documents%20LIES/cosses-actions-AEL.xlsx" TargetMode="External"/><Relationship Id="rId226" Type="http://schemas.openxmlformats.org/officeDocument/2006/relationships/hyperlink" Target="https://rr.fpk.exostar.com/customers/rollsroyceplc_forumpass/nuclear/wep/ael/AEL%20Documentation/ECHANGE%20TECHNIQUE/DOSSIER%20INDUSTRIEL/Documents%20LIES/nc%20ucvoie3.JPG" TargetMode="External"/><Relationship Id="rId433" Type="http://schemas.openxmlformats.org/officeDocument/2006/relationships/hyperlink" Target="https://rr.fpk.exostar.com/customers/rollsroyceplc_forumpass/nuclear/wep/ael/AEL%20Documentation/ECHANGE%20TECHNIQUE/DOSSIER%20INDUSTRIEL/Documents%20LIES/SDST/T021391%20B%20Instruction%20r&#233;glage%20vis%20sans%20t&#234;te.pdf" TargetMode="External"/><Relationship Id="rId268" Type="http://schemas.openxmlformats.org/officeDocument/2006/relationships/hyperlink" Target="https://rr.fpk.exostar.com/customers/rollsroyceplc_forumpass/nuclear/wep/ael/AEL%20Documentation/ECHANGE%20TECHNIQUE/DOSSIER%20INDUSTRIEL/Documents%20LIES/SDST-CAR0000193-8PT100_2.pdf" TargetMode="External"/><Relationship Id="rId475" Type="http://schemas.openxmlformats.org/officeDocument/2006/relationships/hyperlink" Target="https://rr.fpk.exostar.com/customers/rollsroyceplc_forumpass/nuclear/wep/ael/AEL%20Documentation/ECHANGE%20TECHNIQUE/DOSSIER%20INDUSTRIEL/Documents%20LIES/R&#233;sultat%20Contamination.pdf" TargetMode="External"/><Relationship Id="rId32" Type="http://schemas.openxmlformats.org/officeDocument/2006/relationships/hyperlink" Target="https://rr.fpk.exostar.com/customers/rollsroyceplc_forumpass/nuclear/wep/ael/AEL%20Documentation/ECHANGE%20TECHNIQUE/DOSSIER%20INDUSTRIEL/Documents%20LIES/5100436473C_191118.xlsm" TargetMode="External"/><Relationship Id="rId74" Type="http://schemas.openxmlformats.org/officeDocument/2006/relationships/hyperlink" Target="https://rr.fpk.exostar.com/customers/rollsroyceplc_forumpass/nuclear/wep/ael/AEL%20Documentation/ECHANGE%20TECHNIQUE/DOSSIER%20INDUSTRIEL/Documents%20LIES/SDST/T022084_A_SDST_CARTE_PARAMETRE_6601180.pdf" TargetMode="External"/><Relationship Id="rId128" Type="http://schemas.openxmlformats.org/officeDocument/2006/relationships/hyperlink" Target="https://rr.fpk.exostar.com/customers/rollsroyceplc_forumpass/nuclear/wep/ael/AEL%20Documentation/ECHANGE%20TECHNIQUE/DOSSIER%20INDUSTRIEL/Documents%20LIES/SDST-indice%20D_Carte%20I%20ALIM%2048_5100435486.pdf" TargetMode="External"/><Relationship Id="rId335" Type="http://schemas.openxmlformats.org/officeDocument/2006/relationships/hyperlink" Target="https://rr.fpk.exostar.com/customers/rollsroyceplc_forumpass/nuclear/wep/ael/AEL%20Documentation/ECHANGE%20TECHNIQUE/DOSSIER%20INDUSTRIEL/Documents%20LIES/DER4674.doc" TargetMode="External"/><Relationship Id="rId377" Type="http://schemas.openxmlformats.org/officeDocument/2006/relationships/hyperlink" Target="https://rr.fpk.exostar.com/customers/rollsroyceplc_forumpass/nuclear/wep/ael/AEL%20Documentation/ECHANGE%20TECHNIQUE/DOSSIER%20INDUSTRIEL/Documents%20LIES/DER4602_bornier%20etor%20duplic.pdf" TargetMode="External"/><Relationship Id="rId500" Type="http://schemas.openxmlformats.org/officeDocument/2006/relationships/hyperlink" Target="https://rr.fpk.exostar.com/customers/rollsroyceplc_forumpass/nuclear/wep/ael/AEL%20Documentation/ECHANGE%20TECHNIQUE/DOSSIER%20INDUSTRIEL/Documents%20LIES/Draft%20VE%2032STOR.PDF" TargetMode="External"/><Relationship Id="rId542" Type="http://schemas.openxmlformats.org/officeDocument/2006/relationships/hyperlink" Target="https://rr.fpk.exostar.com/customers/rollsroyceplc_forumpass/nuclear/wep/ael/AEL%20Documentation/ECHANGE%20TECHNIQUE/DOSSIER%20INDUSTRIEL/Documents%20LIES/drg-16-1122.pdf" TargetMode="External"/><Relationship Id="rId5" Type="http://schemas.openxmlformats.org/officeDocument/2006/relationships/hyperlink" Target="https://rr.fpk.exostar.com/customers/rollsroyceplc_forumpass/nuclear/wep/ael/AEL%20Documentation/ECHANGE%20TECHNIQUE/DOSSIER%20INDUSTRIEL/Documents%20LIES/803606ROHS%20-%20I-COND.1%20ind.G-prix%202019.xls" TargetMode="External"/><Relationship Id="rId181" Type="http://schemas.openxmlformats.org/officeDocument/2006/relationships/hyperlink" Target="https://rr.fpk.exostar.com/customers/rollsroyceplc_forumpass/nuclear/wep/ael/AEL%20Documentation/ECHANGE%20TECHNIQUE/DOSSIER%20INDUSTRIEL/Documents%20LIES/MG1897.jpg" TargetMode="External"/><Relationship Id="rId237" Type="http://schemas.openxmlformats.org/officeDocument/2006/relationships/hyperlink" Target="https://rr.fpk.exostar.com/customers/rollsroyceplc_forumpass/nuclear/wep/ael/AEL%20Documentation/ECHANGE%20TECHNIQUE/DOSSIER%20INDUSTRIEL/Documents%20LIES/Exemple%20Nouveau%20SOU_%20Carte%20AIMP_avec%20_ACQ_190_125_155_150_115-V2.xls" TargetMode="External"/><Relationship Id="rId402" Type="http://schemas.openxmlformats.org/officeDocument/2006/relationships/hyperlink" Target="https://rr.fpk.exostar.com/customers/rollsroyceplc_forumpass/nuclear/wep/ael/AEL%20Documentation/ECHANGE%20TECHNIQUE/DOSSIER%20INDUSTRIEL/Documents%20LIES/TO3Q%20Update%20Letter.pdf" TargetMode="External"/><Relationship Id="rId279" Type="http://schemas.openxmlformats.org/officeDocument/2006/relationships/hyperlink" Target="https://rr.fpk.exostar.com/customers/rollsroyceplc_forumpass/nuclear/wep/ael/AEL%20Documentation/ECHANGE%20TECHNIQUE/DOSSIER%20INDUSTRIEL/Documents%20LIES/Liste%20de%20proto-Golden-sample-RoHS.xlsx" TargetMode="External"/><Relationship Id="rId444" Type="http://schemas.openxmlformats.org/officeDocument/2006/relationships/hyperlink" Target="https://rr.fpk.exostar.com/customers/rollsroyceplc_forumpass/nuclear/wep/ael/AEL%20Documentation/ECHANGE%20TECHNIQUE/DOSSIER%20INDUSTRIEL/FAI/FAI%20complementaire%20vernissage/FAI_CAR0000147_ACCG4/Copy%20of%20FAI_3023963_C_ACCG4-2-CAR0000147.pdf" TargetMode="External"/><Relationship Id="rId486" Type="http://schemas.openxmlformats.org/officeDocument/2006/relationships/hyperlink" Target="https://rr.fpk.exostar.com/customers/rollsroyceplc_forumpass/nuclear/wep/ael/AEL%20Documentation/ECHANGE%20TECHNIQUE/DOSSIER%20INDUSTRIEL/TESTS/PES%20T012880A01.pdf" TargetMode="External"/><Relationship Id="rId43" Type="http://schemas.openxmlformats.org/officeDocument/2006/relationships/hyperlink" Target="https://rr.fpk.exostar.com/customers/rollsroyceplc_forumpass/nuclear/wep/ael/AEL%20Documentation/ECHANGE%20TECHNIQUE/DOSSIER%20INDUSTRIEL/Documents%20LIES/SDST/T023024A01-SDST%20CARTE%20INTERFACE%20SMCBB%201471284.xls" TargetMode="External"/><Relationship Id="rId139" Type="http://schemas.openxmlformats.org/officeDocument/2006/relationships/hyperlink" Target="https://rr.fpk.exostar.com/customers/rollsroyceplc_forumpass/nuclear/wep/ael/AEL%20Documentation/ECHANGE%20TECHNIQUE/DOSSIER%20INDUSTRIEL/Documents%20LIES/T019137_A_SOR_REPRISE_CARTE_%20ACCG%204-2_CAR0000147_Evol%20de%20l'indice%20E,,%20F%20vers%20H.doc" TargetMode="External"/><Relationship Id="rId290" Type="http://schemas.openxmlformats.org/officeDocument/2006/relationships/hyperlink" Target="https://rr.fpk.exostar.com/customers/rollsroyceplc_forumpass/nuclear/wep/ael/AEL%20Documentation/ECHANGE%20TECHNIQUE/DOSSIER%20INDUSTRIEL/Documents%20LIES/DER4698.doc" TargetMode="External"/><Relationship Id="rId304" Type="http://schemas.openxmlformats.org/officeDocument/2006/relationships/hyperlink" Target="https://rr.fpk.exostar.com/customers/rollsroyceplc_forumpass/nuclear/wep/ael/AEL%20Documentation/ECHANGE%20TECHNIQUE/DOSSIER%20INDUSTRIEL/Documents%20LIES/Copie%20de%20T010478_A_SDST%20CARTE%20CDE%20THYRISTOR.xlsx" TargetMode="External"/><Relationship Id="rId346" Type="http://schemas.openxmlformats.org/officeDocument/2006/relationships/hyperlink" Target="https://rr.fpk.exostar.com/customers/rollsroyceplc_forumpass/nuclear/wep/ael/AEL%20Documentation/ECHANGE%20TECHNIQUE/DOSSIER%20INDUSTRIEL/Documents%20LIES/DER4658.pdf" TargetMode="External"/><Relationship Id="rId388" Type="http://schemas.openxmlformats.org/officeDocument/2006/relationships/hyperlink" Target="https://rr.fpk.exostar.com/customers/rollsroyceplc_forumpass/nuclear/wep/ael/AEL%20Documentation/ECHANGE%20TECHNIQUE/DOSSIER%20INDUSTRIEL/Documents%20LIES/DER4584.doc" TargetMode="External"/><Relationship Id="rId511" Type="http://schemas.openxmlformats.org/officeDocument/2006/relationships/hyperlink" Target="https://rr.fpk.exostar.com/customers/rollsroyceplc_forumpass/nuclear/wep/ael/AEL%20Documentation/ECHANGE%20TECHNIQUE/DOSSIER%20INDUSTRIEL/Documents%20LIES/DRG-16-1201_Bornier%2016SREL%20sans%20diodes_AEL.pdf" TargetMode="External"/><Relationship Id="rId553" Type="http://schemas.openxmlformats.org/officeDocument/2006/relationships/hyperlink" Target="https://rr.fpk.exostar.com/customers/rollsroyceplc_forumpass/nuclear/wep/ael/AEL%20Documentation/ECHANGE%20TECHNIQUE/DOSSIER%20INDUSTRIEL/Documents%20LIES/FLT4399-2_borniers2x9-PAN.xls" TargetMode="External"/><Relationship Id="rId85" Type="http://schemas.openxmlformats.org/officeDocument/2006/relationships/hyperlink" Target="https://rr.fpk.exostar.com/customers/rollsroyceplc_forumpass/nuclear/wep/ael/AEL%20Documentation/ECHANGE%20TECHNIQUE/DOSSIER%20INDUSTRIEL/Documents%20LIES/SDST/3021876_E_SDST_CAR0000143_32ACT2.xlsx" TargetMode="External"/><Relationship Id="rId150" Type="http://schemas.openxmlformats.org/officeDocument/2006/relationships/hyperlink" Target="https://rr.fpk.exostar.com/customers/rollsroyceplc_forumpass/nuclear/wep/ael/AEL%20Documentation/ECHANGE%20TECHNIQUE/DOSSIER%20INDUSTRIEL/Documents%20LIES/1614618AA.JPG" TargetMode="External"/><Relationship Id="rId192" Type="http://schemas.openxmlformats.org/officeDocument/2006/relationships/hyperlink" Target="https://rr.fpk.exostar.com/customers/rollsroyceplc_forumpass/nuclear/wep/ael/AEL%20Documentation/ECHANGE%20TECHNIQUE/DOSSIER%20INDUSTRIEL/Documents%20LIES/DER4760_additif_6647731E.pdf" TargetMode="External"/><Relationship Id="rId206" Type="http://schemas.openxmlformats.org/officeDocument/2006/relationships/hyperlink" Target="https://rr.fpk.exostar.com/customers/rollsroyceplc_forumpass/nuclear/wep/ael/AEL%20Documentation/ECHANGE%20TECHNIQUE/DOSSIER%20INDUSTRIEL/Documents%20LIES/REDTA-B.xls" TargetMode="External"/><Relationship Id="rId413" Type="http://schemas.openxmlformats.org/officeDocument/2006/relationships/hyperlink" Target="https://rr.fpk.exostar.com/customers/rollsroyceplc_forumpass/nuclear/wep/ael/AEL%20Documentation/ECHANGE%20TECHNIQUE/DOSSIER%20INDUSTRIEL/Documents%20LIES/SDST/SEH%20QR597.jpg" TargetMode="External"/><Relationship Id="rId248" Type="http://schemas.openxmlformats.org/officeDocument/2006/relationships/hyperlink" Target="https://rr.fpk.exostar.com/customers/rollsroyceplc_forumpass/nuclear/wep/ael/AEL%20Documentation/ECHANGE%20TECHNIQUE/DOSSIER%20INDUSTRIEL/Documents%20LIES/DER4731.pdf" TargetMode="External"/><Relationship Id="rId455" Type="http://schemas.openxmlformats.org/officeDocument/2006/relationships/hyperlink" Target="https://rr.fpk.exostar.com/customers/rollsroyceplc_forumpass/nuclear/wep/ael/AEL%20Documentation/ECHANGE%20TECHNIQUE/DOSSIER%20INDUSTRIEL/Documents%20LIES/SDST-3021388_C-bornier%2016%20ETOR%20BOR0000013.pdf" TargetMode="External"/><Relationship Id="rId497" Type="http://schemas.openxmlformats.org/officeDocument/2006/relationships/hyperlink" Target="https://rr.fpk.exostar.com/customers/rollsroyceplc_forumpass/nuclear/wep/ael/AEL%20Documentation/ECHANGE%20TECHNIQUE/DOSSIER%20INDUSTRIEL/Documents%20LIES/Central_Semi_PDN01022.pdf" TargetMode="External"/><Relationship Id="rId12" Type="http://schemas.openxmlformats.org/officeDocument/2006/relationships/hyperlink" Target="https://rr.fpk.exostar.com/customers/rollsroyceplc_forumpass/nuclear/wep/ael/AEL%20Documentation/ECHANGE%20TECHNIQUE/DOSSIER%20INDUSTRIEL/Documents%20LIES/Fiche%20de%20liaison_5100435509D.xlsx" TargetMode="External"/><Relationship Id="rId108" Type="http://schemas.openxmlformats.org/officeDocument/2006/relationships/hyperlink" Target="https://rr.fpk.exostar.com/customers/rollsroyceplc_forumpass/nuclear/wep/ael/AEL%20Documentation/ECHANGE%20TECHNIQUE/DOSSIER%20INDUSTRIEL/Documents%20LIES/SDST/T019886_A_SDST_CARTE_STARTER_1478965.pdf" TargetMode="External"/><Relationship Id="rId315" Type="http://schemas.openxmlformats.org/officeDocument/2006/relationships/hyperlink" Target="https://rr.fpk.exostar.com/customers/rollsroyceplc_forumpass/nuclear/wep/ael/AEL%20Documentation/ECHANGE%20TECHNIQUE/DOSSIER%20INDUSTRIEL/Documents%20LIES/3020781-SDST-Carte-I_ICTO-5100435557.pdf" TargetMode="External"/><Relationship Id="rId357" Type="http://schemas.openxmlformats.org/officeDocument/2006/relationships/hyperlink" Target="https://rr.fpk.exostar.com/customers/rollsroyceplc_forumpass/nuclear/wep/ael/AEL%20Documentation/ECHANGE%20TECHNIQUE/DOSSIER%20INDUSTRIEL/Documents%20LIES/FLT3546-2_divers%20pb%20sur%20vernis.xls" TargetMode="External"/><Relationship Id="rId522" Type="http://schemas.openxmlformats.org/officeDocument/2006/relationships/hyperlink" Target="https://rr.fpk.exostar.com/customers/rollsroyceplc_forumpass/nuclear/wep/ael/AEL%20Documentation/ECHANGE%20TECHNIQUE/DOSSIER%20INDUSTRIEL/Documents%20LIES/32411719TA.JPG" TargetMode="External"/><Relationship Id="rId54" Type="http://schemas.openxmlformats.org/officeDocument/2006/relationships/hyperlink" Target="https://rr.fpk.exostar.com/customers/rollsroyceplc_forumpass/nuclear/wep/ael/AEL%20Documentation/ECHANGE%20TECHNIQUE/DOSSIER%20INDUSTRIEL/Documents%20LIES/BI%205100435721H%20040718.pdf" TargetMode="External"/><Relationship Id="rId96" Type="http://schemas.openxmlformats.org/officeDocument/2006/relationships/hyperlink" Target="https://rr.fpk.exostar.com/customers/rollsroyceplc_forumpass/nuclear/wep/ael/AEL%20Documentation/ECHANGE%20TECHNIQUE/DOSSIER%20INDUSTRIEL/Documents%20LIES/PES/3018620_C_PES_Constructif.pdf" TargetMode="External"/><Relationship Id="rId161" Type="http://schemas.openxmlformats.org/officeDocument/2006/relationships/hyperlink" Target="https://rr.fpk.exostar.com/customers/rollsroyceplc_forumpass/nuclear/wep/ael/AEL%20Documentation/ECHANGE%20TECHNIQUE/DOSSIER%20INDUSTRIEL/Documents%20LIES/SDST%20AIMP5B_FI.PDF" TargetMode="External"/><Relationship Id="rId217" Type="http://schemas.openxmlformats.org/officeDocument/2006/relationships/hyperlink" Target="https://rr.fpk.exostar.com/customers/rollsroyceplc_forumpass/nuclear/wep/ael/AEL%20Documentation/ECHANGE%20TECHNIQUE/DOSSIER%20INDUSTRIEL/Documents%20LIES/3021874_D_SDST_CAR0000144_I32ACT2%20sign&#233;%20RRCN.pdf" TargetMode="External"/><Relationship Id="rId399" Type="http://schemas.openxmlformats.org/officeDocument/2006/relationships/hyperlink" Target="https://rr.fpk.exostar.com/customers/rollsroyceplc_forumpass/nuclear/wep/ael/AEL%20Documentation/ECHANGE%20TECHNIQUE/DOSSIER%20INDUSTRIEL/Documents%20LIES/CCT2%20-%20montage%20C6_QR695.pdf" TargetMode="External"/><Relationship Id="rId564" Type="http://schemas.openxmlformats.org/officeDocument/2006/relationships/hyperlink" Target="https://rr.fpk.exostar.com/customers/rollsroyceplc_forumpass/nuclear/wep/ael/AEL%20Documentation/ECHANGE%20TECHNIQUE/DOSSIER%20INDUSTRIEL/Documents%20LIES/DRG-15-1030_AEL_Bornier%20ETOR%20Duplication.pdf" TargetMode="External"/><Relationship Id="rId259" Type="http://schemas.openxmlformats.org/officeDocument/2006/relationships/hyperlink" Target="https://rr.fpk.exostar.com/customers/rollsroyceplc_forumpass/nuclear/wep/ael/AEL%20Documentation/ECHANGE%20TECHNIQUE/DOSSIER%20INDUSTRIEL/Documents%20LIES/DER4716_IALIM48_vernissage.pdf.pdf" TargetMode="External"/><Relationship Id="rId424" Type="http://schemas.openxmlformats.org/officeDocument/2006/relationships/hyperlink" Target="https://rr.fpk.exostar.com/customers/rollsroyceplc_forumpass/nuclear/wep/ael/AEL%20Documentation/ECHANGE%20TECHNIQUE/DOSSIER%20INDUSTRIEL/Documents%20LIES/SDST/plabor_face_BOTTOM.jpg" TargetMode="External"/><Relationship Id="rId466" Type="http://schemas.openxmlformats.org/officeDocument/2006/relationships/hyperlink" Target="https://rr.fpk.exostar.com/customers/rollsroyceplc_forumpass/nuclear/wep/ael/AEL%20Documentation/ECHANGE%20TECHNIQUE/DOSSIER%20INDUSTRIEL/Documents%20LIES/3025673_C_SDST_Module_RSDS_6649070_sign&#233;e_240717.pdf" TargetMode="External"/><Relationship Id="rId23" Type="http://schemas.openxmlformats.org/officeDocument/2006/relationships/hyperlink" Target="https://rr.fpk.exostar.com/customers/rollsroyceplc_forumpass/nuclear/wep/ael/AEL%20Documentation/ECHANGE%20TECHNIQUE/DOCS%20POINTS%20QR/DOC%20POINT%20QR%20N%C2%B0640%20(5100435733)" TargetMode="External"/><Relationship Id="rId119" Type="http://schemas.openxmlformats.org/officeDocument/2006/relationships/hyperlink" Target="https://rr.fpk.exostar.com/customers/rollsroyceplc_forumpass/nuclear/wep/ael/AEL%20Documentation/ECHANGE%20TECHNIQUE/DOSSIER%20INDUSTRIEL/Documents%20LIES/SDST/SDST_3022228_B_CARTE%20AHTS4B%20FI%205100436636.pdf" TargetMode="External"/><Relationship Id="rId270" Type="http://schemas.openxmlformats.org/officeDocument/2006/relationships/hyperlink" Target="https://rr.fpk.exostar.com/customers/rollsroyceplc_forumpass/nuclear/wep/ael/AEL%20Documentation/ECHANGE%20TECHNIQUE/DOSSIER%20INDUSTRIEL/Documents%20LIES/T005675-FAI-I_ALIM24-5100436390_F-Rev_B.pdf" TargetMode="External"/><Relationship Id="rId326" Type="http://schemas.openxmlformats.org/officeDocument/2006/relationships/hyperlink" Target="https://rr.fpk.exostar.com/customers/rollsroyceplc_forumpass/nuclear/wep/ael/AEL%20Documentation/ECHANGE%20TECHNIQUE/DOSSIER%20INDUSTRIEL/Documents%20LIES/HOM4678.xls" TargetMode="External"/><Relationship Id="rId533" Type="http://schemas.openxmlformats.org/officeDocument/2006/relationships/hyperlink" Target="https://rr.fpk.exostar.com/customers/rollsroyceplc_forumpass/nuclear/wep/ael/AEL%20Documentation/ECHANGE%20TECHNIQUE/DOSSIER%20INDUSTRIEL/Documents%20LIES/SDST_ALIM24_T003526D__sign&#233;e_120816.pdf" TargetMode="External"/><Relationship Id="rId65" Type="http://schemas.openxmlformats.org/officeDocument/2006/relationships/hyperlink" Target="https://rr.fpk.exostar.com/customers/rollsroyceplc_forumpass/nuclear/wep/ael/AEL%20Documentation/ECHANGE%20TECHNIQUE/DOSSIER%20INDUSTRIEL/Documents%20LIES/FL_1478949J.zip" TargetMode="External"/><Relationship Id="rId130" Type="http://schemas.openxmlformats.org/officeDocument/2006/relationships/hyperlink" Target="https://rr.fpk.exostar.com/customers/rollsroyceplc_forumpass/nuclear/wep/ael/AEL%20Documentation/ECHANGE%20TECHNIQUE/DOSSIER%20INDUSTRIEL/Documents%20LIES/SDST_B_CARTE%20AHTS4B%20FI%205100436636.xls" TargetMode="External"/><Relationship Id="rId368" Type="http://schemas.openxmlformats.org/officeDocument/2006/relationships/hyperlink" Target="https://rr.fpk.exostar.com/customers/rollsroyceplc_forumpass/nuclear/wep/ael/AEL%20Documentation/ECHANGE%20TECHNIQUE/DOSSIER%20INDUSTRIEL/Documents%20LIES/FLT4538_2_declencheur%20TOR.xls" TargetMode="External"/><Relationship Id="rId172" Type="http://schemas.openxmlformats.org/officeDocument/2006/relationships/hyperlink" Target="https://rr.fpk.exostar.com/customers/rollsroyceplc_forumpass/nuclear/wep/ael/AEL%20Documentation/ECHANGE%20TECHNIQUE/DOSSIER%20INDUSTRIEL/Documents%20LIES/com.prodaxis.sbc.in.seriallot.PartSerial-results_20170705-1708.csv" TargetMode="External"/><Relationship Id="rId228" Type="http://schemas.openxmlformats.org/officeDocument/2006/relationships/hyperlink" Target="https://rr.fpk.exostar.com/customers/rollsroyceplc_forumpass/nuclear/wep/ael/AEL%20Documentation/ECHANGE%20TECHNIQUE/DOSSIER%20INDUSTRIEL/Documents%20LIES/SOU-simplification.zip" TargetMode="External"/><Relationship Id="rId435" Type="http://schemas.openxmlformats.org/officeDocument/2006/relationships/hyperlink" Target="https://rr.fpk.exostar.com/customers/rollsroyceplc_forumpass/nuclear/wep/ael/AEL%20Documentation/ECHANGE%20TECHNIQUE/DOSSIER%20INDUSTRIEL/FAI/FAI%20complementaire%20vernissage/FAI%20BOR0000022%2016SREL%20diode/FAI%20T005922%20ind%20B.pdf" TargetMode="External"/><Relationship Id="rId477" Type="http://schemas.openxmlformats.org/officeDocument/2006/relationships/hyperlink" Target="https://rr.fpk.exostar.com/customers/rollsroyceplc_forumpass/nuclear/wep/ael/AEL%20Documentation/ECHANGE%20TECHNIQUE/DOSSIER%20INDUSTRIEL/Documents%20LIES/IMG_2985.JPG" TargetMode="External"/><Relationship Id="rId281" Type="http://schemas.openxmlformats.org/officeDocument/2006/relationships/hyperlink" Target="https://rr.fpk.exostar.com/customers/rollsroyceplc_forumpass/nuclear/wep/ael/AEL%20Documentation/ECHANGE%20TECHNIQUE/DOSSIER%20INDUSTRIEL/Documents%20LIES/DER4703.pdf" TargetMode="External"/><Relationship Id="rId337" Type="http://schemas.openxmlformats.org/officeDocument/2006/relationships/hyperlink" Target="https://rr.fpk.exostar.com/customers/rollsroyceplc_forumpass/nuclear/wep/ael/AEL%20Documentation/ECHANGE%20TECHNIQUE/DOSSIER%20INDUSTRIEL/Documents%20LIES/DER4670.doc" TargetMode="External"/><Relationship Id="rId502" Type="http://schemas.openxmlformats.org/officeDocument/2006/relationships/hyperlink" Target="https://rr.fpk.exostar.com/customers/rollsroyceplc_forumpass/nuclear/wep/ael/AEL%20Documentation/ECHANGE%20TECHNIQUE/DOSSIER%20INDUSTRIEL/Documents%20LIES/DDRG16-1322_obsolescence%20HUA17703.doc" TargetMode="External"/><Relationship Id="rId34" Type="http://schemas.openxmlformats.org/officeDocument/2006/relationships/hyperlink" Target="https://rr.fpk.exostar.com/customers/rollsroyceplc_forumpass/nuclear/wep/ael/AEL%20Documentation/ECHANGE%20TECHNIQUE/DOSSIER%20INDUSTRIEL/Documents%20LIES/vishay.zip" TargetMode="External"/><Relationship Id="rId76" Type="http://schemas.openxmlformats.org/officeDocument/2006/relationships/hyperlink" Target="https://rr.fpk.exostar.com/customers/rollsroyceplc_forumpass/nuclear/wep/ael/AEL%20Documentation/ECHANGE%20TECHNIQUE/DOSSIER%20INDUSTRIEL/Documents%20LIES/SDST/T022101_A_SDST_CARTE_COMPTEUR_6601082.pdf" TargetMode="External"/><Relationship Id="rId141" Type="http://schemas.openxmlformats.org/officeDocument/2006/relationships/hyperlink" Target="https://rr.fpk.exostar.com/customers/rollsroyceplc_forumpass/nuclear/wep/ael/AEL%20Documentation/ECHANGE%20TECHNIQUE/DOSSIER%20INDUSTRIEL/Documents%20LIES/T001899-Indice%20E-SDST-BOR0000022-Bornier_16SREL_DIODE.xlsx" TargetMode="External"/><Relationship Id="rId379" Type="http://schemas.openxmlformats.org/officeDocument/2006/relationships/hyperlink" Target="https://rr.fpk.exostar.com/customers/rollsroyceplc_forumpass/nuclear/wep/ael/AEL%20Documentation/ECHANGE%20TECHNIQUE/DOSSIER%20INDUSTRIEL/Documents%20LIES/DER4598.pdf" TargetMode="External"/><Relationship Id="rId544" Type="http://schemas.openxmlformats.org/officeDocument/2006/relationships/hyperlink" Target="https://rr.fpk.exostar.com/customers/rollsroyceplc_forumpass/nuclear/wep/ael/AEL%20Documentation/ECHANGE%20TECHNIQUE/DOSSIER%20INDUSTRIEL/Documents%20LIES/Passage%20ROHS_historique_contamination%20sur%20cartes_lot2_3_5.xlsx" TargetMode="External"/><Relationship Id="rId7" Type="http://schemas.openxmlformats.org/officeDocument/2006/relationships/hyperlink" Target="https://rr.fpk.exostar.com/customers/rollsroyceplc_forumpass/nuclear/wep/ael/AEL%20Documentation/ECHANGE%20TECHNIQUE/DOSSIER%20INDUSTRIEL/Documents%20LIES/1471287_D.zip" TargetMode="External"/><Relationship Id="rId183" Type="http://schemas.openxmlformats.org/officeDocument/2006/relationships/hyperlink" Target="https://rr.fpk.exostar.com/customers/rollsroyceplc_forumpass/nuclear/wep/ael/AEL%20Documentation/ECHANGE%20TECHNIQUE/DOSSIER%20INDUSTRIEL/Documents%20LIES/DER4766.doc" TargetMode="External"/><Relationship Id="rId239" Type="http://schemas.openxmlformats.org/officeDocument/2006/relationships/hyperlink" Target="https://rr.fpk.exostar.com/customers/rollsroyceplc_forumpass/nuclear/wep/ael/AEL%20Documentation/ECHANGE%20TECHNIQUE/DOSSIER%20INDUSTRIEL/Documents%20LIES/T012696%20A_SDST_6601211_%20ANA-TRANS.pdf" TargetMode="External"/><Relationship Id="rId390" Type="http://schemas.openxmlformats.org/officeDocument/2006/relationships/hyperlink" Target="https://rr.fpk.exostar.com/customers/rollsroyceplc_forumpass/nuclear/wep/ael/AEL%20Documentation/ECHANGE%20TECHNIQUE/DOSSIER%20INDUSTRIEL/Documents%20LIES/FLT4578_interface%20CB020-PAN.xls" TargetMode="External"/><Relationship Id="rId404" Type="http://schemas.openxmlformats.org/officeDocument/2006/relationships/hyperlink" Target="https://rr.fpk.exostar.com/customers/rollsroyceplc_forumpass/nuclear/wep/ael/AEL%20Documentation/ECHANGE%20TECHNIQUE/DOSSIER%20INDUSTRIEL/Documents%20LIES/SDST/AIR2_6607609_QR667_boitier_ouvert.jpg" TargetMode="External"/><Relationship Id="rId446" Type="http://schemas.openxmlformats.org/officeDocument/2006/relationships/hyperlink" Target="https://rr.fpk.exostar.com/customers/rollsroyceplc_forumpass/nuclear/wep/ael/AEL%20Documentation/ECHANGE%20TECHNIQUE/DOSSIER%20INDUSTRIEL/Documents%20LIES/FAI_I.ALIM48_extrait_gamme_vernis.pdf" TargetMode="External"/><Relationship Id="rId250" Type="http://schemas.openxmlformats.org/officeDocument/2006/relationships/hyperlink" Target="https://rr.fpk.exostar.com/customers/rollsroyceplc_forumpass/nuclear/wep/ael/AEL%20Documentation/ECHANGE%20TECHNIQUE/DOSSIER%20INDUSTRIEL/Documents%20LIES/DER4722_UC68000_FAV.pdf" TargetMode="External"/><Relationship Id="rId292" Type="http://schemas.openxmlformats.org/officeDocument/2006/relationships/hyperlink" Target="https://rr.fpk.exostar.com/customers/rollsroyceplc_forumpass/nuclear/wep/ael/AEL%20Documentation/ECHANGE%20TECHNIQUE/DOSSIER%20INDUSTRIEL/Documents%20LIES/SDST-5100436413-ALIM_ANA_7.pdf" TargetMode="External"/><Relationship Id="rId306" Type="http://schemas.openxmlformats.org/officeDocument/2006/relationships/hyperlink" Target="https://rr.fpk.exostar.com/customers/rollsroyceplc_forumpass/nuclear/wep/ael/AEL%20Documentation/ECHANGE%20TECHNIQUE/DOSSIER%20INDUSTRIEL/Documents%20LIES/SDST-5100436672-32_S_TOR_FI.pdf" TargetMode="External"/><Relationship Id="rId488" Type="http://schemas.openxmlformats.org/officeDocument/2006/relationships/hyperlink" Target="https://rr.fpk.exostar.com/customers/rollsroyceplc_forumpass/nuclear/wep/ael/AEL%20Documentation/ECHANGE%20TECHNIQUE/DOSSIER%20INDUSTRIEL/Documents%20LIES/SDST_6701702_ONDULEUR_T012658A_sign&#233;e_161216.pdf" TargetMode="External"/><Relationship Id="rId45" Type="http://schemas.openxmlformats.org/officeDocument/2006/relationships/hyperlink" Target="https://rr.fpk.exostar.com/customers/rollsroyceplc_forumpass/nuclear/wep/ael/AEL%20Documentation/ECHANGE%20TECHNIQUE/DOSSIER%20INDUSTRIEL/Documents%20LIES/BI%205100435731F_110718.pdf" TargetMode="External"/><Relationship Id="rId87" Type="http://schemas.openxmlformats.org/officeDocument/2006/relationships/hyperlink" Target="https://rr.fpk.exostar.com/customers/rollsroyceplc_forumpass/nuclear/wep/ael/AEL%20Documentation/ECHANGE%20TECHNIQUE/DOSSIER%20INDUSTRIEL/Documents%20LIES/ALIM_BT_colliers_REP.8_QR502.jpg" TargetMode="External"/><Relationship Id="rId110" Type="http://schemas.openxmlformats.org/officeDocument/2006/relationships/hyperlink" Target="https://rr.fpk.exostar.com/customers/rollsroyceplc_forumpass/nuclear/wep/ael/AEL%20Documentation/ECHANGE%20TECHNIQUE/DOSSIER%20INDUSTRIEL/Documents%20LIES/APEM_5000series_20180829.pdf" TargetMode="External"/><Relationship Id="rId348" Type="http://schemas.openxmlformats.org/officeDocument/2006/relationships/hyperlink" Target="https://rr.fpk.exostar.com/customers/rollsroyceplc_forumpass/nuclear/wep/ael/AEL%20Documentation/ECHANGE%20TECHNIQUE/DOSSIER%20INDUSTRIEL/Documents%20LIES/3018700-SDST-Carte-MFV-2_4-1471953.pdf" TargetMode="External"/><Relationship Id="rId513" Type="http://schemas.openxmlformats.org/officeDocument/2006/relationships/hyperlink" Target="https://rr.fpk.exostar.com/customers/rollsroyceplc_forumpass/nuclear/wep/ael/AEL%20Documentation/ECHANGE%20TECHNIQUE/DOSSIER%20INDUSTRIEL/Documents%20LIES/Capture.JPG" TargetMode="External"/><Relationship Id="rId555" Type="http://schemas.openxmlformats.org/officeDocument/2006/relationships/hyperlink" Target="https://rr.fpk.exostar.com/customers/rollsroyceplc_forumpass/nuclear/wep/ael/AEL%20Documentation/ECHANGE%20TECHNIQUE/DOSSIER%20INDUSTRIEL/Documents%20LIES/Analyse%20technique%20fixation%20X4.pdf" TargetMode="External"/><Relationship Id="rId152" Type="http://schemas.openxmlformats.org/officeDocument/2006/relationships/hyperlink" Target="https://rr.fpk.exostar.com/customers/rollsroyceplc_forumpass/nuclear/wep/ael/AEL%20Documentation/ECHANGE%20TECHNIQUE/DOSSIER%20INDUSTRIEL/Documents%20LIES/SDST_3021388_C_%2016_ETOR_r&#233;f_BOR0000013.xlsx" TargetMode="External"/><Relationship Id="rId194" Type="http://schemas.openxmlformats.org/officeDocument/2006/relationships/hyperlink" Target="https://rr.fpk.exostar.com/customers/rollsroyceplc_forumpass/nuclear/wep/ael/AEL%20Documentation/ECHANGE%20TECHNIQUE/DOSSIER%20INDUSTRIEL/Documents%20LIES/SDST-3026938_ind_D-Carte-ACGF6_BN_2_FI%20-%20CAR0000174.xls" TargetMode="External"/><Relationship Id="rId208" Type="http://schemas.openxmlformats.org/officeDocument/2006/relationships/hyperlink" Target="https://rr.fpk.exostar.com/customers/rollsroyceplc_forumpass/nuclear/wep/ael/AEL%20Documentation/ECHANGE%20TECHNIQUE/DOSSIER%20INDUSTRIEL/Documents%20LIES/DERXXXX_Mati&#232;re%20Rail_T6.doc" TargetMode="External"/><Relationship Id="rId415" Type="http://schemas.openxmlformats.org/officeDocument/2006/relationships/hyperlink" Target="https://rr.fpk.exostar.com/customers/rollsroyceplc_forumpass/nuclear/wep/ael/AEL%20Documentation/ECHANGE%20TECHNIQUE/DOSSIER%20INDUSTRIEL/Documents%20LIES/SDST/Elements%20dossier%20Carte%20SMU.zip" TargetMode="External"/><Relationship Id="rId457" Type="http://schemas.openxmlformats.org/officeDocument/2006/relationships/hyperlink" Target="https://rr.fpk.exostar.com/customers/rollsroyceplc_forumpass/nuclear/wep/ael/AEL%20Documentation/ECHANGE%20TECHNIQUE/DOSSIER%20INDUSTRIEL/Documents%20LIES/SOR%20T017913%20A%20valid&#233;%20QUA%20(2).pdf" TargetMode="External"/><Relationship Id="rId261" Type="http://schemas.openxmlformats.org/officeDocument/2006/relationships/hyperlink" Target="https://rr.fpk.exostar.com/customers/rollsroyceplc_forumpass/nuclear/wep/ael/AEL%20Documentation/ECHANGE%20TECHNIQUE/DOSSIER%20INDUSTRIEL/Documents%20LIES/Copie%20de%20besoin_confirmation_ROHS_CEL%20(2).xlsx" TargetMode="External"/><Relationship Id="rId499" Type="http://schemas.openxmlformats.org/officeDocument/2006/relationships/hyperlink" Target="https://rr.fpk.exostar.com/customers/rollsroyceplc_forumpass/nuclear/wep/ael/AEL%20Documentation/ECHANGE%20TECHNIQUE/DOSSIER%20INDUSTRIEL/Documents%20LIES/DRG-16-1267_AEL_CARTE%20UC6800%20Face%20Avant.pdf" TargetMode="External"/><Relationship Id="rId14" Type="http://schemas.openxmlformats.org/officeDocument/2006/relationships/hyperlink" Target="https://rr.fpk.exostar.com/customers/rollsroyceplc_forumpass/nuclear/wep/ael/AEL%20Documentation/ECHANGE%20TECHNIQUE/DOSSIER%20INDUSTRIEL/Documents%20LIES/FLT%20connecteur%20PXF.pdf" TargetMode="External"/><Relationship Id="rId56" Type="http://schemas.openxmlformats.org/officeDocument/2006/relationships/hyperlink" Target="https://rr.fpk.exostar.com/customers/rollsroyceplc_forumpass/nuclear/wep/ael/AEL%20Documentation/ECHANGE%20TECHNIQUE/DOSSIER%20INDUSTRIEL/Documents%20LIES/1478860D.zip" TargetMode="External"/><Relationship Id="rId317" Type="http://schemas.openxmlformats.org/officeDocument/2006/relationships/hyperlink" Target="https://rr.fpk.exostar.com/customers/rollsroyceplc_forumpass/nuclear/wep/ael/AEL%20Documentation/ECHANGE%20TECHNIQUE/DOSSIER%20INDUSTRIEL/Documents%20LIES/DER4687.pdf" TargetMode="External"/><Relationship Id="rId359" Type="http://schemas.openxmlformats.org/officeDocument/2006/relationships/hyperlink" Target="https://rr.fpk.exostar.com/customers/rollsroyceplc_forumpass/nuclear/wep/ael/AEL%20Documentation/ECHANGE%20TECHNIQUE/DOSSIER%20INDUSTRIEL/Documents%20LIES/1475646G.pdf" TargetMode="External"/><Relationship Id="rId524" Type="http://schemas.openxmlformats.org/officeDocument/2006/relationships/hyperlink" Target="https://rr.fpk.exostar.com/customers/rollsroyceplc_forumpass/nuclear/wep/ael/AEL%20Documentation/ECHANGE%20TECHNIQUE/DOSSIER%20INDUSTRIEL/Documents%20LIES/SDST_ALIM%20ANA%206%20FI_T003542D_sign&#233;e_020316.pdf" TargetMode="External"/><Relationship Id="rId566" Type="http://schemas.openxmlformats.org/officeDocument/2006/relationships/hyperlink" Target="https://rr.fpk.exostar.com/customers/rollsroyceplc_forumpass/nuclear/wep/ael/AEL%20Documentation/ECHANGE%20TECHNIQUE/DOSSIER%20INDUSTRIEL/Documents%20LIES/DRG-16-1100_CAR000092-29403010JC_AEL.pdf" TargetMode="External"/><Relationship Id="rId98" Type="http://schemas.openxmlformats.org/officeDocument/2006/relationships/hyperlink" Target="https://rr.fpk.exostar.com/customers/rollsroyceplc_forumpass/nuclear/wep/ael/AEL%20Documentation/ECHANGE%20TECHNIQUE/DOSSIER%20INDUSTRIEL/Documents%20LIES/SDST/T019891_A_SDST_CARTE_SELECT_REGUL_1478983.xlsx" TargetMode="External"/><Relationship Id="rId121" Type="http://schemas.openxmlformats.org/officeDocument/2006/relationships/hyperlink" Target="https://rr.fpk.exostar.com/customers/rollsroyceplc_forumpass/nuclear/wep/ael/AEL%20Documentation/ECHANGE%20TECHNIQUE/DOSSIER%20INDUSTRIEL/FAI/FAI%20complementaire%20vernissage/FAI_3023963_B_ACCG4-2-CAR0000147.xls" TargetMode="External"/><Relationship Id="rId163" Type="http://schemas.openxmlformats.org/officeDocument/2006/relationships/hyperlink" Target="https://rr.fpk.exostar.com/customers/rollsroyceplc_forumpass/nuclear/wep/ael/AEL%20Documentation/ECHANGE%20TECHNIQUE/DOSSIER%20INDUSTRIEL/Documents%20LIES/SDST%20ACCG4-2%20SIREX.pdf" TargetMode="External"/><Relationship Id="rId219" Type="http://schemas.openxmlformats.org/officeDocument/2006/relationships/hyperlink" Target="https://rr.fpk.exostar.com/customers/rollsroyceplc_forumpass/nuclear/wep/ael/AEL%20Documentation/ECHANGE%20TECHNIQUE/DOSSIER%20INDUSTRIEL/Documents%20LIES/collage%20inter.zip" TargetMode="External"/><Relationship Id="rId370" Type="http://schemas.openxmlformats.org/officeDocument/2006/relationships/hyperlink" Target="https://rr.fpk.exostar.com/customers/rollsroyceplc_forumpass/nuclear/wep/ael/AEL%20Documentation/ECHANGE%20TECHNIQUE/DOSSIER%20INDUSTRIEL/Documents%20LIES/FLT4423_2_carte%20audio.xls" TargetMode="External"/><Relationship Id="rId426" Type="http://schemas.openxmlformats.org/officeDocument/2006/relationships/hyperlink" Target="https://rr.fpk.exostar.com/customers/rollsroyceplc_forumpass/nuclear/wep/ael/AEL%20Documentation/ECHANGE%20TECHNIQUE/DOSSIER%20INDUSTRIEL/Documents%20LIES/SDST/alim_boro_6601245_face_bottom.jpg" TargetMode="External"/><Relationship Id="rId230" Type="http://schemas.openxmlformats.org/officeDocument/2006/relationships/hyperlink" Target="https://rr.fpk.exostar.com/customers/rollsroyceplc_forumpass/nuclear/wep/ael/AEL%20Documentation/ECHANGE%20TECHNIQUE/DOSSIER%20INDUSTRIEL/Documents%20LIES/AMPHENOL_12741SM4YC.pdf" TargetMode="External"/><Relationship Id="rId468" Type="http://schemas.openxmlformats.org/officeDocument/2006/relationships/hyperlink" Target="https://rr.fpk.exostar.com/customers/rollsroyceplc_forumpass/nuclear/wep/ael/AEL%20Documentation/ECHANGE%20TECHNIQUE/DOSSIER%20INDUSTRIEL/Documents%20LIES/Synth&#232;se-Cosse-defaut_Brasage.pdf" TargetMode="External"/><Relationship Id="rId25" Type="http://schemas.openxmlformats.org/officeDocument/2006/relationships/hyperlink" Target="https://rr.fpk.exostar.com/customers/rollsroyceplc_forumpass/nuclear/wep/ael/AEL%20Documentation/ECHANGE%20TECHNIQUE/DOSSIER%20INDUSTRIEL/Documents%20LIES/SDST/3023907%20indice%20B%20SDST%20Blocs%20BHT6%201471170.xls" TargetMode="External"/><Relationship Id="rId67" Type="http://schemas.openxmlformats.org/officeDocument/2006/relationships/hyperlink" Target="https://rr.fpk.exostar.com/customers/rollsroyceplc_forumpass/nuclear/wep/ael/AEL%20Documentation/ECHANGE%20TECHNIQUE/DOSSIER%20INDUSTRIEL/Documents%20LIES/SDST/T022459_A_SDST_CARTE_6_E_ANA_ISO_2_ST_5100435729.xlsx" TargetMode="External"/><Relationship Id="rId272" Type="http://schemas.openxmlformats.org/officeDocument/2006/relationships/hyperlink" Target="https://rr.fpk.exostar.com/customers/rollsroyceplc_forumpass/nuclear/wep/ael/AEL%20Documentation/ECHANGE%20TECHNIQUE/DOSSIER%20INDUSTRIEL/Documents%20LIES/DER4707.doc" TargetMode="External"/><Relationship Id="rId328" Type="http://schemas.openxmlformats.org/officeDocument/2006/relationships/hyperlink" Target="https://rr.fpk.exostar.com/customers/rollsroyceplc_forumpass/nuclear/wep/ael/AEL%20Documentation/ECHANGE%20TECHNIQUE/DOSSIER%20INDUSTRIEL/TESTS/PES%20&#224;%20corrig&#233;e.zip" TargetMode="External"/><Relationship Id="rId535" Type="http://schemas.openxmlformats.org/officeDocument/2006/relationships/hyperlink" Target="https://rr.fpk.exostar.com/customers/rollsroyceplc_forumpass/nuclear/wep/ael/AEL%20Documentation/ECHANGE%20TECHNIQUE/DOSSIER%20INDUSTRIEL/Documents%20LIES/DRG-16-1123-AEL-INT_ALIM_24V_5100436390.pdf" TargetMode="External"/><Relationship Id="rId132" Type="http://schemas.openxmlformats.org/officeDocument/2006/relationships/hyperlink" Target="https://rr.fpk.exostar.com/customers/rollsroyceplc_forumpass/nuclear/wep/ael/AEL%20Documentation/ECHANGE%20TECHNIQUE/DOSSIER%20INDUSTRIEL/Documents%20LIES/SDST-indice%20D_Carte%20I%20ALIM%2048_5100435486.xls" TargetMode="External"/><Relationship Id="rId174" Type="http://schemas.openxmlformats.org/officeDocument/2006/relationships/hyperlink" Target="https://rr.fpk.exostar.com/customers/rollsroyceplc_forumpass/nuclear/wep/ael/AEL%20Documentation/ECHANGE%20TECHNIQUE/DOSSIER%20INDUSTRIEL/Documents%20LIES/T017360_A_SOU_COF_ACQ_115_125_130_145_155_190.xls" TargetMode="External"/><Relationship Id="rId381" Type="http://schemas.openxmlformats.org/officeDocument/2006/relationships/hyperlink" Target="https://rr.fpk.exostar.com/customers/rollsroyceplc_forumpass/nuclear/wep/ael/AEL%20Documentation/ECHANGE%20TECHNIQUE/DOSSIER%20INDUSTRIEL/Documents%20LIES/DER4594.doc" TargetMode="External"/><Relationship Id="rId241" Type="http://schemas.openxmlformats.org/officeDocument/2006/relationships/hyperlink" Target="https://rr.fpk.exostar.com/customers/rollsroyceplc_forumpass/nuclear/wep/ael/AEL%20Documentation/ECHANGE%20TECHNIQUE/DOSSIER%20INDUSTRIEL/Documents%20LIES/MIFA%2015400494_B_C0_1%20manufacter%20drawing.pdf" TargetMode="External"/><Relationship Id="rId437" Type="http://schemas.openxmlformats.org/officeDocument/2006/relationships/hyperlink" Target="https://rr.fpk.exostar.com/customers/rollsroyceplc_forumpass/nuclear/wep/ael/AEL%20Documentation/ECHANGE%20TECHNIQUE/DOSSIER%20INDUSTRIEL/Documents%20LIES/SDST/carte%20consigne_1479011_QR490.jpg" TargetMode="External"/><Relationship Id="rId479" Type="http://schemas.openxmlformats.org/officeDocument/2006/relationships/hyperlink" Target="https://rr.fpk.exostar.com/customers/rollsroyceplc_forumpass/nuclear/wep/ael/AEL%20Documentation/ECHANGE%20TECHNIQUE/DOSSIER%20INDUSTRIEL/Documents%20LIES/T012696%20B_SDST_6601211_%20ANA-TRANS_sign&#233;e_020217.pdf" TargetMode="External"/><Relationship Id="rId36" Type="http://schemas.openxmlformats.org/officeDocument/2006/relationships/hyperlink" Target="https://rr.fpk.exostar.com/customers/rollsroyceplc_forumpass/nuclear/wep/ael/AEL%20Documentation/ECHANGE%20TECHNIQUE/DOCS%20POINTS%20QR/DOC%20POINT%20QR%20N%C2%B0590%20(0912940)" TargetMode="External"/><Relationship Id="rId283" Type="http://schemas.openxmlformats.org/officeDocument/2006/relationships/hyperlink" Target="https://rr.fpk.exostar.com/customers/rollsroyceplc_forumpass/nuclear/wep/ael/AEL%20Documentation/ECHANGE%20TECHNIQUE/DOSSIER%20INDUSTRIEL/RoHS/LOT%205/AEL_CAR0000174D_805164ROHS_110516.XLS" TargetMode="External"/><Relationship Id="rId339" Type="http://schemas.openxmlformats.org/officeDocument/2006/relationships/hyperlink" Target="https://rr.fpk.exostar.com/customers/rollsroyceplc_forumpass/nuclear/wep/ael/AEL%20Documentation/ECHANGE%20TECHNIQUE/DOSSIER%20INDUSTRIEL/Documents%20LIES/Capture%20composant%20tranche.PNG" TargetMode="External"/><Relationship Id="rId490" Type="http://schemas.openxmlformats.org/officeDocument/2006/relationships/hyperlink" Target="https://rr.fpk.exostar.com/customers/rollsroyceplc_forumpass/nuclear/wep/ael/AEL%20Documentation/ECHANGE%20TECHNIQUE/DOSSIER%20INDUSTRIEL/Documents%20LIES/T013309_A_SDST_6647938_carte%20DEMO_sign&#233;.pdf" TargetMode="External"/><Relationship Id="rId504" Type="http://schemas.openxmlformats.org/officeDocument/2006/relationships/hyperlink" Target="https://rr.fpk.exostar.com/customers/rollsroyceplc_forumpass/nuclear/wep/ael/AEL%20Documentation/ECHANGE%20TECHNIQUE/DOSSIER%20INDUSTRIEL/Documents%20LIES/alim%20ana%206%20review%20AEL.PDF" TargetMode="External"/><Relationship Id="rId546" Type="http://schemas.openxmlformats.org/officeDocument/2006/relationships/hyperlink" Target="https://rr.fpk.exostar.com/customers/rollsroyceplc_forumpass/nuclear/wep/ael/AEL%20Documentation/ECHANGE%20TECHNIQUE/DOSSIER%20INDUSTRIEL/Documents%20LIES/DRG-16-1116_AEL_Stock_PCB_HD%20fab.pdf" TargetMode="External"/><Relationship Id="rId78" Type="http://schemas.openxmlformats.org/officeDocument/2006/relationships/hyperlink" Target="https://rr.fpk.exostar.com/customers/rollsroyceplc_forumpass/nuclear/wep/ael/AEL%20Documentation/ECHANGE%20TECHNIQUE/DOSSIER%20INDUSTRIEL/Documents%20LIES/SDST/T022078%20A%20SDST%205100435723%208SRELAIS.xls" TargetMode="External"/><Relationship Id="rId101" Type="http://schemas.openxmlformats.org/officeDocument/2006/relationships/hyperlink" Target="https://rr.fpk.exostar.com/customers/rollsroyceplc_forumpass/nuclear/wep/ael/AEL%20Documentation/ECHANGE%20TECHNIQUE/DOSSIER%20INDUSTRIEL/Documents%20LIES/BEV/BEV_52358_00_A.pdf" TargetMode="External"/><Relationship Id="rId143" Type="http://schemas.openxmlformats.org/officeDocument/2006/relationships/hyperlink" Target="https://rr.fpk.exostar.com/customers/rollsroyceplc_forumpass/nuclear/wep/ael/AEL%20Documentation/ECHANGE%20TECHNIQUE/DOSSIER%20INDUSTRIEL/Documents%20LIES/TR%20%20AEL%20QR%20-%20Tous.msg" TargetMode="External"/><Relationship Id="rId185" Type="http://schemas.openxmlformats.org/officeDocument/2006/relationships/hyperlink" Target="https://rr.fpk.exostar.com/customers/rollsroyceplc_forumpass/nuclear/wep/ael/AEL%20Documentation/ECHANGE%20TECHNIQUE/DOSSIER%20INDUSTRIEL/Documents%20LIES/T002879_Indice_F_SDST_8PT100-2_r&#233;f_CAR0000193.pdf" TargetMode="External"/><Relationship Id="rId350" Type="http://schemas.openxmlformats.org/officeDocument/2006/relationships/hyperlink" Target="https://rr.fpk.exostar.com/customers/rollsroyceplc_forumpass/nuclear/wep/ael/AEL%20Documentation/ECHANGE%20TECHNIQUE/DOSSIER%20INDUSTRIEL/Documents%20LIES/DER4657_BBT5.pdf" TargetMode="External"/><Relationship Id="rId406" Type="http://schemas.openxmlformats.org/officeDocument/2006/relationships/hyperlink" Target="https://rr.fpk.exostar.com/customers/rollsroyceplc_forumpass/nuclear/wep/ael/AEL%20Documentation/ECHANGE%20TECHNIQUE/DOSSIER%20INDUSTRIEL/Documents%20LIES/pb%20led%20support.zip" TargetMode="External"/><Relationship Id="rId9" Type="http://schemas.openxmlformats.org/officeDocument/2006/relationships/hyperlink" Target="https://rr.fpk.exostar.com/customers/rollsroyceplc_forumpass/nuclear/wep/ael/AEL%20Documentation/ECHANGE%20TECHNIQUE/DOSSIER%20INDUSTRIEL/Documents%20LIES/VIS%20AHT1B%20FI.JPG" TargetMode="External"/><Relationship Id="rId210" Type="http://schemas.openxmlformats.org/officeDocument/2006/relationships/hyperlink" Target="https://rr.fpk.exostar.com/customers/rollsroyceplc_forumpass/nuclear/wep/ael/AEL%20Documentation/ECHANGE%20TECHNIQUE/DOSSIER%20INDUSTRIEL/Documents%20LIES/T014195_A_SDST%20_EOP%206647910_signRRCN.pdf" TargetMode="External"/><Relationship Id="rId392" Type="http://schemas.openxmlformats.org/officeDocument/2006/relationships/hyperlink" Target="https://rr.fpk.exostar.com/customers/rollsroyceplc_forumpass/nuclear/wep/ael/AEL%20Documentation/ECHANGE%20TECHNIQUE/DOSSIER%20INDUSTRIEL/Documents%20LIES/DRG-15-0979_Cartes%20D&#233;s&#233;quilibre%20Phase_AEL4575.pdf" TargetMode="External"/><Relationship Id="rId448" Type="http://schemas.openxmlformats.org/officeDocument/2006/relationships/hyperlink" Target="https://rr.fpk.exostar.com/customers/rollsroyceplc_forumpass/nuclear/wep/ael/AEL%20Documentation/ECHANGE%20TECHNIQUE/DOSSIER%20INDUSTRIEL/Documents%20LIES/6648605%20ind%20B%20Plan%20Etiquette.svg" TargetMode="External"/><Relationship Id="rId26" Type="http://schemas.openxmlformats.org/officeDocument/2006/relationships/hyperlink" Target="https://rr.fpk.exostar.com/customers/rollsroyceplc_forumpass/nuclear/wep/ael/AEL%20Documentation/ECHANGE%20TECHNIQUE/DOSSIER%20INDUSTRIEL/Documents%20LIES/SOU/T024499A01-SOU%20BLOCS%20ACQ_190_125_155_150_115.xls" TargetMode="External"/><Relationship Id="rId231" Type="http://schemas.openxmlformats.org/officeDocument/2006/relationships/hyperlink" Target="https://rr.fpk.exostar.com/customers/rollsroyceplc_forumpass/nuclear/wep/ael/AEL%20Documentation/ECHANGE%20TECHNIQUE/DOSSIER%20INDUSTRIEL/Documents%20LIES/DER4740.doc" TargetMode="External"/><Relationship Id="rId252" Type="http://schemas.openxmlformats.org/officeDocument/2006/relationships/hyperlink" Target="https://rr.fpk.exostar.com/customers/rollsroyceplc_forumpass/nuclear/wep/ael/AEL%20Documentation/ECHANGE%20TECHNIQUE/DOSSIER%20INDUSTRIEL/Documents%20LIES/SDST-CAR0000143-3021876_D.pdf" TargetMode="External"/><Relationship Id="rId273" Type="http://schemas.openxmlformats.org/officeDocument/2006/relationships/hyperlink" Target="https://rr.fpk.exostar.com/customers/rollsroyceplc_forumpass/nuclear/wep/ael/AEL%20Documentation/ECHANGE%20TECHNIQUE/DOSSIER%20INDUSTRIEL/Documents%20LIES/DER4706.doc" TargetMode="External"/><Relationship Id="rId294" Type="http://schemas.openxmlformats.org/officeDocument/2006/relationships/hyperlink" Target="https://rr.fpk.exostar.com/customers/rollsroyceplc_forumpass/nuclear/wep/ael/AEL%20Documentation/ECHANGE%20TECHNIQUE/DOSSIER%20INDUSTRIEL/Documents%20LIES/SDST-5100436731-carte-8_S_Relai_1.pdf" TargetMode="External"/><Relationship Id="rId308" Type="http://schemas.openxmlformats.org/officeDocument/2006/relationships/hyperlink" Target="https://rr.fpk.exostar.com/customers/rollsroyceplc_forumpass/nuclear/wep/ael/AEL%20Documentation/ECHANGE%20TECHNIQUE/DOSSIER%20INDUSTRIEL/Documents%20LIES/Copie%20de%20Articles%20visserie%20AGRATI.xlsx" TargetMode="External"/><Relationship Id="rId329" Type="http://schemas.openxmlformats.org/officeDocument/2006/relationships/hyperlink" Target="https://rr.fpk.exostar.com/customers/rollsroyceplc_forumpass/nuclear/wep/ael/AEL%20Documentation/ECHANGE%20TECHNIQUE/DOSSIER%20INDUSTRIEL/Documents%20LIES/DRG-16-1126-AEL_CI_FdP_6606687.pdf" TargetMode="External"/><Relationship Id="rId480" Type="http://schemas.openxmlformats.org/officeDocument/2006/relationships/hyperlink" Target="https://rr.fpk.exostar.com/customers/rollsroyceplc_forumpass/nuclear/wep/ael/AEL%20Documentation/ECHANGE%20TECHNIQUE/DOSSIER%20INDUSTRIEL/Documents%20LIES/QR339-ICCAP-capture.JPG" TargetMode="External"/><Relationship Id="rId515" Type="http://schemas.openxmlformats.org/officeDocument/2006/relationships/hyperlink" Target="https://rr.fpk.exostar.com/customers/rollsroyceplc_forumpass/nuclear/wep/ael/AEL%20Documentation/ECHANGE%20TECHNIQUE/DOSSIER%20INDUSTRIEL/Documents%20LIES/DRG-16-1185_AEL_Carte%20I%208PT100%202.pdf" TargetMode="External"/><Relationship Id="rId536" Type="http://schemas.openxmlformats.org/officeDocument/2006/relationships/hyperlink" Target="https://rr.fpk.exostar.com/customers/rollsroyceplc_forumpass/nuclear/wep/ael/AEL%20Documentation/ECHANGE%20TECHNIQUE/DOSSIER%20INDUSTRIEL/Documents%20LIES/DRG-16-1145-AEL_Carte%20I%20Alim-%2029124150AN_test%20240&#176;.pdf" TargetMode="External"/><Relationship Id="rId47" Type="http://schemas.openxmlformats.org/officeDocument/2006/relationships/hyperlink" Target="https://rr.fpk.exostar.com/customers/rollsroyceplc_forumpass/nuclear/wep/ael/AEL%20Documentation/ECHANGE%20TECHNIQUE/DOSSIER%20INDUSTRIEL/Documents%20LIES/SDST/T022631A01-SDST%20MCP21%20R&#201;F%200924773.xlsx" TargetMode="External"/><Relationship Id="rId68" Type="http://schemas.openxmlformats.org/officeDocument/2006/relationships/hyperlink" Target="https://rr.fpk.exostar.com/customers/rollsroyceplc_forumpass/nuclear/wep/ael/AEL%20Documentation/ECHANGE%20TECHNIQUE/DOSSIER%20INDUSTRIEL/Documents%20LIES/SDST/T022462_A_SDST_CARTE_AIMP5_B_5100435358.xlsx" TargetMode="External"/><Relationship Id="rId89" Type="http://schemas.openxmlformats.org/officeDocument/2006/relationships/hyperlink" Target="https://rr.fpk.exostar.com/customers/rollsroyceplc_forumpass/nuclear/wep/ael/AEL%20Documentation/ECHANGE%20TECHNIQUE/DOSSIER%20INDUSTRIEL/Documents%20LIES/SDST/SDST%20T010496%20B%205100436731%20Carte%208S%20Relais%201.xlsx" TargetMode="External"/><Relationship Id="rId112" Type="http://schemas.openxmlformats.org/officeDocument/2006/relationships/hyperlink" Target="https://rr.fpk.exostar.com/customers/rollsroyceplc_forumpass/nuclear/wep/ael/AEL%20Documentation/ECHANGE%20TECHNIQUE/DOSSIER%20INDUSTRIEL/Documents%20LIES/SDST/3018702_C-SDST-Carte-MLI-1471953.pdf" TargetMode="External"/><Relationship Id="rId133" Type="http://schemas.openxmlformats.org/officeDocument/2006/relationships/hyperlink" Target="https://rr.fpk.exostar.com/customers/rollsroyceplc_forumpass/nuclear/wep/ael/AEL%20Documentation/ECHANGE%20TECHNIQUE/DOSSIER%20INDUSTRIEL/Documents%20LIES/Mat&#233;riau_6648605B.zip" TargetMode="External"/><Relationship Id="rId154" Type="http://schemas.openxmlformats.org/officeDocument/2006/relationships/hyperlink" Target="https://rr.fpk.exostar.com/customers/rollsroyceplc_forumpass/nuclear/wep/ael/AEL%20Documentation/ECHANGE%20TECHNIQUE/DOSSIER%20INDUSTRIEL/Documents%20LIES/T018273_SOR_Bornier_SREL16_DIODE_BOR0000022_INDICE%20C%20&#224;%20E.doc" TargetMode="External"/><Relationship Id="rId175" Type="http://schemas.openxmlformats.org/officeDocument/2006/relationships/hyperlink" Target="https://rr.fpk.exostar.com/customers/rollsroyceplc_forumpass/nuclear/wep/ael/AEL%20Documentation/ECHANGE%20TECHNIQUE/DOSSIER%20INDUSTRIEL/Documents%20LIES/3021393_indice_C_SDST_BORNIER_37_CF_r&#233;f_BOR0000016.xlsx" TargetMode="External"/><Relationship Id="rId340" Type="http://schemas.openxmlformats.org/officeDocument/2006/relationships/hyperlink" Target="https://rr.fpk.exostar.com/customers/rollsroyceplc_forumpass/nuclear/wep/ael/AEL%20Documentation/ECHANGE%20TECHNIQUE/DOSSIER%20INDUSTRIEL/Documents%20LIES/FdP_UF.pdf" TargetMode="External"/><Relationship Id="rId361" Type="http://schemas.openxmlformats.org/officeDocument/2006/relationships/hyperlink" Target="https://rr.fpk.exostar.com/customers/rollsroyceplc_forumpass/nuclear/wep/ael/AEL%20Documentation/ECHANGE%20TECHNIQUE/DOSSIER%20INDUSTRIEL/Documents%20LIES/FLT4482_bux3.xls" TargetMode="External"/><Relationship Id="rId557" Type="http://schemas.openxmlformats.org/officeDocument/2006/relationships/hyperlink" Target="https://rr.fpk.exostar.com/customers/rollsroyceplc_forumpass/nuclear/wep/ael/AEL%20Documentation/ECHANGE%20TECHNIQUE/DOSSIER%20INDUSTRIEL/Documents%20LIES/DRG-16-1101_CAR000092-29222322GK_AEL.pdf" TargetMode="External"/><Relationship Id="rId196" Type="http://schemas.openxmlformats.org/officeDocument/2006/relationships/hyperlink" Target="https://rr.fpk.exostar.com/customers/rollsroyceplc_forumpass/nuclear/wep/ael/AEL%20Documentation/ECHANGE%20TECHNIQUE/DOSSIER%20INDUSTRIEL/Documents%20LIES/Plan%20pose%20kapton_5100436733_F_EMO.pdf" TargetMode="External"/><Relationship Id="rId200" Type="http://schemas.openxmlformats.org/officeDocument/2006/relationships/hyperlink" Target="https://rr.fpk.exostar.com/customers/rollsroyceplc_forumpass/nuclear/wep/ael/AEL%20Documentation/ECHANGE%20TECHNIQUE/DOSSIER%20INDUSTRIEL/Documents%20LIES/Copie%20de%20SDST-3018537_C-Carte-ACGF6-BN-FI-%205%20100%20436%20720.xlsx" TargetMode="External"/><Relationship Id="rId382" Type="http://schemas.openxmlformats.org/officeDocument/2006/relationships/hyperlink" Target="https://rr.fpk.exostar.com/customers/rollsroyceplc_forumpass/nuclear/wep/ael/AEL%20Documentation/ECHANGE%20TECHNIQUE/DOSSIER%20INDUSTRIEL/Documents%20LIES/FLT4592_4ASY2.xls" TargetMode="External"/><Relationship Id="rId417" Type="http://schemas.openxmlformats.org/officeDocument/2006/relationships/hyperlink" Target="https://rr.fpk.exostar.com/customers/rollsroyceplc_forumpass/nuclear/wep/ael/AEL%20Documentation/ECHANGE%20TECHNIQUE/DOSSIER%20INDUSTRIEL/Documents%20LIES/SDST/924773-QR566.jpg" TargetMode="External"/><Relationship Id="rId438" Type="http://schemas.openxmlformats.org/officeDocument/2006/relationships/hyperlink" Target="https://rr.fpk.exostar.com/customers/rollsroyceplc_forumpass/nuclear/wep/ael/AEL%20Documentation/ECHANGE%20TECHNIQUE/DOSSIER%20INDUSTRIEL/Documents%20LIES/SDST/DER3076_FLT3152_QR488.pdf" TargetMode="External"/><Relationship Id="rId459" Type="http://schemas.openxmlformats.org/officeDocument/2006/relationships/hyperlink" Target="https://rr.fpk.exostar.com/customers/rollsroyceplc_forumpass/nuclear/wep/ael/AEL%20Documentation/ECHANGE%20TECHNIQUE/DOSSIER%20INDUSTRIEL/Documents%20LIES/SDST_bornier%2037CF_3021393D_sign&#233;e_250817.pdf" TargetMode="External"/><Relationship Id="rId16" Type="http://schemas.openxmlformats.org/officeDocument/2006/relationships/hyperlink" Target="https://rr.fpk.exostar.com/customers/rollsroyceplc_forumpass/nuclear/wep/ael/AEL%20Documentation/ECHANGE%20TECHNIQUE/DOSSIER%20INDUSTRIEL/Documents%20LIES/pb%20capa%20alim%20ana4%20ST.zip" TargetMode="External"/><Relationship Id="rId221" Type="http://schemas.openxmlformats.org/officeDocument/2006/relationships/hyperlink" Target="https://rr.fpk.exostar.com/customers/rollsroyceplc_forumpass/nuclear/wep/ael/AEL%20Documentation/ECHANGE%20TECHNIQUE/DOSSIER%20INDUSTRIEL/Documents%20LIES/T013309_A_SDST_6647938_carte%20DEMO.pdf" TargetMode="External"/><Relationship Id="rId242" Type="http://schemas.openxmlformats.org/officeDocument/2006/relationships/hyperlink" Target="https://rr.fpk.exostar.com/customers/rollsroyceplc_forumpass/nuclear/wep/ael/AEL%20Documentation/ECHANGE%20TECHNIQUE/DOSSIER%20INDUSTRIEL/Documents%20LIES/AIR_F.pdf" TargetMode="External"/><Relationship Id="rId263" Type="http://schemas.openxmlformats.org/officeDocument/2006/relationships/hyperlink" Target="https://rr.fpk.exostar.com/customers/rollsroyceplc_forumpass/nuclear/wep/ael/AEL%20Documentation/ECHANGE%20TECHNIQUE/DOSSIER%20INDUSTRIEL/Documents%20LIES/SDST-3020223_C-CAR0000147-ACCG4_2.pdf" TargetMode="External"/><Relationship Id="rId284" Type="http://schemas.openxmlformats.org/officeDocument/2006/relationships/hyperlink" Target="https://rr.fpk.exostar.com/customers/rollsroyceplc_forumpass/nuclear/wep/ael/AEL%20Documentation/ECHANGE%20TECHNIQUE/DOSSIER%20INDUSTRIEL/Documents%20LIES/IMG_0005.BMP" TargetMode="External"/><Relationship Id="rId319" Type="http://schemas.openxmlformats.org/officeDocument/2006/relationships/hyperlink" Target="https://rr.fpk.exostar.com/customers/rollsroyceplc_forumpass/nuclear/wep/ael/AEL%20Documentation/ECHANGE%20TECHNIQUE/DOSSIER%20INDUSTRIEL/Documents%20LIES/DER4684.doc" TargetMode="External"/><Relationship Id="rId470" Type="http://schemas.openxmlformats.org/officeDocument/2006/relationships/hyperlink" Target="https://rr.fpk.exostar.com/customers/rollsroyceplc_forumpass/nuclear/wep/ael/AEL%20Documentation/ECHANGE%20TECHNIQUE/DOSSIER%20INDUSTRIEL/Documents%20LIES/T002879_Indice_F_SDST_8PT100-2_r&#233;f_CAR0000193_sign&#233;e%20040517.pdf" TargetMode="External"/><Relationship Id="rId491" Type="http://schemas.openxmlformats.org/officeDocument/2006/relationships/hyperlink" Target="https://rr.fpk.exostar.com/customers/rollsroyceplc_forumpass/nuclear/wep/ael/AEL%20Documentation/ECHANGE%20TECHNIQUE/DOSSIER%20INDUSTRIEL/Documents%20LIES/3008633_A%20NOTICE%20MONTAGE%20QUARTZ%20Ver2016-11.pdf" TargetMode="External"/><Relationship Id="rId505" Type="http://schemas.openxmlformats.org/officeDocument/2006/relationships/hyperlink" Target="https://rr.fpk.exostar.com/customers/rollsroyceplc_forumpass/nuclear/wep/ael/AEL%20Documentation/ECHANGE%20TECHNIQUE/DOSSIER%20INDUSTRIEL/Documents%20LIES/DRG-16-1239_AEL_Plan_Vernissage_I_Alim48_5100435486S.PDF" TargetMode="External"/><Relationship Id="rId526" Type="http://schemas.openxmlformats.org/officeDocument/2006/relationships/hyperlink" Target="https://rr.fpk.exostar.com/customers/rollsroyceplc_forumpass/nuclear/wep/ael/AEL%20Documentation/ECHANGE%20TECHNIQUE/DOSSIER%20INDUSTRIEL/Documents%20LIES/DRG-16-1149-AEL_Carte%20I%20Audio_DC_PCB.pdf" TargetMode="External"/><Relationship Id="rId37" Type="http://schemas.openxmlformats.org/officeDocument/2006/relationships/hyperlink" Target="https://rr.fpk.exostar.com/customers/rollsroyceplc_forumpass/nuclear/wep/ael/AEL%20Documentation/ECHANGE%20TECHNIQUE/DOSSIER%20INDUSTRIEL/Documents%20LIES/SDST/T023504%20A%20SDST%20Carte%20SMU%206647926.xlsx" TargetMode="External"/><Relationship Id="rId58" Type="http://schemas.openxmlformats.org/officeDocument/2006/relationships/hyperlink" Target="https://rr.fpk.exostar.com/customers/rollsroyceplc_forumpass/nuclear/wep/ael/AEL%20Documentation/ECHANGE%20TECHNIQUE/DOSSIER%20INDUSTRIEL/Documents%20LIES/BI_6647844X_280618.pdf" TargetMode="External"/><Relationship Id="rId79" Type="http://schemas.openxmlformats.org/officeDocument/2006/relationships/hyperlink" Target="https://rr.fpk.exostar.com/customers/rollsroyceplc_forumpass/nuclear/wep/ael/AEL%20Documentation/ECHANGE%20TECHNIQUE/DOSSIER%20INDUSTRIEL/Documents%20LIES/SDST/3020781_E_SDST_Carte_I_ICTO_5100435557.xls" TargetMode="External"/><Relationship Id="rId102" Type="http://schemas.openxmlformats.org/officeDocument/2006/relationships/hyperlink" Target="https://rr.fpk.exostar.com/customers/rollsroyceplc_forumpass/nuclear/wep/ael/AEL%20Documentation/ECHANGE%20TECHNIQUE/DOSSIER%20INDUSTRIEL/Documents%20LIES/SDST/SDST-indice%20E_Carte%20I%20ALIM%2048_5100435486.pdf" TargetMode="External"/><Relationship Id="rId123" Type="http://schemas.openxmlformats.org/officeDocument/2006/relationships/hyperlink" Target="https://rr.fpk.exostar.com/customers/rollsroyceplc_forumpass/nuclear/wep/ael/AEL%20Documentation/ECHANGE%20TECHNIQUE/DOSSIER%20INDUSTRIEL/Documents%20LIES/SDST/T019715_A%20SDST_16ETOR_1475420.xlsx" TargetMode="External"/><Relationship Id="rId144" Type="http://schemas.openxmlformats.org/officeDocument/2006/relationships/hyperlink" Target="https://rr.fpk.exostar.com/customers/rollsroyceplc_forumpass/nuclear/wep/ael/AEL%20Documentation/ECHANGE%20TECHNIQUE/DOSSIER%20INDUSTRIEL/Documents%20LIES/T018843%20A_SOR_CARTE%20AIMP5B%20FI_5100436640_%20&#201;VOL.%20DE%20L&#8217;IND.%20X%20ET%20Y%20vers%20Z.doc" TargetMode="External"/><Relationship Id="rId330" Type="http://schemas.openxmlformats.org/officeDocument/2006/relationships/hyperlink" Target="https://rr.fpk.exostar.com/customers/rollsroyceplc_forumpass/nuclear/wep/ael/AEL%20Documentation/ECHANGE%20TECHNIQUE/DOSSIER%20INDUSTRIEL/Documents%20LIES/SDST-5100436403-ALIM_48V_5V_24V.pdf" TargetMode="External"/><Relationship Id="rId547" Type="http://schemas.openxmlformats.org/officeDocument/2006/relationships/hyperlink" Target="https://rr.fpk.exostar.com/customers/rollsroyceplc_forumpass/nuclear/wep/ael/AEL%20Documentation/ECHANGE%20TECHNIQUE/DOSSIER%20INDUSTRIEL/Documents%20LIES/SDST_3019575B_sign&#233;e%20AEL_110216.pdf" TargetMode="External"/><Relationship Id="rId568" Type="http://schemas.openxmlformats.org/officeDocument/2006/relationships/hyperlink" Target="https://rr.fpk.exostar.com/customers/rollsroyceplc_forumpass/nuclear/wep/ael/AEL%20Documentation/ECHANGE%20TECHNIQUE/DOSSIER%20INDUSTRIEL/Documents%20LIES/FLT4592_4ASY2.xls" TargetMode="External"/><Relationship Id="rId90" Type="http://schemas.openxmlformats.org/officeDocument/2006/relationships/hyperlink" Target="https://rr.fpk.exostar.com/customers/rollsroyceplc_forumpass/nuclear/wep/ael/AEL%20Documentation/ECHANGE%20TECHNIQUE/DOSSIER%20INDUSTRIEL/Documents%20LIES/SDST/3021874_E_SDST_CAR0000144_I32ACT2.xlsx" TargetMode="External"/><Relationship Id="rId165" Type="http://schemas.openxmlformats.org/officeDocument/2006/relationships/hyperlink" Target="https://rr.fpk.exostar.com/customers/rollsroyceplc_forumpass/nuclear/wep/ael/AEL%20Documentation/ECHANGE%20TECHNIQUE/DOSSIER%20INDUSTRIEL/Documents%20LIES/3022226_Indice_B_SDST_Carte_AIMP5B_FI_5100436640.xlsx" TargetMode="External"/><Relationship Id="rId186" Type="http://schemas.openxmlformats.org/officeDocument/2006/relationships/hyperlink" Target="https://rr.fpk.exostar.com/customers/rollsroyceplc_forumpass/nuclear/wep/ael/AEL%20Documentation/ECHANGE%20TECHNIQUE/DOSSIER%20INDUSTRIEL/Documents%20LIES/29410201AZ.pdf" TargetMode="External"/><Relationship Id="rId351" Type="http://schemas.openxmlformats.org/officeDocument/2006/relationships/hyperlink" Target="https://rr.fpk.exostar.com/customers/rollsroyceplc_forumpass/nuclear/wep/ael/AEL%20Documentation/ECHANGE%20TECHNIQUE/DOSSIER%20INDUSTRIEL/Documents%20LIES/FT50061_C.pdf" TargetMode="External"/><Relationship Id="rId372" Type="http://schemas.openxmlformats.org/officeDocument/2006/relationships/hyperlink" Target="https://rr.fpk.exostar.com/customers/rollsroyceplc_forumpass/nuclear/wep/ael/AEL%20Documentation/ECHANGE%20TECHNIQUE/DOSSIER%20INDUSTRIEL/Documents%20LIES/DER4628.doc" TargetMode="External"/><Relationship Id="rId393" Type="http://schemas.openxmlformats.org/officeDocument/2006/relationships/hyperlink" Target="https://rr.fpk.exostar.com/customers/rollsroyceplc_forumpass/nuclear/wep/ael/AEL%20Documentation/ECHANGE%20TECHNIQUE/DOSSIER%20INDUSTRIEL/Documents%20LIES/T007064_Controle%20renforce-ind_B.pdf" TargetMode="External"/><Relationship Id="rId407" Type="http://schemas.openxmlformats.org/officeDocument/2006/relationships/hyperlink" Target="https://rr.fpk.exostar.com/customers/rollsroyceplc_forumpass/nuclear/wep/ael/AEL%20Documentation/ECHANGE%20TECHNIQUE/DOSSIER%20INDUSTRIEL/Documents%20LIES/RE%20dossier%206645939C.msg" TargetMode="External"/><Relationship Id="rId428" Type="http://schemas.openxmlformats.org/officeDocument/2006/relationships/hyperlink" Target="https://rr.fpk.exostar.com/customers/rollsroyceplc_forumpass/nuclear/wep/ael/AEL%20Documentation/ECHANGE%20TECHNIQUE/DOSSIER%20INDUSTRIEL/Documents%20LIES/SDST/E_S_6601263_face_bot.jpg" TargetMode="External"/><Relationship Id="rId449" Type="http://schemas.openxmlformats.org/officeDocument/2006/relationships/hyperlink" Target="https://rr.fpk.exostar.com/customers/rollsroyceplc_forumpass/nuclear/wep/ael/AEL%20Documentation/ECHANGE%20TECHNIQUE/DOSSIER%20INDUSTRIEL/Documents%20LIES/PE_Fonctionnel_6697501H.pdf" TargetMode="External"/><Relationship Id="rId211" Type="http://schemas.openxmlformats.org/officeDocument/2006/relationships/hyperlink" Target="https://rr.fpk.exostar.com/customers/rollsroyceplc_forumpass/nuclear/wep/ael/AEL%20Documentation/ECHANGE%20TECHNIQUE/DOSSIER%20INDUSTRIEL/Documents%20LIES/T014193_A_SDST%20_EOU%206647844_signRRCN.pdf" TargetMode="External"/><Relationship Id="rId232" Type="http://schemas.openxmlformats.org/officeDocument/2006/relationships/hyperlink" Target="https://rr.fpk.exostar.com/customers/rollsroyceplc_forumpass/nuclear/wep/ael/AEL%20Documentation/ECHANGE%20TECHNIQUE/DOSSIER%20INDUSTRIEL/Documents%20LIES/T013309_A_SDST_6647938_carte%20DEMOV5_%20(2).pdf" TargetMode="External"/><Relationship Id="rId253" Type="http://schemas.openxmlformats.org/officeDocument/2006/relationships/hyperlink" Target="https://rr.fpk.exostar.com/customers/rollsroyceplc_forumpass/nuclear/wep/ael/AEL%20Documentation/ECHANGE%20TECHNIQUE/DOSSIER%20INDUSTRIEL/Documents%20LIES/DER4746.pdf" TargetMode="External"/><Relationship Id="rId274" Type="http://schemas.openxmlformats.org/officeDocument/2006/relationships/hyperlink" Target="https://rr.fpk.exostar.com/customers/rollsroyceplc_forumpass/nuclear/wep/ael/AEL%20Documentation/ECHANGE%20TECHNIQUE/DOSSIER%20INDUSTRIEL/Documents%20LIES/colle%20vernis%20carte%20AIR.PNG" TargetMode="External"/><Relationship Id="rId295" Type="http://schemas.openxmlformats.org/officeDocument/2006/relationships/hyperlink" Target="https://rr.fpk.exostar.com/customers/rollsroyceplc_forumpass/nuclear/wep/ael/AEL%20Documentation/ECHANGE%20TECHNIQUE/DOSSIER%20INDUSTRIEL/Documents%20LIES/T010731_A%20plan%20s&#233;rigraphie%20sign&#233;.pdf" TargetMode="External"/><Relationship Id="rId309" Type="http://schemas.openxmlformats.org/officeDocument/2006/relationships/hyperlink" Target="https://rr.fpk.exostar.com/customers/rollsroyceplc_forumpass/nuclear/wep/ael/AEL%20Documentation/ECHANGE%20TECHNIQUE/DOSSIER%20INDUSTRIEL/Documents%20LIES/DER4693_040416.doc" TargetMode="External"/><Relationship Id="rId460" Type="http://schemas.openxmlformats.org/officeDocument/2006/relationships/hyperlink" Target="https://rr.fpk.exostar.com/customers/rollsroyceplc_forumpass/nuclear/wep/ael/AEL%20Documentation/ECHANGE%20TECHNIQUE/DOSSIER%20INDUSTRIEL/Documents%20LIES/SDST_bornier%202X9%2015CF_3021392D_sign&#233;e_240817.pdf" TargetMode="External"/><Relationship Id="rId481" Type="http://schemas.openxmlformats.org/officeDocument/2006/relationships/hyperlink" Target="https://rr.fpk.exostar.com/customers/rollsroyceplc_forumpass/nuclear/wep/ael/AEL%20Documentation/ECHANGE%20TECHNIQUE/DOSSIER%20INDUSTRIEL/Documents%20LIES/DRG-17-1412_BOR0000015%20CINCH%20NOT%20ROHS.pdf" TargetMode="External"/><Relationship Id="rId516" Type="http://schemas.openxmlformats.org/officeDocument/2006/relationships/hyperlink" Target="https://rr.fpk.exostar.com/customers/rollsroyceplc_forumpass/nuclear/wep/ael/AEL%20Documentation/ECHANGE%20TECHNIQUE/DOSSIER%20INDUSTRIEL/Documents%20LIES/DRG-16-1187_AEL_Carte%20BUS%20CI%20ind%20B.pdf" TargetMode="External"/><Relationship Id="rId27" Type="http://schemas.openxmlformats.org/officeDocument/2006/relationships/hyperlink" Target="https://rr.fpk.exostar.com/customers/rollsroyceplc_forumpass/nuclear/wep/ael/AEL%20Documentation/ECHANGE%20TECHNIQUE/DOSSIER%20INDUSTRIEL/Documents%20LIES/SDST/T024426%20indice%20A%20SDST%20Carte%2016%20E%20ANA%20ISO%20FI%20%20r&#233;f%205100436656.xls" TargetMode="External"/><Relationship Id="rId48" Type="http://schemas.openxmlformats.org/officeDocument/2006/relationships/hyperlink" Target="https://rr.fpk.exostar.com/customers/rollsroyceplc_forumpass/nuclear/wep/ael/AEL%20Documentation/ECHANGE%20TECHNIQUE/DOSSIER%20INDUSTRIEL/Documents%20LIES/SDST/T022816%20A%20SDST%20CARTE%20ALIM48V5V17.5-24V3A%20%205100435283.xlsx" TargetMode="External"/><Relationship Id="rId69" Type="http://schemas.openxmlformats.org/officeDocument/2006/relationships/hyperlink" Target="https://rr.fpk.exostar.com/customers/rollsroyceplc_forumpass/nuclear/wep/ael/AEL%20Documentation/ECHANGE%20TECHNIQUE/DOSSIER%20INDUSTRIEL/Documents%20LIES/SDST/T022441_A_SDST_CARTE_PC_NERVIA_6649166.xlsx" TargetMode="External"/><Relationship Id="rId113" Type="http://schemas.openxmlformats.org/officeDocument/2006/relationships/hyperlink" Target="https://rr.fpk.exostar.com/customers/rollsroyceplc_forumpass/nuclear/wep/ael/AEL%20Documentation/ECHANGE%20TECHNIQUE/DOSSIER%20INDUSTRIEL/Documents%20LIES/SDST/T019715_A%20SDST_16ETOR_1475420.pdf" TargetMode="External"/><Relationship Id="rId134" Type="http://schemas.openxmlformats.org/officeDocument/2006/relationships/hyperlink" Target="https://rr.fpk.exostar.com/customers/rollsroyceplc_forumpass/nuclear/wep/ael/AEL%20Documentation/ECHANGE%20TECHNIQUE/DOSSIER%20INDUSTRIEL/Documents%20LIES/T009460_Indice_D_SDST_BOR0000024_Bornier_16SREL.pdf" TargetMode="External"/><Relationship Id="rId320" Type="http://schemas.openxmlformats.org/officeDocument/2006/relationships/hyperlink" Target="https://rr.fpk.exostar.com/customers/rollsroyceplc_forumpass/nuclear/wep/ael/AEL%20Documentation/ECHANGE%20TECHNIQUE/DOSSIER%20INDUSTRIEL/Documents%20LIES/SDST-CAR0000196-ALIM_ANA_6.pdf" TargetMode="External"/><Relationship Id="rId537" Type="http://schemas.openxmlformats.org/officeDocument/2006/relationships/hyperlink" Target="https://rr.fpk.exostar.com/customers/rollsroyceplc_forumpass/nuclear/wep/ael/AEL%20Documentation/ECHANGE%20TECHNIQUE/DOSSIER%20INDUSTRIEL/Documents%20LIES/DRG-16-1145-AEL_Carte%20I%20Alim-%2029124150AN_test%20240&#176;.pdf" TargetMode="External"/><Relationship Id="rId558" Type="http://schemas.openxmlformats.org/officeDocument/2006/relationships/hyperlink" Target="https://rr.fpk.exostar.com/customers/rollsroyceplc_forumpass/nuclear/wep/ael/AEL%20Documentation/ECHANGE%20TECHNIQUE/DOSSIER%20INDUSTRIEL/Documents%20LIES/4634-3_module%20aff%20et%20signalisation-PAN.xls" TargetMode="External"/><Relationship Id="rId80" Type="http://schemas.openxmlformats.org/officeDocument/2006/relationships/hyperlink" Target="https://rr.fpk.exostar.com/customers/rollsroyceplc_forumpass/nuclear/wep/ael/AEL%20Documentation/ECHANGE%20TECHNIQUE/DOSSIER%20INDUSTRIEL/Documents%20LIES/IMP104%20Fiche%20de%20liaison-ELT.doc" TargetMode="External"/><Relationship Id="rId155" Type="http://schemas.openxmlformats.org/officeDocument/2006/relationships/hyperlink" Target="https://rr.fpk.exostar.com/customers/rollsroyceplc_forumpass/nuclear/wep/ael/AEL%20Documentation/ECHANGE%20TECHNIQUE/DOSSIER%20INDUSTRIEL/Documents%20LIES/T018013A_SOR_REPRISE_CARTE_%20ACCG%204-2_CAR0000147.doc" TargetMode="External"/><Relationship Id="rId176" Type="http://schemas.openxmlformats.org/officeDocument/2006/relationships/hyperlink" Target="https://rr.fpk.exostar.com/customers/rollsroyceplc_forumpass/nuclear/wep/ael/AEL%20Documentation/ECHANGE%20TECHNIQUE/DOSSIER%20INDUSTRIEL/Documents%20LIES/3021392_indice_C_SDST_BORNIER_2X9_15_CF_r&#233;f_BOR0000015.xlsx" TargetMode="External"/><Relationship Id="rId197" Type="http://schemas.openxmlformats.org/officeDocument/2006/relationships/hyperlink" Target="https://rr.fpk.exostar.com/customers/rollsroyceplc_forumpass/nuclear/wep/ael/AEL%20Documentation/ECHANGE%20TECHNIQUE/DOSSIER%20INDUSTRIEL/Documents%20LIES/LDA%203027090A-consult%20AEL.doc.xlsx" TargetMode="External"/><Relationship Id="rId341" Type="http://schemas.openxmlformats.org/officeDocument/2006/relationships/hyperlink" Target="https://rr.fpk.exostar.com/customers/rollsroyceplc_forumpass/nuclear/wep/ael/AEL%20Documentation/ECHANGE%20TECHNIQUE/DOSSIER%20INDUSTRIEL/Documents%20LIES/DER4667.pdf" TargetMode="External"/><Relationship Id="rId362" Type="http://schemas.openxmlformats.org/officeDocument/2006/relationships/hyperlink" Target="https://rr.fpk.exostar.com/customers/rollsroyceplc_forumpass/nuclear/wep/ael/AEL%20Documentation/ECHANGE%20TECHNIQUE/DOSSIER%20INDUSTRIEL/Documents%20LIES/FLT4640-2_uc16Nervia.xls" TargetMode="External"/><Relationship Id="rId383" Type="http://schemas.openxmlformats.org/officeDocument/2006/relationships/hyperlink" Target="https://rr.fpk.exostar.com/customers/rollsroyceplc_forumpass/nuclear/wep/ael/AEL%20Documentation/ECHANGE%20TECHNIQUE/DOSSIER%20INDUSTRIEL/Documents%20LIES/FLT4305_borometre.xls" TargetMode="External"/><Relationship Id="rId418" Type="http://schemas.openxmlformats.org/officeDocument/2006/relationships/hyperlink" Target="https://rr.fpk.exostar.com/customers/rollsroyceplc_forumpass/nuclear/wep/ael/AEL%20Documentation/ECHANGE%20TECHNIQUE/DOSSIER%20INDUSTRIEL/Documents%20LIES/SDST/5100435283_QR565.jpg" TargetMode="External"/><Relationship Id="rId439" Type="http://schemas.openxmlformats.org/officeDocument/2006/relationships/hyperlink" Target="https://rr.fpk.exostar.com/customers/rollsroyceplc_forumpass/nuclear/wep/ael/AEL%20Documentation/ECHANGE%20TECHNIQUE/DOSSIER%20INDUSTRIEL/Documents%20LIES/SDST/32STOR%20ISO_6646081.jpg" TargetMode="External"/><Relationship Id="rId201" Type="http://schemas.openxmlformats.org/officeDocument/2006/relationships/hyperlink" Target="https://rr.fpk.exostar.com/customers/rollsroyceplc_forumpass/nuclear/wep/ael/AEL%20Documentation/ECHANGE%20TECHNIQUE/DOSSIER%20INDUSTRIEL/Documents%20LIES/T012696%20B_SDST_6601211_%20ANA-TRANS.pdf" TargetMode="External"/><Relationship Id="rId222" Type="http://schemas.openxmlformats.org/officeDocument/2006/relationships/hyperlink" Target="https://rr.fpk.exostar.com/customers/rollsroyceplc_forumpass/nuclear/wep/ael/AEL%20Documentation/ECHANGE%20TECHNIQUE/DOSSIER%20INDUSTRIEL/Documents%20LIES/21523104.pdf" TargetMode="External"/><Relationship Id="rId243" Type="http://schemas.openxmlformats.org/officeDocument/2006/relationships/hyperlink" Target="https://rr.fpk.exostar.com/customers/rollsroyceplc_forumpass/nuclear/wep/ael/AEL%20Documentation/ECHANGE%20TECHNIQUE/DOSSIER%20INDUSTRIEL/Documents%20LIES/cote%20leds_1475424_16STOR.jpg" TargetMode="External"/><Relationship Id="rId264" Type="http://schemas.openxmlformats.org/officeDocument/2006/relationships/hyperlink" Target="https://rr.fpk.exostar.com/customers/rollsroyceplc_forumpass/nuclear/wep/ael/AEL%20Documentation/ECHANGE%20TECHNIQUE/DOSSIER%20INDUSTRIEL/Documents%20LIES/DER4712.pdf" TargetMode="External"/><Relationship Id="rId285" Type="http://schemas.openxmlformats.org/officeDocument/2006/relationships/hyperlink" Target="https://rr.fpk.exostar.com/customers/rollsroyceplc_forumpass/nuclear/wep/ael/AEL%20Documentation/ECHANGE%20TECHNIQUE/DOSSIER%20INDUSTRIEL/Documents%20LIES/Solutions%20AHT-1.pdf" TargetMode="External"/><Relationship Id="rId450" Type="http://schemas.openxmlformats.org/officeDocument/2006/relationships/hyperlink" Target="https://rr.fpk.exostar.com/customers/rollsroyceplc_forumpass/nuclear/wep/ael/AEL%20Documentation/ECHANGE%20TECHNIQUE/DOSSIER%20INDUSTRIEL/Documents%20LIES/14064001%20D1.pdf" TargetMode="External"/><Relationship Id="rId471" Type="http://schemas.openxmlformats.org/officeDocument/2006/relationships/hyperlink" Target="https://rr.fpk.exostar.com/customers/rollsroyceplc_forumpass/nuclear/wep/ael/AEL%20Documentation/ECHANGE%20TECHNIQUE/DOSSIER%20INDUSTRIEL/Documents%20LIES/SDST-3018537_C-%20ACGF6-BN-FI-%205%20100%20436720_sign&#233;e_200417.pdf" TargetMode="External"/><Relationship Id="rId506" Type="http://schemas.openxmlformats.org/officeDocument/2006/relationships/hyperlink" Target="https://rr.fpk.exostar.com/customers/rollsroyceplc_forumpass/nuclear/wep/ael/AEL%20Documentation/ECHANGE%20TECHNIQUE/DOSSIER%20INDUSTRIEL/Documents%20LIES/DRG-16-1240_AEL_PCB_Hors_P&#233;remption_Carte_ACGF6_5100436720J_.pdf" TargetMode="External"/><Relationship Id="rId17" Type="http://schemas.openxmlformats.org/officeDocument/2006/relationships/hyperlink" Target="https://rr.fpk.exostar.com/customers/rollsroyceplc_forumpass/nuclear/wep/ael/AEL%20Documentation/ECHANGE%20TECHNIQUE/DOSSIER%20INDUSTRIEL/Documents%20LIES/1479227.JPG" TargetMode="External"/><Relationship Id="rId38" Type="http://schemas.openxmlformats.org/officeDocument/2006/relationships/hyperlink" Target="https://rr.fpk.exostar.com/customers/rollsroyceplc_forumpass/nuclear/wep/ael/AEL%20Documentation/ECHANGE%20TECHNIQUE/DOSSIER%20INDUSTRIEL/Documents%20LIES/SDST/T023491%20A%20SDST%20FOND%20DE%20CHASSIS%20UF1-2-4-5%206606690.xlsx" TargetMode="External"/><Relationship Id="rId59" Type="http://schemas.openxmlformats.org/officeDocument/2006/relationships/hyperlink" Target="https://rr.fpk.exostar.com/customers/rollsroyceplc_forumpass/nuclear/wep/ael/AEL%20Documentation/ECHANGE%20TECHNIQUE/DOSSIER%20INDUSTRIEL/Documents%20LIES/BI_5100435723E_210618.pdf" TargetMode="External"/><Relationship Id="rId103" Type="http://schemas.openxmlformats.org/officeDocument/2006/relationships/hyperlink" Target="https://rr.fpk.exostar.com/customers/rollsroyceplc_forumpass/nuclear/wep/ael/AEL%20Documentation/ECHANGE%20TECHNIQUE/DOSSIER%20INDUSTRIEL/Documents%20LIES/SDST/T019889_A_SDST_CARTE_ALIM_48V-5V_18A-24V_5A_1479240.xlsx" TargetMode="External"/><Relationship Id="rId124" Type="http://schemas.openxmlformats.org/officeDocument/2006/relationships/hyperlink" Target="https://rr.fpk.exostar.com/customers/rollsroyceplc_forumpass/nuclear/wep/ael/AEL%20Documentation/ECHANGE%20TECHNIQUE/DOSSIER%20INDUSTRIEL/Documents%20LIES/SDST/SDST_3020791_B_ICTO%20FI_5100436662.xlsx" TargetMode="External"/><Relationship Id="rId310" Type="http://schemas.openxmlformats.org/officeDocument/2006/relationships/hyperlink" Target="https://rr.fpk.exostar.com/customers/rollsroyceplc_forumpass/nuclear/wep/ael/AEL%20Documentation/ECHANGE%20TECHNIQUE/DOSSIER%20INDUSTRIEL/Documents%20LIES/CCT-2_reprise.7z" TargetMode="External"/><Relationship Id="rId492" Type="http://schemas.openxmlformats.org/officeDocument/2006/relationships/hyperlink" Target="https://rr.fpk.exostar.com/customers/rollsroyceplc_forumpass/nuclear/wep/ael/AEL%20Documentation/ECHANGE%20TECHNIQUE/DOSSIER%20INDUSTRIEL/Documents%20LIES/DRG-17-1346_AEL_I%2032%20ACT_Raidisseur.pdf" TargetMode="External"/><Relationship Id="rId527" Type="http://schemas.openxmlformats.org/officeDocument/2006/relationships/hyperlink" Target="https://rr.fpk.exostar.com/customers/rollsroyceplc_forumpass/nuclear/wep/ael/AEL%20Documentation/ECHANGE%20TECHNIQUE/DOSSIER%20INDUSTRIEL/Documents%20LIES/DRG-16-1148-AEL_Carte%20platine%20Alim_DC_PCB.pdf" TargetMode="External"/><Relationship Id="rId548" Type="http://schemas.openxmlformats.org/officeDocument/2006/relationships/hyperlink" Target="https://rr.fpk.exostar.com/customers/rollsroyceplc_forumpass/nuclear/wep/ael/AEL%20Documentation/ECHANGE%20TECHNIQUE/DOSSIER%20INDUSTRIEL/Documents%20LIES/SDST_MFV2%204_sign&#233;e%20AEL.pdf" TargetMode="External"/><Relationship Id="rId569" Type="http://schemas.openxmlformats.org/officeDocument/2006/relationships/hyperlink" Target="https://rr.fpk.exostar.com/customers/rollsroyceplc_forumpass/nuclear/wep/ael/AEL%20Documentation/ECHANGE%20TECHNIQUE/DOSSIER%20INDUSTRIEL/Documents%20LIES/DRG-16-1146-AEL_Carte%20Isolement%20borem&#232;tre_DC_PCB.pdf" TargetMode="External"/><Relationship Id="rId70" Type="http://schemas.openxmlformats.org/officeDocument/2006/relationships/hyperlink" Target="https://rr.fpk.exostar.com/customers/rollsroyceplc_forumpass/nuclear/wep/ael/AEL%20Documentation/ECHANGE%20TECHNIQUE/DOSSIER%20INDUSTRIEL/Documents%20LIES/SDST/T022270_A_SDST_CARTE_ICTO_ST_5100435721.pdf" TargetMode="External"/><Relationship Id="rId91" Type="http://schemas.openxmlformats.org/officeDocument/2006/relationships/hyperlink" Target="https://rr.fpk.exostar.com/customers/rollsroyceplc_forumpass/nuclear/wep/ael/AEL%20Documentation/ECHANGE%20TECHNIQUE/DOSSIER%20INDUSTRIEL/FAI/FAI%20complementaire%20vernissage/FAI%20BOR0000022%2016SREL%20diode/FAI%20T005922%20ind%20B.xls" TargetMode="External"/><Relationship Id="rId145" Type="http://schemas.openxmlformats.org/officeDocument/2006/relationships/hyperlink" Target="https://rr.fpk.exostar.com/customers/rollsroyceplc_forumpass/nuclear/wep/ael/AEL%20Documentation/ECHANGE%20TECHNIQUE/DOSSIER%20INDUSTRIEL/Documents%20LIES/3021388_indice_D_SDST_BORNIER_16_ETOR_r&#233;f_BOR0000013.pdf" TargetMode="External"/><Relationship Id="rId166" Type="http://schemas.openxmlformats.org/officeDocument/2006/relationships/hyperlink" Target="https://rr.fpk.exostar.com/customers/rollsroyceplc_forumpass/nuclear/wep/ael/AEL%20Documentation/ECHANGE%20TECHNIQUE/DOSSIER%20INDUSTRIEL/Documents%20LIES/T017829_Indice_A_SDST_Carte_AIMP5B_5100435358.xlsx" TargetMode="External"/><Relationship Id="rId187" Type="http://schemas.openxmlformats.org/officeDocument/2006/relationships/hyperlink" Target="https://rr.fpk.exostar.com/customers/rollsroyceplc_forumpass/nuclear/wep/ael/AEL%20Documentation/ECHANGE%20TECHNIQUE/DOSSIER%20INDUSTRIEL/Documents%20LIES/T002879_Indice_F_SDST_Carte_8PT100-2_r&#233;f_CAR0000193.xlsx" TargetMode="External"/><Relationship Id="rId331" Type="http://schemas.openxmlformats.org/officeDocument/2006/relationships/hyperlink" Target="https://rr.fpk.exostar.com/customers/rollsroyceplc_forumpass/nuclear/wep/ael/AEL%20Documentation/ECHANGE%20TECHNIQUE/DOSSIER%20INDUSTRIEL/Documents%20LIES/SDST-5100435486-Carte-I_ALIM_48.pdf" TargetMode="External"/><Relationship Id="rId352" Type="http://schemas.openxmlformats.org/officeDocument/2006/relationships/hyperlink" Target="https://rr.fpk.exostar.com/customers/rollsroyceplc_forumpass/nuclear/wep/ael/AEL%20Documentation/ECHANGE%20TECHNIQUE/DOSSIER%20INDUSTRIEL/Documents%20LIES/DER4653_I%20ICTO.pdf" TargetMode="External"/><Relationship Id="rId373" Type="http://schemas.openxmlformats.org/officeDocument/2006/relationships/hyperlink" Target="https://rr.fpk.exostar.com/customers/rollsroyceplc_forumpass/nuclear/wep/ael/AEL%20Documentation/ECHANGE%20TECHNIQUE/DOSSIER%20INDUSTRIEL/Documents%20LIES/DER4627_ALIM48.pdf" TargetMode="External"/><Relationship Id="rId394" Type="http://schemas.openxmlformats.org/officeDocument/2006/relationships/hyperlink" Target="https://rr.fpk.exostar.com/customers/rollsroyceplc_forumpass/nuclear/wep/ael/AEL%20Documentation/ECHANGE%20TECHNIQUE/DOSSIER%20INDUSTRIEL/Documents%20LIES/FLT4570_isol%20borometre-PAN.xls" TargetMode="External"/><Relationship Id="rId408" Type="http://schemas.openxmlformats.org/officeDocument/2006/relationships/hyperlink" Target="https://rr.fpk.exostar.com/customers/rollsroyceplc_forumpass/nuclear/wep/ael/AEL%20Documentation/ECHANGE%20TECHNIQUE/DOCS%20POINTS%20QR/DOC%20POINT%20QR%20N%C2%B0645%20(3020097%20B)" TargetMode="External"/><Relationship Id="rId429" Type="http://schemas.openxmlformats.org/officeDocument/2006/relationships/hyperlink" Target="https://rr.fpk.exostar.com/customers/rollsroyceplc_forumpass/nuclear/wep/ael/AEL%20Documentation/ECHANGE%20TECHNIQUE/DOSSIER%20INDUSTRIEL/Documents%20LIES/IMP104%20Fiche%20de%20liaison-ELT_reponse.doc" TargetMode="External"/><Relationship Id="rId1" Type="http://schemas.openxmlformats.org/officeDocument/2006/relationships/hyperlink" Target="https://rr.fpk.exostar.com/customers/rollsroyceplc_forumpass/nuclear/wep/ael/AEL%20Documentation/ECHANGE%20TECHNIQUE/DOSSIER%20INDUSTRIEL/TESTS/PV%20en%20d&#233;faut%20MIV.zip" TargetMode="External"/><Relationship Id="rId212" Type="http://schemas.openxmlformats.org/officeDocument/2006/relationships/hyperlink" Target="https://rr.fpk.exostar.com/customers/rollsroyceplc_forumpass/nuclear/wep/ael/AEL%20Documentation/ECHANGE%20TECHNIQUE/DOSSIER%20INDUSTRIEL/Documents%20LIES/SDST_ind_B-CAR0000238-ACGF2%20BN_2.pdf" TargetMode="External"/><Relationship Id="rId233" Type="http://schemas.openxmlformats.org/officeDocument/2006/relationships/hyperlink" Target="https://rr.fpk.exostar.com/customers/rollsroyceplc_forumpass/nuclear/wep/ael/AEL%20Documentation/ECHANGE%20TECHNIQUE/DOSSIER%20INDUSTRIEL/Documents%20LIES/2016_11_14_17h49.pdf" TargetMode="External"/><Relationship Id="rId254" Type="http://schemas.openxmlformats.org/officeDocument/2006/relationships/hyperlink" Target="https://rr.fpk.exostar.com/customers/rollsroyceplc_forumpass/nuclear/wep/ael/AEL%20Documentation/ECHANGE%20TECHNIQUE/DOSSIER%20INDUSTRIEL/Documents%20LIES/I.ALIM-48V-NCP-16-13913-00.docx" TargetMode="External"/><Relationship Id="rId440" Type="http://schemas.openxmlformats.org/officeDocument/2006/relationships/hyperlink" Target="https://rr.fpk.exostar.com/customers/rollsroyceplc_forumpass/nuclear/wep/ael/AEL%20Documentation/ECHANGE%20TECHNIQUE/DOSSIER%20INDUSTRIEL/Documents%20LIES/SDST/MCP80_1478921.jpg" TargetMode="External"/><Relationship Id="rId28" Type="http://schemas.openxmlformats.org/officeDocument/2006/relationships/hyperlink" Target="https://rr.fpk.exostar.com/customers/rollsroyceplc_forumpass/nuclear/wep/ael/AEL%20Documentation/ECHANGE%20TECHNIQUE/DOSSIER%20INDUSTRIEL/Documents%20LIES/SOR/T024441A01-SOR%20REPRISE%20BOR0000015%20G%20SUITE%20NCP-18-16295.doc" TargetMode="External"/><Relationship Id="rId49" Type="http://schemas.openxmlformats.org/officeDocument/2006/relationships/hyperlink" Target="https://rr.fpk.exostar.com/customers/rollsroyceplc_forumpass/nuclear/wep/ael/AEL%20Documentation/ECHANGE%20TECHNIQUE/DOSSIER%20INDUSTRIEL/Documents%20LIES/SDST/T022801A01-SDST%20CRATE%20P_ALIM24V%20%206648852.xls" TargetMode="External"/><Relationship Id="rId114" Type="http://schemas.openxmlformats.org/officeDocument/2006/relationships/hyperlink" Target="https://rr.fpk.exostar.com/customers/rollsroyceplc_forumpass/nuclear/wep/ael/AEL%20Documentation/ECHANGE%20TECHNIQUE/DOSSIER%20INDUSTRIEL/Documents%20LIES/SDST/SDST_3020791_B_ICTO%20FI_5100436662.pdf" TargetMode="External"/><Relationship Id="rId275" Type="http://schemas.openxmlformats.org/officeDocument/2006/relationships/hyperlink" Target="https://rr.fpk.exostar.com/customers/rollsroyceplc_forumpass/nuclear/wep/ael/AEL%20Documentation/ECHANGE%20TECHNIQUE/DOSSIER%20INDUSTRIEL/Documents%20LIES/pb-empreinte-%20HUA39840.JPG" TargetMode="External"/><Relationship Id="rId296" Type="http://schemas.openxmlformats.org/officeDocument/2006/relationships/hyperlink" Target="https://rr.fpk.exostar.com/customers/rollsroyceplc_forumpass/nuclear/wep/ael/AEL%20Documentation/ECHANGE%20TECHNIQUE/DOSSIER%20INDUSTRIEL/Documents%20LIES/PVE%20ALIM%20ANA7.pdf" TargetMode="External"/><Relationship Id="rId300" Type="http://schemas.openxmlformats.org/officeDocument/2006/relationships/hyperlink" Target="https://rr.fpk.exostar.com/customers/rollsroyceplc_forumpass/nuclear/wep/ael/AEL%20Documentation/ECHANGE%20TECHNIQUE/DOSSIER%20INDUSTRIEL/Documents%20LIES/PVE-ACGF6.pdf" TargetMode="External"/><Relationship Id="rId461" Type="http://schemas.openxmlformats.org/officeDocument/2006/relationships/hyperlink" Target="https://rr.fpk.exostar.com/customers/rollsroyceplc_forumpass/nuclear/wep/ael/AEL%20Documentation/ECHANGE%20TECHNIQUE/DOSSIER%20INDUSTRIEL/Documents%20LIES/SDST_BORNIER%20CF%2025_3021391D_sign&#233;e_240817.pdf" TargetMode="External"/><Relationship Id="rId482" Type="http://schemas.openxmlformats.org/officeDocument/2006/relationships/hyperlink" Target="https://rr.fpk.exostar.com/customers/rollsroyceplc_forumpass/nuclear/wep/ael/AEL%20Documentation/ECHANGE%20TECHNIQUE/DOSSIER%20INDUSTRIEL/Documents%20LIES/DER4747.pdf" TargetMode="External"/><Relationship Id="rId517" Type="http://schemas.openxmlformats.org/officeDocument/2006/relationships/hyperlink" Target="https://rr.fpk.exostar.com/customers/rollsroyceplc_forumpass/nuclear/wep/ael/AEL%20Documentation/ECHANGE%20TECHNIQUE/DOSSIER%20INDUSTRIEL/Documents%20LIES/8%20PT100-2%20vernis%20draft.PDF" TargetMode="External"/><Relationship Id="rId538" Type="http://schemas.openxmlformats.org/officeDocument/2006/relationships/hyperlink" Target="https://rr.fpk.exostar.com/customers/rollsroyceplc_forumpass/nuclear/wep/ael/AEL%20Documentation/ECHANGE%20TECHNIQUE/DOSSIER%20INDUSTRIEL/Documents%20LIES/dcrcwe_HUA22967.pdf" TargetMode="External"/><Relationship Id="rId559" Type="http://schemas.openxmlformats.org/officeDocument/2006/relationships/hyperlink" Target="https://rr.fpk.exostar.com/customers/rollsroyceplc_forumpass/nuclear/wep/ael/AEL%20Documentation/ECHANGE%20TECHNIQUE/DOSSIER%20INDUSTRIEL/Documents%20LIES/FLT4423_2_carte%20audio-PAN.xls" TargetMode="External"/><Relationship Id="rId60" Type="http://schemas.openxmlformats.org/officeDocument/2006/relationships/hyperlink" Target="https://rr.fpk.exostar.com/customers/rollsroyceplc_forumpass/nuclear/wep/ael/AEL%20Documentation/ECHANGE%20TECHNIQUE/DOSSIER%20INDUSTRIEL/Documents%20LIES/1471985G_1816.jpg" TargetMode="External"/><Relationship Id="rId81" Type="http://schemas.openxmlformats.org/officeDocument/2006/relationships/hyperlink" Target="https://rr.fpk.exostar.com/customers/rollsroyceplc_forumpass/nuclear/wep/ael/AEL%20Documentation/ECHANGE%20TECHNIQUE/DOSSIER%20INDUSTRIEL/Documents%20LIES/SDST/T021642A01-SDST%20CARTE%2032%20E%20ANA%20ST%20R&#201;F%205100435737.xls" TargetMode="External"/><Relationship Id="rId135" Type="http://schemas.openxmlformats.org/officeDocument/2006/relationships/hyperlink" Target="https://rr.fpk.exostar.com/customers/rollsroyceplc_forumpass/nuclear/wep/ael/AEL%20Documentation/ECHANGE%20TECHNIQUE/DOSSIER%20INDUSTRIEL/Documents%20LIES/T001899-Indice%20E-SDST-BOR0000022-Bornier_16SREL_DIODE.pdf" TargetMode="External"/><Relationship Id="rId156" Type="http://schemas.openxmlformats.org/officeDocument/2006/relationships/hyperlink" Target="https://rr.fpk.exostar.com/customers/rollsroyceplc_forumpass/nuclear/wep/ael/AEL%20Documentation/ECHANGE%20TECHNIQUE/DOSSIER%20INDUSTRIEL/Documents%20LIES/T017913%20A%20SOR_REPRISE_CARTE_%20ACGF2BN2%20_CAR0000238.doc" TargetMode="External"/><Relationship Id="rId177" Type="http://schemas.openxmlformats.org/officeDocument/2006/relationships/hyperlink" Target="https://rr.fpk.exostar.com/customers/rollsroyceplc_forumpass/nuclear/wep/ael/AEL%20Documentation/ECHANGE%20TECHNIQUE/DOSSIER%20INDUSTRIEL/Documents%20LIES/3021391_indice_C_SDST_BORNIER_25_CF_r&#233;f_BOR0000014.xlsx" TargetMode="External"/><Relationship Id="rId198" Type="http://schemas.openxmlformats.org/officeDocument/2006/relationships/hyperlink" Target="https://rr.fpk.exostar.com/customers/rollsroyceplc_forumpass/nuclear/wep/ael/AEL%20Documentation/ECHANGE%20TECHNIQUE/DOSSIER%20INDUSTRIEL/Documents%20LIES/R&#233;ponse%20QR353_060317.pdf" TargetMode="External"/><Relationship Id="rId321" Type="http://schemas.openxmlformats.org/officeDocument/2006/relationships/hyperlink" Target="https://rr.fpk.exostar.com/customers/rollsroyceplc_forumpass/nuclear/wep/ael/AEL%20Documentation/ECHANGE%20TECHNIQUE/DOSSIER%20INDUSTRIEL/Documents%20LIES/3018701_B02_SDST_CARTE%20MIV.pdf" TargetMode="External"/><Relationship Id="rId342" Type="http://schemas.openxmlformats.org/officeDocument/2006/relationships/hyperlink" Target="https://rr.fpk.exostar.com/customers/rollsroyceplc_forumpass/nuclear/wep/ael/AEL%20Documentation/ECHANGE%20TECHNIQUE/DOSSIER%20INDUSTRIEL/TESTS/PV%20modifi&#233;%20.pdf" TargetMode="External"/><Relationship Id="rId363" Type="http://schemas.openxmlformats.org/officeDocument/2006/relationships/hyperlink" Target="https://rr.fpk.exostar.com/customers/rollsroyceplc_forumpass/nuclear/wep/ael/AEL%20Documentation/ECHANGE%20TECHNIQUE/DOSSIER%20INDUSTRIEL/Documents%20LIES/DER4668_affichage_signalisation.pdf" TargetMode="External"/><Relationship Id="rId384" Type="http://schemas.openxmlformats.org/officeDocument/2006/relationships/hyperlink" Target="https://rr.fpk.exostar.com/_layouts/images/icxls.png" TargetMode="External"/><Relationship Id="rId419" Type="http://schemas.openxmlformats.org/officeDocument/2006/relationships/hyperlink" Target="https://rr.fpk.exostar.com/customers/rollsroyceplc_forumpass/nuclear/wep/ael/AEL%20Documentation/ECHANGE%20TECHNIQUE/DOSSIER%20INDUSTRIEL/Documents%20LIES/SDST/P_ALIM24V_QR564.jpg" TargetMode="External"/><Relationship Id="rId570" Type="http://schemas.openxmlformats.org/officeDocument/2006/relationships/hyperlink" Target="https://rr.fpk.exostar.com/customers/rollsroyceplc_forumpass/nuclear/wep/ael/AEL%20Documentation/ECHANGE%20TECHNIQUE/DOSSIER%20INDUSTRIEL/Documents%20LIES/DRG-15-1013_AEL4586_ESAD_D_29403010JC.pdf" TargetMode="External"/><Relationship Id="rId202" Type="http://schemas.openxmlformats.org/officeDocument/2006/relationships/hyperlink" Target="https://rr.fpk.exostar.com/customers/rollsroyceplc_forumpass/nuclear/wep/ael/AEL%20Documentation/ECHANGE%20TECHNIQUE/DOSSIER%20INDUSTRIEL/Documents%20LIES/RE%20Profile%20extrud&#233;%20Mifa%20-.msg" TargetMode="External"/><Relationship Id="rId223" Type="http://schemas.openxmlformats.org/officeDocument/2006/relationships/hyperlink" Target="https://rr.fpk.exostar.com/customers/rollsroyceplc_forumpass/nuclear/wep/ael/AEL%20Documentation/ECHANGE%20TECHNIQUE/DOSSIER%20INDUSTRIEL/TESTS/ACCG4%20carte%20en%20d&#233;faut.zip" TargetMode="External"/><Relationship Id="rId244" Type="http://schemas.openxmlformats.org/officeDocument/2006/relationships/hyperlink" Target="https://rr.fpk.exostar.com/customers/rollsroyceplc_forumpass/nuclear/wep/ael/AEL%20Documentation/ECHANGE%20TECHNIQUE/DOSSIER%20INDUSTRIEL/Documents%20LIES/TIP36C.zip" TargetMode="External"/><Relationship Id="rId430" Type="http://schemas.openxmlformats.org/officeDocument/2006/relationships/hyperlink" Target="https://rr.fpk.exostar.com/customers/rollsroyceplc_forumpass/nuclear/wep/ael/AEL%20Documentation/ECHANGE%20TECHNIQUE/DOSSIER%20INDUSTRIEL/Documents%20LIES/SDST/FILLE_%20NERVIA_UC25__FS_QR514.jpg" TargetMode="External"/><Relationship Id="rId18" Type="http://schemas.openxmlformats.org/officeDocument/2006/relationships/hyperlink" Target="https://rr.fpk.exostar.com/customers/rollsroyceplc_forumpass/nuclear/wep/ael/AEL%20Documentation/ECHANGE%20TECHNIQUE/DOSSIER%20INDUSTRIEL/Documents%20LIES/29275914DA.zip" TargetMode="External"/><Relationship Id="rId39" Type="http://schemas.openxmlformats.org/officeDocument/2006/relationships/hyperlink" Target="https://rr.fpk.exostar.com/customers/rollsroyceplc_forumpass/nuclear/wep/ael/AEL%20Documentation/ECHANGE%20TECHNIQUE/DOSSIER%20INDUSTRIEL/Documents%20LIES/3015245B.pdf" TargetMode="External"/><Relationship Id="rId265" Type="http://schemas.openxmlformats.org/officeDocument/2006/relationships/hyperlink" Target="https://rr.fpk.exostar.com/customers/rollsroyceplc_forumpass/nuclear/wep/ael/AEL%20Documentation/ECHANGE%20TECHNIQUE/DOSSIER%20INDUSTRIEL/Documents%20LIES/DER4711.pdf" TargetMode="External"/><Relationship Id="rId286" Type="http://schemas.openxmlformats.org/officeDocument/2006/relationships/hyperlink" Target="https://rr.fpk.exostar.com/customers/rollsroyceplc_forumpass/nuclear/wep/ael/AEL%20Documentation/ECHANGE%20TECHNIQUE/DOSSIER%20INDUSTRIEL/Documents%20LIES/IMG_0003.BMP" TargetMode="External"/><Relationship Id="rId451" Type="http://schemas.openxmlformats.org/officeDocument/2006/relationships/hyperlink" Target="https://rr.fpk.exostar.com/customers/rollsroyceplc_forumpass/nuclear/wep/ael/AEL%20Documentation/ECHANGE%20TECHNIQUE/DOSSIER%20INDUSTRIEL/Documents%20LIES/3021388_ind_D_SDST_BORNIER_16_ETOR_BOR0000013%20sign&#233;e%20AEL.pdf" TargetMode="External"/><Relationship Id="rId472" Type="http://schemas.openxmlformats.org/officeDocument/2006/relationships/hyperlink" Target="https://rr.fpk.exostar.com/customers/rollsroyceplc_forumpass/nuclear/wep/ael/AEL%20Documentation/ECHANGE%20TECHNIQUE/DOSSIER%20INDUSTRIEL/Documents%20LIES/SDST_ACGF6%20BN-2_3026938D_sign&#233;e.pdf" TargetMode="External"/><Relationship Id="rId493" Type="http://schemas.openxmlformats.org/officeDocument/2006/relationships/hyperlink" Target="https://rr.fpk.exostar.com/customers/rollsroyceplc_forumpass/nuclear/wep/ael/AEL%20Documentation/ECHANGE%20TECHNIQUE/DOSSIER%20INDUSTRIEL/Documents%20LIES/Consommables%20RRCN%20hors%20spec.xlsx" TargetMode="External"/><Relationship Id="rId507" Type="http://schemas.openxmlformats.org/officeDocument/2006/relationships/hyperlink" Target="https://rr.fpk.exostar.com/customers/rollsroyceplc_forumpass/nuclear/wep/ael/AEL%20Documentation/ECHANGE%20TECHNIQUE/DOSSIER%20INDUSTRIEL/Documents%20LIES/remont&#233;e%20TM%20suivant%20VS%20et%20VL%20cas%20extremes.JPG" TargetMode="External"/><Relationship Id="rId528" Type="http://schemas.openxmlformats.org/officeDocument/2006/relationships/hyperlink" Target="https://rr.fpk.exostar.com/customers/rollsroyceplc_forumpass/nuclear/wep/ael/AEL%20Documentation/ECHANGE%20TECHNIQUE/DOSSIER%20INDUSTRIEL/Documents%20LIES/SDST_ICOND_3018541B_sign&#233;e_220216.pdf" TargetMode="External"/><Relationship Id="rId549" Type="http://schemas.openxmlformats.org/officeDocument/2006/relationships/hyperlink" Target="https://rr.fpk.exostar.com/customers/rollsroyceplc_forumpass/nuclear/wep/ael/AEL%20Documentation/ECHANGE%20TECHNIQUE/DOSSIER%20INDUSTRIEL/Documents%20LIES/SDST_3019571B_sign&#233;e%20AEL_100216.pdf" TargetMode="External"/><Relationship Id="rId50" Type="http://schemas.openxmlformats.org/officeDocument/2006/relationships/hyperlink" Target="https://rr.fpk.exostar.com/customers/rollsroyceplc_forumpass/nuclear/wep/ael/AEL%20Documentation/ECHANGE%20TECHNIQUE/DOSSIER%20INDUSTRIEL/Documents%20LIES/SDST/T022790A01-SDST%20CARTE%20AHT%201B%20%20R&#201;F%205100435362.xls" TargetMode="External"/><Relationship Id="rId104" Type="http://schemas.openxmlformats.org/officeDocument/2006/relationships/hyperlink" Target="https://rr.fpk.exostar.com/customers/rollsroyceplc_forumpass/nuclear/wep/ael/AEL%20Documentation/ECHANGE%20TECHNIQUE/DOSSIER%20INDUSTRIEL/Documents%20LIES/SDST/T019893_A_SDST_CARTE_DEPHASEURS_1479020.xlsx" TargetMode="External"/><Relationship Id="rId125" Type="http://schemas.openxmlformats.org/officeDocument/2006/relationships/hyperlink" Target="https://rr.fpk.exostar.com/customers/rollsroyceplc_forumpass/nuclear/wep/ael/AEL%20Documentation/ECHANGE%20TECHNIQUE/DOSSIER%20INDUSTRIEL/Documents%20LIES/SDST/SDST_3022368_C_32%20E%20TOR%20SR%20FI_5100436670.xlsx" TargetMode="External"/><Relationship Id="rId146" Type="http://schemas.openxmlformats.org/officeDocument/2006/relationships/hyperlink" Target="https://rr.fpk.exostar.com/customers/rollsroyceplc_forumpass/nuclear/wep/ael/AEL%20Documentation/ECHANGE%20TECHNIQUE/DOSSIER%20INDUSTRIEL/Documents%20LIES/T018517%20A_SDST-1479127-32STORISO.xlsx" TargetMode="External"/><Relationship Id="rId167" Type="http://schemas.openxmlformats.org/officeDocument/2006/relationships/hyperlink" Target="https://rr.fpk.exostar.com/customers/rollsroyceplc_forumpass/nuclear/wep/ael/AEL%20Documentation/ECHANGE%20TECHNIQUE/DOSSIER%20INDUSTRIEL/Documents%20LIES/3025673_C_SDST_Module_RSDS_6649070%20&#224;%20signer.pdf" TargetMode="External"/><Relationship Id="rId188" Type="http://schemas.openxmlformats.org/officeDocument/2006/relationships/hyperlink" Target="https://rr.fpk.exostar.com/customers/rollsroyceplc_forumpass/nuclear/wep/ael/AEL%20Documentation/ECHANGE%20TECHNIQUE/DOSSIER%20INDUSTRIEL/Documents%20LIES/FLT4398.PDF" TargetMode="External"/><Relationship Id="rId311" Type="http://schemas.openxmlformats.org/officeDocument/2006/relationships/hyperlink" Target="https://rr.fpk.exostar.com/customers/rollsroyceplc_forumpass/nuclear/wep/ael/AEL%20Documentation/ECHANGE%20TECHNIQUE/DOSSIER%20INDUSTRIEL/Documents%20LIES/SDST-5100436731-carte-8_S_Relai_1.xls" TargetMode="External"/><Relationship Id="rId332" Type="http://schemas.openxmlformats.org/officeDocument/2006/relationships/hyperlink" Target="https://rr.fpk.exostar.com/customers/rollsroyceplc_forumpass/nuclear/wep/ael/AEL%20Documentation/ECHANGE%20TECHNIQUE/DOSSIER%20INDUSTRIEL/Documents%20LIES/3018536-B-SDST-carte_16_I-TOR-5100436634.pdf" TargetMode="External"/><Relationship Id="rId353" Type="http://schemas.openxmlformats.org/officeDocument/2006/relationships/hyperlink" Target="https://rr.fpk.exostar.com/customers/rollsroyceplc_forumpass/nuclear/wep/ael/AEL%20Documentation/ECHANGE%20TECHNIQUE/DOSSIER%20INDUSTRIEL/Documents%20LIES/Cote-NR1-Carte-isolement-boremetre.JPG" TargetMode="External"/><Relationship Id="rId374" Type="http://schemas.openxmlformats.org/officeDocument/2006/relationships/hyperlink" Target="https://rr.fpk.exostar.com/customers/rollsroyceplc_forumpass/nuclear/wep/ael/AEL%20Documentation/ECHANGE%20TECHNIQUE/DOSSIER%20INDUSTRIEL/Documents%20LIES/FLT4618_alim%20ana7.xls" TargetMode="External"/><Relationship Id="rId395" Type="http://schemas.openxmlformats.org/officeDocument/2006/relationships/hyperlink" Target="https://rr.fpk.exostar.com/customers/rollsroyceplc_forumpass/nuclear/wep/ael/AEL%20Documentation/ECHANGE%20TECHNIQUE/DOSSIER%20INDUSTRIEL/Documents%20LIES/FLT%204527_phase%20unbalanced-PAN.xls" TargetMode="External"/><Relationship Id="rId409" Type="http://schemas.openxmlformats.org/officeDocument/2006/relationships/hyperlink" Target="https://rr.fpk.exostar.com/customers/rollsroyceplc_forumpass/nuclear/wep/ael/AEL%20Documentation/DOSSIER%20COMMANDE/OAMB-18076/OAMB-18076%20AVENANT%206/DOSSIER%205100435733%20L" TargetMode="External"/><Relationship Id="rId560" Type="http://schemas.openxmlformats.org/officeDocument/2006/relationships/hyperlink" Target="https://rr.fpk.exostar.com/customers/rollsroyceplc_forumpass/nuclear/wep/ael/AEL%20Documentation/ECHANGE%20TECHNIQUE/DOSSIER%20INDUSTRIEL/Documents%20LIES/T007658_A.pdf" TargetMode="External"/><Relationship Id="rId71" Type="http://schemas.openxmlformats.org/officeDocument/2006/relationships/hyperlink" Target="https://rr.fpk.exostar.com/customers/rollsroyceplc_forumpass/nuclear/wep/ael/AEL%20Documentation/ECHANGE%20TECHNIQUE/DOSSIER%20INDUSTRIEL/Documents%20LIES/SDST/T022271_A_SDST_CARTE_ALIM_ANA5_5100435649.pdf" TargetMode="External"/><Relationship Id="rId92" Type="http://schemas.openxmlformats.org/officeDocument/2006/relationships/hyperlink" Target="https://rr.fpk.exostar.com/customers/rollsroyceplc_forumpass/nuclear/wep/ael/AEL%20Documentation/ECHANGE%20TECHNIQUE/DOSSIER%20INDUSTRIEL/Documents%20LIES/SDST/PES_Constr_I.COND_5100370310_D.pdf" TargetMode="External"/><Relationship Id="rId213" Type="http://schemas.openxmlformats.org/officeDocument/2006/relationships/hyperlink" Target="https://rr.fpk.exostar.com/customers/rollsroyceplc_forumpass/nuclear/wep/ael/AEL%20Documentation/DOSSIER%20COMMANDE/OAMB-16229/SOU_ACQ_190_150_115%20OFAL-16262.pdf" TargetMode="External"/><Relationship Id="rId234" Type="http://schemas.openxmlformats.org/officeDocument/2006/relationships/hyperlink" Target="https://rr.fpk.exostar.com/customers/rollsroyceplc_forumpass/nuclear/wep/ael/AEL%20Documentation/ECHANGE%20TECHNIQUE/DOSSIER%20INDUSTRIEL/Documents%20LIES/3017798A.pdf" TargetMode="External"/><Relationship Id="rId420" Type="http://schemas.openxmlformats.org/officeDocument/2006/relationships/hyperlink" Target="https://rr.fpk.exostar.com/customers/rollsroyceplc_forumpass/nuclear/wep/ael/AEL%20Documentation/ECHANGE%20TECHNIQUE/DOSSIER%20INDUSTRIEL/Documents%20LIES/fiche_de_liaison_PCB%20AIR%204.doc" TargetMode="External"/><Relationship Id="rId2" Type="http://schemas.openxmlformats.org/officeDocument/2006/relationships/hyperlink" Target="https://rr.fpk.exostar.com/customers/rollsroyceplc_forumpass/nuclear/wep/ael/AEL%20Documentation/ECHANGE%20TECHNIQUE/DOSSIER%20INDUSTRIEL/Documents%20LIES/Collage%20capa%20BHT6.zip" TargetMode="External"/><Relationship Id="rId29" Type="http://schemas.openxmlformats.org/officeDocument/2006/relationships/hyperlink" Target="https://rr.fpk.exostar.com/customers/rollsroyceplc_forumpass/nuclear/wep/ael/AEL%20Documentation/ECHANGE%20TECHNIQUE/DOSSIER%20INDUSTRIEL/Documents%20LIES/Alliage%20SnPb_AEL.pdf" TargetMode="External"/><Relationship Id="rId255" Type="http://schemas.openxmlformats.org/officeDocument/2006/relationships/hyperlink" Target="https://rr.fpk.exostar.com/customers/rollsroyceplc_forumpass/nuclear/wep/ael/AEL%20Documentation/ECHANGE%20TECHNIQUE/DOSSIER%20INDUSTRIEL/Documents%20LIES/T011415_A_SDST%20CARTE%20AMPLI%20VIDEO.pdf" TargetMode="External"/><Relationship Id="rId276" Type="http://schemas.openxmlformats.org/officeDocument/2006/relationships/hyperlink" Target="https://rr.fpk.exostar.com/customers/rollsroyceplc_forumpass/nuclear/wep/ael/AEL%20Documentation/ECHANGE%20TECHNIQUE/DOSSIER%20INDUSTRIEL/Documents%20LIES/SDST-3020223_C-CAR0000147-ACCG4_2.xlsx" TargetMode="External"/><Relationship Id="rId297" Type="http://schemas.openxmlformats.org/officeDocument/2006/relationships/hyperlink" Target="https://rr.fpk.exostar.com/customers/rollsroyceplc_forumpass/nuclear/wep/ael/AEL%20Documentation/ECHANGE%20TECHNIQUE/DOSSIER%20INDUSTRIEL/Documents%20LIES/SDST-CAR0000193-8PT100_2.xls" TargetMode="External"/><Relationship Id="rId441" Type="http://schemas.openxmlformats.org/officeDocument/2006/relationships/hyperlink" Target="https://rr.fpk.exostar.com/customers/rollsroyceplc_forumpass/nuclear/wep/ael/AEL%20Documentation/ECHANGE%20TECHNIQUE/DOSSIER%20INDUSTRIEL/Documents%20LIES/SDST/alim%20bt_1.jpg" TargetMode="External"/><Relationship Id="rId462" Type="http://schemas.openxmlformats.org/officeDocument/2006/relationships/hyperlink" Target="https://rr.fpk.exostar.com/customers/rollsroyceplc_forumpass/nuclear/wep/ael/AEL%20Documentation/ECHANGE%20TECHNIQUE/DOSSIER%20INDUSTRIEL/Documents%20LIES/SDST_AIMP5B-FI_3022226B_sign&#233;e_240817.pdf" TargetMode="External"/><Relationship Id="rId483" Type="http://schemas.openxmlformats.org/officeDocument/2006/relationships/hyperlink" Target="https://rr.fpk.exostar.com/customers/rollsroyceplc_forumpass/nuclear/wep/ael/AEL%20Documentation/ECHANGE%20TECHNIQUE/DOSSIER%20INDUSTRIEL/Documents%20LIES/SDST_ind_B-CAR0000238-ACGF2%20BN_2_signe%20AEL_090117.pdf" TargetMode="External"/><Relationship Id="rId518" Type="http://schemas.openxmlformats.org/officeDocument/2006/relationships/hyperlink" Target="https://rr.fpk.exostar.com/customers/rollsroyceplc_forumpass/nuclear/wep/ael/AEL%20Documentation/ECHANGE%20TECHNIQUE/DOSSIER%20INDUSTRIEL/Documents%20LIES/ana7%20vernis%20draft0001.PDF" TargetMode="External"/><Relationship Id="rId539" Type="http://schemas.openxmlformats.org/officeDocument/2006/relationships/hyperlink" Target="https://rr.fpk.exostar.com/customers/rollsroyceplc_forumpass/nuclear/wep/ael/AEL%20Documentation/ECHANGE%20TECHNIQUE/DOSSIER%20INDUSTRIEL/TESTS/PV%20fond%20panier%202009.zip" TargetMode="External"/><Relationship Id="rId40" Type="http://schemas.openxmlformats.org/officeDocument/2006/relationships/hyperlink" Target="https://rr.fpk.exostar.com/customers/rollsroyceplc_forumpass/nuclear/wep/ael/AEL%20Documentation/ECHANGE%20TECHNIQUE/DOSSIER%20INDUSTRIEL/Documents%20LIES/1472067C.pdf" TargetMode="External"/><Relationship Id="rId115" Type="http://schemas.openxmlformats.org/officeDocument/2006/relationships/hyperlink" Target="https://rr.fpk.exostar.com/customers/rollsroyceplc_forumpass/nuclear/wep/ael/AEL%20Documentation/ECHANGE%20TECHNIQUE/DOSSIER%20INDUSTRIEL/Documents%20LIES/SDST/T019885_A_SDST_CARTE_AMPLI_ISOL_ANA_1478992.xlsx" TargetMode="External"/><Relationship Id="rId136" Type="http://schemas.openxmlformats.org/officeDocument/2006/relationships/hyperlink" Target="https://rr.fpk.exostar.com/customers/rollsroyceplc_forumpass/nuclear/wep/ael/AEL%20Documentation/ECHANGE%20TECHNIQUE/DOSSIER%20INDUSTRIEL/Documents%20LIES/blindage%2015400418B-15874.pdf" TargetMode="External"/><Relationship Id="rId157" Type="http://schemas.openxmlformats.org/officeDocument/2006/relationships/hyperlink" Target="https://rr.fpk.exostar.com/customers/rollsroyceplc_forumpass/nuclear/wep/ael/AEL%20Documentation/ECHANGE%20TECHNIQUE/DOSSIER%20INDUSTRIEL/Documents%20LIES/T009460_Indice_C_SDST_BOR0000024_Bornier_16SREL.PDF" TargetMode="External"/><Relationship Id="rId178" Type="http://schemas.openxmlformats.org/officeDocument/2006/relationships/hyperlink" Target="https://rr.fpk.exostar.com/customers/rollsroyceplc_forumpass/nuclear/wep/ael/AEL%20Documentation/ECHANGE%20TECHNIQUE/DOSSIER%20INDUSTRIEL/Documents%20LIES/T009460_Indice_C_SDST_BOR0000024_Bornier_16SREL.xlsx" TargetMode="External"/><Relationship Id="rId301" Type="http://schemas.openxmlformats.org/officeDocument/2006/relationships/hyperlink" Target="https://rr.fpk.exostar.com/customers/rollsroyceplc_forumpass/nuclear/wep/ael/AEL%20Documentation/ECHANGE%20TECHNIQUE/DOSSIER%20INDUSTRIEL/Documents%20LIES/FAI-carte-afficheur%20CBO20-21-31.zip" TargetMode="External"/><Relationship Id="rId322" Type="http://schemas.openxmlformats.org/officeDocument/2006/relationships/hyperlink" Target="https://rr.fpk.exostar.com/customers/rollsroyceplc_forumpass/nuclear/wep/ael/AEL%20Documentation/ECHANGE%20TECHNIQUE/DOSSIER%20INDUSTRIEL/Documents%20LIES/FLT4682_rondelle%20et%20surface%20de%20contact.xls" TargetMode="External"/><Relationship Id="rId343" Type="http://schemas.openxmlformats.org/officeDocument/2006/relationships/hyperlink" Target="https://rr.fpk.exostar.com/customers/rollsroyceplc_forumpass/nuclear/wep/ael/AEL%20Documentation/ECHANGE%20TECHNIQUE/DOSSIER%20INDUSTRIEL/Documents%20LIES/DER4662.doc" TargetMode="External"/><Relationship Id="rId364" Type="http://schemas.openxmlformats.org/officeDocument/2006/relationships/hyperlink" Target="https://rr.fpk.exostar.com/customers/rollsroyceplc_forumpass/nuclear/wep/ael/AEL%20Documentation/ECHANGE%20TECHNIQUE/DOSSIER%20INDUSTRIEL/Documents%20LIES/DER4637.doc" TargetMode="External"/><Relationship Id="rId550" Type="http://schemas.openxmlformats.org/officeDocument/2006/relationships/hyperlink" Target="https://rr.fpk.exostar.com/customers/rollsroyceplc_forumpass/nuclear/wep/ael/AEL%20Documentation/ECHANGE%20TECHNIQUE/DOSSIER%20INDUSTRIEL/Documents%20LIES/DRG-16-1107_ATOMELEC_AEL_GT_face%20avant%20visserie%20ICTO.pdf" TargetMode="External"/><Relationship Id="rId61" Type="http://schemas.openxmlformats.org/officeDocument/2006/relationships/hyperlink" Target="https://rr.fpk.exostar.com/customers/rollsroyceplc_forumpass/nuclear/wep/ael/AEL%20Documentation/ECHANGE%20TECHNIQUE/DOSSIER%20INDUSTRIEL/Documents%20LIES/SDST/T022402-SDST%20CARTE%20INTERFACE%20ETOR%20%205100435616.xlsx" TargetMode="External"/><Relationship Id="rId82" Type="http://schemas.openxmlformats.org/officeDocument/2006/relationships/hyperlink" Target="https://rr.fpk.exostar.com/customers/rollsroyceplc_forumpass/nuclear/wep/ael/AEL%20Documentation/ECHANGE%20TECHNIQUE/DOSSIER%20INDUSTRIEL/Documents%20LIES/SDST/T021634%20SDST%20CARTE%20FILLE%20UC.xls" TargetMode="External"/><Relationship Id="rId199" Type="http://schemas.openxmlformats.org/officeDocument/2006/relationships/hyperlink" Target="https://rr.fpk.exostar.com/customers/rollsroyceplc_forumpass/nuclear/wep/ael/AEL%20Documentation/ECHANGE%20TECHNIQUE/DOSSIER%20INDUSTRIEL/Documents%20LIES/DER4754.pdf" TargetMode="External"/><Relationship Id="rId203" Type="http://schemas.openxmlformats.org/officeDocument/2006/relationships/hyperlink" Target="https://rr.fpk.exostar.com/customers/rollsroyceplc_forumpass/nuclear/wep/ael/AEL%20Documentation/ECHANGE%20TECHNIQUE/DOSSIER%20INDUSTRIEL/Documents%20LIES/DER4752.doc" TargetMode="External"/><Relationship Id="rId385" Type="http://schemas.openxmlformats.org/officeDocument/2006/relationships/hyperlink" Target="https://rr.fpk.exostar.com/customers/rollsroyceplc_forumpass/nuclear/wep/ael/AEL%20Documentation/ECHANGE%20TECHNIQUE/DOSSIER%20INDUSTRIEL/Documents%20LIES/DER4589-1_carte%20ISOLEMENT%20BOREMETRE.pdf" TargetMode="External"/><Relationship Id="rId571" Type="http://schemas.openxmlformats.org/officeDocument/2006/relationships/hyperlink" Target="https://rr.fpk.exostar.com/customers/rollsroyceplc_forumpass/nuclear/wep/ael/AEL%20Documentation/ECHANGE%20TECHNIQUE/DOSSIER%20INDUSTRIEL/Documents%20LIES/DRG-15-1012_AEL4584_MCP10_29403010JC.pdf" TargetMode="External"/><Relationship Id="rId19" Type="http://schemas.openxmlformats.org/officeDocument/2006/relationships/hyperlink" Target="https://rr.fpk.exostar.com/customers/rollsroyceplc_forumpass/nuclear/wep/ael/AEL%20Documentation/ECHANGE%20TECHNIQUE/DOSSIER%20INDUSTRIEL/Documents%20LIES/3015245B_Rouge%20et%20Jaune.pdf" TargetMode="External"/><Relationship Id="rId224" Type="http://schemas.openxmlformats.org/officeDocument/2006/relationships/hyperlink" Target="https://rr.fpk.exostar.com/customers/rollsroyceplc_forumpass/nuclear/wep/ael/AEL%20Documentation/ECHANGE%20TECHNIQUE/DOSSIER%20INDUSTRIEL/TESTS/PV%20de%20test%20en%20d&#233;faut%20804922-MIV.zip" TargetMode="External"/><Relationship Id="rId245" Type="http://schemas.openxmlformats.org/officeDocument/2006/relationships/hyperlink" Target="https://rr.fpk.exostar.com/customers/rollsroyceplc_forumpass/nuclear/wep/ael/AEL%20Documentation/ECHANGE%20TECHNIQUE/DOSSIER%20INDUSTRIEL/Documents%20LIES/LDA-15.xlsx" TargetMode="External"/><Relationship Id="rId266" Type="http://schemas.openxmlformats.org/officeDocument/2006/relationships/hyperlink" Target="https://rr.fpk.exostar.com/customers/rollsroyceplc_forumpass/nuclear/wep/ael/AEL%20Documentation/ECHANGE%20TECHNIQUE/DOSSIER%20INDUSTRIEL/Documents%20LIES/draft%20plan%20vernis%20LOT3.pdf" TargetMode="External"/><Relationship Id="rId287" Type="http://schemas.openxmlformats.org/officeDocument/2006/relationships/hyperlink" Target="https://rr.fpk.exostar.com/customers/rollsroyceplc_forumpass/nuclear/wep/ael/AEL%20Documentation/ECHANGE%20TECHNIQUE/DOSSIER%20INDUSTRIEL/Documents%20LIES/DER4699.pdf" TargetMode="External"/><Relationship Id="rId410" Type="http://schemas.openxmlformats.org/officeDocument/2006/relationships/hyperlink" Target="https://rr.fpk.exostar.com/customers/rollsroyceplc_forumpass/nuclear/wep/ael/AEL%20Documentation/ECHANGE%20TECHNIQUE/DOSSIER%20INDUSTRIEL/Documents%20LIES/SOR/T024441A01-SOR%20REPRISE%20BOR0000015%20G%20SUITE%20NCP-18-16295_validation%20AEL.doc" TargetMode="External"/><Relationship Id="rId431" Type="http://schemas.openxmlformats.org/officeDocument/2006/relationships/hyperlink" Target="https://rr.fpk.exostar.com/customers/rollsroyceplc_forumpass/nuclear/wep/ael/AEL%20Documentation/ECHANGE%20TECHNIQUE/DOSSIER%20INDUSTRIEL/Documents%20LIES/SDST/QR510_1478855_AIR4.jpg" TargetMode="External"/><Relationship Id="rId452" Type="http://schemas.openxmlformats.org/officeDocument/2006/relationships/hyperlink" Target="https://rr.fpk.exostar.com/customers/rollsroyceplc_forumpass/nuclear/wep/ael/AEL%20Documentation/ECHANGE%20TECHNIQUE/DOSSIER%20INDUSTRIEL/Documents%20LIES/T018517%20A_SDST-1479127-32STORISO_sign&#233;e.pdf" TargetMode="External"/><Relationship Id="rId473" Type="http://schemas.openxmlformats.org/officeDocument/2006/relationships/hyperlink" Target="https://rr.fpk.exostar.com/customers/rollsroyceplc_forumpass/nuclear/wep/ael/AEL%20Documentation/ECHANGE%20TECHNIQUE/DOSSIER%20INDUSTRIEL/Documents%20LIES/DRG-17-1405_CARTE%20EOU%20-%20Carte%20Additif%20couple%20serrage.pdf" TargetMode="External"/><Relationship Id="rId494" Type="http://schemas.openxmlformats.org/officeDocument/2006/relationships/hyperlink" Target="https://rr.fpk.exostar.com/customers/rollsroyceplc_forumpass/nuclear/wep/ael/AEL%20Documentation/ECHANGE%20TECHNIQUE/DOSSIER%20INDUSTRIEL/Documents%20LIES/6618613D.zip" TargetMode="External"/><Relationship Id="rId508" Type="http://schemas.openxmlformats.org/officeDocument/2006/relationships/hyperlink" Target="https://rr.fpk.exostar.com/customers/rollsroyceplc_forumpass/nuclear/wep/ael/AEL%20Documentation/ECHANGE%20TECHNIQUE/DOSSIER%20INDUSTRIEL/Documents%20LIES/DRG-16-1229_AEL%20PCB%20Hors%20p&#233;remption.pdf" TargetMode="External"/><Relationship Id="rId529" Type="http://schemas.openxmlformats.org/officeDocument/2006/relationships/hyperlink" Target="https://rr.fpk.exostar.com/customers/rollsroyceplc_forumpass/nuclear/wep/ael/AEL%20Documentation/ECHANGE%20TECHNIQUE/DOSSIER%20INDUSTRIEL/Documents%20LIES/DER4677.pdf" TargetMode="External"/><Relationship Id="rId30" Type="http://schemas.openxmlformats.org/officeDocument/2006/relationships/hyperlink" Target="https://rr.fpk.exostar.com/customers/rollsroyceplc_forumpass/nuclear/wep/ael/AEL%20Documentation/ECHANGE%20TECHNIQUE/DOSSIER%20INDUSTRIEL/Documents%20LIES/sac_antistatique%20600843_120x80_QR620.JPG" TargetMode="External"/><Relationship Id="rId105" Type="http://schemas.openxmlformats.org/officeDocument/2006/relationships/hyperlink" Target="https://rr.fpk.exostar.com/customers/rollsroyceplc_forumpass/nuclear/wep/ael/AEL%20Documentation/ECHANGE%20TECHNIQUE/DOSSIER%20INDUSTRIEL/Documents%20LIES/SDST/SDST%203018541%20C%20SDST%20Carte%20I%20COND%205100436461.xlsx" TargetMode="External"/><Relationship Id="rId126" Type="http://schemas.openxmlformats.org/officeDocument/2006/relationships/hyperlink" Target="https://rr.fpk.exostar.com/customers/rollsroyceplc_forumpass/nuclear/wep/ael/AEL%20Documentation/ECHANGE%20TECHNIQUE/DOSSIER%20INDUSTRIEL/Documents%20LIES/carton%20emballage%203%20et%204%20pas_1614618AA_AEL601049.jpg" TargetMode="External"/><Relationship Id="rId147" Type="http://schemas.openxmlformats.org/officeDocument/2006/relationships/hyperlink" Target="https://rr.fpk.exostar.com/customers/rollsroyceplc_forumpass/nuclear/wep/ael/AEL%20Documentation/ECHANGE%20TECHNIQUE/DOSSIER%20INDUSTRIEL/Documents%20LIES/T018519%20A_SDST-5100436152-32STORST.xlsx" TargetMode="External"/><Relationship Id="rId168" Type="http://schemas.openxmlformats.org/officeDocument/2006/relationships/hyperlink" Target="https://rr.fpk.exostar.com/customers/rollsroyceplc_forumpass/nuclear/wep/ael/AEL%20Documentation/ECHANGE%20TECHNIQUE/DOSSIER%20INDUSTRIEL/Documents%20LIES/T017511_A_SDST_1478878_CCT2.xlsx" TargetMode="External"/><Relationship Id="rId312" Type="http://schemas.openxmlformats.org/officeDocument/2006/relationships/hyperlink" Target="https://rr.fpk.exostar.com/customers/rollsroyceplc_forumpass/nuclear/wep/ael/AEL%20Documentation/ECHANGE%20TECHNIQUE/DOSSIER%20INDUSTRIEL/Documents%20LIES/SDST-5100436672-32_S_TOR_FI.pdf" TargetMode="External"/><Relationship Id="rId333" Type="http://schemas.openxmlformats.org/officeDocument/2006/relationships/hyperlink" Target="https://rr.fpk.exostar.com/customers/rollsroyceplc_forumpass/nuclear/wep/ael/AEL%20Documentation/ECHANGE%20TECHNIQUE/DOSSIER%20INDUSTRIEL/Documents%20LIES/T003541-SDST-Carte-I_ALIM24V-5100436390.pdf" TargetMode="External"/><Relationship Id="rId354" Type="http://schemas.openxmlformats.org/officeDocument/2006/relationships/hyperlink" Target="https://rr.fpk.exostar.com/customers/rollsroyceplc_forumpass/nuclear/wep/ael/AEL%20Documentation/ECHANGE%20TECHNIQUE/DOSSIER%20INDUSTRIEL/Documents%20LIES/FLT4648_carte%20AID4.xls" TargetMode="External"/><Relationship Id="rId540" Type="http://schemas.openxmlformats.org/officeDocument/2006/relationships/hyperlink" Target="https://rr.fpk.exostar.com/customers/rollsroyceplc_forumpass/nuclear/wep/ael/AEL%20Documentation/ECHANGE%20TECHNIQUE/DOSSIER%20INDUSTRIEL/Documents%20LIES/T009460%20B_BOR0000024-SDST-Bornier-16SREL.pdf" TargetMode="External"/><Relationship Id="rId51" Type="http://schemas.openxmlformats.org/officeDocument/2006/relationships/hyperlink" Target="https://rr.fpk.exostar.com/customers/rollsroyceplc_forumpass/nuclear/wep/ael/AEL%20Documentation/ECHANGE%20TECHNIQUE/DOSSIER%20INDUSTRIEL/Documents%20LIES/SDST/T022777A01-SDST%20CARTE%206%20S%20ANA%20ST%20%205100435727.xls" TargetMode="External"/><Relationship Id="rId72" Type="http://schemas.openxmlformats.org/officeDocument/2006/relationships/hyperlink" Target="https://rr.fpk.exostar.com/customers/rollsroyceplc_forumpass/nuclear/wep/ael/AEL%20Documentation/ECHANGE%20TECHNIQUE/DOSSIER%20INDUSTRIEL/Documents%20LIES/SDST/T022277%20A%20SDST%20CARTE%2032ETOR%20TISR%20r&#233;f%205100435692.xlsx" TargetMode="External"/><Relationship Id="rId93" Type="http://schemas.openxmlformats.org/officeDocument/2006/relationships/hyperlink" Target="https://rr.fpk.exostar.com/customers/rollsroyceplc_forumpass/nuclear/wep/ael/AEL%20Documentation/ECHANGE%20TECHNIQUE/DOSSIER%20INDUSTRIEL/Documents%20LIES/SDST/T017504_A_PES_constr_CAR0000124.pdf" TargetMode="External"/><Relationship Id="rId189" Type="http://schemas.openxmlformats.org/officeDocument/2006/relationships/hyperlink" Target="https://rr.fpk.exostar.com/customers/rollsroyceplc_forumpass/nuclear/wep/ael/AEL%20Documentation/ECHANGE%20TECHNIQUE/DOSSIER%20INDUSTRIEL/Documents%20LIES/SDST-3018537_C-Carte-ACGF6-BN-FI-%205%20100%20436720.pdf" TargetMode="External"/><Relationship Id="rId375" Type="http://schemas.openxmlformats.org/officeDocument/2006/relationships/hyperlink" Target="https://rr.fpk.exostar.com/customers/rollsroyceplc_forumpass/nuclear/wep/ael/AEL%20Documentation/ECHANGE%20TECHNIQUE/DOSSIER%20INDUSTRIEL/Documents%20LIES/DER4608_coffret%20esad%207.pdf" TargetMode="External"/><Relationship Id="rId396" Type="http://schemas.openxmlformats.org/officeDocument/2006/relationships/hyperlink" Target="https://rr.fpk.exostar.com/customers/rollsroyceplc_forumpass/nuclear/wep/ael/AEL%20Documentation/ECHANGE%20TECHNIQUE/DOSSIER%20INDUSTRIEL/Archives/FLT4565_CB031.xls" TargetMode="External"/><Relationship Id="rId561" Type="http://schemas.openxmlformats.org/officeDocument/2006/relationships/hyperlink" Target="https://rr.fpk.exostar.com/customers/rollsroyceplc_forumpass/nuclear/wep/ael/AEL%20Documentation/ECHANGE%20TECHNIQUE/DOSSIER%20INDUSTRIEL/Documents%20LIES/DRG-15-1066_MCP11_CAR0000092_Refus.pdf" TargetMode="External"/><Relationship Id="rId3" Type="http://schemas.openxmlformats.org/officeDocument/2006/relationships/hyperlink" Target="https://rr.fpk.exostar.com/customers/rollsroyceplc_forumpass/nuclear/wep/ael/AEL%20Documentation/ECHANGE%20TECHNIQUE/DOSSIER%20INDUSTRIEL/Documents%20LIES/supports_CARTE_6_EANA_ISO_2ST.JPG" TargetMode="External"/><Relationship Id="rId214" Type="http://schemas.openxmlformats.org/officeDocument/2006/relationships/hyperlink" Target="https://rr.fpk.exostar.com/customers/rollsroyceplc_forumpass/nuclear/wep/ael/AEL%20Documentation/ECHANGE%20TECHNIQUE/DOSSIER%20INDUSTRIEL/TESTS/T012880A01.pdf" TargetMode="External"/><Relationship Id="rId235" Type="http://schemas.openxmlformats.org/officeDocument/2006/relationships/hyperlink" Target="https://rr.fpk.exostar.com/customers/rollsroyceplc_forumpass/nuclear/wep/ael/AEL%20Documentation/ECHANGE%20TECHNIQUE/DOSSIER%20INDUSTRIEL/Documents%20LIES/SDST-CAR0000144-I_32_ACT_2.xlsx" TargetMode="External"/><Relationship Id="rId256" Type="http://schemas.openxmlformats.org/officeDocument/2006/relationships/hyperlink" Target="https://rr.fpk.exostar.com/customers/rollsroyceplc_forumpass/nuclear/wep/ael/AEL%20Documentation/ECHANGE%20TECHNIQUE/DOSSIER%20INDUSTRIEL/Documents%20LIES/T011415_A2_SDST%20CARTE%20AMPLI%20VIDEO.pdf" TargetMode="External"/><Relationship Id="rId277" Type="http://schemas.openxmlformats.org/officeDocument/2006/relationships/hyperlink" Target="https://rr.fpk.exostar.com/customers/rollsroyceplc_forumpass/nuclear/wep/ael/AEL%20Documentation/ECHANGE%20TECHNIQUE/DOSSIER%20INDUSTRIEL/Documents%20LIES/T001899-D-SDST-BOR0000022-Bornier_16SREL_DIODE.xls" TargetMode="External"/><Relationship Id="rId298" Type="http://schemas.openxmlformats.org/officeDocument/2006/relationships/hyperlink" Target="https://rr.fpk.exostar.com/customers/rollsroyceplc_forumpass/nuclear/wep/ael/AEL%20Documentation/ECHANGE%20TECHNIQUE/DOSSIER%20INDUSTRIEL/Documents%20LIES/ALIM-ANA7.JPG" TargetMode="External"/><Relationship Id="rId400" Type="http://schemas.openxmlformats.org/officeDocument/2006/relationships/hyperlink" Target="https://rr.fpk.exostar.com/customers/rollsroyceplc_forumpass/nuclear/wep/ael/AEL%20Documentation/ECHANGE%20TECHNIQUE/DOCS%20POINTS%20QR/DOC%20POINT%20QR%20N%C2%B0687%20(6618650)" TargetMode="External"/><Relationship Id="rId421" Type="http://schemas.openxmlformats.org/officeDocument/2006/relationships/hyperlink" Target="https://rr.fpk.exostar.com/customers/rollsroyceplc_forumpass/nuclear/wep/ael/AEL%20Documentation/ECHANGE%20TECHNIQUE/DOSSIER%20INDUSTRIEL/Documents%20LIES/cellule%20logique_QR549.jpg" TargetMode="External"/><Relationship Id="rId442" Type="http://schemas.openxmlformats.org/officeDocument/2006/relationships/hyperlink" Target="https://rr.fpk.exostar.com/customers/rollsroyceplc_forumpass/nuclear/wep/ael/AEL%20Documentation/ECHANGE%20TECHNIQUE/DOSSIER%20INDUSTRIEL/Documents%20LIES/PES/6697507_L_PES%20Fonct%20Carte%20MEOA.pdf" TargetMode="External"/><Relationship Id="rId463" Type="http://schemas.openxmlformats.org/officeDocument/2006/relationships/hyperlink" Target="https://rr.fpk.exostar.com/customers/rollsroyceplc_forumpass/nuclear/wep/ael/AEL%20Documentation/ECHANGE%20TECHNIQUE/DOSSIER%20INDUSTRIEL/Documents%20LIES/SDST_AIMP5-B_T017829A_sign&#233;e_240817.pdf" TargetMode="External"/><Relationship Id="rId484" Type="http://schemas.openxmlformats.org/officeDocument/2006/relationships/hyperlink" Target="https://rr.fpk.exostar.com/customers/rollsroyceplc_forumpass/nuclear/wep/ael/AEL%20Documentation/ECHANGE%20TECHNIQUE/DOSSIER%20INDUSTRIEL/Documents%20LIES/T014195_A_SDST%20_EOP%206647910_sign&#233;AEL_090117.pdf" TargetMode="External"/><Relationship Id="rId519" Type="http://schemas.openxmlformats.org/officeDocument/2006/relationships/hyperlink" Target="https://rr.fpk.exostar.com/customers/rollsroyceplc_forumpass/nuclear/wep/ael/AEL%20Documentation/ECHANGE%20TECHNIQUE/DOSSIER%20INDUSTRIEL/Documents%20LIES/ana7%20vernis%20draft.PDF" TargetMode="External"/><Relationship Id="rId116" Type="http://schemas.openxmlformats.org/officeDocument/2006/relationships/hyperlink" Target="https://rr.fpk.exostar.com/customers/rollsroyceplc_forumpass/nuclear/wep/ael/AEL%20Documentation/ECHANGE%20TECHNIQUE/DOSSIER%20INDUSTRIEL/Documents%20LIES/SDST/T019884_A_SDST_CARTE_ALIM_BT_15V_1478974.xlsx" TargetMode="External"/><Relationship Id="rId137" Type="http://schemas.openxmlformats.org/officeDocument/2006/relationships/hyperlink" Target="https://rr.fpk.exostar.com/customers/rollsroyceplc_forumpass/nuclear/wep/ael/AEL%20Documentation/ECHANGE%20TECHNIQUE/DOSSIER%20INDUSTRIEL/Documents%20LIES/PE_Constructifs_T017566A.pdf" TargetMode="External"/><Relationship Id="rId158" Type="http://schemas.openxmlformats.org/officeDocument/2006/relationships/hyperlink" Target="https://rr.fpk.exostar.com/customers/rollsroyceplc_forumpass/nuclear/wep/ael/AEL%20Documentation/ECHANGE%20TECHNIQUE/DOSSIER%20INDUSTRIEL/Documents%20LIES/BORNIER%2037CF.PDF" TargetMode="External"/><Relationship Id="rId302" Type="http://schemas.openxmlformats.org/officeDocument/2006/relationships/hyperlink" Target="https://rr.fpk.exostar.com/customers/rollsroyceplc_forumpass/nuclear/wep/ael/AEL%20Documentation/ECHANGE%20TECHNIQUE/DOSSIER%20INDUSTRIEL/Documents%20LIES/PVE-32_STOR.pdf" TargetMode="External"/><Relationship Id="rId323" Type="http://schemas.openxmlformats.org/officeDocument/2006/relationships/hyperlink" Target="https://rr.fpk.exostar.com/customers/rollsroyceplc_forumpass/nuclear/wep/ael/AEL%20Documentation/ECHANGE%20TECHNIQUE/DOSSIER%20INDUSTRIEL/Documents%20LIES/DER4681_module%20ALIM%2017V%2010A.pdf" TargetMode="External"/><Relationship Id="rId344" Type="http://schemas.openxmlformats.org/officeDocument/2006/relationships/hyperlink" Target="https://rr.fpk.exostar.com/customers/rollsroyceplc_forumpass/nuclear/wep/ael/AEL%20Documentation/ECHANGE%20TECHNIQUE/DOSSIER%20INDUSTRIEL/Documents%20LIES/FLT%204661-raidisseur%206U.xls" TargetMode="External"/><Relationship Id="rId530" Type="http://schemas.openxmlformats.org/officeDocument/2006/relationships/hyperlink" Target="https://rr.fpk.exostar.com/customers/rollsroyceplc_forumpass/nuclear/wep/ael/AEL%20Documentation/ECHANGE%20TECHNIQUE/DOSSIER%20INDUSTRIEL/Documents%20LIES/SDST_ALIM48_3018691C_sign&#233;e_230216.pdf" TargetMode="External"/><Relationship Id="rId20" Type="http://schemas.openxmlformats.org/officeDocument/2006/relationships/hyperlink" Target="https://rr.fpk.exostar.com/customers/rollsroyceplc_forumpass/nuclear/wep/ael/AEL%20Documentation/ECHANGE%20TECHNIQUE/DOCS%20POINTS%20QR/DOC%20POINT%20QR%20N%C2%B0651%20(5100435358)" TargetMode="External"/><Relationship Id="rId41" Type="http://schemas.openxmlformats.org/officeDocument/2006/relationships/hyperlink" Target="https://rr.fpk.exostar.com/customers/rollsroyceplc_forumpass/nuclear/wep/ael/AEL%20Documentation/ECHANGE%20TECHNIQUE/DOSSIER%20INDUSTRIEL/Documents%20LIES/Fiche%20de%20liaison/Fiche%20de%20liaison%20%20PCB%20Carte%20Compteur.docx" TargetMode="External"/><Relationship Id="rId62" Type="http://schemas.openxmlformats.org/officeDocument/2006/relationships/hyperlink" Target="https://rr.fpk.exostar.com/customers/rollsroyceplc_forumpass/nuclear/wep/ael/AEL%20Documentation/ECHANGE%20TECHNIQUE/DOSSIER%20INDUSTRIEL/Documents%20LIES/1479232E.zip" TargetMode="External"/><Relationship Id="rId83" Type="http://schemas.openxmlformats.org/officeDocument/2006/relationships/hyperlink" Target="https://rr.fpk.exostar.com/customers/rollsroyceplc_forumpass/nuclear/wep/ael/AEL%20Documentation/ECHANGE%20TECHNIQUE/DOSSIER%20INDUSTRIEL/Documents%20LIES/SDST/T021605%20A%20SDST%20CARTE%20AIR4%20R&#201;F%201478855.xls" TargetMode="External"/><Relationship Id="rId179" Type="http://schemas.openxmlformats.org/officeDocument/2006/relationships/hyperlink" Target="https://rr.fpk.exostar.com/customers/rollsroyceplc_forumpass/nuclear/wep/ael/AEL%20Documentation/ECHANGE%20TECHNIQUE/DOSSIER%20INDUSTRIEL/TESTS/Page%20N&#176;44%20PES%205100370303C.pdf" TargetMode="External"/><Relationship Id="rId365" Type="http://schemas.openxmlformats.org/officeDocument/2006/relationships/hyperlink" Target="https://rr.fpk.exostar.com/customers/rollsroyceplc_forumpass/nuclear/wep/ael/AEL%20Documentation/ECHANGE%20TECHNIQUE/DOSSIER%20INDUSTRIEL/Documents%20LIES/CIP%20I-8PT100_pb%20fraisage.zip" TargetMode="External"/><Relationship Id="rId386" Type="http://schemas.openxmlformats.org/officeDocument/2006/relationships/hyperlink" Target="https://rr.fpk.exostar.com/customers/rollsroyceplc_forumpass/nuclear/wep/ael/AEL%20Documentation/ECHANGE%20TECHNIQUE/DOSSIER%20INDUSTRIEL/Documents%20LIES/Data-sheet_ST-et-doc%20PCB.pdf" TargetMode="External"/><Relationship Id="rId551" Type="http://schemas.openxmlformats.org/officeDocument/2006/relationships/hyperlink" Target="https://rr.fpk.exostar.com/customers/rollsroyceplc_forumpass/nuclear/wep/ael/AEL%20Documentation/ECHANGE%20TECHNIQUE/DOSSIER%20INDUSTRIEL/Documents%20LIES/1475650_C_CLI_AFF-S.zip" TargetMode="External"/><Relationship Id="rId572" Type="http://schemas.openxmlformats.org/officeDocument/2006/relationships/hyperlink" Target="https://rr.fpk.exostar.com/customers/rollsroyceplc_forumpass/nuclear/wep/ael/AEL%20Documentation/ECHANGE%20TECHNIQUE/DOSSIER%20INDUSTRIEL/Documents%20LIES/5100436432_D_EMO_DESEQUILIBRE_PHASE_PDFA.pdf" TargetMode="External"/><Relationship Id="rId190" Type="http://schemas.openxmlformats.org/officeDocument/2006/relationships/hyperlink" Target="https://rr.fpk.exostar.com/customers/rollsroyceplc_forumpass/nuclear/wep/ael/AEL%20Documentation/ECHANGE%20TECHNIQUE/DOSSIER%20INDUSTRIEL/Documents%20LIES/T010779_A_PVE.pdf" TargetMode="External"/><Relationship Id="rId204" Type="http://schemas.openxmlformats.org/officeDocument/2006/relationships/hyperlink" Target="https://rr.fpk.exostar.com/customers/rollsroyceplc_forumpass/nuclear/wep/ael/AEL%20Documentation/ECHANGE%20TECHNIQUE/DOSSIER%20INDUSTRIEL/Documents%20LIES/DER4757.doc" TargetMode="External"/><Relationship Id="rId225" Type="http://schemas.openxmlformats.org/officeDocument/2006/relationships/hyperlink" Target="https://rr.fpk.exostar.com/customers/rollsroyceplc_forumpass/nuclear/wep/ael/AEL%20Documentation/ECHANGE%20TECHNIQUE/DOSSIER%20INDUSTRIEL/Documents%20LIES/DER4741.doc" TargetMode="External"/><Relationship Id="rId246" Type="http://schemas.openxmlformats.org/officeDocument/2006/relationships/hyperlink" Target="https://rr.fpk.exostar.com/customers/rollsroyceplc_forumpass/nuclear/wep/ael/AEL%20Documentation/ECHANGE%20TECHNIQUE/DOSSIER%20INDUSTRIEL/Documents%20LIES/DER4729.doc" TargetMode="External"/><Relationship Id="rId267" Type="http://schemas.openxmlformats.org/officeDocument/2006/relationships/hyperlink" Target="https://rr.fpk.exostar.com/customers/rollsroyceplc_forumpass/nuclear/wep/ael/AEL%20Documentation/ECHANGE%20TECHNIQUE/DOSSIER%20INDUSTRIEL/Documents%20LIES/T001899-D-SDST-BOR0000022-Bornier_16SREL_DIODE.pdf" TargetMode="External"/><Relationship Id="rId288" Type="http://schemas.openxmlformats.org/officeDocument/2006/relationships/hyperlink" Target="https://rr.fpk.exostar.com/customers/rollsroyceplc_forumpass/nuclear/wep/ael/AEL%20Documentation/ECHANGE%20TECHNIQUE/DOSSIER%20INDUSTRIEL/Documents%20LIES/DER4699.pdf" TargetMode="External"/><Relationship Id="rId411" Type="http://schemas.openxmlformats.org/officeDocument/2006/relationships/hyperlink" Target="https://rr.fpk.exostar.com/customers/rollsroyceplc_forumpass/nuclear/wep/ael/AEL%20Documentation/ECHANGE%20TECHNIQUE/DOSSIER%20INDUSTRIEL/Documents%20LIES/self.PNG" TargetMode="External"/><Relationship Id="rId432" Type="http://schemas.openxmlformats.org/officeDocument/2006/relationships/hyperlink" Target="https://rr.fpk.exostar.com/customers/rollsroyceplc_forumpass/nuclear/wep/ael/AEL%20Documentation/ECHANGE%20TECHNIQUE/DOSSIER%20INDUSTRIEL/Documents%20LIES/SDST/UC25%20ST_FAV_QR506.jpg" TargetMode="External"/><Relationship Id="rId453" Type="http://schemas.openxmlformats.org/officeDocument/2006/relationships/hyperlink" Target="https://rr.fpk.exostar.com/customers/rollsroyceplc_forumpass/nuclear/wep/ael/AEL%20Documentation/ECHANGE%20TECHNIQUE/DOSSIER%20INDUSTRIEL/Documents%20LIES/T018522_A_SDST_CARTE_16ITORST_sign&#233;e.pdf" TargetMode="External"/><Relationship Id="rId474" Type="http://schemas.openxmlformats.org/officeDocument/2006/relationships/hyperlink" Target="https://rr.fpk.exostar.com/customers/rollsroyceplc_forumpass/nuclear/wep/ael/AEL%20Documentation/ECHANGE%20TECHNIQUE/DOSSIER%20INDUSTRIEL/Documents%20LIES/Etiquette%20identification%20carte%20DC_DC%2024V%2015V.png" TargetMode="External"/><Relationship Id="rId509" Type="http://schemas.openxmlformats.org/officeDocument/2006/relationships/hyperlink" Target="https://rr.fpk.exostar.com/customers/rollsroyceplc_forumpass/nuclear/wep/ael/AEL%20Documentation/ECHANGE%20TECHNIQUE/DOSSIER%20INDUSTRIEL/Documents%20LIES/DRG-16-1227_AEL%20PCB%20Hors%20p&#233;remption.pdf" TargetMode="External"/><Relationship Id="rId106" Type="http://schemas.openxmlformats.org/officeDocument/2006/relationships/hyperlink" Target="https://rr.fpk.exostar.com/customers/rollsroyceplc_forumpass/nuclear/wep/ael/AEL%20Documentation/ECHANGE%20TECHNIQUE/DOSSIER%20INDUSTRIEL/Documents%20LIES/SDST/SDST_3022368_C_32%20E%20TOR%20SR%20FI_5100436670.pdf" TargetMode="External"/><Relationship Id="rId127" Type="http://schemas.openxmlformats.org/officeDocument/2006/relationships/hyperlink" Target="https://rr.fpk.exostar.com/customers/rollsroyceplc_forumpass/nuclear/wep/ael/AEL%20Documentation/ECHANGE%20TECHNIQUE/DOSSIER%20INDUSTRIEL/Documents%20LIES/SDST_A_CARTE_AHTS4B%205100435366.xlsx" TargetMode="External"/><Relationship Id="rId313" Type="http://schemas.openxmlformats.org/officeDocument/2006/relationships/hyperlink" Target="https://rr.fpk.exostar.com/customers/rollsroyceplc_forumpass/nuclear/wep/ael/AEL%20Documentation/ECHANGE%20TECHNIQUE/DOSSIER%20INDUSTRIEL/Documents%20LIES/SDST-5100436413-ALIM_ANA_7.pdf" TargetMode="External"/><Relationship Id="rId495" Type="http://schemas.openxmlformats.org/officeDocument/2006/relationships/hyperlink" Target="https://rr.fpk.exostar.com/customers/rollsroyceplc_forumpass/nuclear/wep/ael/AEL%20Documentation/ECHANGE%20TECHNIQUE/DOSSIER%20INDUSTRIEL/Documents%20LIES/DER4747_040117.doc" TargetMode="External"/><Relationship Id="rId10" Type="http://schemas.openxmlformats.org/officeDocument/2006/relationships/hyperlink" Target="https://rr.fpk.exostar.com/customers/rollsroyceplc_forumpass/nuclear/wep/ael/AEL%20Documentation/ECHANGE%20TECHNIQUE/DOSSIER%20INDUSTRIEL/Documents%20LIES/tape%2092%20-%203%20M_2017%20EN.pdf" TargetMode="External"/><Relationship Id="rId31" Type="http://schemas.openxmlformats.org/officeDocument/2006/relationships/hyperlink" Target="https://rr.fpk.exostar.com/customers/rollsroyceplc_forumpass/nuclear/wep/ael/AEL%20Documentation/ECHANGE%20TECHNIQUE/DOSSIER%20INDUSTRIEL/Documents%20LIES/toron%20AHTS4_B_QR610.JPG" TargetMode="External"/><Relationship Id="rId52" Type="http://schemas.openxmlformats.org/officeDocument/2006/relationships/hyperlink" Target="https://rr.fpk.exostar.com/customers/rollsroyceplc_forumpass/nuclear/wep/ael/AEL%20Documentation/ECHANGE%20TECHNIQUE/DOSSIER%20INDUSTRIEL/Documents%20LIES/SDST/T04308%20B%20SDST%20Carte%20IHM%20(2).xlsx" TargetMode="External"/><Relationship Id="rId73" Type="http://schemas.openxmlformats.org/officeDocument/2006/relationships/hyperlink" Target="https://rr.fpk.exostar.com/customers/rollsroyceplc_forumpass/nuclear/wep/ael/AEL%20Documentation/ECHANGE%20TECHNIQUE/DOSSIER%20INDUSTRIEL/Documents%20LIES/SDST/T022163-SDST%20CARTE%20PLABOR%20R&#201;F%206609585.xlsx" TargetMode="External"/><Relationship Id="rId94" Type="http://schemas.openxmlformats.org/officeDocument/2006/relationships/hyperlink" Target="https://rr.fpk.exostar.com/customers/rollsroyceplc_forumpass/nuclear/wep/ael/AEL%20Documentation/ECHANGE%20TECHNIQUE/DOSSIER%20INDUSTRIEL/Documents%20LIES/PES/T019702_A%20instruction%20deverminage%20carte%2032%20ACT%202.pdf" TargetMode="External"/><Relationship Id="rId148" Type="http://schemas.openxmlformats.org/officeDocument/2006/relationships/hyperlink" Target="https://rr.fpk.exostar.com/customers/rollsroyceplc_forumpass/nuclear/wep/ael/AEL%20Documentation/ECHANGE%20TECHNIQUE/DOSSIER%20INDUSTRIEL/Documents%20LIES/T018522_A_SDST_CARTE_16ITORST.xlsx" TargetMode="External"/><Relationship Id="rId169" Type="http://schemas.openxmlformats.org/officeDocument/2006/relationships/hyperlink" Target="https://rr.fpk.exostar.com/customers/rollsroyceplc_forumpass/nuclear/wep/ael/AEL%20Documentation/ECHANGE%20TECHNIQUE/DOSSIER%20INDUSTRIEL/Documents%20LIES/Encombrement%20Condo_photo%201.png" TargetMode="External"/><Relationship Id="rId334" Type="http://schemas.openxmlformats.org/officeDocument/2006/relationships/hyperlink" Target="https://rr.fpk.exostar.com/customers/rollsroyceplc_forumpass/nuclear/wep/ael/AEL%20Documentation/ECHANGE%20TECHNIQUE/DOSSIER%20INDUSTRIEL/Documents%20LIES/SDST-T003526-ALIM_24V-5V-24V-5100436667.pdf" TargetMode="External"/><Relationship Id="rId355" Type="http://schemas.openxmlformats.org/officeDocument/2006/relationships/hyperlink" Target="https://rr.fpk.exostar.com/customers/rollsroyceplc_forumpass/nuclear/wep/ael/AEL%20Documentation/ECHANGE%20TECHNIQUE/DOSSIER%20INDUSTRIEL/Documents%20LIES/FLT4191_ALIM17V.xls" TargetMode="External"/><Relationship Id="rId376" Type="http://schemas.openxmlformats.org/officeDocument/2006/relationships/hyperlink" Target="https://rr.fpk.exostar.com/customers/rollsroyceplc_forumpass/nuclear/wep/ael/AEL%20Documentation/ECHANGE%20TECHNIQUE/DOSSIER%20INDUSTRIEL/Documents%20LIES/DER4607-1_module%20ALIM%2017V%204,,5A.pdf" TargetMode="External"/><Relationship Id="rId397" Type="http://schemas.openxmlformats.org/officeDocument/2006/relationships/hyperlink" Target="https://system.netsuite.com/app/site/crm/externalcaseresponsepage.nl?e=T&amp;compid=861427&amp;id=1700233&amp;h=80201fd3809ea45b4fe3&amp;redirect_count=1&amp;did_javascript_redirect=T" TargetMode="External"/><Relationship Id="rId520" Type="http://schemas.openxmlformats.org/officeDocument/2006/relationships/hyperlink" Target="https://rr.fpk.exostar.com/customers/rollsroyceplc_forumpass/nuclear/wep/ael/AEL%20Documentation/ECHANGE%20TECHNIQUE/DOSSIER%20INDUSTRIEL/Documents%20LIES/Homologation%202600.pdf" TargetMode="External"/><Relationship Id="rId541" Type="http://schemas.openxmlformats.org/officeDocument/2006/relationships/hyperlink" Target="https://rr.fpk.exostar.com/customers/rollsroyceplc_forumpass/nuclear/wep/ael/AEL%20Documentation/ECHANGE%20TECHNIQUE/DOSSIER%20INDUSTRIEL/Documents%20LIES/Evolutions_gamme%20MFV2_4_rev11.pdf" TargetMode="External"/><Relationship Id="rId562" Type="http://schemas.openxmlformats.org/officeDocument/2006/relationships/hyperlink" Target="https://rr.fpk.exostar.com/customers/rollsroyceplc_forumpass/nuclear/wep/ael/AEL%20Documentation/ECHANGE%20TECHNIQUE/DOSSIER%20INDUSTRIEL/Documents%20LIES/DRG-15-1067_AEL4627_ALIM_48V_5100436403.pdf" TargetMode="External"/><Relationship Id="rId4" Type="http://schemas.openxmlformats.org/officeDocument/2006/relationships/hyperlink" Target="https://rr.fpk.exostar.com/customers/rollsroyceplc_forumpass/nuclear/wep/ael/AEL%20Documentation/ECHANGE%20TECHNIQUE/DOSSIER%20INDUSTRIEL/Documents%20LIES/5100435509E_TECHCI.zip" TargetMode="External"/><Relationship Id="rId180" Type="http://schemas.openxmlformats.org/officeDocument/2006/relationships/hyperlink" Target="https://rr.fpk.exostar.com/customers/rollsroyceplc_forumpass/nuclear/wep/ael/AEL%20Documentation/ECHANGE%20TECHNIQUE/DOSSIER%20INDUSTRIEL/Documents%20LIES/T016284_A_SDST_Carte_6_S_ANA_FI_r&#233;f_%205100436664%20a%20signer%20par%20le%20ST.pdf" TargetMode="External"/><Relationship Id="rId215" Type="http://schemas.openxmlformats.org/officeDocument/2006/relationships/hyperlink" Target="https://rr.fpk.exostar.com/customers/rollsroyceplc_forumpass/nuclear/wep/ael/AEL%20Documentation/ECHANGE%20TECHNIQUE/DOSSIER%20INDUSTRIEL/Documents%20LIES/FLT4096_cip%20finition%20Sn%20Chimique-PAN.xls" TargetMode="External"/><Relationship Id="rId236" Type="http://schemas.openxmlformats.org/officeDocument/2006/relationships/hyperlink" Target="https://rr.fpk.exostar.com/customers/rollsroyceplc_forumpass/nuclear/wep/ael/AEL%20Documentation/ECHANGE%20TECHNIQUE/DOSSIER%20INDUSTRIEL/Documents%20LIES/T007064_Controle%20renforce-ind_C.pdf" TargetMode="External"/><Relationship Id="rId257" Type="http://schemas.openxmlformats.org/officeDocument/2006/relationships/hyperlink" Target="https://rr.fpk.exostar.com/customers/rollsroyceplc_forumpass/nuclear/wep/ael/AEL%20Documentation/ECHANGE%20TECHNIQUE/DOSSIER%20INDUSTRIEL/Documents%20LIES/pin%20GV5.PNG" TargetMode="External"/><Relationship Id="rId278" Type="http://schemas.openxmlformats.org/officeDocument/2006/relationships/hyperlink" Target="https://rr.fpk.exostar.com/customers/rollsroyceplc_forumpass/nuclear/wep/ael/AEL%20Documentation/ECHANGE%20TECHNIQUE/DOSSIER%20INDUSTRIEL/Documents%20LIES/ACCG4-2_E.pdf" TargetMode="External"/><Relationship Id="rId401" Type="http://schemas.openxmlformats.org/officeDocument/2006/relationships/hyperlink" Target="https://rr.fpk.exostar.com/customers/rollsroyceplc_forumpass/nuclear/wep/ael/AEL%20Documentation/ECHANGE%20TECHNIQUE/DOSSIER%20INDUSTRIEL/Documents%20LIES/fiche%20de%20liaison%202c127206.zip" TargetMode="External"/><Relationship Id="rId422" Type="http://schemas.openxmlformats.org/officeDocument/2006/relationships/hyperlink" Target="https://rr.fpk.exostar.com/customers/rollsroyceplc_forumpass/nuclear/wep/ael/AEL%20Documentation/ECHANGE%20TECHNIQUE/DOSSIER%20INDUSTRIEL/Documents%20LIES/Fiche%20de%20liaison/reponses_fiche%20de%20liaison-c126636.doc" TargetMode="External"/><Relationship Id="rId443" Type="http://schemas.openxmlformats.org/officeDocument/2006/relationships/hyperlink" Target="https://rr.fpk.exostar.com/customers/rollsroyceplc_forumpass/nuclear/wep/ael/AEL%20Documentation/ECHANGE%20TECHNIQUE/DOSSIER%20INDUSTRIEL/FAI/FAI%20complementaire%20vernissage/FAI_32%20S%20TOR%20FI_5100436672/FAI_T010487B_32%20S%20TOR%20FI_5100436672%20&#224;%25" TargetMode="External"/><Relationship Id="rId464" Type="http://schemas.openxmlformats.org/officeDocument/2006/relationships/hyperlink" Target="https://rr.fpk.exostar.com/customers/rollsroyceplc_forumpass/nuclear/wep/ael/AEL%20Documentation/ECHANGE%20TECHNIQUE/DOSSIER%20INDUSTRIEL/Documents%20LIES/SDST_ACCG4-2_SIREX_T017298A_sign&#233;e_240817.pdf" TargetMode="External"/><Relationship Id="rId303" Type="http://schemas.openxmlformats.org/officeDocument/2006/relationships/hyperlink" Target="https://rr.fpk.exostar.com/customers/rollsroyceplc_forumpass/nuclear/wep/ael/AEL%20Documentation/ECHANGE%20TECHNIQUE/DOSSIER%20INDUSTRIEL/Documents%20LIES/SDST-CAR0000174-ACGF6_BN_2_FI.xls" TargetMode="External"/><Relationship Id="rId485" Type="http://schemas.openxmlformats.org/officeDocument/2006/relationships/hyperlink" Target="https://rr.fpk.exostar.com/customers/rollsroyceplc_forumpass/nuclear/wep/ael/AEL%20Documentation/ECHANGE%20TECHNIQUE/DOSSIER%20INDUSTRIEL/Documents%20LIES/T014193_A_SDST%20_EOU%206647844_sign&#233;%20AEL_090117.pdf" TargetMode="External"/><Relationship Id="rId42" Type="http://schemas.openxmlformats.org/officeDocument/2006/relationships/hyperlink" Target="https://rr.fpk.exostar.com/customers/rollsroyceplc_forumpass/nuclear/wep/ael/AEL%20Documentation/ECHANGE%20TECHNIQUE/DOSSIER%20INDUSTRIEL/Documents%20LIES/SDST/T023084A01-SDST%20CARTE%20BAMM%206647920.xls" TargetMode="External"/><Relationship Id="rId84" Type="http://schemas.openxmlformats.org/officeDocument/2006/relationships/hyperlink" Target="https://rr.fpk.exostar.com/customers/rollsroyceplc_forumpass/nuclear/wep/ael/AEL%20Documentation/ECHANGE%20TECHNIQUE/DOSSIER%20INDUSTRIEL/Documents%20LIES/SDST/T021602%20A%20SDST%20CARTE%20UC25%20ST.xls" TargetMode="External"/><Relationship Id="rId138" Type="http://schemas.openxmlformats.org/officeDocument/2006/relationships/hyperlink" Target="https://rr.fpk.exostar.com/customers/rollsroyceplc_forumpass/nuclear/wep/ael/AEL%20Documentation/ECHANGE%20TECHNIQUE/DOSSIER%20INDUSTRIEL/Documents%20LIES/PES_Constructifs_5100370205%20H03.pdf" TargetMode="External"/><Relationship Id="rId345" Type="http://schemas.openxmlformats.org/officeDocument/2006/relationships/hyperlink" Target="https://rr.fpk.exostar.com/customers/rollsroyceplc_forumpass/nuclear/wep/ael/AEL%20Documentation/ECHANGE%20TECHNIQUE/DOSSIER%20INDUSTRIEL/Documents%20LIES/DER4659.pdf" TargetMode="External"/><Relationship Id="rId387" Type="http://schemas.openxmlformats.org/officeDocument/2006/relationships/hyperlink" Target="https://rr.fpk.exostar.com/customers/rollsroyceplc_forumpass/nuclear/wep/ael/AEL%20Documentation/ECHANGE%20TECHNIQUE/DOSSIER%20INDUSTRIEL/Documents%20LIES/DER4586.doc" TargetMode="External"/><Relationship Id="rId510" Type="http://schemas.openxmlformats.org/officeDocument/2006/relationships/hyperlink" Target="https://rr.fpk.exostar.com/customers/rollsroyceplc_forumpass/nuclear/wep/ael/AEL%20Documentation/ECHANGE%20TECHNIQUE/DOSSIER%20INDUSTRIEL/Documents%20LIES/ACCG4-2%20PVE_ael.PDF" TargetMode="External"/><Relationship Id="rId552" Type="http://schemas.openxmlformats.org/officeDocument/2006/relationships/hyperlink" Target="https://rr.fpk.exostar.com/customers/rollsroyceplc_forumpass/nuclear/wep/ael/AEL%20Documentation/ECHANGE%20TECHNIQUE/DOSSIER%20INDUSTRIEL/Documents%20LIES/Passage%20ROHS_historique_contamination%20sur%20cartes_lot2_3_5.xlsx" TargetMode="External"/><Relationship Id="rId191" Type="http://schemas.openxmlformats.org/officeDocument/2006/relationships/hyperlink" Target="https://rr.fpk.exostar.com/customers/rollsroyceplc_forumpass/nuclear/wep/ael/AEL%20Documentation/ECHANGE%20TECHNIQUE/DOSSIER%20INDUSTRIEL/Documents%20LIES/SDST-3026938_ind_D-Carte-ACGF6_BN_2_FI%20-%20CAR0000174.pdf" TargetMode="External"/><Relationship Id="rId205" Type="http://schemas.openxmlformats.org/officeDocument/2006/relationships/hyperlink" Target="https://rr.fpk.exostar.com/customers/rollsroyceplc_forumpass/nuclear/wep/ael/AEL%20Documentation/ECHANGE%20TECHNIQUE/DOSSIER%20INDUSTRIEL/Documents%20LIES/21628146_403841.pdf" TargetMode="External"/><Relationship Id="rId247" Type="http://schemas.openxmlformats.org/officeDocument/2006/relationships/hyperlink" Target="https://rr.fpk.exostar.com/customers/rollsroyceplc_forumpass/nuclear/wep/ael/AEL%20Documentation/ECHANGE%20TECHNIQUE/DOSSIER%20INDUSTRIEL/Documents%20LIES/T009820-FAI-5100435486-Carte_I_ALIM_48-rev-B-sign&#233;e.pdf" TargetMode="External"/><Relationship Id="rId412" Type="http://schemas.openxmlformats.org/officeDocument/2006/relationships/hyperlink" Target="https://rr.fpk.exostar.com/customers/rollsroyceplc_forumpass/nuclear/wep/ael/AEL%20Documentation/ECHANGE%20TECHNIQUE/DOSSIER%20INDUSTRIEL/Documents%20LIES/1472022%20tfos%20rep.JPG" TargetMode="External"/><Relationship Id="rId107" Type="http://schemas.openxmlformats.org/officeDocument/2006/relationships/hyperlink" Target="https://rr.fpk.exostar.com/customers/rollsroyceplc_forumpass/nuclear/wep/ael/AEL%20Documentation/ECHANGE%20TECHNIQUE/DOSSIER%20INDUSTRIEL/Documents%20LIES/SDST/T019887_A_SDST_CARTE_32_SORTIES_TOR_ISOL_R_6646081.pdf" TargetMode="External"/><Relationship Id="rId289" Type="http://schemas.openxmlformats.org/officeDocument/2006/relationships/hyperlink" Target="https://rr.fpk.exostar.com/customers/rollsroyceplc_forumpass/nuclear/wep/ael/AEL%20Documentation/ECHANGE%20TECHNIQUE/DOSSIER%20INDUSTRIEL/Documents%20LIES/3018695_B_SDST%20CARTE%20MEOA.pdf" TargetMode="External"/><Relationship Id="rId454" Type="http://schemas.openxmlformats.org/officeDocument/2006/relationships/hyperlink" Target="https://rr.fpk.exostar.com/customers/rollsroyceplc_forumpass/nuclear/wep/ael/AEL%20Documentation/ECHANGE%20TECHNIQUE/DOSSIER%20INDUSTRIEL/Documents%20LIES/T018515_A_SDST_CARTE_16ITOR1_sign&#233;e.pdf" TargetMode="External"/><Relationship Id="rId496" Type="http://schemas.openxmlformats.org/officeDocument/2006/relationships/hyperlink" Target="https://rr.fpk.exostar.com/customers/rollsroyceplc_forumpass/nuclear/wep/ael/AEL%20Documentation/ECHANGE%20TECHNIQUE/DOSSIER%20INDUSTRIEL/Documents%20LIES/extrait%20-3018732-B.JPG" TargetMode="External"/><Relationship Id="rId11" Type="http://schemas.openxmlformats.org/officeDocument/2006/relationships/hyperlink" Target="https://rr.fpk.exostar.com/customers/rollsroyceplc_forumpass/nuclear/wep/ael/AEL%20Documentation/ECHANGE%20TECHNIQUE/DOSSIER%20INDUSTRIEL/Documents%20LIES/6618695C.zip" TargetMode="External"/><Relationship Id="rId53" Type="http://schemas.openxmlformats.org/officeDocument/2006/relationships/hyperlink" Target="https://rr.fpk.exostar.com/customers/rollsroyceplc_forumpass/nuclear/wep/ael/AEL%20Documentation/ECHANGE%20TECHNIQUE/DOSSIER%20INDUSTRIEL/Documents%20LIES/BI-6649166P_060718.pdf" TargetMode="External"/><Relationship Id="rId149" Type="http://schemas.openxmlformats.org/officeDocument/2006/relationships/hyperlink" Target="https://rr.fpk.exostar.com/customers/rollsroyceplc_forumpass/nuclear/wep/ael/AEL%20Documentation/ECHANGE%20TECHNIQUE/DOSSIER%20INDUSTRIEL/Documents%20LIES/T018515_A_SDST_CARTE_16ITOR1.xlsx" TargetMode="External"/><Relationship Id="rId314" Type="http://schemas.openxmlformats.org/officeDocument/2006/relationships/hyperlink" Target="https://rr.fpk.exostar.com/customers/rollsroyceplc_forumpass/nuclear/wep/ael/AEL%20Documentation/ECHANGE%20TECHNIQUE/DOSSIER%20INDUSTRIEL/Documents%20LIES/3018540-SDST-Carte-I_AIR-5100436312.pdf" TargetMode="External"/><Relationship Id="rId356" Type="http://schemas.openxmlformats.org/officeDocument/2006/relationships/hyperlink" Target="https://rr.fpk.exostar.com/customers/rollsroyceplc_forumpass/nuclear/wep/ael/AEL%20Documentation/ECHANGE%20TECHNIQUE/DOSSIER%20INDUSTRIEL/Documents%20LIES/FLT4107_ALIM17V.xls" TargetMode="External"/><Relationship Id="rId398" Type="http://schemas.openxmlformats.org/officeDocument/2006/relationships/hyperlink" Target="https://rr.fpk.exostar.com/customers/rollsroyceplc_forumpass/nuclear/wep/ael/AEL%20Documentation/ECHANGE%20TECHNIQUE/DOSSIER%20INDUSTRIEL/Documents%20LIES/6607572-D_photos.pdf" TargetMode="External"/><Relationship Id="rId521" Type="http://schemas.openxmlformats.org/officeDocument/2006/relationships/hyperlink" Target="https://rr.fpk.exostar.com/customers/rollsroyceplc_forumpass/nuclear/wep/ael/AEL%20Documentation/ECHANGE%20TECHNIQUE/DOSSIER%20INDUSTRIEL/Documents%20LIES/DRG-16-1176_AEL_16ITOR_5100436634.pdf" TargetMode="External"/><Relationship Id="rId563" Type="http://schemas.openxmlformats.org/officeDocument/2006/relationships/hyperlink" Target="https://rr.fpk.exostar.com/customers/rollsroyceplc_forumpass/nuclear/wep/ael/AEL%20Documentation/ECHANGE%20TECHNIQUE/DOSSIER%20INDUSTRIEL/Documents%20LIES/DRG-16-1147-AEL_Module%20Alim17V_DC_PCB%20(1).pdf" TargetMode="External"/><Relationship Id="rId95" Type="http://schemas.openxmlformats.org/officeDocument/2006/relationships/hyperlink" Target="https://rr.fpk.exostar.com/customers/rollsroyceplc_forumpass/nuclear/wep/ael/AEL%20Documentation/ECHANGE%20TECHNIQUE/DOSSIER%20INDUSTRIEL/Documents%20LIES/AID4_QR493.jpg" TargetMode="External"/><Relationship Id="rId160" Type="http://schemas.openxmlformats.org/officeDocument/2006/relationships/hyperlink" Target="https://rr.fpk.exostar.com/customers/rollsroyceplc_forumpass/nuclear/wep/ael/AEL%20Documentation/ECHANGE%20TECHNIQUE/DOSSIER%20INDUSTRIEL/Documents%20LIES/BORNIER%20CF%2025.PDF" TargetMode="External"/><Relationship Id="rId216" Type="http://schemas.openxmlformats.org/officeDocument/2006/relationships/hyperlink" Target="https://rr.fpk.exostar.com/customers/rollsroyceplc_forumpass/nuclear/wep/ael/AEL%20Documentation/ECHANGE%20TECHNIQUE/DOSSIER%20INDUSTRIEL/Documents%20LIES/DER4745.doc" TargetMode="External"/><Relationship Id="rId423" Type="http://schemas.openxmlformats.org/officeDocument/2006/relationships/hyperlink" Target="https://rr.fpk.exostar.com/customers/rollsroyceplc_forumpass/nuclear/wep/ael/AEL%20Documentation/ECHANGE%20TECHNIQUE/DOSSIER%20INDUSTRIEL/Documents%20LIES/SDST/PC_NERVIA_BOT_QR539.jpg" TargetMode="External"/><Relationship Id="rId258" Type="http://schemas.openxmlformats.org/officeDocument/2006/relationships/hyperlink" Target="https://rr.fpk.exostar.com/customers/rollsroyceplc_forumpass/nuclear/wep/ael/AEL%20Documentation/ECHANGE%20TECHNIQUE/DOSSIER%20INDUSTRIEL/Documents%20LIES/T009239-A-PVE-PDFA.pdf" TargetMode="External"/><Relationship Id="rId465" Type="http://schemas.openxmlformats.org/officeDocument/2006/relationships/hyperlink" Target="https://rr.fpk.exostar.com/customers/rollsroyceplc_forumpass/nuclear/wep/ael/AEL%20Documentation/ECHANGE%20TECHNIQUE/DOSSIER%20INDUSTRIEL/Documents%20LIES/SDST_CCT2_T017511A_sign&#233;e_240817.pdf" TargetMode="External"/><Relationship Id="rId22" Type="http://schemas.openxmlformats.org/officeDocument/2006/relationships/hyperlink" Target="https://rr.fpk.exostar.com/customers/rollsroyceplc_forumpass/nuclear/wep/ael/AEL%20Documentation/ECHANGE%20TECHNIQUE/DOSSIER%20INDUSTRIEL/Documents%20LIES/T017829A.pdf" TargetMode="External"/><Relationship Id="rId64" Type="http://schemas.openxmlformats.org/officeDocument/2006/relationships/hyperlink" Target="https://rr.fpk.exostar.com/customers/rollsroyceplc_forumpass/nuclear/wep/ael/AEL%20Documentation/ECHANGE%20TECHNIQUE/DOSSIER%20INDUSTRIEL/Documents%20LIES/BI%206647910V_050618.pdf" TargetMode="External"/><Relationship Id="rId118" Type="http://schemas.openxmlformats.org/officeDocument/2006/relationships/hyperlink" Target="https://rr.fpk.exostar.com/customers/rollsroyceplc_forumpass/nuclear/wep/ael/AEL%20Documentation/ECHANGE%20TECHNIQUE/DOSSIER%20INDUSTRIEL/Documents%20LIES/PES/T017564_A_PES%20Constr%20Carte%20MEOA.pdf" TargetMode="External"/><Relationship Id="rId325" Type="http://schemas.openxmlformats.org/officeDocument/2006/relationships/hyperlink" Target="https://rr.fpk.exostar.com/customers/rollsroyceplc_forumpass/nuclear/wep/ael/AEL%20Documentation/ECHANGE%20TECHNIQUE/DOSSIER%20INDUSTRIEL/Documents%20LIES/DER4679_carte%20PLATINE%20ALIM.pdf" TargetMode="External"/><Relationship Id="rId367" Type="http://schemas.openxmlformats.org/officeDocument/2006/relationships/hyperlink" Target="https://rr.fpk.exostar.com/_layouts/15/images/icxls.png?rev=23" TargetMode="External"/><Relationship Id="rId532" Type="http://schemas.openxmlformats.org/officeDocument/2006/relationships/hyperlink" Target="https://rr.fpk.exostar.com/customers/rollsroyceplc_forumpass/nuclear/wep/ael/AEL%20Documentation/ECHANGE%20TECHNIQUE/DOSSIER%20INDUSTRIEL/Documents%20LIES/SDST_IALIM24_T003541C__sign&#233;e_180216.pdf" TargetMode="External"/><Relationship Id="rId171" Type="http://schemas.openxmlformats.org/officeDocument/2006/relationships/hyperlink" Target="https://rr.fpk.exostar.com/customers/rollsroyceplc_forumpass/nuclear/wep/ael/AEL%20Documentation/ECHANGE%20TECHNIQUE/DOSSIER%20INDUSTRIEL/Documents%20LIES/T017298_A_SDST_CAR0000255_ACCG4_2_SIREX.xlsx" TargetMode="External"/><Relationship Id="rId227" Type="http://schemas.openxmlformats.org/officeDocument/2006/relationships/hyperlink" Target="https://rr.fpk.exostar.com/customers/rollsroyceplc_forumpass/nuclear/wep/ael/AEL%20Documentation/ECHANGE%20TECHNIQUE/DOSSIER%20INDUSTRIEL/Documents%20LIES/temp%20relais%20VS%208PT100-2.PDF" TargetMode="External"/><Relationship Id="rId269" Type="http://schemas.openxmlformats.org/officeDocument/2006/relationships/hyperlink" Target="https://rr.fpk.exostar.com/customers/rollsroyceplc_forumpass/nuclear/wep/ael/AEL%20Documentation/ECHANGE%20TECHNIQUE/DOSSIER%20INDUSTRIEL/Documents%20LIES/T005675-FAI-I_ALIM24-5100436390_F-Rev_B.pdf" TargetMode="External"/><Relationship Id="rId434" Type="http://schemas.openxmlformats.org/officeDocument/2006/relationships/hyperlink" Target="https://rr.fpk.exostar.com/customers/rollsroyceplc_forumpass/nuclear/wep/ael/AEL%20Documentation/ECHANGE%20TECHNIQUE/DOSSIER%20INDUSTRIEL/Documents%20LIES/SDST/3021874_E_SDST_CAR0000144_I32ACT2.xlsx" TargetMode="External"/><Relationship Id="rId476" Type="http://schemas.openxmlformats.org/officeDocument/2006/relationships/hyperlink" Target="https://rr.fpk.exostar.com/customers/rollsroyceplc_forumpass/nuclear/wep/ael/AEL%20Documentation/ECHANGE%20TECHNIQUE/DOSSIER%20INDUSTRIEL/Documents%20LIES/D3026938_D_SDST_CAR0000174_Carte%20ACGF6-BN-2-FI.xls" TargetMode="External"/><Relationship Id="rId33" Type="http://schemas.openxmlformats.org/officeDocument/2006/relationships/hyperlink" Target="https://rr.fpk.exostar.com/customers/rollsroyceplc_forumpass/nuclear/wep/ael/AEL%20Documentation/ECHANGE%20TECHNIQUE/DOSSIER%20INDUSTRIEL/Documents%20LIES/6601212.pdf" TargetMode="External"/><Relationship Id="rId129" Type="http://schemas.openxmlformats.org/officeDocument/2006/relationships/hyperlink" Target="https://rr.fpk.exostar.com/customers/rollsroyceplc_forumpass/nuclear/wep/ael/AEL%20Documentation/ECHANGE%20TECHNIQUE/DOSSIER%20INDUSTRIEL/Documents%20LIES/FAI_T009820_C_Carte_I%20ALIM%2048V_5100435486_sign&#233;e.pdf" TargetMode="External"/><Relationship Id="rId280" Type="http://schemas.openxmlformats.org/officeDocument/2006/relationships/hyperlink" Target="https://rr.fpk.exostar.com/customers/rollsroyceplc_forumpass/nuclear/wep/ael/AEL%20Documentation/ECHANGE%20TECHNIQUE/DOSSIER%20INDUSTRIEL/Documents%20LIES/T010478_A_SDST%20CARTE%20CDE%20THYRISTOR.pdf" TargetMode="External"/><Relationship Id="rId336" Type="http://schemas.openxmlformats.org/officeDocument/2006/relationships/hyperlink" Target="https://rr.fpk.exostar.com/customers/rollsroyceplc_forumpass/nuclear/wep/ael/AEL%20Documentation/ECHANGE%20TECHNIQUE/DOSSIER%20INDUSTRIEL/Documents%20LIES/DER4673.doc" TargetMode="External"/><Relationship Id="rId501" Type="http://schemas.openxmlformats.org/officeDocument/2006/relationships/hyperlink" Target="https://rr.fpk.exostar.com/customers/rollsroyceplc_forumpass/nuclear/wep/ael/AEL%20Documentation/ECHANGE%20TECHNIQUE/DOSSIER%20INDUSTRIEL/Documents%20LIES/SDST-CAR0000143-3021876_D.pdf" TargetMode="External"/><Relationship Id="rId543" Type="http://schemas.openxmlformats.org/officeDocument/2006/relationships/hyperlink" Target="https://rr.fpk.exostar.com/customers/rollsroyceplc_forumpass/nuclear/wep/ael/AEL%20Documentation/ECHANGE%20TECHNIQUE/DOSSIER%20INDUSTRIEL/TESTS/tpqr%20aht1b.zip" TargetMode="External"/><Relationship Id="rId75" Type="http://schemas.openxmlformats.org/officeDocument/2006/relationships/hyperlink" Target="https://rr.fpk.exostar.com/customers/rollsroyceplc_forumpass/nuclear/wep/ael/AEL%20Documentation/ECHANGE%20TECHNIQUE/DOSSIER%20INDUSTRIEL/Documents%20LIES/SDST/T022097_A_SDST_CARTE_ALIMENTATION_6601245.pdf" TargetMode="External"/><Relationship Id="rId140" Type="http://schemas.openxmlformats.org/officeDocument/2006/relationships/hyperlink" Target="https://rr.fpk.exostar.com/customers/rollsroyceplc_forumpass/nuclear/wep/ael/AEL%20Documentation/ECHANGE%20TECHNIQUE/DOSSIER%20INDUSTRIEL/Documents%20LIES/3018702_C-SDST-Carte-MLI-1471953.pdf" TargetMode="External"/><Relationship Id="rId182" Type="http://schemas.openxmlformats.org/officeDocument/2006/relationships/hyperlink" Target="https://rr.fpk.exostar.com/customers/rollsroyceplc_forumpass/nuclear/wep/ael/AEL%20Documentation/ECHANGE%20TECHNIQUE/DOSSIER%20INDUSTRIEL/Documents%20LIES/CAR144-apres-reprise-vernissage.zip" TargetMode="External"/><Relationship Id="rId378" Type="http://schemas.openxmlformats.org/officeDocument/2006/relationships/hyperlink" Target="https://rr.fpk.exostar.com/customers/rollsroyceplc_forumpass/nuclear/wep/ael/AEL%20Documentation/ECHANGE%20TECHNIQUE/DOSSIER%20INDUSTRIEL/Documents%20LIES/DER4599_coffret%20esad%20D+.pdf" TargetMode="External"/><Relationship Id="rId403" Type="http://schemas.openxmlformats.org/officeDocument/2006/relationships/hyperlink" Target="https://rr.fpk.exostar.com/customers/rollsroyceplc_forumpass/nuclear/wep/ael/AEL%20Documentation/ECHANGE%20TECHNIQUE/DOSSIER%20INDUSTRIEL/FAI/FAI%201479227%20ALIM%20INTERF%20SECT%2048V/certificat%20pr&#233;sence%20sign&#233;%20ael.pdf" TargetMode="External"/><Relationship Id="rId6" Type="http://schemas.openxmlformats.org/officeDocument/2006/relationships/hyperlink" Target="https://rr.fpk.exostar.com/customers/rollsroyceplc_forumpass/nuclear/wep/ael/AEL%20Documentation/ECHANGE%20TECHNIQUE/DOSSIER%20INDUSTRIEL/Documents%20LIES/6607572D_plan.pdf" TargetMode="External"/><Relationship Id="rId238" Type="http://schemas.openxmlformats.org/officeDocument/2006/relationships/hyperlink" Target="https://rr.fpk.exostar.com/customers/rollsroyceplc_forumpass/nuclear/wep/ael/AEL%20Documentation/ECHANGE%20TECHNIQUE/DOSSIER%20INDUSTRIEL/Documents%20LIES/8SREL2_KAPTON.docx" TargetMode="External"/><Relationship Id="rId445" Type="http://schemas.openxmlformats.org/officeDocument/2006/relationships/hyperlink" Target="https://rr.fpk.exostar.com/customers/rollsroyceplc_forumpass/nuclear/wep/ael/AEL%20Documentation/ECHANGE%20TECHNIQUE/DOSSIER%20INDUSTRIEL/Documents%20LIES/SDST/SDST-indice%20D_Carte%20I%20ALIM%2048_5100435486_sign&#233;.pdf" TargetMode="External"/><Relationship Id="rId487" Type="http://schemas.openxmlformats.org/officeDocument/2006/relationships/hyperlink" Target="https://rr.fpk.exostar.com/customers/rollsroyceplc_forumpass/nuclear/wep/ael/AEL%20Documentation/ECHANGE%20TECHNIQUE/DOSSIER%20INDUSTRIEL/Documents%20LIES/SDST_CAR0000144_I32ACT2_3021874D_sign&#233;e_161216.pdf" TargetMode="External"/><Relationship Id="rId291" Type="http://schemas.openxmlformats.org/officeDocument/2006/relationships/hyperlink" Target="https://rr.fpk.exostar.com/customers/rollsroyceplc_forumpass/nuclear/wep/ael/AEL%20Documentation/ECHANGE%20TECHNIQUE/DOSSIER%20INDUSTRIEL/Documents%20LIES/PVE-8PT100-2.pdf" TargetMode="External"/><Relationship Id="rId305" Type="http://schemas.openxmlformats.org/officeDocument/2006/relationships/hyperlink" Target="https://rr.fpk.exostar.com/customers/rollsroyceplc_forumpass/nuclear/wep/ael/AEL%20Documentation/ECHANGE%20TECHNIQUE/DOSSIER%20INDUSTRIEL/Documents%20LIES/DER4687.pdf" TargetMode="External"/><Relationship Id="rId347" Type="http://schemas.openxmlformats.org/officeDocument/2006/relationships/hyperlink" Target="https://rr.fpk.exostar.com/customers/rollsroyceplc_forumpass/nuclear/wep/ael/AEL%20Documentation/ECHANGE%20TECHNIQUE/DOSSIER%20INDUSTRIEL/Documents%20LIES/3019575-SDST-Carte-MCI_1-CAR0000110.pdf" TargetMode="External"/><Relationship Id="rId512" Type="http://schemas.openxmlformats.org/officeDocument/2006/relationships/hyperlink" Target="https://rr.fpk.exostar.com/customers/rollsroyceplc_forumpass/nuclear/wep/ael/AEL%20Documentation/ECHANGE%20TECHNIQUE/DOSSIER%20INDUSTRIEL/Documents%20LIES/logigramme%20CODA.JPG" TargetMode="External"/><Relationship Id="rId44" Type="http://schemas.openxmlformats.org/officeDocument/2006/relationships/hyperlink" Target="https://rr.fpk.exostar.com/customers/rollsroyceplc_forumpass/nuclear/wep/ael/AEL%20Documentation/ECHANGE%20TECHNIQUE/DOSSIER%20INDUSTRIEL/Documents%20LIES/SDST/T022888A01-SDST%20CARTE%20ACGF6BN%205100435600.xlsx" TargetMode="External"/><Relationship Id="rId86" Type="http://schemas.openxmlformats.org/officeDocument/2006/relationships/hyperlink" Target="https://rr.fpk.exostar.com/customers/rollsroyceplc_forumpass/nuclear/wep/ael/AEL%20Documentation/ECHANGE%20TECHNIQUE/DOSSIER%20INDUSTRIEL/Documents%20LIES/1470665_F_C0_1.pdf" TargetMode="External"/><Relationship Id="rId151" Type="http://schemas.openxmlformats.org/officeDocument/2006/relationships/hyperlink" Target="https://rr.fpk.exostar.com/customers/rollsroyceplc_forumpass/nuclear/wep/ael/AEL%20Documentation/ECHANGE%20TECHNIQUE/DOSSIER%20INDUSTRIEL/Documents%20LIES/Articles%20Bourns.xls" TargetMode="External"/><Relationship Id="rId389" Type="http://schemas.openxmlformats.org/officeDocument/2006/relationships/hyperlink" Target="https://rr.fpk.exostar.com/customers/rollsroyceplc_forumpass/nuclear/wep/ael/AEL%20Documentation/ECHANGE%20TECHNIQUE/DOSSIER%20INDUSTRIEL/Documents%20LIES/FLT4058-2_Isolement%20Borometre.xls" TargetMode="External"/><Relationship Id="rId554" Type="http://schemas.openxmlformats.org/officeDocument/2006/relationships/hyperlink" Target="https://rr.fpk.exostar.com/customers/rollsroyceplc_forumpass/nuclear/wep/ael/AEL%20Documentation/ECHANGE%20TECHNIQUE/DOSSIER%20INDUSTRIEL/Documents%20LIES/FLT4482_bux3-PAN.xls" TargetMode="External"/><Relationship Id="rId193" Type="http://schemas.openxmlformats.org/officeDocument/2006/relationships/hyperlink" Target="https://rr.fpk.exostar.com/customers/rollsroyceplc_forumpass/nuclear/wep/ael/AEL%20Documentation/ECHANGE%20TECHNIQUE/DOSSIER%20INDUSTRIEL/Documents%20LIES/D&#233;ro%202017-03-06%20-%20100968_Accept&#233;e%20provisoirement.pdf" TargetMode="External"/><Relationship Id="rId207" Type="http://schemas.openxmlformats.org/officeDocument/2006/relationships/hyperlink" Target="https://rr.fpk.exostar.com/customers/rollsroyceplc_forumpass/nuclear/wep/ael/AEL%20Documentation/ECHANGE%20TECHNIQUE/DOSSIER%20INDUSTRIEL/Documents%20LIES/PVE-32ETOR.pdf" TargetMode="External"/><Relationship Id="rId249" Type="http://schemas.openxmlformats.org/officeDocument/2006/relationships/hyperlink" Target="https://rr.fpk.exostar.com/customers/rollsroyceplc_forumpass/nuclear/wep/ael/AEL%20Documentation/ECHANGE%20TECHNIQUE/DOSSIER%20INDUSTRIEL/Documents%20LIES/FM_ialim48v-N&#176;1602831_RE%20TEST%2085.pdf" TargetMode="External"/><Relationship Id="rId414" Type="http://schemas.openxmlformats.org/officeDocument/2006/relationships/hyperlink" Target="https://rr.fpk.exostar.com/customers/rollsroyceplc_forumpass/nuclear/wep/ael/AEL%20Documentation/ECHANGE%20TECHNIQUE/DOCS%20POINTS%20QR/DOC%20POINT%20QR%20N%C2%B0590%20(0912940)" TargetMode="External"/><Relationship Id="rId456" Type="http://schemas.openxmlformats.org/officeDocument/2006/relationships/hyperlink" Target="https://rr.fpk.exostar.com/customers/rollsroyceplc_forumpass/nuclear/wep/ael/AEL%20Documentation/ECHANGE%20TECHNIQUE/DOSSIER%20INDUSTRIEL/Documents%20LIES/T018273_SOR_Bornier_SREL16_DIODE_BOR0000022_INDICE%20C%20&#224;%20E_vue%20AEL.doc" TargetMode="External"/><Relationship Id="rId498" Type="http://schemas.openxmlformats.org/officeDocument/2006/relationships/hyperlink" Target="https://rr.fpk.exostar.com/customers/rollsroyceplc_forumpass/nuclear/wep/ael/AEL%20Documentation/ECHANGE%20TECHNIQUE/DOSSIER%20INDUSTRIEL/Documents%20LIES/DRG-16-1271_AEL%20Module%20BUX3%20version%203.pdf" TargetMode="External"/><Relationship Id="rId13" Type="http://schemas.openxmlformats.org/officeDocument/2006/relationships/hyperlink" Target="https://rr.fpk.exostar.com/customers/rollsroyceplc_forumpass/nuclear/wep/ael/AEL%20Documentation/ECHANGE%20TECHNIQUE/DOSSIER%20INDUSTRIEL/Documents%20LIES/TO3Q_Announcement.pdf" TargetMode="External"/><Relationship Id="rId109" Type="http://schemas.openxmlformats.org/officeDocument/2006/relationships/hyperlink" Target="https://rr.fpk.exostar.com/customers/rollsroyceplc_forumpass/nuclear/wep/ael/AEL%20Documentation/ECHANGE%20TECHNIQUE/DOSSIER%20INDUSTRIEL/Documents%20LIES/SDST/T019888_A_SDST_CARTE_MODULE_TRAITEMENT_MCP_80_1478921.pdf" TargetMode="External"/><Relationship Id="rId260" Type="http://schemas.openxmlformats.org/officeDocument/2006/relationships/hyperlink" Target="https://rr.fpk.exostar.com/customers/rollsroyceplc_forumpass/nuclear/wep/ael/AEL%20Documentation/ECHANGE%20TECHNIQUE/DOSSIER%20INDUSTRIEL/Documents%20LIES/DER4711-2.pdf" TargetMode="External"/><Relationship Id="rId316" Type="http://schemas.openxmlformats.org/officeDocument/2006/relationships/hyperlink" Target="https://rr.fpk.exostar.com/customers/rollsroyceplc_forumpass/nuclear/wep/ael/AEL%20Documentation/ECHANGE%20TECHNIQUE/DOSSIER%20INDUSTRIEL/Documents%20LIES/3018540-SDST-Carte-I_AIR-5100436312.pdf" TargetMode="External"/><Relationship Id="rId523" Type="http://schemas.openxmlformats.org/officeDocument/2006/relationships/hyperlink" Target="https://rr.fpk.exostar.com/customers/rollsroyceplc_forumpass/nuclear/wep/ael/AEL%20Documentation/ECHANGE%20TECHNIQUE/DOSSIER%20INDUSTRIEL/Documents%20LIES/DRG-16-1142-AEL_ACGF_utilisation%201474275.pdf" TargetMode="External"/><Relationship Id="rId55" Type="http://schemas.openxmlformats.org/officeDocument/2006/relationships/hyperlink" Target="https://rr.fpk.exostar.com/customers/rollsroyceplc_forumpass/nuclear/wep/ael/AEL%20Documentation/ECHANGE%20TECHNIQUE/DOSSIER%20INDUSTRIEL/Documents%20LIES/6605109B.pdf" TargetMode="External"/><Relationship Id="rId97" Type="http://schemas.openxmlformats.org/officeDocument/2006/relationships/hyperlink" Target="https://rr.fpk.exostar.com/customers/rollsroyceplc_forumpass/nuclear/wep/ael/AEL%20Documentation/ECHANGE%20TECHNIQUE/DOSSIER%20INDUSTRIEL/Documents%20LIES/SDST/T019892_A_SDST_CARTE_CONSIGNE_1479011.xlsx" TargetMode="External"/><Relationship Id="rId120" Type="http://schemas.openxmlformats.org/officeDocument/2006/relationships/hyperlink" Target="https://rr.fpk.exostar.com/customers/rollsroyceplc_forumpass/nuclear/wep/ael/AEL%20Documentation/ECHANGE%20TECHNIQUE/DOSSIER%20INDUSTRIEL/FAI/FAI%20complementaire%20vernissage/FAI_32%20S%20TOR%20FI_5100436672/FAI_T010487B_32%20S%20TOR%20FI_5100436672.xls" TargetMode="External"/><Relationship Id="rId358" Type="http://schemas.openxmlformats.org/officeDocument/2006/relationships/hyperlink" Target="https://rr.fpk.exostar.com/customers/rollsroyceplc_forumpass/nuclear/wep/ael/AEL%20Documentation/ECHANGE%20TECHNIQUE/DOSSIER%20INDUSTRIEL/Documents%20LIES/FLT4643_MCP11.xlsx" TargetMode="External"/><Relationship Id="rId565" Type="http://schemas.openxmlformats.org/officeDocument/2006/relationships/hyperlink" Target="https://rr.fpk.exostar.com/customers/rollsroyceplc_forumpass/nuclear/wep/ael/AEL%20Documentation/ECHANGE%20TECHNIQUE/DOSSIER%20INDUSTRIEL/Documents%20LIES/DRG-15-1031_AEL_Module%20batterie%2017V.pdf" TargetMode="External"/><Relationship Id="rId162" Type="http://schemas.openxmlformats.org/officeDocument/2006/relationships/hyperlink" Target="https://rr.fpk.exostar.com/customers/rollsroyceplc_forumpass/nuclear/wep/ael/AEL%20Documentation/ECHANGE%20TECHNIQUE/DOSSIER%20INDUSTRIEL/Documents%20LIES/SDST%20AIMP5-B.PDF" TargetMode="External"/><Relationship Id="rId218" Type="http://schemas.openxmlformats.org/officeDocument/2006/relationships/hyperlink" Target="https://rr.fpk.exostar.com/customers/rollsroyceplc_forumpass/nuclear/wep/ael/AEL%20Documentation/ECHANGE%20TECHNIQUE/DOSSIER%20INDUSTRIEL/Documents%20LIES/T012658_A_SDST%20_ONDULEUR_6701702_sign&#233;RRCN.pdf" TargetMode="External"/><Relationship Id="rId425" Type="http://schemas.openxmlformats.org/officeDocument/2006/relationships/hyperlink" Target="https://rr.fpk.exostar.com/customers/rollsroyceplc_forumpass/nuclear/wep/ael/AEL%20Documentation/ECHANGE%20TECHNIQUE/DOSSIER%20INDUSTRIEL/Documents%20LIES/SDST/parametre%206601180-2.jpg" TargetMode="External"/><Relationship Id="rId467" Type="http://schemas.openxmlformats.org/officeDocument/2006/relationships/hyperlink" Target="https://rr.fpk.exostar.com/customers/rollsroyceplc_forumpass/nuclear/wep/ael/AEL%20Documentation/ECHANGE%20TECHNIQUE/DOSSIER%20INDUSTRIEL/Documents%20LIES/encombrement%20condo_photo%202.png" TargetMode="External"/><Relationship Id="rId271" Type="http://schemas.openxmlformats.org/officeDocument/2006/relationships/hyperlink" Target="https://rr.fpk.exostar.com/customers/rollsroyceplc_forumpass/nuclear/wep/ael/AEL%20Documentation/ECHANGE%20TECHNIQUE/DOSSIER%20INDUSTRIEL/Documents%20LIES/REX%20CAR0000184.xlsx" TargetMode="External"/><Relationship Id="rId24" Type="http://schemas.openxmlformats.org/officeDocument/2006/relationships/hyperlink" Target="https://rr.fpk.exostar.com/customers/rollsroyceplc_forumpass/nuclear/wep/ael/AEL%20Documentation/ECHANGE%20TECHNIQUE/DOSSIER%20INDUSTRIEL/Documents%20LIES/SDST/T024425A01-SDST%20CARTE%2032ACT%205100436357.xls" TargetMode="External"/><Relationship Id="rId66" Type="http://schemas.openxmlformats.org/officeDocument/2006/relationships/hyperlink" Target="https://rr.fpk.exostar.com/customers/rollsroyceplc_forumpass/nuclear/wep/ael/AEL%20Documentation/ECHANGE%20TECHNIQUE/DOSSIER%20INDUSTRIEL/Documents%20LIES/SDST/T022423_A_SDST_CARTE_ALIM_ANA4_ST_5100435731.xlsx" TargetMode="External"/><Relationship Id="rId131" Type="http://schemas.openxmlformats.org/officeDocument/2006/relationships/hyperlink" Target="https://rr.fpk.exostar.com/customers/rollsroyceplc_forumpass/nuclear/wep/ael/AEL%20Documentation/ECHANGE%20TECHNIQUE/DOSSIER%20INDUSTRIEL/Documents%20LIES/PES%20_Fonctionnel_5100370202%20K.pdf" TargetMode="External"/><Relationship Id="rId327" Type="http://schemas.openxmlformats.org/officeDocument/2006/relationships/hyperlink" Target="https://rr.fpk.exostar.com/customers/rollsroyceplc_forumpass/nuclear/wep/ael/AEL%20Documentation/ECHANGE%20TECHNIQUE/DOSSIER%20INDUSTRIEL/Documents%20LIES/DER4678.doc" TargetMode="External"/><Relationship Id="rId369" Type="http://schemas.openxmlformats.org/officeDocument/2006/relationships/hyperlink" Target="https://rr.fpk.exostar.com/customers/rollsroyceplc_forumpass/nuclear/wep/ael/AEL%20Documentation/ECHANGE%20TECHNIQUE/DOSSIER%20INDUSTRIEL/Documents%20LIES/FLT4632_coffret%20ESAD7.xls" TargetMode="External"/><Relationship Id="rId534" Type="http://schemas.openxmlformats.org/officeDocument/2006/relationships/hyperlink" Target="https://rr.fpk.exostar.com/customers/rollsroyceplc_forumpass/nuclear/wep/ael/AEL%20Documentation/ECHANGE%20TECHNIQUE/DOSSIER%20INDUSTRIEL/Documents%20LIES/DRG-16-1124-AEL-INT_ALIM_48V_5100435486.pdf" TargetMode="External"/><Relationship Id="rId173" Type="http://schemas.openxmlformats.org/officeDocument/2006/relationships/hyperlink" Target="https://rr.fpk.exostar.com/customers/rollsroyceplc_forumpass/nuclear/wep/ael/AEL%20Documentation/ECHANGE%20TECHNIQUE/DOSSIER%20INDUSTRIEL/Documents%20LIES/3025673_Indice_C_SDST_Module_RSDS_r&#233;f_6649070.xlsx" TargetMode="External"/><Relationship Id="rId229" Type="http://schemas.openxmlformats.org/officeDocument/2006/relationships/hyperlink" Target="https://rr.fpk.exostar.com/customers/rollsroyceplc_forumpass/nuclear/wep/ael/AEL%20Documentation/ECHANGE%20TECHNIQUE/DOSSIER%20INDUSTRIEL/Documents%20LIES/conformit&#233;%20&#224;%20la%20FT50061.JPG" TargetMode="External"/><Relationship Id="rId380" Type="http://schemas.openxmlformats.org/officeDocument/2006/relationships/hyperlink" Target="https://rr.fpk.exostar.com/customers/rollsroyceplc_forumpass/nuclear/wep/ael/AEL%20Documentation/ECHANGE%20TECHNIQUE/DOSSIER%20INDUSTRIEL/Documents%20LIES/DER4596.doc" TargetMode="External"/><Relationship Id="rId436" Type="http://schemas.openxmlformats.org/officeDocument/2006/relationships/hyperlink" Target="https://rr.fpk.exostar.com/customers/rollsroyceplc_forumpass/nuclear/wep/ael/AEL%20Documentation/ECHANGE%20TECHNIQUE/DOSSIER%20INDUSTRIEL/Documents%20LIES/PES/PES_T017498_A%20-%20Constructif.pdf" TargetMode="External"/><Relationship Id="rId240" Type="http://schemas.openxmlformats.org/officeDocument/2006/relationships/hyperlink" Target="https://rr.fpk.exostar.com/customers/rollsroyceplc_forumpass/nuclear/wep/ael/AEL%20Documentation/ECHANGE%20TECHNIQUE/DOSSIER%20INDUSTRIEL/Documents%20LIES/NISNEW.zip" TargetMode="External"/><Relationship Id="rId478" Type="http://schemas.openxmlformats.org/officeDocument/2006/relationships/hyperlink" Target="https://rr.fpk.exostar.com/customers/rollsroyceplc_forumpass/nuclear/wep/ael/AEL%20Documentation/ECHANGE%20TECHNIQUE/DOSSIER%20INDUSTRIEL/Documents%20LIES/5100436733_F_EMO_PDF.pdf" TargetMode="External"/><Relationship Id="rId35" Type="http://schemas.openxmlformats.org/officeDocument/2006/relationships/hyperlink" Target="https://rr.fpk.exostar.com/customers/rollsroyceplc_forumpass/nuclear/wep/ael/AEL%20Documentation/ECHANGE%20TECHNIQUE/DOSSIER%20INDUSTRIEL/Documents%20LIES/1472022_TFOS.jpg" TargetMode="External"/><Relationship Id="rId77" Type="http://schemas.openxmlformats.org/officeDocument/2006/relationships/hyperlink" Target="https://rr.fpk.exostar.com/customers/rollsroyceplc_forumpass/nuclear/wep/ael/AEL%20Documentation/ECHANGE%20TECHNIQUE/DOSSIER%20INDUSTRIEL/Documents%20LIES/SDST/T022110_A_SDST_CARTE_ENTREE-SORTIE_6601263.pdf" TargetMode="External"/><Relationship Id="rId100" Type="http://schemas.openxmlformats.org/officeDocument/2006/relationships/hyperlink" Target="https://rr.fpk.exostar.com/customers/rollsroyceplc_forumpass/nuclear/wep/ael/AEL%20Documentation/ECHANGE%20TECHNIQUE/DOSSIER%20INDUSTRIEL/Documents%20LIES/DRG/D&#233;rogation%20couple%20de%20serrage%20ACCG4%20-2%20SIREX.pdf" TargetMode="External"/><Relationship Id="rId282" Type="http://schemas.openxmlformats.org/officeDocument/2006/relationships/hyperlink" Target="https://rr.fpk.exostar.com/customers/rollsroyceplc_forumpass/nuclear/wep/ael/AEL%20Documentation/ECHANGE%20TECHNIQUE/DOSSIER%20INDUSTRIEL/Documents%20LIES/Page%20de%20garde%20gamme%20802963-200516.pdf" TargetMode="External"/><Relationship Id="rId338" Type="http://schemas.openxmlformats.org/officeDocument/2006/relationships/hyperlink" Target="https://rr.fpk.exostar.com/customers/rollsroyceplc_forumpass/nuclear/wep/ael/AEL%20Documentation/ECHANGE%20TECHNIQUE/DOSSIER%20INDUSTRIEL/Documents%20LIES/DER4669.doc" TargetMode="External"/><Relationship Id="rId503" Type="http://schemas.openxmlformats.org/officeDocument/2006/relationships/hyperlink" Target="https://rr.fpk.exostar.com/customers/rollsroyceplc_forumpass/nuclear/wep/ael/AEL%20Documentation/ECHANGE%20TECHNIQUE/DOSSIER%20INDUSTRIEL/Documents%20LIES/SDST_AMPLI%20VIDEO_T011415A_sign&#233;e_230816.pdf" TargetMode="External"/><Relationship Id="rId545" Type="http://schemas.openxmlformats.org/officeDocument/2006/relationships/hyperlink" Target="https://rr.fpk.exostar.com/customers/rollsroyceplc_forumpass/nuclear/wep/ael/AEL%20Documentation/ECHANGE%20TECHNIQUE/DOSSIER%20INDUSTRIEL/Documents%20LIES/DRG-16-1109_AEL_Stock_PCB_HD%20fab.pdf" TargetMode="External"/><Relationship Id="rId8" Type="http://schemas.openxmlformats.org/officeDocument/2006/relationships/hyperlink" Target="https://rr.fpk.exostar.com/customers/rollsroyceplc_forumpass/nuclear/wep/ael/AEL%20Documentation/ECHANGE%20TECHNIQUE/DOSSIER%20INDUSTRIEL/Documents%20LIES/Essentra%20-%20Catalogue%202017%20-%20781.pdf" TargetMode="External"/><Relationship Id="rId142" Type="http://schemas.openxmlformats.org/officeDocument/2006/relationships/hyperlink" Target="https://rr.fpk.exostar.com/customers/rollsroyceplc_forumpass/nuclear/wep/ael/AEL%20Documentation/ECHANGE%20TECHNIQUE/DOSSIER%20INDUSTRIEL/Documents%20LIES/T009460_Indice_D_SDST_BOR0000024_Bornier_16SREL.xlsx" TargetMode="External"/><Relationship Id="rId184" Type="http://schemas.openxmlformats.org/officeDocument/2006/relationships/hyperlink" Target="https://rr.fpk.exostar.com/customers/rollsroyceplc_forumpass/nuclear/wep/ael/AEL%20Documentation/ECHANGE%20TECHNIQUE/DOSSIER%20INDUSTRIEL/Documents%20LIES/DER4767.pdf" TargetMode="External"/><Relationship Id="rId391" Type="http://schemas.openxmlformats.org/officeDocument/2006/relationships/hyperlink" Target="https://rr.fpk.exostar.com/customers/rollsroyceplc_forumpass/nuclear/wep/ael/AEL%20Documentation/ECHANGE%20TECHNIQUE/DOSSIER%20INDUSTRIEL/Documents%20LIES/FLT4574_isolement%20borometre-PAN.xls" TargetMode="External"/><Relationship Id="rId405" Type="http://schemas.openxmlformats.org/officeDocument/2006/relationships/hyperlink" Target="https://rr.fpk.exostar.com/customers/rollsroyceplc_forumpass/nuclear/wep/ael/AEL%20Documentation/ECHANGE%20TECHNIQUE/DOSSIER%20INDUSTRIEL/Documents%20LIES/proximit&#233;%20vis%20piste.JPG" TargetMode="External"/><Relationship Id="rId447" Type="http://schemas.openxmlformats.org/officeDocument/2006/relationships/hyperlink" Target="https://rr.fpk.exostar.com/customers/rollsroyceplc_forumpass/nuclear/wep/ael/AEL%20Documentation/ECHANGE%20TECHNIQUE/DOSSIER%20INDUSTRIEL/Documents%20LIES/PES_Constructifs_T017507A.pdf" TargetMode="External"/><Relationship Id="rId251" Type="http://schemas.openxmlformats.org/officeDocument/2006/relationships/hyperlink" Target="https://rr.fpk.exostar.com/customers/rollsroyceplc_forumpass/nuclear/wep/ael/AEL%20Documentation/ECHANGE%20TECHNIQUE/DOSSIER%20INDUSTRIEL/Documents%20LIES/NCP-Juin.xlsx" TargetMode="External"/><Relationship Id="rId489" Type="http://schemas.openxmlformats.org/officeDocument/2006/relationships/hyperlink" Target="https://rr.fpk.exostar.com/customers/rollsroyceplc_forumpass/nuclear/wep/ael/AEL%20Documentation/ECHANGE%20TECHNIQUE/DOSSIER%20INDUSTRIEL/Documents%20LIES/Revue%20PVE%20CAR0000193.pdf" TargetMode="External"/><Relationship Id="rId46" Type="http://schemas.openxmlformats.org/officeDocument/2006/relationships/hyperlink" Target="https://rr.fpk.exostar.com/customers/rollsroyceplc_forumpass/nuclear/wep/ael/AEL%20Documentation/ECHANGE%20TECHNIQUE/DOSSIER%20INDUSTRIEL/Documents%20LIES/SDST/T022831A01-SDST%20CARTE%20ACCG4ST%20%205100435733.xls" TargetMode="External"/><Relationship Id="rId293" Type="http://schemas.openxmlformats.org/officeDocument/2006/relationships/hyperlink" Target="https://rr.fpk.exostar.com/customers/rollsroyceplc_forumpass/nuclear/wep/ael/AEL%20Documentation/ECHANGE%20TECHNIQUE/DOSSIER%20INDUSTRIEL/Documents%20LIES/SDST-CAR0000174-ACGF6_BN_2_FI.pdf" TargetMode="External"/><Relationship Id="rId307" Type="http://schemas.openxmlformats.org/officeDocument/2006/relationships/hyperlink" Target="https://rr.fpk.exostar.com/customers/rollsroyceplc_forumpass/nuclear/wep/ael/AEL%20Documentation/ECHANGE%20TECHNIQUE/DOSSIER%20INDUSTRIEL/Documents%20LIES/PCB_T009469A.zip" TargetMode="External"/><Relationship Id="rId349" Type="http://schemas.openxmlformats.org/officeDocument/2006/relationships/hyperlink" Target="https://rr.fpk.exostar.com/customers/rollsroyceplc_forumpass/nuclear/wep/ael/AEL%20Documentation/ECHANGE%20TECHNIQUE/DOSSIER%20INDUSTRIEL/Documents%20LIES/3019571-SDST-Carte-MTP_1-CAR0000148.pdf" TargetMode="External"/><Relationship Id="rId514" Type="http://schemas.openxmlformats.org/officeDocument/2006/relationships/hyperlink" Target="https://rr.fpk.exostar.com/customers/rollsroyceplc_forumpass/nuclear/wep/ael/AEL%20Documentation/ECHANGE%20TECHNIQUE/DOSSIER%20INDUSTRIEL/Documents%20LIES/IALIM%20vernis.zip" TargetMode="External"/><Relationship Id="rId556" Type="http://schemas.openxmlformats.org/officeDocument/2006/relationships/hyperlink" Target="https://rr.fpk.exostar.com/customers/rollsroyceplc_forumpass/nuclear/wep/ael/AEL%20Documentation/ECHANGE%20TECHNIQUE/DOSSIER%20INDUSTRIEL/Documents%20LIES/FLT4638_carte%20AFF-LED-PAN.xls" TargetMode="External"/><Relationship Id="rId88" Type="http://schemas.openxmlformats.org/officeDocument/2006/relationships/hyperlink" Target="https://rr.fpk.exostar.com/customers/rollsroyceplc_forumpass/nuclear/wep/ael/AEL%20Documentation/ECHANGE%20TECHNIQUE/DOSSIER%20INDUSTRIEL/Documents%20LIES/SDST/T021391%20A%20Instruction%20r&#233;glage%20vis%20sans%20t&#234;te.docx" TargetMode="External"/><Relationship Id="rId111" Type="http://schemas.openxmlformats.org/officeDocument/2006/relationships/hyperlink" Target="https://rr.fpk.exostar.com/customers/rollsroyceplc_forumpass/nuclear/wep/ael/AEL%20Documentation/ECHANGE%20TECHNIQUE/DOSSIER%20INDUSTRIEL/Documents%20LIES/DRG/DRG-18-1500_Transfo%20Module%20MCP10%20Position%20fils.pdf" TargetMode="External"/><Relationship Id="rId153" Type="http://schemas.openxmlformats.org/officeDocument/2006/relationships/hyperlink" Target="https://rr.fpk.exostar.com/customers/rollsroyceplc_forumpass/nuclear/wep/ael/AEL%20Documentation/ECHANGE%20TECHNIQUE/DOSSIER%20INDUSTRIEL/Documents%20LIES/T018274_SOR_Bornier_SREL16_BOR0000024_INDICE%20A%20&#224;%20%20B.doc" TargetMode="External"/><Relationship Id="rId195" Type="http://schemas.openxmlformats.org/officeDocument/2006/relationships/hyperlink" Target="https://rr.fpk.exostar.com/customers/rollsroyceplc_forumpass/nuclear/wep/ael/AEL%20Documentation/ECHANGE%20TECHNIQUE/DOSSIER%20INDUSTRIEL/Documents%20LIES/DER4764.doc" TargetMode="External"/><Relationship Id="rId209" Type="http://schemas.openxmlformats.org/officeDocument/2006/relationships/hyperlink" Target="https://rr.fpk.exostar.com/customers/rollsroyceplc_forumpass/nuclear/wep/ael/AEL%20Documentation/ECHANGE%20TECHNIQUE/DOSSIER%20INDUSTRIEL/Documents%20LIES/SDST_ind_B-CAR0000238-ACGF2%20BN_2.pdf" TargetMode="External"/><Relationship Id="rId360" Type="http://schemas.openxmlformats.org/officeDocument/2006/relationships/hyperlink" Target="https://rr.fpk.exostar.com/customers/rollsroyceplc_forumpass/nuclear/wep/ael/AEL%20Documentation/ECHANGE%20TECHNIQUE/DOSSIER%20INDUSTRIEL/Documents%20LIES/FLT4399-2_borniers2x9.xls" TargetMode="External"/><Relationship Id="rId416" Type="http://schemas.openxmlformats.org/officeDocument/2006/relationships/hyperlink" Target="https://rr.fpk.exostar.com/customers/rollsroyceplc_forumpass/nuclear/wep/ael/AEL%20Documentation/ECHANGE%20TECHNIQUE/DOSSIER%20INDUSTRIEL/Documents%20LIES/SDST/6647920_QR579.jpg" TargetMode="External"/><Relationship Id="rId220" Type="http://schemas.openxmlformats.org/officeDocument/2006/relationships/hyperlink" Target="https://rr.fpk.exostar.com/customers/rollsroyceplc_forumpass/nuclear/wep/ael/AEL%20Documentation/ECHANGE%20TECHNIQUE/DOSSIER%20INDUSTRIEL/Documents%20LIES/PVE-32STOR.pdf" TargetMode="External"/><Relationship Id="rId458" Type="http://schemas.openxmlformats.org/officeDocument/2006/relationships/hyperlink" Target="https://rr.fpk.exostar.com/customers/rollsroyceplc_forumpass/nuclear/wep/ael/AEL%20Documentation/ECHANGE%20TECHNIQUE/DOSSIER%20INDUSTRIEL/Documents%20LIES/SDST_BORNIER%2016SREL_T009460C_sign&#233;e_280817.pdf" TargetMode="External"/><Relationship Id="rId15" Type="http://schemas.openxmlformats.org/officeDocument/2006/relationships/hyperlink" Target="https://rr.fpk.exostar.com/customers/rollsroyceplc_forumpass/nuclear/wep/ael/AEL%20Documentation/ECHANGE%20TECHNIQUE/DOSSIER%20INDUSTRIEL/Documents%20LIES/SDST/T024904A01-SDST%20BOITIER%20AIR2%206607609.xls" TargetMode="External"/><Relationship Id="rId57" Type="http://schemas.openxmlformats.org/officeDocument/2006/relationships/hyperlink" Target="https://rr.fpk.exostar.com/customers/rollsroyceplc_forumpass/nuclear/wep/ael/AEL%20Documentation/ECHANGE%20TECHNIQUE/DOSSIER%20INDUSTRIEL/Documents%20LIES/SDST/T022628A01-SDST%20MODULE%20MCP10%20FRANCE%20R&#201;F%200912940.xlsx" TargetMode="External"/><Relationship Id="rId262" Type="http://schemas.openxmlformats.org/officeDocument/2006/relationships/hyperlink" Target="https://rr.fpk.exostar.com/customers/rollsroyceplc_forumpass/nuclear/wep/ael/AEL%20Documentation/ECHANGE%20TECHNIQUE/DOSSIER%20INDUSTRIEL/Documents%20LIES/DER4713.pdf" TargetMode="External"/><Relationship Id="rId318" Type="http://schemas.openxmlformats.org/officeDocument/2006/relationships/hyperlink" Target="https://rr.fpk.exostar.com/customers/rollsroyceplc_forumpass/nuclear/wep/ael/AEL%20Documentation/ECHANGE%20TECHNIQUE/DOSSIER%20INDUSTRIEL/Documents%20LIES/docs%20FAI_MLI.rar" TargetMode="External"/><Relationship Id="rId525" Type="http://schemas.openxmlformats.org/officeDocument/2006/relationships/hyperlink" Target="https://rr.fpk.exostar.com/customers/rollsroyceplc_forumpass/nuclear/wep/ael/AEL%20Documentation/ECHANGE%20TECHNIQUE/DOSSIER%20INDUSTRIEL/Documents%20LIES/DRG-16-1150-AEL_Module%20Alim%2017V%2010A_DC_PCB.pdf" TargetMode="External"/><Relationship Id="rId567" Type="http://schemas.openxmlformats.org/officeDocument/2006/relationships/hyperlink" Target="https://rr.fpk.exostar.com/customers/rollsroyceplc_forumpass/nuclear/wep/ael/AEL%20Documentation/ECHANGE%20TECHNIQUE/DOSSIER%20INDUSTRIEL/Documents%20LIES/DRG-15-1065_BUX_plot_R102_2.pdf" TargetMode="External"/><Relationship Id="rId99" Type="http://schemas.openxmlformats.org/officeDocument/2006/relationships/hyperlink" Target="https://rr.fpk.exostar.com/customers/rollsroyceplc_forumpass/nuclear/wep/ael/AEL%20Documentation/ECHANGE%20TECHNIQUE/DOSSIER%20INDUSTRIEL/Documents%20LIES/SDST/T019894_A_SDST_CARTE_ALIM_INTERF_SECTEUR_48V_1479227.xlsx" TargetMode="External"/><Relationship Id="rId122" Type="http://schemas.openxmlformats.org/officeDocument/2006/relationships/hyperlink" Target="https://rr.fpk.exostar.com/customers/rollsroyceplc_forumpass/nuclear/wep/ael/AEL%20Documentation/ECHANGE%20TECHNIQUE/DOSSIER%20INDUSTRIEL/Documents%20LIES/Etrier_0942264C.jpg" TargetMode="External"/><Relationship Id="rId164" Type="http://schemas.openxmlformats.org/officeDocument/2006/relationships/hyperlink" Target="https://rr.fpk.exostar.com/customers/rollsroyceplc_forumpass/nuclear/wep/ael/AEL%20Documentation/ECHANGE%20TECHNIQUE/DOSSIER%20INDUSTRIEL/Documents%20LIES/SDST%20CCT2.pdf" TargetMode="External"/><Relationship Id="rId371" Type="http://schemas.openxmlformats.org/officeDocument/2006/relationships/hyperlink" Target="https://rr.fpk.exostar.com/customers/rollsroyceplc_forumpass/nuclear/wep/ael/AEL%20Documentation/ECHANGE%20TECHNIQUE/DOSSIER%20INDUSTRIEL/Documents%20LIES/DER4629.doc" TargetMode="External"/><Relationship Id="rId427" Type="http://schemas.openxmlformats.org/officeDocument/2006/relationships/hyperlink" Target="https://rr.fpk.exostar.com/customers/rollsroyceplc_forumpass/nuclear/wep/ael/AEL%20Documentation/ECHANGE%20TECHNIQUE/DOSSIER%20INDUSTRIEL/Documents%20LIES/SDST/compteur%206601082.jpg" TargetMode="External"/><Relationship Id="rId469" Type="http://schemas.openxmlformats.org/officeDocument/2006/relationships/hyperlink" Target="https://rr.fpk.exostar.com/customers/rollsroyceplc_forumpass/nuclear/wep/ael/AEL%20Documentation/ECHANGE%20TECHNIQUE/DOSSIER%20INDUSTRIEL/Documents%20LIES/T016284_A_SDST_Carte_6_S_ANA_FI_r&#233;f_%205100436664%20signee.pdf"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rr.fpk.exostar.com/customers/rollsroyceplc_forumpass/nuclear/wep/ael/AEL%20Documentation/ECHANGE%20TECHNIQUE/DOSSIER%20INDUSTRIEL/Documents%20LIES/SDST/3018695_C_SDST_CARTE_MEOA_1471945.xlsx" TargetMode="External"/><Relationship Id="rId299" Type="http://schemas.openxmlformats.org/officeDocument/2006/relationships/hyperlink" Target="https://rr.fpk.exostar.com/customers/rollsroyceplc_forumpass/nuclear/wep/ael/AEL%20Documentation/ECHANGE%20TECHNIQUE/DOSSIER%20INDUSTRIEL/Documents%20LIES/PVE-8SREL.pdf" TargetMode="External"/><Relationship Id="rId21" Type="http://schemas.openxmlformats.org/officeDocument/2006/relationships/hyperlink" Target="https://rr.fpk.exostar.com/customers/rollsroyceplc_forumpass/nuclear/wep/ael/AEL%20Documentation/ECHANGE%20TECHNIQUE/DOSSIER%20INDUSTRIEL/Documents%20LIES/1471286_C_C0_1.pdf" TargetMode="External"/><Relationship Id="rId63" Type="http://schemas.openxmlformats.org/officeDocument/2006/relationships/hyperlink" Target="https://rr.fpk.exostar.com/customers/rollsroyceplc_forumpass/nuclear/wep/ael/AEL%20Documentation/ECHANGE%20TECHNIQUE/DOSSIER%20INDUSTRIEL/Documents%20LIES/BI%206647906P%20050618.pdf" TargetMode="External"/><Relationship Id="rId159" Type="http://schemas.openxmlformats.org/officeDocument/2006/relationships/hyperlink" Target="https://rr.fpk.exostar.com/customers/rollsroyceplc_forumpass/nuclear/wep/ael/AEL%20Documentation/ECHANGE%20TECHNIQUE/DOSSIER%20INDUSTRIEL/Documents%20LIES/BORNIER%202X9%2015CF.PDF" TargetMode="External"/><Relationship Id="rId324" Type="http://schemas.openxmlformats.org/officeDocument/2006/relationships/hyperlink" Target="https://rr.fpk.exostar.com/customers/rollsroyceplc_forumpass/nuclear/wep/ael/AEL%20Documentation/ECHANGE%20TECHNIQUE/DOSSIER%20INDUSTRIEL/Documents%20LIES/DER4680_carte%20I%20AUDIO.pdf" TargetMode="External"/><Relationship Id="rId366" Type="http://schemas.openxmlformats.org/officeDocument/2006/relationships/hyperlink" Target="https://rr.fpk.exostar.com/customers/rollsroyceplc_forumpass/nuclear/wep/ael/AEL%20Documentation/ECHANGE%20TECHNIQUE/DOSSIER%20INDUSTRIEL/Documents%20LIES/DER4668_affichage_signalisation.pdf" TargetMode="External"/><Relationship Id="rId531" Type="http://schemas.openxmlformats.org/officeDocument/2006/relationships/hyperlink" Target="https://rr.fpk.exostar.com/customers/rollsroyceplc_forumpass/nuclear/wep/ael/AEL%20Documentation/ECHANGE%20TECHNIQUE/DOSSIER%20INDUSTRIEL/Documents%20LIES/SDST_16ITORFI_3018536B_sign&#233;e_190216.pdf" TargetMode="External"/><Relationship Id="rId170" Type="http://schemas.openxmlformats.org/officeDocument/2006/relationships/hyperlink" Target="https://rr.fpk.exostar.com/customers/rollsroyceplc_forumpass/nuclear/wep/ael/AEL%20Documentation/ECHANGE%20TECHNIQUE/DOSSIER%20INDUSTRIEL/Documents%20LIES/cosses-actions-AEL.xlsx" TargetMode="External"/><Relationship Id="rId226" Type="http://schemas.openxmlformats.org/officeDocument/2006/relationships/hyperlink" Target="https://rr.fpk.exostar.com/customers/rollsroyceplc_forumpass/nuclear/wep/ael/AEL%20Documentation/ECHANGE%20TECHNIQUE/DOSSIER%20INDUSTRIEL/Documents%20LIES/nc%20ucvoie3.JPG" TargetMode="External"/><Relationship Id="rId433" Type="http://schemas.openxmlformats.org/officeDocument/2006/relationships/hyperlink" Target="https://rr.fpk.exostar.com/customers/rollsroyceplc_forumpass/nuclear/wep/ael/AEL%20Documentation/ECHANGE%20TECHNIQUE/DOSSIER%20INDUSTRIEL/Documents%20LIES/SDST/T021391%20B%20Instruction%20r&#233;glage%20vis%20sans%20t&#234;te.pdf" TargetMode="External"/><Relationship Id="rId268" Type="http://schemas.openxmlformats.org/officeDocument/2006/relationships/hyperlink" Target="https://rr.fpk.exostar.com/customers/rollsroyceplc_forumpass/nuclear/wep/ael/AEL%20Documentation/ECHANGE%20TECHNIQUE/DOSSIER%20INDUSTRIEL/Documents%20LIES/SDST-CAR0000193-8PT100_2.pdf" TargetMode="External"/><Relationship Id="rId475" Type="http://schemas.openxmlformats.org/officeDocument/2006/relationships/hyperlink" Target="https://rr.fpk.exostar.com/customers/rollsroyceplc_forumpass/nuclear/wep/ael/AEL%20Documentation/ECHANGE%20TECHNIQUE/DOSSIER%20INDUSTRIEL/Documents%20LIES/R&#233;sultat%20Contamination.pdf" TargetMode="External"/><Relationship Id="rId32" Type="http://schemas.openxmlformats.org/officeDocument/2006/relationships/hyperlink" Target="https://rr.fpk.exostar.com/customers/rollsroyceplc_forumpass/nuclear/wep/ael/AEL%20Documentation/ECHANGE%20TECHNIQUE/DOSSIER%20INDUSTRIEL/Documents%20LIES/5100436473C_191118.xlsm" TargetMode="External"/><Relationship Id="rId74" Type="http://schemas.openxmlformats.org/officeDocument/2006/relationships/hyperlink" Target="https://rr.fpk.exostar.com/customers/rollsroyceplc_forumpass/nuclear/wep/ael/AEL%20Documentation/ECHANGE%20TECHNIQUE/DOSSIER%20INDUSTRIEL/Documents%20LIES/SDST/T022084_A_SDST_CARTE_PARAMETRE_6601180.pdf" TargetMode="External"/><Relationship Id="rId128" Type="http://schemas.openxmlformats.org/officeDocument/2006/relationships/hyperlink" Target="https://rr.fpk.exostar.com/customers/rollsroyceplc_forumpass/nuclear/wep/ael/AEL%20Documentation/ECHANGE%20TECHNIQUE/DOSSIER%20INDUSTRIEL/Documents%20LIES/SDST-indice%20D_Carte%20I%20ALIM%2048_5100435486.pdf" TargetMode="External"/><Relationship Id="rId335" Type="http://schemas.openxmlformats.org/officeDocument/2006/relationships/hyperlink" Target="https://rr.fpk.exostar.com/customers/rollsroyceplc_forumpass/nuclear/wep/ael/AEL%20Documentation/ECHANGE%20TECHNIQUE/DOSSIER%20INDUSTRIEL/Documents%20LIES/DER4674.doc" TargetMode="External"/><Relationship Id="rId377" Type="http://schemas.openxmlformats.org/officeDocument/2006/relationships/hyperlink" Target="https://rr.fpk.exostar.com/customers/rollsroyceplc_forumpass/nuclear/wep/ael/AEL%20Documentation/ECHANGE%20TECHNIQUE/DOSSIER%20INDUSTRIEL/Documents%20LIES/DER4602_bornier%20etor%20duplic.pdf" TargetMode="External"/><Relationship Id="rId500" Type="http://schemas.openxmlformats.org/officeDocument/2006/relationships/hyperlink" Target="https://rr.fpk.exostar.com/customers/rollsroyceplc_forumpass/nuclear/wep/ael/AEL%20Documentation/ECHANGE%20TECHNIQUE/DOSSIER%20INDUSTRIEL/Documents%20LIES/Draft%20VE%2032STOR.PDF" TargetMode="External"/><Relationship Id="rId542" Type="http://schemas.openxmlformats.org/officeDocument/2006/relationships/hyperlink" Target="https://rr.fpk.exostar.com/customers/rollsroyceplc_forumpass/nuclear/wep/ael/AEL%20Documentation/ECHANGE%20TECHNIQUE/DOSSIER%20INDUSTRIEL/Documents%20LIES/drg-16-1122.pdf" TargetMode="External"/><Relationship Id="rId5" Type="http://schemas.openxmlformats.org/officeDocument/2006/relationships/hyperlink" Target="https://rr.fpk.exostar.com/customers/rollsroyceplc_forumpass/nuclear/wep/ael/AEL%20Documentation/ECHANGE%20TECHNIQUE/DOSSIER%20INDUSTRIEL/Documents%20LIES/803606ROHS%20-%20I-COND.1%20ind.G-prix%202019.xls" TargetMode="External"/><Relationship Id="rId181" Type="http://schemas.openxmlformats.org/officeDocument/2006/relationships/hyperlink" Target="https://rr.fpk.exostar.com/customers/rollsroyceplc_forumpass/nuclear/wep/ael/AEL%20Documentation/ECHANGE%20TECHNIQUE/DOSSIER%20INDUSTRIEL/Documents%20LIES/MG1897.jpg" TargetMode="External"/><Relationship Id="rId237" Type="http://schemas.openxmlformats.org/officeDocument/2006/relationships/hyperlink" Target="https://rr.fpk.exostar.com/customers/rollsroyceplc_forumpass/nuclear/wep/ael/AEL%20Documentation/ECHANGE%20TECHNIQUE/DOSSIER%20INDUSTRIEL/Documents%20LIES/Exemple%20Nouveau%20SOU_%20Carte%20AIMP_avec%20_ACQ_190_125_155_150_115-V2.xls" TargetMode="External"/><Relationship Id="rId402" Type="http://schemas.openxmlformats.org/officeDocument/2006/relationships/hyperlink" Target="https://rr.fpk.exostar.com/customers/rollsroyceplc_forumpass/nuclear/wep/ael/AEL%20Documentation/ECHANGE%20TECHNIQUE/DOSSIER%20INDUSTRIEL/Documents%20LIES/TO3Q%20Update%20Letter.pdf" TargetMode="External"/><Relationship Id="rId279" Type="http://schemas.openxmlformats.org/officeDocument/2006/relationships/hyperlink" Target="https://rr.fpk.exostar.com/customers/rollsroyceplc_forumpass/nuclear/wep/ael/AEL%20Documentation/ECHANGE%20TECHNIQUE/DOSSIER%20INDUSTRIEL/Documents%20LIES/Liste%20de%20proto-Golden-sample-RoHS.xlsx" TargetMode="External"/><Relationship Id="rId444" Type="http://schemas.openxmlformats.org/officeDocument/2006/relationships/hyperlink" Target="https://rr.fpk.exostar.com/customers/rollsroyceplc_forumpass/nuclear/wep/ael/AEL%20Documentation/ECHANGE%20TECHNIQUE/DOSSIER%20INDUSTRIEL/FAI/FAI%20complementaire%20vernissage/FAI_CAR0000147_ACCG4/Copy%20of%20FAI_3023963_C_ACCG4-2-CAR0000147.pdf" TargetMode="External"/><Relationship Id="rId486" Type="http://schemas.openxmlformats.org/officeDocument/2006/relationships/hyperlink" Target="https://rr.fpk.exostar.com/customers/rollsroyceplc_forumpass/nuclear/wep/ael/AEL%20Documentation/ECHANGE%20TECHNIQUE/DOSSIER%20INDUSTRIEL/TESTS/PES%20T012880A01.pdf" TargetMode="External"/><Relationship Id="rId43" Type="http://schemas.openxmlformats.org/officeDocument/2006/relationships/hyperlink" Target="https://rr.fpk.exostar.com/customers/rollsroyceplc_forumpass/nuclear/wep/ael/AEL%20Documentation/ECHANGE%20TECHNIQUE/DOSSIER%20INDUSTRIEL/Documents%20LIES/SDST/T023024A01-SDST%20CARTE%20INTERFACE%20SMCBB%201471284.xls" TargetMode="External"/><Relationship Id="rId139" Type="http://schemas.openxmlformats.org/officeDocument/2006/relationships/hyperlink" Target="https://rr.fpk.exostar.com/customers/rollsroyceplc_forumpass/nuclear/wep/ael/AEL%20Documentation/ECHANGE%20TECHNIQUE/DOSSIER%20INDUSTRIEL/Documents%20LIES/T019137_A_SOR_REPRISE_CARTE_%20ACCG%204-2_CAR0000147_Evol%20de%20l'indice%20E,,%20F%20vers%20H.doc" TargetMode="External"/><Relationship Id="rId290" Type="http://schemas.openxmlformats.org/officeDocument/2006/relationships/hyperlink" Target="https://rr.fpk.exostar.com/customers/rollsroyceplc_forumpass/nuclear/wep/ael/AEL%20Documentation/ECHANGE%20TECHNIQUE/DOSSIER%20INDUSTRIEL/Documents%20LIES/DER4698.doc" TargetMode="External"/><Relationship Id="rId304" Type="http://schemas.openxmlformats.org/officeDocument/2006/relationships/hyperlink" Target="https://rr.fpk.exostar.com/customers/rollsroyceplc_forumpass/nuclear/wep/ael/AEL%20Documentation/ECHANGE%20TECHNIQUE/DOSSIER%20INDUSTRIEL/Documents%20LIES/Copie%20de%20T010478_A_SDST%20CARTE%20CDE%20THYRISTOR.xlsx" TargetMode="External"/><Relationship Id="rId346" Type="http://schemas.openxmlformats.org/officeDocument/2006/relationships/hyperlink" Target="https://rr.fpk.exostar.com/customers/rollsroyceplc_forumpass/nuclear/wep/ael/AEL%20Documentation/ECHANGE%20TECHNIQUE/DOSSIER%20INDUSTRIEL/Documents%20LIES/DER4658.pdf" TargetMode="External"/><Relationship Id="rId388" Type="http://schemas.openxmlformats.org/officeDocument/2006/relationships/hyperlink" Target="https://rr.fpk.exostar.com/customers/rollsroyceplc_forumpass/nuclear/wep/ael/AEL%20Documentation/ECHANGE%20TECHNIQUE/DOSSIER%20INDUSTRIEL/Documents%20LIES/DER4584.doc" TargetMode="External"/><Relationship Id="rId511" Type="http://schemas.openxmlformats.org/officeDocument/2006/relationships/hyperlink" Target="https://rr.fpk.exostar.com/customers/rollsroyceplc_forumpass/nuclear/wep/ael/AEL%20Documentation/ECHANGE%20TECHNIQUE/DOSSIER%20INDUSTRIEL/Documents%20LIES/DRG-16-1201_Bornier%2016SREL%20sans%20diodes_AEL.pdf" TargetMode="External"/><Relationship Id="rId553" Type="http://schemas.openxmlformats.org/officeDocument/2006/relationships/hyperlink" Target="https://rr.fpk.exostar.com/customers/rollsroyceplc_forumpass/nuclear/wep/ael/AEL%20Documentation/ECHANGE%20TECHNIQUE/DOSSIER%20INDUSTRIEL/Documents%20LIES/FLT4399-2_borniers2x9-PAN.xls" TargetMode="External"/><Relationship Id="rId85" Type="http://schemas.openxmlformats.org/officeDocument/2006/relationships/hyperlink" Target="https://rr.fpk.exostar.com/customers/rollsroyceplc_forumpass/nuclear/wep/ael/AEL%20Documentation/ECHANGE%20TECHNIQUE/DOSSIER%20INDUSTRIEL/Documents%20LIES/SDST/3021876_E_SDST_CAR0000143_32ACT2.xlsx" TargetMode="External"/><Relationship Id="rId150" Type="http://schemas.openxmlformats.org/officeDocument/2006/relationships/hyperlink" Target="https://rr.fpk.exostar.com/customers/rollsroyceplc_forumpass/nuclear/wep/ael/AEL%20Documentation/ECHANGE%20TECHNIQUE/DOSSIER%20INDUSTRIEL/Documents%20LIES/1614618AA.JPG" TargetMode="External"/><Relationship Id="rId192" Type="http://schemas.openxmlformats.org/officeDocument/2006/relationships/hyperlink" Target="https://rr.fpk.exostar.com/customers/rollsroyceplc_forumpass/nuclear/wep/ael/AEL%20Documentation/ECHANGE%20TECHNIQUE/DOSSIER%20INDUSTRIEL/Documents%20LIES/DER4760_additif_6647731E.pdf" TargetMode="External"/><Relationship Id="rId206" Type="http://schemas.openxmlformats.org/officeDocument/2006/relationships/hyperlink" Target="https://rr.fpk.exostar.com/customers/rollsroyceplc_forumpass/nuclear/wep/ael/AEL%20Documentation/ECHANGE%20TECHNIQUE/DOSSIER%20INDUSTRIEL/Documents%20LIES/REDTA-B.xls" TargetMode="External"/><Relationship Id="rId413" Type="http://schemas.openxmlformats.org/officeDocument/2006/relationships/hyperlink" Target="https://rr.fpk.exostar.com/customers/rollsroyceplc_forumpass/nuclear/wep/ael/AEL%20Documentation/ECHANGE%20TECHNIQUE/DOSSIER%20INDUSTRIEL/Documents%20LIES/SDST/SEH%20QR597.jpg" TargetMode="External"/><Relationship Id="rId248" Type="http://schemas.openxmlformats.org/officeDocument/2006/relationships/hyperlink" Target="https://rr.fpk.exostar.com/customers/rollsroyceplc_forumpass/nuclear/wep/ael/AEL%20Documentation/ECHANGE%20TECHNIQUE/DOSSIER%20INDUSTRIEL/Documents%20LIES/DER4731.pdf" TargetMode="External"/><Relationship Id="rId455" Type="http://schemas.openxmlformats.org/officeDocument/2006/relationships/hyperlink" Target="https://rr.fpk.exostar.com/customers/rollsroyceplc_forumpass/nuclear/wep/ael/AEL%20Documentation/ECHANGE%20TECHNIQUE/DOSSIER%20INDUSTRIEL/Documents%20LIES/SDST-3021388_C-bornier%2016%20ETOR%20BOR0000013.pdf" TargetMode="External"/><Relationship Id="rId497" Type="http://schemas.openxmlformats.org/officeDocument/2006/relationships/hyperlink" Target="https://rr.fpk.exostar.com/customers/rollsroyceplc_forumpass/nuclear/wep/ael/AEL%20Documentation/ECHANGE%20TECHNIQUE/DOSSIER%20INDUSTRIEL/Documents%20LIES/Central_Semi_PDN01022.pdf" TargetMode="External"/><Relationship Id="rId12" Type="http://schemas.openxmlformats.org/officeDocument/2006/relationships/hyperlink" Target="https://rr.fpk.exostar.com/customers/rollsroyceplc_forumpass/nuclear/wep/ael/AEL%20Documentation/ECHANGE%20TECHNIQUE/DOSSIER%20INDUSTRIEL/Documents%20LIES/Fiche%20de%20liaison_5100435509D.xlsx" TargetMode="External"/><Relationship Id="rId108" Type="http://schemas.openxmlformats.org/officeDocument/2006/relationships/hyperlink" Target="https://rr.fpk.exostar.com/customers/rollsroyceplc_forumpass/nuclear/wep/ael/AEL%20Documentation/ECHANGE%20TECHNIQUE/DOSSIER%20INDUSTRIEL/Documents%20LIES/SDST/T019886_A_SDST_CARTE_STARTER_1478965.pdf" TargetMode="External"/><Relationship Id="rId315" Type="http://schemas.openxmlformats.org/officeDocument/2006/relationships/hyperlink" Target="https://rr.fpk.exostar.com/customers/rollsroyceplc_forumpass/nuclear/wep/ael/AEL%20Documentation/ECHANGE%20TECHNIQUE/DOSSIER%20INDUSTRIEL/Documents%20LIES/3020781-SDST-Carte-I_ICTO-5100435557.pdf" TargetMode="External"/><Relationship Id="rId357" Type="http://schemas.openxmlformats.org/officeDocument/2006/relationships/hyperlink" Target="https://rr.fpk.exostar.com/customers/rollsroyceplc_forumpass/nuclear/wep/ael/AEL%20Documentation/ECHANGE%20TECHNIQUE/DOSSIER%20INDUSTRIEL/Documents%20LIES/FLT3546-2_divers%20pb%20sur%20vernis.xls" TargetMode="External"/><Relationship Id="rId522" Type="http://schemas.openxmlformats.org/officeDocument/2006/relationships/hyperlink" Target="https://rr.fpk.exostar.com/customers/rollsroyceplc_forumpass/nuclear/wep/ael/AEL%20Documentation/ECHANGE%20TECHNIQUE/DOSSIER%20INDUSTRIEL/Documents%20LIES/32411719TA.JPG" TargetMode="External"/><Relationship Id="rId54" Type="http://schemas.openxmlformats.org/officeDocument/2006/relationships/hyperlink" Target="https://rr.fpk.exostar.com/customers/rollsroyceplc_forumpass/nuclear/wep/ael/AEL%20Documentation/ECHANGE%20TECHNIQUE/DOSSIER%20INDUSTRIEL/Documents%20LIES/BI%205100435721H%20040718.pdf" TargetMode="External"/><Relationship Id="rId96" Type="http://schemas.openxmlformats.org/officeDocument/2006/relationships/hyperlink" Target="https://rr.fpk.exostar.com/customers/rollsroyceplc_forumpass/nuclear/wep/ael/AEL%20Documentation/ECHANGE%20TECHNIQUE/DOSSIER%20INDUSTRIEL/Documents%20LIES/PES/3018620_C_PES_Constructif.pdf" TargetMode="External"/><Relationship Id="rId161" Type="http://schemas.openxmlformats.org/officeDocument/2006/relationships/hyperlink" Target="https://rr.fpk.exostar.com/customers/rollsroyceplc_forumpass/nuclear/wep/ael/AEL%20Documentation/ECHANGE%20TECHNIQUE/DOSSIER%20INDUSTRIEL/Documents%20LIES/SDST%20AIMP5B_FI.PDF" TargetMode="External"/><Relationship Id="rId217" Type="http://schemas.openxmlformats.org/officeDocument/2006/relationships/hyperlink" Target="https://rr.fpk.exostar.com/customers/rollsroyceplc_forumpass/nuclear/wep/ael/AEL%20Documentation/ECHANGE%20TECHNIQUE/DOSSIER%20INDUSTRIEL/Documents%20LIES/3021874_D_SDST_CAR0000144_I32ACT2%20sign&#233;%20RRCN.pdf" TargetMode="External"/><Relationship Id="rId399" Type="http://schemas.openxmlformats.org/officeDocument/2006/relationships/hyperlink" Target="https://rr.fpk.exostar.com/customers/rollsroyceplc_forumpass/nuclear/wep/ael/AEL%20Documentation/ECHANGE%20TECHNIQUE/DOSSIER%20INDUSTRIEL/Documents%20LIES/CCT2%20-%20montage%20C6_QR695.pdf" TargetMode="External"/><Relationship Id="rId564" Type="http://schemas.openxmlformats.org/officeDocument/2006/relationships/hyperlink" Target="https://rr.fpk.exostar.com/customers/rollsroyceplc_forumpass/nuclear/wep/ael/AEL%20Documentation/ECHANGE%20TECHNIQUE/DOSSIER%20INDUSTRIEL/Documents%20LIES/DRG-15-1030_AEL_Bornier%20ETOR%20Duplication.pdf" TargetMode="External"/><Relationship Id="rId259" Type="http://schemas.openxmlformats.org/officeDocument/2006/relationships/hyperlink" Target="https://rr.fpk.exostar.com/customers/rollsroyceplc_forumpass/nuclear/wep/ael/AEL%20Documentation/ECHANGE%20TECHNIQUE/DOSSIER%20INDUSTRIEL/Documents%20LIES/DER4716_IALIM48_vernissage.pdf.pdf" TargetMode="External"/><Relationship Id="rId424" Type="http://schemas.openxmlformats.org/officeDocument/2006/relationships/hyperlink" Target="https://rr.fpk.exostar.com/customers/rollsroyceplc_forumpass/nuclear/wep/ael/AEL%20Documentation/ECHANGE%20TECHNIQUE/DOSSIER%20INDUSTRIEL/Documents%20LIES/SDST/plabor_face_BOTTOM.jpg" TargetMode="External"/><Relationship Id="rId466" Type="http://schemas.openxmlformats.org/officeDocument/2006/relationships/hyperlink" Target="https://rr.fpk.exostar.com/customers/rollsroyceplc_forumpass/nuclear/wep/ael/AEL%20Documentation/ECHANGE%20TECHNIQUE/DOSSIER%20INDUSTRIEL/Documents%20LIES/3025673_C_SDST_Module_RSDS_6649070_sign&#233;e_240717.pdf" TargetMode="External"/><Relationship Id="rId23" Type="http://schemas.openxmlformats.org/officeDocument/2006/relationships/hyperlink" Target="https://rr.fpk.exostar.com/customers/rollsroyceplc_forumpass/nuclear/wep/ael/AEL%20Documentation/ECHANGE%20TECHNIQUE/DOCS%20POINTS%20QR/DOC%20POINT%20QR%20N%C2%B0640%20(5100435733)" TargetMode="External"/><Relationship Id="rId119" Type="http://schemas.openxmlformats.org/officeDocument/2006/relationships/hyperlink" Target="https://rr.fpk.exostar.com/customers/rollsroyceplc_forumpass/nuclear/wep/ael/AEL%20Documentation/ECHANGE%20TECHNIQUE/DOSSIER%20INDUSTRIEL/Documents%20LIES/SDST/SDST_3022228_B_CARTE%20AHTS4B%20FI%205100436636.pdf" TargetMode="External"/><Relationship Id="rId270" Type="http://schemas.openxmlformats.org/officeDocument/2006/relationships/hyperlink" Target="https://rr.fpk.exostar.com/customers/rollsroyceplc_forumpass/nuclear/wep/ael/AEL%20Documentation/ECHANGE%20TECHNIQUE/DOSSIER%20INDUSTRIEL/Documents%20LIES/T005675-FAI-I_ALIM24-5100436390_F-Rev_B.pdf" TargetMode="External"/><Relationship Id="rId326" Type="http://schemas.openxmlformats.org/officeDocument/2006/relationships/hyperlink" Target="https://rr.fpk.exostar.com/customers/rollsroyceplc_forumpass/nuclear/wep/ael/AEL%20Documentation/ECHANGE%20TECHNIQUE/DOSSIER%20INDUSTRIEL/Documents%20LIES/HOM4678.xls" TargetMode="External"/><Relationship Id="rId533" Type="http://schemas.openxmlformats.org/officeDocument/2006/relationships/hyperlink" Target="https://rr.fpk.exostar.com/customers/rollsroyceplc_forumpass/nuclear/wep/ael/AEL%20Documentation/ECHANGE%20TECHNIQUE/DOSSIER%20INDUSTRIEL/Documents%20LIES/SDST_ALIM24_T003526D__sign&#233;e_120816.pdf" TargetMode="External"/><Relationship Id="rId65" Type="http://schemas.openxmlformats.org/officeDocument/2006/relationships/hyperlink" Target="https://rr.fpk.exostar.com/customers/rollsroyceplc_forumpass/nuclear/wep/ael/AEL%20Documentation/ECHANGE%20TECHNIQUE/DOSSIER%20INDUSTRIEL/Documents%20LIES/FL_1478949J.zip" TargetMode="External"/><Relationship Id="rId130" Type="http://schemas.openxmlformats.org/officeDocument/2006/relationships/hyperlink" Target="https://rr.fpk.exostar.com/customers/rollsroyceplc_forumpass/nuclear/wep/ael/AEL%20Documentation/ECHANGE%20TECHNIQUE/DOSSIER%20INDUSTRIEL/Documents%20LIES/SDST_B_CARTE%20AHTS4B%20FI%205100436636.xls" TargetMode="External"/><Relationship Id="rId368" Type="http://schemas.openxmlformats.org/officeDocument/2006/relationships/hyperlink" Target="https://rr.fpk.exostar.com/customers/rollsroyceplc_forumpass/nuclear/wep/ael/AEL%20Documentation/ECHANGE%20TECHNIQUE/DOSSIER%20INDUSTRIEL/Documents%20LIES/FLT4538_2_declencheur%20TOR.xls" TargetMode="External"/><Relationship Id="rId172" Type="http://schemas.openxmlformats.org/officeDocument/2006/relationships/hyperlink" Target="https://rr.fpk.exostar.com/customers/rollsroyceplc_forumpass/nuclear/wep/ael/AEL%20Documentation/ECHANGE%20TECHNIQUE/DOSSIER%20INDUSTRIEL/Documents%20LIES/com.prodaxis.sbc.in.seriallot.PartSerial-results_20170705-1708.csv" TargetMode="External"/><Relationship Id="rId228" Type="http://schemas.openxmlformats.org/officeDocument/2006/relationships/hyperlink" Target="https://rr.fpk.exostar.com/customers/rollsroyceplc_forumpass/nuclear/wep/ael/AEL%20Documentation/ECHANGE%20TECHNIQUE/DOSSIER%20INDUSTRIEL/Documents%20LIES/SOU-simplification.zip" TargetMode="External"/><Relationship Id="rId435" Type="http://schemas.openxmlformats.org/officeDocument/2006/relationships/hyperlink" Target="https://rr.fpk.exostar.com/customers/rollsroyceplc_forumpass/nuclear/wep/ael/AEL%20Documentation/ECHANGE%20TECHNIQUE/DOSSIER%20INDUSTRIEL/FAI/FAI%20complementaire%20vernissage/FAI%20BOR0000022%2016SREL%20diode/FAI%20T005922%20ind%20B.pdf" TargetMode="External"/><Relationship Id="rId477" Type="http://schemas.openxmlformats.org/officeDocument/2006/relationships/hyperlink" Target="https://rr.fpk.exostar.com/customers/rollsroyceplc_forumpass/nuclear/wep/ael/AEL%20Documentation/ECHANGE%20TECHNIQUE/DOSSIER%20INDUSTRIEL/Documents%20LIES/IMG_2985.JPG" TargetMode="External"/><Relationship Id="rId281" Type="http://schemas.openxmlformats.org/officeDocument/2006/relationships/hyperlink" Target="https://rr.fpk.exostar.com/customers/rollsroyceplc_forumpass/nuclear/wep/ael/AEL%20Documentation/ECHANGE%20TECHNIQUE/DOSSIER%20INDUSTRIEL/Documents%20LIES/DER4703.pdf" TargetMode="External"/><Relationship Id="rId337" Type="http://schemas.openxmlformats.org/officeDocument/2006/relationships/hyperlink" Target="https://rr.fpk.exostar.com/customers/rollsroyceplc_forumpass/nuclear/wep/ael/AEL%20Documentation/ECHANGE%20TECHNIQUE/DOSSIER%20INDUSTRIEL/Documents%20LIES/DER4670.doc" TargetMode="External"/><Relationship Id="rId502" Type="http://schemas.openxmlformats.org/officeDocument/2006/relationships/hyperlink" Target="https://rr.fpk.exostar.com/customers/rollsroyceplc_forumpass/nuclear/wep/ael/AEL%20Documentation/ECHANGE%20TECHNIQUE/DOSSIER%20INDUSTRIEL/Documents%20LIES/DDRG16-1322_obsolescence%20HUA17703.doc" TargetMode="External"/><Relationship Id="rId34" Type="http://schemas.openxmlformats.org/officeDocument/2006/relationships/hyperlink" Target="https://rr.fpk.exostar.com/customers/rollsroyceplc_forumpass/nuclear/wep/ael/AEL%20Documentation/ECHANGE%20TECHNIQUE/DOSSIER%20INDUSTRIEL/Documents%20LIES/vishay.zip" TargetMode="External"/><Relationship Id="rId76" Type="http://schemas.openxmlformats.org/officeDocument/2006/relationships/hyperlink" Target="https://rr.fpk.exostar.com/customers/rollsroyceplc_forumpass/nuclear/wep/ael/AEL%20Documentation/ECHANGE%20TECHNIQUE/DOSSIER%20INDUSTRIEL/Documents%20LIES/SDST/T022101_A_SDST_CARTE_COMPTEUR_6601082.pdf" TargetMode="External"/><Relationship Id="rId141" Type="http://schemas.openxmlformats.org/officeDocument/2006/relationships/hyperlink" Target="https://rr.fpk.exostar.com/customers/rollsroyceplc_forumpass/nuclear/wep/ael/AEL%20Documentation/ECHANGE%20TECHNIQUE/DOSSIER%20INDUSTRIEL/Documents%20LIES/T001899-Indice%20E-SDST-BOR0000022-Bornier_16SREL_DIODE.xlsx" TargetMode="External"/><Relationship Id="rId379" Type="http://schemas.openxmlformats.org/officeDocument/2006/relationships/hyperlink" Target="https://rr.fpk.exostar.com/customers/rollsroyceplc_forumpass/nuclear/wep/ael/AEL%20Documentation/ECHANGE%20TECHNIQUE/DOSSIER%20INDUSTRIEL/Documents%20LIES/DER4598.pdf" TargetMode="External"/><Relationship Id="rId544" Type="http://schemas.openxmlformats.org/officeDocument/2006/relationships/hyperlink" Target="https://rr.fpk.exostar.com/customers/rollsroyceplc_forumpass/nuclear/wep/ael/AEL%20Documentation/ECHANGE%20TECHNIQUE/DOSSIER%20INDUSTRIEL/Documents%20LIES/Passage%20ROHS_historique_contamination%20sur%20cartes_lot2_3_5.xlsx" TargetMode="External"/><Relationship Id="rId7" Type="http://schemas.openxmlformats.org/officeDocument/2006/relationships/hyperlink" Target="https://rr.fpk.exostar.com/customers/rollsroyceplc_forumpass/nuclear/wep/ael/AEL%20Documentation/ECHANGE%20TECHNIQUE/DOSSIER%20INDUSTRIEL/Documents%20LIES/1471287_D.zip" TargetMode="External"/><Relationship Id="rId183" Type="http://schemas.openxmlformats.org/officeDocument/2006/relationships/hyperlink" Target="https://rr.fpk.exostar.com/customers/rollsroyceplc_forumpass/nuclear/wep/ael/AEL%20Documentation/ECHANGE%20TECHNIQUE/DOSSIER%20INDUSTRIEL/Documents%20LIES/DER4766.doc" TargetMode="External"/><Relationship Id="rId239" Type="http://schemas.openxmlformats.org/officeDocument/2006/relationships/hyperlink" Target="https://rr.fpk.exostar.com/customers/rollsroyceplc_forumpass/nuclear/wep/ael/AEL%20Documentation/ECHANGE%20TECHNIQUE/DOSSIER%20INDUSTRIEL/Documents%20LIES/T012696%20A_SDST_6601211_%20ANA-TRANS.pdf" TargetMode="External"/><Relationship Id="rId390" Type="http://schemas.openxmlformats.org/officeDocument/2006/relationships/hyperlink" Target="https://rr.fpk.exostar.com/customers/rollsroyceplc_forumpass/nuclear/wep/ael/AEL%20Documentation/ECHANGE%20TECHNIQUE/DOSSIER%20INDUSTRIEL/Documents%20LIES/FLT4578_interface%20CB020-PAN.xls" TargetMode="External"/><Relationship Id="rId404" Type="http://schemas.openxmlformats.org/officeDocument/2006/relationships/hyperlink" Target="https://rr.fpk.exostar.com/customers/rollsroyceplc_forumpass/nuclear/wep/ael/AEL%20Documentation/ECHANGE%20TECHNIQUE/DOSSIER%20INDUSTRIEL/Documents%20LIES/SDST/AIR2_6607609_QR667_boitier_ouvert.jpg" TargetMode="External"/><Relationship Id="rId446" Type="http://schemas.openxmlformats.org/officeDocument/2006/relationships/hyperlink" Target="https://rr.fpk.exostar.com/customers/rollsroyceplc_forumpass/nuclear/wep/ael/AEL%20Documentation/ECHANGE%20TECHNIQUE/DOSSIER%20INDUSTRIEL/Documents%20LIES/FAI_I.ALIM48_extrait_gamme_vernis.pdf" TargetMode="External"/><Relationship Id="rId250" Type="http://schemas.openxmlformats.org/officeDocument/2006/relationships/hyperlink" Target="https://rr.fpk.exostar.com/customers/rollsroyceplc_forumpass/nuclear/wep/ael/AEL%20Documentation/ECHANGE%20TECHNIQUE/DOSSIER%20INDUSTRIEL/Documents%20LIES/DER4722_UC68000_FAV.pdf" TargetMode="External"/><Relationship Id="rId292" Type="http://schemas.openxmlformats.org/officeDocument/2006/relationships/hyperlink" Target="https://rr.fpk.exostar.com/customers/rollsroyceplc_forumpass/nuclear/wep/ael/AEL%20Documentation/ECHANGE%20TECHNIQUE/DOSSIER%20INDUSTRIEL/Documents%20LIES/SDST-5100436413-ALIM_ANA_7.pdf" TargetMode="External"/><Relationship Id="rId306" Type="http://schemas.openxmlformats.org/officeDocument/2006/relationships/hyperlink" Target="https://rr.fpk.exostar.com/customers/rollsroyceplc_forumpass/nuclear/wep/ael/AEL%20Documentation/ECHANGE%20TECHNIQUE/DOSSIER%20INDUSTRIEL/Documents%20LIES/SDST-5100436672-32_S_TOR_FI.pdf" TargetMode="External"/><Relationship Id="rId488" Type="http://schemas.openxmlformats.org/officeDocument/2006/relationships/hyperlink" Target="https://rr.fpk.exostar.com/customers/rollsroyceplc_forumpass/nuclear/wep/ael/AEL%20Documentation/ECHANGE%20TECHNIQUE/DOSSIER%20INDUSTRIEL/Documents%20LIES/SDST_6701702_ONDULEUR_T012658A_sign&#233;e_161216.pdf" TargetMode="External"/><Relationship Id="rId45" Type="http://schemas.openxmlformats.org/officeDocument/2006/relationships/hyperlink" Target="https://rr.fpk.exostar.com/customers/rollsroyceplc_forumpass/nuclear/wep/ael/AEL%20Documentation/ECHANGE%20TECHNIQUE/DOSSIER%20INDUSTRIEL/Documents%20LIES/BI%205100435731F_110718.pdf" TargetMode="External"/><Relationship Id="rId87" Type="http://schemas.openxmlformats.org/officeDocument/2006/relationships/hyperlink" Target="https://rr.fpk.exostar.com/customers/rollsroyceplc_forumpass/nuclear/wep/ael/AEL%20Documentation/ECHANGE%20TECHNIQUE/DOSSIER%20INDUSTRIEL/Documents%20LIES/ALIM_BT_colliers_REP.8_QR502.jpg" TargetMode="External"/><Relationship Id="rId110" Type="http://schemas.openxmlformats.org/officeDocument/2006/relationships/hyperlink" Target="https://rr.fpk.exostar.com/customers/rollsroyceplc_forumpass/nuclear/wep/ael/AEL%20Documentation/ECHANGE%20TECHNIQUE/DOSSIER%20INDUSTRIEL/Documents%20LIES/APEM_5000series_20180829.pdf" TargetMode="External"/><Relationship Id="rId348" Type="http://schemas.openxmlformats.org/officeDocument/2006/relationships/hyperlink" Target="https://rr.fpk.exostar.com/customers/rollsroyceplc_forumpass/nuclear/wep/ael/AEL%20Documentation/ECHANGE%20TECHNIQUE/DOSSIER%20INDUSTRIEL/Documents%20LIES/3018700-SDST-Carte-MFV-2_4-1471953.pdf" TargetMode="External"/><Relationship Id="rId513" Type="http://schemas.openxmlformats.org/officeDocument/2006/relationships/hyperlink" Target="https://rr.fpk.exostar.com/customers/rollsroyceplc_forumpass/nuclear/wep/ael/AEL%20Documentation/ECHANGE%20TECHNIQUE/DOSSIER%20INDUSTRIEL/Documents%20LIES/Capture.JPG" TargetMode="External"/><Relationship Id="rId555" Type="http://schemas.openxmlformats.org/officeDocument/2006/relationships/hyperlink" Target="https://rr.fpk.exostar.com/customers/rollsroyceplc_forumpass/nuclear/wep/ael/AEL%20Documentation/ECHANGE%20TECHNIQUE/DOSSIER%20INDUSTRIEL/Documents%20LIES/Analyse%20technique%20fixation%20X4.pdf" TargetMode="External"/><Relationship Id="rId152" Type="http://schemas.openxmlformats.org/officeDocument/2006/relationships/hyperlink" Target="https://rr.fpk.exostar.com/customers/rollsroyceplc_forumpass/nuclear/wep/ael/AEL%20Documentation/ECHANGE%20TECHNIQUE/DOSSIER%20INDUSTRIEL/Documents%20LIES/SDST_3021388_C_%2016_ETOR_r&#233;f_BOR0000013.xlsx" TargetMode="External"/><Relationship Id="rId194" Type="http://schemas.openxmlformats.org/officeDocument/2006/relationships/hyperlink" Target="https://rr.fpk.exostar.com/customers/rollsroyceplc_forumpass/nuclear/wep/ael/AEL%20Documentation/ECHANGE%20TECHNIQUE/DOSSIER%20INDUSTRIEL/Documents%20LIES/SDST-3026938_ind_D-Carte-ACGF6_BN_2_FI%20-%20CAR0000174.xls" TargetMode="External"/><Relationship Id="rId208" Type="http://schemas.openxmlformats.org/officeDocument/2006/relationships/hyperlink" Target="https://rr.fpk.exostar.com/customers/rollsroyceplc_forumpass/nuclear/wep/ael/AEL%20Documentation/ECHANGE%20TECHNIQUE/DOSSIER%20INDUSTRIEL/Documents%20LIES/DERXXXX_Mati&#232;re%20Rail_T6.doc" TargetMode="External"/><Relationship Id="rId415" Type="http://schemas.openxmlformats.org/officeDocument/2006/relationships/hyperlink" Target="https://rr.fpk.exostar.com/customers/rollsroyceplc_forumpass/nuclear/wep/ael/AEL%20Documentation/ECHANGE%20TECHNIQUE/DOSSIER%20INDUSTRIEL/Documents%20LIES/SDST/Elements%20dossier%20Carte%20SMU.zip" TargetMode="External"/><Relationship Id="rId457" Type="http://schemas.openxmlformats.org/officeDocument/2006/relationships/hyperlink" Target="https://rr.fpk.exostar.com/customers/rollsroyceplc_forumpass/nuclear/wep/ael/AEL%20Documentation/ECHANGE%20TECHNIQUE/DOSSIER%20INDUSTRIEL/Documents%20LIES/SOR%20T017913%20A%20valid&#233;%20QUA%20(2).pdf" TargetMode="External"/><Relationship Id="rId261" Type="http://schemas.openxmlformats.org/officeDocument/2006/relationships/hyperlink" Target="https://rr.fpk.exostar.com/customers/rollsroyceplc_forumpass/nuclear/wep/ael/AEL%20Documentation/ECHANGE%20TECHNIQUE/DOSSIER%20INDUSTRIEL/Documents%20LIES/Copie%20de%20besoin_confirmation_ROHS_CEL%20(2).xlsx" TargetMode="External"/><Relationship Id="rId499" Type="http://schemas.openxmlformats.org/officeDocument/2006/relationships/hyperlink" Target="https://rr.fpk.exostar.com/customers/rollsroyceplc_forumpass/nuclear/wep/ael/AEL%20Documentation/ECHANGE%20TECHNIQUE/DOSSIER%20INDUSTRIEL/Documents%20LIES/DRG-16-1267_AEL_CARTE%20UC6800%20Face%20Avant.pdf" TargetMode="External"/><Relationship Id="rId14" Type="http://schemas.openxmlformats.org/officeDocument/2006/relationships/hyperlink" Target="https://rr.fpk.exostar.com/customers/rollsroyceplc_forumpass/nuclear/wep/ael/AEL%20Documentation/ECHANGE%20TECHNIQUE/DOSSIER%20INDUSTRIEL/Documents%20LIES/FLT%20connecteur%20PXF.pdf" TargetMode="External"/><Relationship Id="rId56" Type="http://schemas.openxmlformats.org/officeDocument/2006/relationships/hyperlink" Target="https://rr.fpk.exostar.com/customers/rollsroyceplc_forumpass/nuclear/wep/ael/AEL%20Documentation/ECHANGE%20TECHNIQUE/DOSSIER%20INDUSTRIEL/Documents%20LIES/1478860D.zip" TargetMode="External"/><Relationship Id="rId317" Type="http://schemas.openxmlformats.org/officeDocument/2006/relationships/hyperlink" Target="https://rr.fpk.exostar.com/customers/rollsroyceplc_forumpass/nuclear/wep/ael/AEL%20Documentation/ECHANGE%20TECHNIQUE/DOSSIER%20INDUSTRIEL/Documents%20LIES/DER4687.pdf" TargetMode="External"/><Relationship Id="rId359" Type="http://schemas.openxmlformats.org/officeDocument/2006/relationships/hyperlink" Target="https://rr.fpk.exostar.com/customers/rollsroyceplc_forumpass/nuclear/wep/ael/AEL%20Documentation/ECHANGE%20TECHNIQUE/DOSSIER%20INDUSTRIEL/Documents%20LIES/1475646G.pdf" TargetMode="External"/><Relationship Id="rId524" Type="http://schemas.openxmlformats.org/officeDocument/2006/relationships/hyperlink" Target="https://rr.fpk.exostar.com/customers/rollsroyceplc_forumpass/nuclear/wep/ael/AEL%20Documentation/ECHANGE%20TECHNIQUE/DOSSIER%20INDUSTRIEL/Documents%20LIES/SDST_ALIM%20ANA%206%20FI_T003542D_sign&#233;e_020316.pdf" TargetMode="External"/><Relationship Id="rId566" Type="http://schemas.openxmlformats.org/officeDocument/2006/relationships/hyperlink" Target="https://rr.fpk.exostar.com/customers/rollsroyceplc_forumpass/nuclear/wep/ael/AEL%20Documentation/ECHANGE%20TECHNIQUE/DOSSIER%20INDUSTRIEL/Documents%20LIES/DRG-16-1100_CAR000092-29403010JC_AEL.pdf" TargetMode="External"/><Relationship Id="rId98" Type="http://schemas.openxmlformats.org/officeDocument/2006/relationships/hyperlink" Target="https://rr.fpk.exostar.com/customers/rollsroyceplc_forumpass/nuclear/wep/ael/AEL%20Documentation/ECHANGE%20TECHNIQUE/DOSSIER%20INDUSTRIEL/Documents%20LIES/SDST/T019891_A_SDST_CARTE_SELECT_REGUL_1478983.xlsx" TargetMode="External"/><Relationship Id="rId121" Type="http://schemas.openxmlformats.org/officeDocument/2006/relationships/hyperlink" Target="https://rr.fpk.exostar.com/customers/rollsroyceplc_forumpass/nuclear/wep/ael/AEL%20Documentation/ECHANGE%20TECHNIQUE/DOSSIER%20INDUSTRIEL/FAI/FAI%20complementaire%20vernissage/FAI_3023963_B_ACCG4-2-CAR0000147.xls" TargetMode="External"/><Relationship Id="rId163" Type="http://schemas.openxmlformats.org/officeDocument/2006/relationships/hyperlink" Target="https://rr.fpk.exostar.com/customers/rollsroyceplc_forumpass/nuclear/wep/ael/AEL%20Documentation/ECHANGE%20TECHNIQUE/DOSSIER%20INDUSTRIEL/Documents%20LIES/SDST%20ACCG4-2%20SIREX.pdf" TargetMode="External"/><Relationship Id="rId219" Type="http://schemas.openxmlformats.org/officeDocument/2006/relationships/hyperlink" Target="https://rr.fpk.exostar.com/customers/rollsroyceplc_forumpass/nuclear/wep/ael/AEL%20Documentation/ECHANGE%20TECHNIQUE/DOSSIER%20INDUSTRIEL/Documents%20LIES/collage%20inter.zip" TargetMode="External"/><Relationship Id="rId370" Type="http://schemas.openxmlformats.org/officeDocument/2006/relationships/hyperlink" Target="https://rr.fpk.exostar.com/customers/rollsroyceplc_forumpass/nuclear/wep/ael/AEL%20Documentation/ECHANGE%20TECHNIQUE/DOSSIER%20INDUSTRIEL/Documents%20LIES/FLT4423_2_carte%20audio.xls" TargetMode="External"/><Relationship Id="rId426" Type="http://schemas.openxmlformats.org/officeDocument/2006/relationships/hyperlink" Target="https://rr.fpk.exostar.com/customers/rollsroyceplc_forumpass/nuclear/wep/ael/AEL%20Documentation/ECHANGE%20TECHNIQUE/DOSSIER%20INDUSTRIEL/Documents%20LIES/SDST/alim_boro_6601245_face_bottom.jpg" TargetMode="External"/><Relationship Id="rId230" Type="http://schemas.openxmlformats.org/officeDocument/2006/relationships/hyperlink" Target="https://rr.fpk.exostar.com/customers/rollsroyceplc_forumpass/nuclear/wep/ael/AEL%20Documentation/ECHANGE%20TECHNIQUE/DOSSIER%20INDUSTRIEL/Documents%20LIES/AMPHENOL_12741SM4YC.pdf" TargetMode="External"/><Relationship Id="rId468" Type="http://schemas.openxmlformats.org/officeDocument/2006/relationships/hyperlink" Target="https://rr.fpk.exostar.com/customers/rollsroyceplc_forumpass/nuclear/wep/ael/AEL%20Documentation/ECHANGE%20TECHNIQUE/DOSSIER%20INDUSTRIEL/Documents%20LIES/Synth&#232;se-Cosse-defaut_Brasage.pdf" TargetMode="External"/><Relationship Id="rId25" Type="http://schemas.openxmlformats.org/officeDocument/2006/relationships/hyperlink" Target="https://rr.fpk.exostar.com/customers/rollsroyceplc_forumpass/nuclear/wep/ael/AEL%20Documentation/ECHANGE%20TECHNIQUE/DOSSIER%20INDUSTRIEL/Documents%20LIES/SDST/3023907%20indice%20B%20SDST%20Blocs%20BHT6%201471170.xls" TargetMode="External"/><Relationship Id="rId67" Type="http://schemas.openxmlformats.org/officeDocument/2006/relationships/hyperlink" Target="https://rr.fpk.exostar.com/customers/rollsroyceplc_forumpass/nuclear/wep/ael/AEL%20Documentation/ECHANGE%20TECHNIQUE/DOSSIER%20INDUSTRIEL/Documents%20LIES/SDST/T022459_A_SDST_CARTE_6_E_ANA_ISO_2_ST_5100435729.xlsx" TargetMode="External"/><Relationship Id="rId272" Type="http://schemas.openxmlformats.org/officeDocument/2006/relationships/hyperlink" Target="https://rr.fpk.exostar.com/customers/rollsroyceplc_forumpass/nuclear/wep/ael/AEL%20Documentation/ECHANGE%20TECHNIQUE/DOSSIER%20INDUSTRIEL/Documents%20LIES/DER4707.doc" TargetMode="External"/><Relationship Id="rId328" Type="http://schemas.openxmlformats.org/officeDocument/2006/relationships/hyperlink" Target="https://rr.fpk.exostar.com/customers/rollsroyceplc_forumpass/nuclear/wep/ael/AEL%20Documentation/ECHANGE%20TECHNIQUE/DOSSIER%20INDUSTRIEL/TESTS/PES%20&#224;%20corrig&#233;e.zip" TargetMode="External"/><Relationship Id="rId535" Type="http://schemas.openxmlformats.org/officeDocument/2006/relationships/hyperlink" Target="https://rr.fpk.exostar.com/customers/rollsroyceplc_forumpass/nuclear/wep/ael/AEL%20Documentation/ECHANGE%20TECHNIQUE/DOSSIER%20INDUSTRIEL/Documents%20LIES/DRG-16-1123-AEL-INT_ALIM_24V_5100436390.pdf" TargetMode="External"/><Relationship Id="rId132" Type="http://schemas.openxmlformats.org/officeDocument/2006/relationships/hyperlink" Target="https://rr.fpk.exostar.com/customers/rollsroyceplc_forumpass/nuclear/wep/ael/AEL%20Documentation/ECHANGE%20TECHNIQUE/DOSSIER%20INDUSTRIEL/Documents%20LIES/SDST-indice%20D_Carte%20I%20ALIM%2048_5100435486.xls" TargetMode="External"/><Relationship Id="rId174" Type="http://schemas.openxmlformats.org/officeDocument/2006/relationships/hyperlink" Target="https://rr.fpk.exostar.com/customers/rollsroyceplc_forumpass/nuclear/wep/ael/AEL%20Documentation/ECHANGE%20TECHNIQUE/DOSSIER%20INDUSTRIEL/Documents%20LIES/T017360_A_SOU_COF_ACQ_115_125_130_145_155_190.xls" TargetMode="External"/><Relationship Id="rId381" Type="http://schemas.openxmlformats.org/officeDocument/2006/relationships/hyperlink" Target="https://rr.fpk.exostar.com/customers/rollsroyceplc_forumpass/nuclear/wep/ael/AEL%20Documentation/ECHANGE%20TECHNIQUE/DOSSIER%20INDUSTRIEL/Documents%20LIES/DER4594.doc" TargetMode="External"/><Relationship Id="rId241" Type="http://schemas.openxmlformats.org/officeDocument/2006/relationships/hyperlink" Target="https://rr.fpk.exostar.com/customers/rollsroyceplc_forumpass/nuclear/wep/ael/AEL%20Documentation/ECHANGE%20TECHNIQUE/DOSSIER%20INDUSTRIEL/Documents%20LIES/MIFA%2015400494_B_C0_1%20manufacter%20drawing.pdf" TargetMode="External"/><Relationship Id="rId437" Type="http://schemas.openxmlformats.org/officeDocument/2006/relationships/hyperlink" Target="https://rr.fpk.exostar.com/customers/rollsroyceplc_forumpass/nuclear/wep/ael/AEL%20Documentation/ECHANGE%20TECHNIQUE/DOSSIER%20INDUSTRIEL/Documents%20LIES/SDST/carte%20consigne_1479011_QR490.jpg" TargetMode="External"/><Relationship Id="rId479" Type="http://schemas.openxmlformats.org/officeDocument/2006/relationships/hyperlink" Target="https://rr.fpk.exostar.com/customers/rollsroyceplc_forumpass/nuclear/wep/ael/AEL%20Documentation/ECHANGE%20TECHNIQUE/DOSSIER%20INDUSTRIEL/Documents%20LIES/T012696%20B_SDST_6601211_%20ANA-TRANS_sign&#233;e_020217.pdf" TargetMode="External"/><Relationship Id="rId36" Type="http://schemas.openxmlformats.org/officeDocument/2006/relationships/hyperlink" Target="https://rr.fpk.exostar.com/customers/rollsroyceplc_forumpass/nuclear/wep/ael/AEL%20Documentation/ECHANGE%20TECHNIQUE/DOCS%20POINTS%20QR/DOC%20POINT%20QR%20N%C2%B0590%20(0912940)" TargetMode="External"/><Relationship Id="rId283" Type="http://schemas.openxmlformats.org/officeDocument/2006/relationships/hyperlink" Target="https://rr.fpk.exostar.com/customers/rollsroyceplc_forumpass/nuclear/wep/ael/AEL%20Documentation/ECHANGE%20TECHNIQUE/DOSSIER%20INDUSTRIEL/RoHS/LOT%205/AEL_CAR0000174D_805164ROHS_110516.XLS" TargetMode="External"/><Relationship Id="rId339" Type="http://schemas.openxmlformats.org/officeDocument/2006/relationships/hyperlink" Target="https://rr.fpk.exostar.com/customers/rollsroyceplc_forumpass/nuclear/wep/ael/AEL%20Documentation/ECHANGE%20TECHNIQUE/DOSSIER%20INDUSTRIEL/Documents%20LIES/Capture%20composant%20tranche.PNG" TargetMode="External"/><Relationship Id="rId490" Type="http://schemas.openxmlformats.org/officeDocument/2006/relationships/hyperlink" Target="https://rr.fpk.exostar.com/customers/rollsroyceplc_forumpass/nuclear/wep/ael/AEL%20Documentation/ECHANGE%20TECHNIQUE/DOSSIER%20INDUSTRIEL/Documents%20LIES/T013309_A_SDST_6647938_carte%20DEMO_sign&#233;.pdf" TargetMode="External"/><Relationship Id="rId504" Type="http://schemas.openxmlformats.org/officeDocument/2006/relationships/hyperlink" Target="https://rr.fpk.exostar.com/customers/rollsroyceplc_forumpass/nuclear/wep/ael/AEL%20Documentation/ECHANGE%20TECHNIQUE/DOSSIER%20INDUSTRIEL/Documents%20LIES/alim%20ana%206%20review%20AEL.PDF" TargetMode="External"/><Relationship Id="rId546" Type="http://schemas.openxmlformats.org/officeDocument/2006/relationships/hyperlink" Target="https://rr.fpk.exostar.com/customers/rollsroyceplc_forumpass/nuclear/wep/ael/AEL%20Documentation/ECHANGE%20TECHNIQUE/DOSSIER%20INDUSTRIEL/Documents%20LIES/DRG-16-1116_AEL_Stock_PCB_HD%20fab.pdf" TargetMode="External"/><Relationship Id="rId78" Type="http://schemas.openxmlformats.org/officeDocument/2006/relationships/hyperlink" Target="https://rr.fpk.exostar.com/customers/rollsroyceplc_forumpass/nuclear/wep/ael/AEL%20Documentation/ECHANGE%20TECHNIQUE/DOSSIER%20INDUSTRIEL/Documents%20LIES/SDST/T022078%20A%20SDST%205100435723%208SRELAIS.xls" TargetMode="External"/><Relationship Id="rId101" Type="http://schemas.openxmlformats.org/officeDocument/2006/relationships/hyperlink" Target="https://rr.fpk.exostar.com/customers/rollsroyceplc_forumpass/nuclear/wep/ael/AEL%20Documentation/ECHANGE%20TECHNIQUE/DOSSIER%20INDUSTRIEL/Documents%20LIES/BEV/BEV_52358_00_A.pdf" TargetMode="External"/><Relationship Id="rId143" Type="http://schemas.openxmlformats.org/officeDocument/2006/relationships/hyperlink" Target="https://rr.fpk.exostar.com/customers/rollsroyceplc_forumpass/nuclear/wep/ael/AEL%20Documentation/ECHANGE%20TECHNIQUE/DOSSIER%20INDUSTRIEL/Documents%20LIES/TR%20%20AEL%20QR%20-%20Tous.msg" TargetMode="External"/><Relationship Id="rId185" Type="http://schemas.openxmlformats.org/officeDocument/2006/relationships/hyperlink" Target="https://rr.fpk.exostar.com/customers/rollsroyceplc_forumpass/nuclear/wep/ael/AEL%20Documentation/ECHANGE%20TECHNIQUE/DOSSIER%20INDUSTRIEL/Documents%20LIES/T002879_Indice_F_SDST_8PT100-2_r&#233;f_CAR0000193.pdf" TargetMode="External"/><Relationship Id="rId350" Type="http://schemas.openxmlformats.org/officeDocument/2006/relationships/hyperlink" Target="https://rr.fpk.exostar.com/customers/rollsroyceplc_forumpass/nuclear/wep/ael/AEL%20Documentation/ECHANGE%20TECHNIQUE/DOSSIER%20INDUSTRIEL/Documents%20LIES/DER4657_BBT5.pdf" TargetMode="External"/><Relationship Id="rId406" Type="http://schemas.openxmlformats.org/officeDocument/2006/relationships/hyperlink" Target="https://rr.fpk.exostar.com/customers/rollsroyceplc_forumpass/nuclear/wep/ael/AEL%20Documentation/ECHANGE%20TECHNIQUE/DOSSIER%20INDUSTRIEL/Documents%20LIES/pb%20led%20support.zip" TargetMode="External"/><Relationship Id="rId9" Type="http://schemas.openxmlformats.org/officeDocument/2006/relationships/hyperlink" Target="https://rr.fpk.exostar.com/customers/rollsroyceplc_forumpass/nuclear/wep/ael/AEL%20Documentation/ECHANGE%20TECHNIQUE/DOSSIER%20INDUSTRIEL/Documents%20LIES/VIS%20AHT1B%20FI.JPG" TargetMode="External"/><Relationship Id="rId210" Type="http://schemas.openxmlformats.org/officeDocument/2006/relationships/hyperlink" Target="https://rr.fpk.exostar.com/customers/rollsroyceplc_forumpass/nuclear/wep/ael/AEL%20Documentation/ECHANGE%20TECHNIQUE/DOSSIER%20INDUSTRIEL/Documents%20LIES/T014195_A_SDST%20_EOP%206647910_signRRCN.pdf" TargetMode="External"/><Relationship Id="rId392" Type="http://schemas.openxmlformats.org/officeDocument/2006/relationships/hyperlink" Target="https://rr.fpk.exostar.com/customers/rollsroyceplc_forumpass/nuclear/wep/ael/AEL%20Documentation/ECHANGE%20TECHNIQUE/DOSSIER%20INDUSTRIEL/Documents%20LIES/DRG-15-0979_Cartes%20D&#233;s&#233;quilibre%20Phase_AEL4575.pdf" TargetMode="External"/><Relationship Id="rId448" Type="http://schemas.openxmlformats.org/officeDocument/2006/relationships/hyperlink" Target="https://rr.fpk.exostar.com/customers/rollsroyceplc_forumpass/nuclear/wep/ael/AEL%20Documentation/ECHANGE%20TECHNIQUE/DOSSIER%20INDUSTRIEL/Documents%20LIES/6648605%20ind%20B%20Plan%20Etiquette.svg" TargetMode="External"/><Relationship Id="rId26" Type="http://schemas.openxmlformats.org/officeDocument/2006/relationships/hyperlink" Target="https://rr.fpk.exostar.com/customers/rollsroyceplc_forumpass/nuclear/wep/ael/AEL%20Documentation/ECHANGE%20TECHNIQUE/DOSSIER%20INDUSTRIEL/Documents%20LIES/SOU/T024499A01-SOU%20BLOCS%20ACQ_190_125_155_150_115.xls" TargetMode="External"/><Relationship Id="rId231" Type="http://schemas.openxmlformats.org/officeDocument/2006/relationships/hyperlink" Target="https://rr.fpk.exostar.com/customers/rollsroyceplc_forumpass/nuclear/wep/ael/AEL%20Documentation/ECHANGE%20TECHNIQUE/DOSSIER%20INDUSTRIEL/Documents%20LIES/DER4740.doc" TargetMode="External"/><Relationship Id="rId252" Type="http://schemas.openxmlformats.org/officeDocument/2006/relationships/hyperlink" Target="https://rr.fpk.exostar.com/customers/rollsroyceplc_forumpass/nuclear/wep/ael/AEL%20Documentation/ECHANGE%20TECHNIQUE/DOSSIER%20INDUSTRIEL/Documents%20LIES/SDST-CAR0000143-3021876_D.pdf" TargetMode="External"/><Relationship Id="rId273" Type="http://schemas.openxmlformats.org/officeDocument/2006/relationships/hyperlink" Target="https://rr.fpk.exostar.com/customers/rollsroyceplc_forumpass/nuclear/wep/ael/AEL%20Documentation/ECHANGE%20TECHNIQUE/DOSSIER%20INDUSTRIEL/Documents%20LIES/DER4706.doc" TargetMode="External"/><Relationship Id="rId294" Type="http://schemas.openxmlformats.org/officeDocument/2006/relationships/hyperlink" Target="https://rr.fpk.exostar.com/customers/rollsroyceplc_forumpass/nuclear/wep/ael/AEL%20Documentation/ECHANGE%20TECHNIQUE/DOSSIER%20INDUSTRIEL/Documents%20LIES/SDST-5100436731-carte-8_S_Relai_1.pdf" TargetMode="External"/><Relationship Id="rId308" Type="http://schemas.openxmlformats.org/officeDocument/2006/relationships/hyperlink" Target="https://rr.fpk.exostar.com/customers/rollsroyceplc_forumpass/nuclear/wep/ael/AEL%20Documentation/ECHANGE%20TECHNIQUE/DOSSIER%20INDUSTRIEL/Documents%20LIES/Copie%20de%20Articles%20visserie%20AGRATI.xlsx" TargetMode="External"/><Relationship Id="rId329" Type="http://schemas.openxmlformats.org/officeDocument/2006/relationships/hyperlink" Target="https://rr.fpk.exostar.com/customers/rollsroyceplc_forumpass/nuclear/wep/ael/AEL%20Documentation/ECHANGE%20TECHNIQUE/DOSSIER%20INDUSTRIEL/Documents%20LIES/DRG-16-1126-AEL_CI_FdP_6606687.pdf" TargetMode="External"/><Relationship Id="rId480" Type="http://schemas.openxmlformats.org/officeDocument/2006/relationships/hyperlink" Target="https://rr.fpk.exostar.com/customers/rollsroyceplc_forumpass/nuclear/wep/ael/AEL%20Documentation/ECHANGE%20TECHNIQUE/DOSSIER%20INDUSTRIEL/Documents%20LIES/QR339-ICCAP-capture.JPG" TargetMode="External"/><Relationship Id="rId515" Type="http://schemas.openxmlformats.org/officeDocument/2006/relationships/hyperlink" Target="https://rr.fpk.exostar.com/customers/rollsroyceplc_forumpass/nuclear/wep/ael/AEL%20Documentation/ECHANGE%20TECHNIQUE/DOSSIER%20INDUSTRIEL/Documents%20LIES/DRG-16-1185_AEL_Carte%20I%208PT100%202.pdf" TargetMode="External"/><Relationship Id="rId536" Type="http://schemas.openxmlformats.org/officeDocument/2006/relationships/hyperlink" Target="https://rr.fpk.exostar.com/customers/rollsroyceplc_forumpass/nuclear/wep/ael/AEL%20Documentation/ECHANGE%20TECHNIQUE/DOSSIER%20INDUSTRIEL/Documents%20LIES/DRG-16-1145-AEL_Carte%20I%20Alim-%2029124150AN_test%20240&#176;.pdf" TargetMode="External"/><Relationship Id="rId47" Type="http://schemas.openxmlformats.org/officeDocument/2006/relationships/hyperlink" Target="https://rr.fpk.exostar.com/customers/rollsroyceplc_forumpass/nuclear/wep/ael/AEL%20Documentation/ECHANGE%20TECHNIQUE/DOSSIER%20INDUSTRIEL/Documents%20LIES/SDST/T022631A01-SDST%20MCP21%20R&#201;F%200924773.xlsx" TargetMode="External"/><Relationship Id="rId68" Type="http://schemas.openxmlformats.org/officeDocument/2006/relationships/hyperlink" Target="https://rr.fpk.exostar.com/customers/rollsroyceplc_forumpass/nuclear/wep/ael/AEL%20Documentation/ECHANGE%20TECHNIQUE/DOSSIER%20INDUSTRIEL/Documents%20LIES/SDST/T022462_A_SDST_CARTE_AIMP5_B_5100435358.xlsx" TargetMode="External"/><Relationship Id="rId89" Type="http://schemas.openxmlformats.org/officeDocument/2006/relationships/hyperlink" Target="https://rr.fpk.exostar.com/customers/rollsroyceplc_forumpass/nuclear/wep/ael/AEL%20Documentation/ECHANGE%20TECHNIQUE/DOSSIER%20INDUSTRIEL/Documents%20LIES/SDST/SDST%20T010496%20B%205100436731%20Carte%208S%20Relais%201.xlsx" TargetMode="External"/><Relationship Id="rId112" Type="http://schemas.openxmlformats.org/officeDocument/2006/relationships/hyperlink" Target="https://rr.fpk.exostar.com/customers/rollsroyceplc_forumpass/nuclear/wep/ael/AEL%20Documentation/ECHANGE%20TECHNIQUE/DOSSIER%20INDUSTRIEL/Documents%20LIES/SDST/3018702_C-SDST-Carte-MLI-1471953.pdf" TargetMode="External"/><Relationship Id="rId133" Type="http://schemas.openxmlformats.org/officeDocument/2006/relationships/hyperlink" Target="https://rr.fpk.exostar.com/customers/rollsroyceplc_forumpass/nuclear/wep/ael/AEL%20Documentation/ECHANGE%20TECHNIQUE/DOSSIER%20INDUSTRIEL/Documents%20LIES/Mat&#233;riau_6648605B.zip" TargetMode="External"/><Relationship Id="rId154" Type="http://schemas.openxmlformats.org/officeDocument/2006/relationships/hyperlink" Target="https://rr.fpk.exostar.com/customers/rollsroyceplc_forumpass/nuclear/wep/ael/AEL%20Documentation/ECHANGE%20TECHNIQUE/DOSSIER%20INDUSTRIEL/Documents%20LIES/T018273_SOR_Bornier_SREL16_DIODE_BOR0000022_INDICE%20C%20&#224;%20E.doc" TargetMode="External"/><Relationship Id="rId175" Type="http://schemas.openxmlformats.org/officeDocument/2006/relationships/hyperlink" Target="https://rr.fpk.exostar.com/customers/rollsroyceplc_forumpass/nuclear/wep/ael/AEL%20Documentation/ECHANGE%20TECHNIQUE/DOSSIER%20INDUSTRIEL/Documents%20LIES/3021393_indice_C_SDST_BORNIER_37_CF_r&#233;f_BOR0000016.xlsx" TargetMode="External"/><Relationship Id="rId340" Type="http://schemas.openxmlformats.org/officeDocument/2006/relationships/hyperlink" Target="https://rr.fpk.exostar.com/customers/rollsroyceplc_forumpass/nuclear/wep/ael/AEL%20Documentation/ECHANGE%20TECHNIQUE/DOSSIER%20INDUSTRIEL/Documents%20LIES/FdP_UF.pdf" TargetMode="External"/><Relationship Id="rId361" Type="http://schemas.openxmlformats.org/officeDocument/2006/relationships/hyperlink" Target="https://rr.fpk.exostar.com/customers/rollsroyceplc_forumpass/nuclear/wep/ael/AEL%20Documentation/ECHANGE%20TECHNIQUE/DOSSIER%20INDUSTRIEL/Documents%20LIES/FLT4482_bux3.xls" TargetMode="External"/><Relationship Id="rId557" Type="http://schemas.openxmlformats.org/officeDocument/2006/relationships/hyperlink" Target="https://rr.fpk.exostar.com/customers/rollsroyceplc_forumpass/nuclear/wep/ael/AEL%20Documentation/ECHANGE%20TECHNIQUE/DOSSIER%20INDUSTRIEL/Documents%20LIES/DRG-16-1101_CAR000092-29222322GK_AEL.pdf" TargetMode="External"/><Relationship Id="rId196" Type="http://schemas.openxmlformats.org/officeDocument/2006/relationships/hyperlink" Target="https://rr.fpk.exostar.com/customers/rollsroyceplc_forumpass/nuclear/wep/ael/AEL%20Documentation/ECHANGE%20TECHNIQUE/DOSSIER%20INDUSTRIEL/Documents%20LIES/Plan%20pose%20kapton_5100436733_F_EMO.pdf" TargetMode="External"/><Relationship Id="rId200" Type="http://schemas.openxmlformats.org/officeDocument/2006/relationships/hyperlink" Target="https://rr.fpk.exostar.com/customers/rollsroyceplc_forumpass/nuclear/wep/ael/AEL%20Documentation/ECHANGE%20TECHNIQUE/DOSSIER%20INDUSTRIEL/Documents%20LIES/Copie%20de%20SDST-3018537_C-Carte-ACGF6-BN-FI-%205%20100%20436%20720.xlsx" TargetMode="External"/><Relationship Id="rId382" Type="http://schemas.openxmlformats.org/officeDocument/2006/relationships/hyperlink" Target="https://rr.fpk.exostar.com/customers/rollsroyceplc_forumpass/nuclear/wep/ael/AEL%20Documentation/ECHANGE%20TECHNIQUE/DOSSIER%20INDUSTRIEL/Documents%20LIES/FLT4592_4ASY2.xls" TargetMode="External"/><Relationship Id="rId417" Type="http://schemas.openxmlformats.org/officeDocument/2006/relationships/hyperlink" Target="https://rr.fpk.exostar.com/customers/rollsroyceplc_forumpass/nuclear/wep/ael/AEL%20Documentation/ECHANGE%20TECHNIQUE/DOSSIER%20INDUSTRIEL/Documents%20LIES/SDST/924773-QR566.jpg" TargetMode="External"/><Relationship Id="rId438" Type="http://schemas.openxmlformats.org/officeDocument/2006/relationships/hyperlink" Target="https://rr.fpk.exostar.com/customers/rollsroyceplc_forumpass/nuclear/wep/ael/AEL%20Documentation/ECHANGE%20TECHNIQUE/DOSSIER%20INDUSTRIEL/Documents%20LIES/SDST/DER3076_FLT3152_QR488.pdf" TargetMode="External"/><Relationship Id="rId459" Type="http://schemas.openxmlformats.org/officeDocument/2006/relationships/hyperlink" Target="https://rr.fpk.exostar.com/customers/rollsroyceplc_forumpass/nuclear/wep/ael/AEL%20Documentation/ECHANGE%20TECHNIQUE/DOSSIER%20INDUSTRIEL/Documents%20LIES/SDST_bornier%2037CF_3021393D_sign&#233;e_250817.pdf" TargetMode="External"/><Relationship Id="rId16" Type="http://schemas.openxmlformats.org/officeDocument/2006/relationships/hyperlink" Target="https://rr.fpk.exostar.com/customers/rollsroyceplc_forumpass/nuclear/wep/ael/AEL%20Documentation/ECHANGE%20TECHNIQUE/DOSSIER%20INDUSTRIEL/Documents%20LIES/pb%20capa%20alim%20ana4%20ST.zip" TargetMode="External"/><Relationship Id="rId221" Type="http://schemas.openxmlformats.org/officeDocument/2006/relationships/hyperlink" Target="https://rr.fpk.exostar.com/customers/rollsroyceplc_forumpass/nuclear/wep/ael/AEL%20Documentation/ECHANGE%20TECHNIQUE/DOSSIER%20INDUSTRIEL/Documents%20LIES/T013309_A_SDST_6647938_carte%20DEMO.pdf" TargetMode="External"/><Relationship Id="rId242" Type="http://schemas.openxmlformats.org/officeDocument/2006/relationships/hyperlink" Target="https://rr.fpk.exostar.com/customers/rollsroyceplc_forumpass/nuclear/wep/ael/AEL%20Documentation/ECHANGE%20TECHNIQUE/DOSSIER%20INDUSTRIEL/Documents%20LIES/AIR_F.pdf" TargetMode="External"/><Relationship Id="rId263" Type="http://schemas.openxmlformats.org/officeDocument/2006/relationships/hyperlink" Target="https://rr.fpk.exostar.com/customers/rollsroyceplc_forumpass/nuclear/wep/ael/AEL%20Documentation/ECHANGE%20TECHNIQUE/DOSSIER%20INDUSTRIEL/Documents%20LIES/SDST-3020223_C-CAR0000147-ACCG4_2.pdf" TargetMode="External"/><Relationship Id="rId284" Type="http://schemas.openxmlformats.org/officeDocument/2006/relationships/hyperlink" Target="https://rr.fpk.exostar.com/customers/rollsroyceplc_forumpass/nuclear/wep/ael/AEL%20Documentation/ECHANGE%20TECHNIQUE/DOSSIER%20INDUSTRIEL/Documents%20LIES/IMG_0005.BMP" TargetMode="External"/><Relationship Id="rId319" Type="http://schemas.openxmlformats.org/officeDocument/2006/relationships/hyperlink" Target="https://rr.fpk.exostar.com/customers/rollsroyceplc_forumpass/nuclear/wep/ael/AEL%20Documentation/ECHANGE%20TECHNIQUE/DOSSIER%20INDUSTRIEL/Documents%20LIES/DER4684.doc" TargetMode="External"/><Relationship Id="rId470" Type="http://schemas.openxmlformats.org/officeDocument/2006/relationships/hyperlink" Target="https://rr.fpk.exostar.com/customers/rollsroyceplc_forumpass/nuclear/wep/ael/AEL%20Documentation/ECHANGE%20TECHNIQUE/DOSSIER%20INDUSTRIEL/Documents%20LIES/T002879_Indice_F_SDST_8PT100-2_r&#233;f_CAR0000193_sign&#233;e%20040517.pdf" TargetMode="External"/><Relationship Id="rId491" Type="http://schemas.openxmlformats.org/officeDocument/2006/relationships/hyperlink" Target="https://rr.fpk.exostar.com/customers/rollsroyceplc_forumpass/nuclear/wep/ael/AEL%20Documentation/ECHANGE%20TECHNIQUE/DOSSIER%20INDUSTRIEL/Documents%20LIES/3008633_A%20NOTICE%20MONTAGE%20QUARTZ%20Ver2016-11.pdf" TargetMode="External"/><Relationship Id="rId505" Type="http://schemas.openxmlformats.org/officeDocument/2006/relationships/hyperlink" Target="https://rr.fpk.exostar.com/customers/rollsroyceplc_forumpass/nuclear/wep/ael/AEL%20Documentation/ECHANGE%20TECHNIQUE/DOSSIER%20INDUSTRIEL/Documents%20LIES/DRG-16-1239_AEL_Plan_Vernissage_I_Alim48_5100435486S.PDF" TargetMode="External"/><Relationship Id="rId526" Type="http://schemas.openxmlformats.org/officeDocument/2006/relationships/hyperlink" Target="https://rr.fpk.exostar.com/customers/rollsroyceplc_forumpass/nuclear/wep/ael/AEL%20Documentation/ECHANGE%20TECHNIQUE/DOSSIER%20INDUSTRIEL/Documents%20LIES/DRG-16-1149-AEL_Carte%20I%20Audio_DC_PCB.pdf" TargetMode="External"/><Relationship Id="rId37" Type="http://schemas.openxmlformats.org/officeDocument/2006/relationships/hyperlink" Target="https://rr.fpk.exostar.com/customers/rollsroyceplc_forumpass/nuclear/wep/ael/AEL%20Documentation/ECHANGE%20TECHNIQUE/DOSSIER%20INDUSTRIEL/Documents%20LIES/SDST/T023504%20A%20SDST%20Carte%20SMU%206647926.xlsx" TargetMode="External"/><Relationship Id="rId58" Type="http://schemas.openxmlformats.org/officeDocument/2006/relationships/hyperlink" Target="https://rr.fpk.exostar.com/customers/rollsroyceplc_forumpass/nuclear/wep/ael/AEL%20Documentation/ECHANGE%20TECHNIQUE/DOSSIER%20INDUSTRIEL/Documents%20LIES/BI_6647844X_280618.pdf" TargetMode="External"/><Relationship Id="rId79" Type="http://schemas.openxmlformats.org/officeDocument/2006/relationships/hyperlink" Target="https://rr.fpk.exostar.com/customers/rollsroyceplc_forumpass/nuclear/wep/ael/AEL%20Documentation/ECHANGE%20TECHNIQUE/DOSSIER%20INDUSTRIEL/Documents%20LIES/SDST/3020781_E_SDST_Carte_I_ICTO_5100435557.xls" TargetMode="External"/><Relationship Id="rId102" Type="http://schemas.openxmlformats.org/officeDocument/2006/relationships/hyperlink" Target="https://rr.fpk.exostar.com/customers/rollsroyceplc_forumpass/nuclear/wep/ael/AEL%20Documentation/ECHANGE%20TECHNIQUE/DOSSIER%20INDUSTRIEL/Documents%20LIES/SDST/SDST-indice%20E_Carte%20I%20ALIM%2048_5100435486.pdf" TargetMode="External"/><Relationship Id="rId123" Type="http://schemas.openxmlformats.org/officeDocument/2006/relationships/hyperlink" Target="https://rr.fpk.exostar.com/customers/rollsroyceplc_forumpass/nuclear/wep/ael/AEL%20Documentation/ECHANGE%20TECHNIQUE/DOSSIER%20INDUSTRIEL/Documents%20LIES/SDST/T019715_A%20SDST_16ETOR_1475420.xlsx" TargetMode="External"/><Relationship Id="rId144" Type="http://schemas.openxmlformats.org/officeDocument/2006/relationships/hyperlink" Target="https://rr.fpk.exostar.com/customers/rollsroyceplc_forumpass/nuclear/wep/ael/AEL%20Documentation/ECHANGE%20TECHNIQUE/DOSSIER%20INDUSTRIEL/Documents%20LIES/T018843%20A_SOR_CARTE%20AIMP5B%20FI_5100436640_%20&#201;VOL.%20DE%20L&#8217;IND.%20X%20ET%20Y%20vers%20Z.doc" TargetMode="External"/><Relationship Id="rId330" Type="http://schemas.openxmlformats.org/officeDocument/2006/relationships/hyperlink" Target="https://rr.fpk.exostar.com/customers/rollsroyceplc_forumpass/nuclear/wep/ael/AEL%20Documentation/ECHANGE%20TECHNIQUE/DOSSIER%20INDUSTRIEL/Documents%20LIES/SDST-5100436403-ALIM_48V_5V_24V.pdf" TargetMode="External"/><Relationship Id="rId547" Type="http://schemas.openxmlformats.org/officeDocument/2006/relationships/hyperlink" Target="https://rr.fpk.exostar.com/customers/rollsroyceplc_forumpass/nuclear/wep/ael/AEL%20Documentation/ECHANGE%20TECHNIQUE/DOSSIER%20INDUSTRIEL/Documents%20LIES/SDST_3019575B_sign&#233;e%20AEL_110216.pdf" TargetMode="External"/><Relationship Id="rId568" Type="http://schemas.openxmlformats.org/officeDocument/2006/relationships/hyperlink" Target="https://rr.fpk.exostar.com/customers/rollsroyceplc_forumpass/nuclear/wep/ael/AEL%20Documentation/ECHANGE%20TECHNIQUE/DOSSIER%20INDUSTRIEL/Documents%20LIES/FLT4592_4ASY2.xls" TargetMode="External"/><Relationship Id="rId90" Type="http://schemas.openxmlformats.org/officeDocument/2006/relationships/hyperlink" Target="https://rr.fpk.exostar.com/customers/rollsroyceplc_forumpass/nuclear/wep/ael/AEL%20Documentation/ECHANGE%20TECHNIQUE/DOSSIER%20INDUSTRIEL/Documents%20LIES/SDST/3021874_E_SDST_CAR0000144_I32ACT2.xlsx" TargetMode="External"/><Relationship Id="rId165" Type="http://schemas.openxmlformats.org/officeDocument/2006/relationships/hyperlink" Target="https://rr.fpk.exostar.com/customers/rollsroyceplc_forumpass/nuclear/wep/ael/AEL%20Documentation/ECHANGE%20TECHNIQUE/DOSSIER%20INDUSTRIEL/Documents%20LIES/3022226_Indice_B_SDST_Carte_AIMP5B_FI_5100436640.xlsx" TargetMode="External"/><Relationship Id="rId186" Type="http://schemas.openxmlformats.org/officeDocument/2006/relationships/hyperlink" Target="https://rr.fpk.exostar.com/customers/rollsroyceplc_forumpass/nuclear/wep/ael/AEL%20Documentation/ECHANGE%20TECHNIQUE/DOSSIER%20INDUSTRIEL/Documents%20LIES/29410201AZ.pdf" TargetMode="External"/><Relationship Id="rId351" Type="http://schemas.openxmlformats.org/officeDocument/2006/relationships/hyperlink" Target="https://rr.fpk.exostar.com/customers/rollsroyceplc_forumpass/nuclear/wep/ael/AEL%20Documentation/ECHANGE%20TECHNIQUE/DOSSIER%20INDUSTRIEL/Documents%20LIES/FT50061_C.pdf" TargetMode="External"/><Relationship Id="rId372" Type="http://schemas.openxmlformats.org/officeDocument/2006/relationships/hyperlink" Target="https://rr.fpk.exostar.com/customers/rollsroyceplc_forumpass/nuclear/wep/ael/AEL%20Documentation/ECHANGE%20TECHNIQUE/DOSSIER%20INDUSTRIEL/Documents%20LIES/DER4628.doc" TargetMode="External"/><Relationship Id="rId393" Type="http://schemas.openxmlformats.org/officeDocument/2006/relationships/hyperlink" Target="https://rr.fpk.exostar.com/customers/rollsroyceplc_forumpass/nuclear/wep/ael/AEL%20Documentation/ECHANGE%20TECHNIQUE/DOSSIER%20INDUSTRIEL/Documents%20LIES/T007064_Controle%20renforce-ind_B.pdf" TargetMode="External"/><Relationship Id="rId407" Type="http://schemas.openxmlformats.org/officeDocument/2006/relationships/hyperlink" Target="https://rr.fpk.exostar.com/customers/rollsroyceplc_forumpass/nuclear/wep/ael/AEL%20Documentation/ECHANGE%20TECHNIQUE/DOSSIER%20INDUSTRIEL/Documents%20LIES/RE%20dossier%206645939C.msg" TargetMode="External"/><Relationship Id="rId428" Type="http://schemas.openxmlformats.org/officeDocument/2006/relationships/hyperlink" Target="https://rr.fpk.exostar.com/customers/rollsroyceplc_forumpass/nuclear/wep/ael/AEL%20Documentation/ECHANGE%20TECHNIQUE/DOSSIER%20INDUSTRIEL/Documents%20LIES/SDST/E_S_6601263_face_bot.jpg" TargetMode="External"/><Relationship Id="rId449" Type="http://schemas.openxmlformats.org/officeDocument/2006/relationships/hyperlink" Target="https://rr.fpk.exostar.com/customers/rollsroyceplc_forumpass/nuclear/wep/ael/AEL%20Documentation/ECHANGE%20TECHNIQUE/DOSSIER%20INDUSTRIEL/Documents%20LIES/PE_Fonctionnel_6697501H.pdf" TargetMode="External"/><Relationship Id="rId211" Type="http://schemas.openxmlformats.org/officeDocument/2006/relationships/hyperlink" Target="https://rr.fpk.exostar.com/customers/rollsroyceplc_forumpass/nuclear/wep/ael/AEL%20Documentation/ECHANGE%20TECHNIQUE/DOSSIER%20INDUSTRIEL/Documents%20LIES/T014193_A_SDST%20_EOU%206647844_signRRCN.pdf" TargetMode="External"/><Relationship Id="rId232" Type="http://schemas.openxmlformats.org/officeDocument/2006/relationships/hyperlink" Target="https://rr.fpk.exostar.com/customers/rollsroyceplc_forumpass/nuclear/wep/ael/AEL%20Documentation/ECHANGE%20TECHNIQUE/DOSSIER%20INDUSTRIEL/Documents%20LIES/T013309_A_SDST_6647938_carte%20DEMOV5_%20(2).pdf" TargetMode="External"/><Relationship Id="rId253" Type="http://schemas.openxmlformats.org/officeDocument/2006/relationships/hyperlink" Target="https://rr.fpk.exostar.com/customers/rollsroyceplc_forumpass/nuclear/wep/ael/AEL%20Documentation/ECHANGE%20TECHNIQUE/DOSSIER%20INDUSTRIEL/Documents%20LIES/DER4746.pdf" TargetMode="External"/><Relationship Id="rId274" Type="http://schemas.openxmlformats.org/officeDocument/2006/relationships/hyperlink" Target="https://rr.fpk.exostar.com/customers/rollsroyceplc_forumpass/nuclear/wep/ael/AEL%20Documentation/ECHANGE%20TECHNIQUE/DOSSIER%20INDUSTRIEL/Documents%20LIES/colle%20vernis%20carte%20AIR.PNG" TargetMode="External"/><Relationship Id="rId295" Type="http://schemas.openxmlformats.org/officeDocument/2006/relationships/hyperlink" Target="https://rr.fpk.exostar.com/customers/rollsroyceplc_forumpass/nuclear/wep/ael/AEL%20Documentation/ECHANGE%20TECHNIQUE/DOSSIER%20INDUSTRIEL/Documents%20LIES/T010731_A%20plan%20s&#233;rigraphie%20sign&#233;.pdf" TargetMode="External"/><Relationship Id="rId309" Type="http://schemas.openxmlformats.org/officeDocument/2006/relationships/hyperlink" Target="https://rr.fpk.exostar.com/customers/rollsroyceplc_forumpass/nuclear/wep/ael/AEL%20Documentation/ECHANGE%20TECHNIQUE/DOSSIER%20INDUSTRIEL/Documents%20LIES/DER4693_040416.doc" TargetMode="External"/><Relationship Id="rId460" Type="http://schemas.openxmlformats.org/officeDocument/2006/relationships/hyperlink" Target="https://rr.fpk.exostar.com/customers/rollsroyceplc_forumpass/nuclear/wep/ael/AEL%20Documentation/ECHANGE%20TECHNIQUE/DOSSIER%20INDUSTRIEL/Documents%20LIES/SDST_bornier%202X9%2015CF_3021392D_sign&#233;e_240817.pdf" TargetMode="External"/><Relationship Id="rId481" Type="http://schemas.openxmlformats.org/officeDocument/2006/relationships/hyperlink" Target="https://rr.fpk.exostar.com/customers/rollsroyceplc_forumpass/nuclear/wep/ael/AEL%20Documentation/ECHANGE%20TECHNIQUE/DOSSIER%20INDUSTRIEL/Documents%20LIES/DRG-17-1412_BOR0000015%20CINCH%20NOT%20ROHS.pdf" TargetMode="External"/><Relationship Id="rId516" Type="http://schemas.openxmlformats.org/officeDocument/2006/relationships/hyperlink" Target="https://rr.fpk.exostar.com/customers/rollsroyceplc_forumpass/nuclear/wep/ael/AEL%20Documentation/ECHANGE%20TECHNIQUE/DOSSIER%20INDUSTRIEL/Documents%20LIES/DRG-16-1187_AEL_Carte%20BUS%20CI%20ind%20B.pdf" TargetMode="External"/><Relationship Id="rId27" Type="http://schemas.openxmlformats.org/officeDocument/2006/relationships/hyperlink" Target="https://rr.fpk.exostar.com/customers/rollsroyceplc_forumpass/nuclear/wep/ael/AEL%20Documentation/ECHANGE%20TECHNIQUE/DOSSIER%20INDUSTRIEL/Documents%20LIES/SDST/T024426%20indice%20A%20SDST%20Carte%2016%20E%20ANA%20ISO%20FI%20%20r&#233;f%205100436656.xls" TargetMode="External"/><Relationship Id="rId48" Type="http://schemas.openxmlformats.org/officeDocument/2006/relationships/hyperlink" Target="https://rr.fpk.exostar.com/customers/rollsroyceplc_forumpass/nuclear/wep/ael/AEL%20Documentation/ECHANGE%20TECHNIQUE/DOSSIER%20INDUSTRIEL/Documents%20LIES/SDST/T022816%20A%20SDST%20CARTE%20ALIM48V5V17.5-24V3A%20%205100435283.xlsx" TargetMode="External"/><Relationship Id="rId69" Type="http://schemas.openxmlformats.org/officeDocument/2006/relationships/hyperlink" Target="https://rr.fpk.exostar.com/customers/rollsroyceplc_forumpass/nuclear/wep/ael/AEL%20Documentation/ECHANGE%20TECHNIQUE/DOSSIER%20INDUSTRIEL/Documents%20LIES/SDST/T022441_A_SDST_CARTE_PC_NERVIA_6649166.xlsx" TargetMode="External"/><Relationship Id="rId113" Type="http://schemas.openxmlformats.org/officeDocument/2006/relationships/hyperlink" Target="https://rr.fpk.exostar.com/customers/rollsroyceplc_forumpass/nuclear/wep/ael/AEL%20Documentation/ECHANGE%20TECHNIQUE/DOSSIER%20INDUSTRIEL/Documents%20LIES/SDST/T019715_A%20SDST_16ETOR_1475420.pdf" TargetMode="External"/><Relationship Id="rId134" Type="http://schemas.openxmlformats.org/officeDocument/2006/relationships/hyperlink" Target="https://rr.fpk.exostar.com/customers/rollsroyceplc_forumpass/nuclear/wep/ael/AEL%20Documentation/ECHANGE%20TECHNIQUE/DOSSIER%20INDUSTRIEL/Documents%20LIES/T009460_Indice_D_SDST_BOR0000024_Bornier_16SREL.pdf" TargetMode="External"/><Relationship Id="rId320" Type="http://schemas.openxmlformats.org/officeDocument/2006/relationships/hyperlink" Target="https://rr.fpk.exostar.com/customers/rollsroyceplc_forumpass/nuclear/wep/ael/AEL%20Documentation/ECHANGE%20TECHNIQUE/DOSSIER%20INDUSTRIEL/Documents%20LIES/SDST-CAR0000196-ALIM_ANA_6.pdf" TargetMode="External"/><Relationship Id="rId537" Type="http://schemas.openxmlformats.org/officeDocument/2006/relationships/hyperlink" Target="https://rr.fpk.exostar.com/customers/rollsroyceplc_forumpass/nuclear/wep/ael/AEL%20Documentation/ECHANGE%20TECHNIQUE/DOSSIER%20INDUSTRIEL/Documents%20LIES/DRG-16-1145-AEL_Carte%20I%20Alim-%2029124150AN_test%20240&#176;.pdf" TargetMode="External"/><Relationship Id="rId558" Type="http://schemas.openxmlformats.org/officeDocument/2006/relationships/hyperlink" Target="https://rr.fpk.exostar.com/customers/rollsroyceplc_forumpass/nuclear/wep/ael/AEL%20Documentation/ECHANGE%20TECHNIQUE/DOSSIER%20INDUSTRIEL/Documents%20LIES/4634-3_module%20aff%20et%20signalisation-PAN.xls" TargetMode="External"/><Relationship Id="rId80" Type="http://schemas.openxmlformats.org/officeDocument/2006/relationships/hyperlink" Target="https://rr.fpk.exostar.com/customers/rollsroyceplc_forumpass/nuclear/wep/ael/AEL%20Documentation/ECHANGE%20TECHNIQUE/DOSSIER%20INDUSTRIEL/Documents%20LIES/IMP104%20Fiche%20de%20liaison-ELT.doc" TargetMode="External"/><Relationship Id="rId155" Type="http://schemas.openxmlformats.org/officeDocument/2006/relationships/hyperlink" Target="https://rr.fpk.exostar.com/customers/rollsroyceplc_forumpass/nuclear/wep/ael/AEL%20Documentation/ECHANGE%20TECHNIQUE/DOSSIER%20INDUSTRIEL/Documents%20LIES/T018013A_SOR_REPRISE_CARTE_%20ACCG%204-2_CAR0000147.doc" TargetMode="External"/><Relationship Id="rId176" Type="http://schemas.openxmlformats.org/officeDocument/2006/relationships/hyperlink" Target="https://rr.fpk.exostar.com/customers/rollsroyceplc_forumpass/nuclear/wep/ael/AEL%20Documentation/ECHANGE%20TECHNIQUE/DOSSIER%20INDUSTRIEL/Documents%20LIES/3021392_indice_C_SDST_BORNIER_2X9_15_CF_r&#233;f_BOR0000015.xlsx" TargetMode="External"/><Relationship Id="rId197" Type="http://schemas.openxmlformats.org/officeDocument/2006/relationships/hyperlink" Target="https://rr.fpk.exostar.com/customers/rollsroyceplc_forumpass/nuclear/wep/ael/AEL%20Documentation/ECHANGE%20TECHNIQUE/DOSSIER%20INDUSTRIEL/Documents%20LIES/LDA%203027090A-consult%20AEL.doc.xlsx" TargetMode="External"/><Relationship Id="rId341" Type="http://schemas.openxmlformats.org/officeDocument/2006/relationships/hyperlink" Target="https://rr.fpk.exostar.com/customers/rollsroyceplc_forumpass/nuclear/wep/ael/AEL%20Documentation/ECHANGE%20TECHNIQUE/DOSSIER%20INDUSTRIEL/Documents%20LIES/DER4667.pdf" TargetMode="External"/><Relationship Id="rId362" Type="http://schemas.openxmlformats.org/officeDocument/2006/relationships/hyperlink" Target="https://rr.fpk.exostar.com/customers/rollsroyceplc_forumpass/nuclear/wep/ael/AEL%20Documentation/ECHANGE%20TECHNIQUE/DOSSIER%20INDUSTRIEL/Documents%20LIES/FLT4640-2_uc16Nervia.xls" TargetMode="External"/><Relationship Id="rId383" Type="http://schemas.openxmlformats.org/officeDocument/2006/relationships/hyperlink" Target="https://rr.fpk.exostar.com/customers/rollsroyceplc_forumpass/nuclear/wep/ael/AEL%20Documentation/ECHANGE%20TECHNIQUE/DOSSIER%20INDUSTRIEL/Documents%20LIES/FLT4305_borometre.xls" TargetMode="External"/><Relationship Id="rId418" Type="http://schemas.openxmlformats.org/officeDocument/2006/relationships/hyperlink" Target="https://rr.fpk.exostar.com/customers/rollsroyceplc_forumpass/nuclear/wep/ael/AEL%20Documentation/ECHANGE%20TECHNIQUE/DOSSIER%20INDUSTRIEL/Documents%20LIES/SDST/5100435283_QR565.jpg" TargetMode="External"/><Relationship Id="rId439" Type="http://schemas.openxmlformats.org/officeDocument/2006/relationships/hyperlink" Target="https://rr.fpk.exostar.com/customers/rollsroyceplc_forumpass/nuclear/wep/ael/AEL%20Documentation/ECHANGE%20TECHNIQUE/DOSSIER%20INDUSTRIEL/Documents%20LIES/SDST/32STOR%20ISO_6646081.jpg" TargetMode="External"/><Relationship Id="rId201" Type="http://schemas.openxmlformats.org/officeDocument/2006/relationships/hyperlink" Target="https://rr.fpk.exostar.com/customers/rollsroyceplc_forumpass/nuclear/wep/ael/AEL%20Documentation/ECHANGE%20TECHNIQUE/DOSSIER%20INDUSTRIEL/Documents%20LIES/T012696%20B_SDST_6601211_%20ANA-TRANS.pdf" TargetMode="External"/><Relationship Id="rId222" Type="http://schemas.openxmlformats.org/officeDocument/2006/relationships/hyperlink" Target="https://rr.fpk.exostar.com/customers/rollsroyceplc_forumpass/nuclear/wep/ael/AEL%20Documentation/ECHANGE%20TECHNIQUE/DOSSIER%20INDUSTRIEL/Documents%20LIES/21523104.pdf" TargetMode="External"/><Relationship Id="rId243" Type="http://schemas.openxmlformats.org/officeDocument/2006/relationships/hyperlink" Target="https://rr.fpk.exostar.com/customers/rollsroyceplc_forumpass/nuclear/wep/ael/AEL%20Documentation/ECHANGE%20TECHNIQUE/DOSSIER%20INDUSTRIEL/Documents%20LIES/cote%20leds_1475424_16STOR.jpg" TargetMode="External"/><Relationship Id="rId264" Type="http://schemas.openxmlformats.org/officeDocument/2006/relationships/hyperlink" Target="https://rr.fpk.exostar.com/customers/rollsroyceplc_forumpass/nuclear/wep/ael/AEL%20Documentation/ECHANGE%20TECHNIQUE/DOSSIER%20INDUSTRIEL/Documents%20LIES/DER4712.pdf" TargetMode="External"/><Relationship Id="rId285" Type="http://schemas.openxmlformats.org/officeDocument/2006/relationships/hyperlink" Target="https://rr.fpk.exostar.com/customers/rollsroyceplc_forumpass/nuclear/wep/ael/AEL%20Documentation/ECHANGE%20TECHNIQUE/DOSSIER%20INDUSTRIEL/Documents%20LIES/Solutions%20AHT-1.pdf" TargetMode="External"/><Relationship Id="rId450" Type="http://schemas.openxmlformats.org/officeDocument/2006/relationships/hyperlink" Target="https://rr.fpk.exostar.com/customers/rollsroyceplc_forumpass/nuclear/wep/ael/AEL%20Documentation/ECHANGE%20TECHNIQUE/DOSSIER%20INDUSTRIEL/Documents%20LIES/14064001%20D1.pdf" TargetMode="External"/><Relationship Id="rId471" Type="http://schemas.openxmlformats.org/officeDocument/2006/relationships/hyperlink" Target="https://rr.fpk.exostar.com/customers/rollsroyceplc_forumpass/nuclear/wep/ael/AEL%20Documentation/ECHANGE%20TECHNIQUE/DOSSIER%20INDUSTRIEL/Documents%20LIES/SDST-3018537_C-%20ACGF6-BN-FI-%205%20100%20436720_sign&#233;e_200417.pdf" TargetMode="External"/><Relationship Id="rId506" Type="http://schemas.openxmlformats.org/officeDocument/2006/relationships/hyperlink" Target="https://rr.fpk.exostar.com/customers/rollsroyceplc_forumpass/nuclear/wep/ael/AEL%20Documentation/ECHANGE%20TECHNIQUE/DOSSIER%20INDUSTRIEL/Documents%20LIES/DRG-16-1240_AEL_PCB_Hors_P&#233;remption_Carte_ACGF6_5100436720J_.pdf" TargetMode="External"/><Relationship Id="rId17" Type="http://schemas.openxmlformats.org/officeDocument/2006/relationships/hyperlink" Target="https://rr.fpk.exostar.com/customers/rollsroyceplc_forumpass/nuclear/wep/ael/AEL%20Documentation/ECHANGE%20TECHNIQUE/DOSSIER%20INDUSTRIEL/Documents%20LIES/1479227.JPG" TargetMode="External"/><Relationship Id="rId38" Type="http://schemas.openxmlformats.org/officeDocument/2006/relationships/hyperlink" Target="https://rr.fpk.exostar.com/customers/rollsroyceplc_forumpass/nuclear/wep/ael/AEL%20Documentation/ECHANGE%20TECHNIQUE/DOSSIER%20INDUSTRIEL/Documents%20LIES/SDST/T023491%20A%20SDST%20FOND%20DE%20CHASSIS%20UF1-2-4-5%206606690.xlsx" TargetMode="External"/><Relationship Id="rId59" Type="http://schemas.openxmlformats.org/officeDocument/2006/relationships/hyperlink" Target="https://rr.fpk.exostar.com/customers/rollsroyceplc_forumpass/nuclear/wep/ael/AEL%20Documentation/ECHANGE%20TECHNIQUE/DOSSIER%20INDUSTRIEL/Documents%20LIES/BI_5100435723E_210618.pdf" TargetMode="External"/><Relationship Id="rId103" Type="http://schemas.openxmlformats.org/officeDocument/2006/relationships/hyperlink" Target="https://rr.fpk.exostar.com/customers/rollsroyceplc_forumpass/nuclear/wep/ael/AEL%20Documentation/ECHANGE%20TECHNIQUE/DOSSIER%20INDUSTRIEL/Documents%20LIES/SDST/T019889_A_SDST_CARTE_ALIM_48V-5V_18A-24V_5A_1479240.xlsx" TargetMode="External"/><Relationship Id="rId124" Type="http://schemas.openxmlformats.org/officeDocument/2006/relationships/hyperlink" Target="https://rr.fpk.exostar.com/customers/rollsroyceplc_forumpass/nuclear/wep/ael/AEL%20Documentation/ECHANGE%20TECHNIQUE/DOSSIER%20INDUSTRIEL/Documents%20LIES/SDST/SDST_3020791_B_ICTO%20FI_5100436662.xlsx" TargetMode="External"/><Relationship Id="rId310" Type="http://schemas.openxmlformats.org/officeDocument/2006/relationships/hyperlink" Target="https://rr.fpk.exostar.com/customers/rollsroyceplc_forumpass/nuclear/wep/ael/AEL%20Documentation/ECHANGE%20TECHNIQUE/DOSSIER%20INDUSTRIEL/Documents%20LIES/CCT-2_reprise.7z" TargetMode="External"/><Relationship Id="rId492" Type="http://schemas.openxmlformats.org/officeDocument/2006/relationships/hyperlink" Target="https://rr.fpk.exostar.com/customers/rollsroyceplc_forumpass/nuclear/wep/ael/AEL%20Documentation/ECHANGE%20TECHNIQUE/DOSSIER%20INDUSTRIEL/Documents%20LIES/DRG-17-1346_AEL_I%2032%20ACT_Raidisseur.pdf" TargetMode="External"/><Relationship Id="rId527" Type="http://schemas.openxmlformats.org/officeDocument/2006/relationships/hyperlink" Target="https://rr.fpk.exostar.com/customers/rollsroyceplc_forumpass/nuclear/wep/ael/AEL%20Documentation/ECHANGE%20TECHNIQUE/DOSSIER%20INDUSTRIEL/Documents%20LIES/DRG-16-1148-AEL_Carte%20platine%20Alim_DC_PCB.pdf" TargetMode="External"/><Relationship Id="rId548" Type="http://schemas.openxmlformats.org/officeDocument/2006/relationships/hyperlink" Target="https://rr.fpk.exostar.com/customers/rollsroyceplc_forumpass/nuclear/wep/ael/AEL%20Documentation/ECHANGE%20TECHNIQUE/DOSSIER%20INDUSTRIEL/Documents%20LIES/SDST_MFV2%204_sign&#233;e%20AEL.pdf" TargetMode="External"/><Relationship Id="rId569" Type="http://schemas.openxmlformats.org/officeDocument/2006/relationships/hyperlink" Target="https://rr.fpk.exostar.com/customers/rollsroyceplc_forumpass/nuclear/wep/ael/AEL%20Documentation/ECHANGE%20TECHNIQUE/DOSSIER%20INDUSTRIEL/Documents%20LIES/DRG-16-1146-AEL_Carte%20Isolement%20borem&#232;tre_DC_PCB.pdf" TargetMode="External"/><Relationship Id="rId70" Type="http://schemas.openxmlformats.org/officeDocument/2006/relationships/hyperlink" Target="https://rr.fpk.exostar.com/customers/rollsroyceplc_forumpass/nuclear/wep/ael/AEL%20Documentation/ECHANGE%20TECHNIQUE/DOSSIER%20INDUSTRIEL/Documents%20LIES/SDST/T022270_A_SDST_CARTE_ICTO_ST_5100435721.pdf" TargetMode="External"/><Relationship Id="rId91" Type="http://schemas.openxmlformats.org/officeDocument/2006/relationships/hyperlink" Target="https://rr.fpk.exostar.com/customers/rollsroyceplc_forumpass/nuclear/wep/ael/AEL%20Documentation/ECHANGE%20TECHNIQUE/DOSSIER%20INDUSTRIEL/FAI/FAI%20complementaire%20vernissage/FAI%20BOR0000022%2016SREL%20diode/FAI%20T005922%20ind%20B.xls" TargetMode="External"/><Relationship Id="rId145" Type="http://schemas.openxmlformats.org/officeDocument/2006/relationships/hyperlink" Target="https://rr.fpk.exostar.com/customers/rollsroyceplc_forumpass/nuclear/wep/ael/AEL%20Documentation/ECHANGE%20TECHNIQUE/DOSSIER%20INDUSTRIEL/Documents%20LIES/3021388_indice_D_SDST_BORNIER_16_ETOR_r&#233;f_BOR0000013.pdf" TargetMode="External"/><Relationship Id="rId166" Type="http://schemas.openxmlformats.org/officeDocument/2006/relationships/hyperlink" Target="https://rr.fpk.exostar.com/customers/rollsroyceplc_forumpass/nuclear/wep/ael/AEL%20Documentation/ECHANGE%20TECHNIQUE/DOSSIER%20INDUSTRIEL/Documents%20LIES/T017829_Indice_A_SDST_Carte_AIMP5B_5100435358.xlsx" TargetMode="External"/><Relationship Id="rId187" Type="http://schemas.openxmlformats.org/officeDocument/2006/relationships/hyperlink" Target="https://rr.fpk.exostar.com/customers/rollsroyceplc_forumpass/nuclear/wep/ael/AEL%20Documentation/ECHANGE%20TECHNIQUE/DOSSIER%20INDUSTRIEL/Documents%20LIES/T002879_Indice_F_SDST_Carte_8PT100-2_r&#233;f_CAR0000193.xlsx" TargetMode="External"/><Relationship Id="rId331" Type="http://schemas.openxmlformats.org/officeDocument/2006/relationships/hyperlink" Target="https://rr.fpk.exostar.com/customers/rollsroyceplc_forumpass/nuclear/wep/ael/AEL%20Documentation/ECHANGE%20TECHNIQUE/DOSSIER%20INDUSTRIEL/Documents%20LIES/SDST-5100435486-Carte-I_ALIM_48.pdf" TargetMode="External"/><Relationship Id="rId352" Type="http://schemas.openxmlformats.org/officeDocument/2006/relationships/hyperlink" Target="https://rr.fpk.exostar.com/customers/rollsroyceplc_forumpass/nuclear/wep/ael/AEL%20Documentation/ECHANGE%20TECHNIQUE/DOSSIER%20INDUSTRIEL/Documents%20LIES/DER4653_I%20ICTO.pdf" TargetMode="External"/><Relationship Id="rId373" Type="http://schemas.openxmlformats.org/officeDocument/2006/relationships/hyperlink" Target="https://rr.fpk.exostar.com/customers/rollsroyceplc_forumpass/nuclear/wep/ael/AEL%20Documentation/ECHANGE%20TECHNIQUE/DOSSIER%20INDUSTRIEL/Documents%20LIES/DER4627_ALIM48.pdf" TargetMode="External"/><Relationship Id="rId394" Type="http://schemas.openxmlformats.org/officeDocument/2006/relationships/hyperlink" Target="https://rr.fpk.exostar.com/customers/rollsroyceplc_forumpass/nuclear/wep/ael/AEL%20Documentation/ECHANGE%20TECHNIQUE/DOSSIER%20INDUSTRIEL/Documents%20LIES/FLT4570_isol%20borometre-PAN.xls" TargetMode="External"/><Relationship Id="rId408" Type="http://schemas.openxmlformats.org/officeDocument/2006/relationships/hyperlink" Target="https://rr.fpk.exostar.com/customers/rollsroyceplc_forumpass/nuclear/wep/ael/AEL%20Documentation/ECHANGE%20TECHNIQUE/DOCS%20POINTS%20QR/DOC%20POINT%20QR%20N%C2%B0645%20(3020097%20B)" TargetMode="External"/><Relationship Id="rId429" Type="http://schemas.openxmlformats.org/officeDocument/2006/relationships/hyperlink" Target="https://rr.fpk.exostar.com/customers/rollsroyceplc_forumpass/nuclear/wep/ael/AEL%20Documentation/ECHANGE%20TECHNIQUE/DOSSIER%20INDUSTRIEL/Documents%20LIES/IMP104%20Fiche%20de%20liaison-ELT_reponse.doc" TargetMode="External"/><Relationship Id="rId1" Type="http://schemas.openxmlformats.org/officeDocument/2006/relationships/hyperlink" Target="https://rr.fpk.exostar.com/customers/rollsroyceplc_forumpass/nuclear/wep/ael/AEL%20Documentation/ECHANGE%20TECHNIQUE/DOSSIER%20INDUSTRIEL/TESTS/PV%20en%20d&#233;faut%20MIV.zip" TargetMode="External"/><Relationship Id="rId212" Type="http://schemas.openxmlformats.org/officeDocument/2006/relationships/hyperlink" Target="https://rr.fpk.exostar.com/customers/rollsroyceplc_forumpass/nuclear/wep/ael/AEL%20Documentation/ECHANGE%20TECHNIQUE/DOSSIER%20INDUSTRIEL/Documents%20LIES/SDST_ind_B-CAR0000238-ACGF2%20BN_2.pdf" TargetMode="External"/><Relationship Id="rId233" Type="http://schemas.openxmlformats.org/officeDocument/2006/relationships/hyperlink" Target="https://rr.fpk.exostar.com/customers/rollsroyceplc_forumpass/nuclear/wep/ael/AEL%20Documentation/ECHANGE%20TECHNIQUE/DOSSIER%20INDUSTRIEL/Documents%20LIES/2016_11_14_17h49.pdf" TargetMode="External"/><Relationship Id="rId254" Type="http://schemas.openxmlformats.org/officeDocument/2006/relationships/hyperlink" Target="https://rr.fpk.exostar.com/customers/rollsroyceplc_forumpass/nuclear/wep/ael/AEL%20Documentation/ECHANGE%20TECHNIQUE/DOSSIER%20INDUSTRIEL/Documents%20LIES/I.ALIM-48V-NCP-16-13913-00.docx" TargetMode="External"/><Relationship Id="rId440" Type="http://schemas.openxmlformats.org/officeDocument/2006/relationships/hyperlink" Target="https://rr.fpk.exostar.com/customers/rollsroyceplc_forumpass/nuclear/wep/ael/AEL%20Documentation/ECHANGE%20TECHNIQUE/DOSSIER%20INDUSTRIEL/Documents%20LIES/SDST/MCP80_1478921.jpg" TargetMode="External"/><Relationship Id="rId28" Type="http://schemas.openxmlformats.org/officeDocument/2006/relationships/hyperlink" Target="https://rr.fpk.exostar.com/customers/rollsroyceplc_forumpass/nuclear/wep/ael/AEL%20Documentation/ECHANGE%20TECHNIQUE/DOSSIER%20INDUSTRIEL/Documents%20LIES/SOR/T024441A01-SOR%20REPRISE%20BOR0000015%20G%20SUITE%20NCP-18-16295.doc" TargetMode="External"/><Relationship Id="rId49" Type="http://schemas.openxmlformats.org/officeDocument/2006/relationships/hyperlink" Target="https://rr.fpk.exostar.com/customers/rollsroyceplc_forumpass/nuclear/wep/ael/AEL%20Documentation/ECHANGE%20TECHNIQUE/DOSSIER%20INDUSTRIEL/Documents%20LIES/SDST/T022801A01-SDST%20CRATE%20P_ALIM24V%20%206648852.xls" TargetMode="External"/><Relationship Id="rId114" Type="http://schemas.openxmlformats.org/officeDocument/2006/relationships/hyperlink" Target="https://rr.fpk.exostar.com/customers/rollsroyceplc_forumpass/nuclear/wep/ael/AEL%20Documentation/ECHANGE%20TECHNIQUE/DOSSIER%20INDUSTRIEL/Documents%20LIES/SDST/SDST_3020791_B_ICTO%20FI_5100436662.pdf" TargetMode="External"/><Relationship Id="rId275" Type="http://schemas.openxmlformats.org/officeDocument/2006/relationships/hyperlink" Target="https://rr.fpk.exostar.com/customers/rollsroyceplc_forumpass/nuclear/wep/ael/AEL%20Documentation/ECHANGE%20TECHNIQUE/DOSSIER%20INDUSTRIEL/Documents%20LIES/pb-empreinte-%20HUA39840.JPG" TargetMode="External"/><Relationship Id="rId296" Type="http://schemas.openxmlformats.org/officeDocument/2006/relationships/hyperlink" Target="https://rr.fpk.exostar.com/customers/rollsroyceplc_forumpass/nuclear/wep/ael/AEL%20Documentation/ECHANGE%20TECHNIQUE/DOSSIER%20INDUSTRIEL/Documents%20LIES/PVE%20ALIM%20ANA7.pdf" TargetMode="External"/><Relationship Id="rId300" Type="http://schemas.openxmlformats.org/officeDocument/2006/relationships/hyperlink" Target="https://rr.fpk.exostar.com/customers/rollsroyceplc_forumpass/nuclear/wep/ael/AEL%20Documentation/ECHANGE%20TECHNIQUE/DOSSIER%20INDUSTRIEL/Documents%20LIES/PVE-ACGF6.pdf" TargetMode="External"/><Relationship Id="rId461" Type="http://schemas.openxmlformats.org/officeDocument/2006/relationships/hyperlink" Target="https://rr.fpk.exostar.com/customers/rollsroyceplc_forumpass/nuclear/wep/ael/AEL%20Documentation/ECHANGE%20TECHNIQUE/DOSSIER%20INDUSTRIEL/Documents%20LIES/SDST_BORNIER%20CF%2025_3021391D_sign&#233;e_240817.pdf" TargetMode="External"/><Relationship Id="rId482" Type="http://schemas.openxmlformats.org/officeDocument/2006/relationships/hyperlink" Target="https://rr.fpk.exostar.com/customers/rollsroyceplc_forumpass/nuclear/wep/ael/AEL%20Documentation/ECHANGE%20TECHNIQUE/DOSSIER%20INDUSTRIEL/Documents%20LIES/DER4747.pdf" TargetMode="External"/><Relationship Id="rId517" Type="http://schemas.openxmlformats.org/officeDocument/2006/relationships/hyperlink" Target="https://rr.fpk.exostar.com/customers/rollsroyceplc_forumpass/nuclear/wep/ael/AEL%20Documentation/ECHANGE%20TECHNIQUE/DOSSIER%20INDUSTRIEL/Documents%20LIES/8%20PT100-2%20vernis%20draft.PDF" TargetMode="External"/><Relationship Id="rId538" Type="http://schemas.openxmlformats.org/officeDocument/2006/relationships/hyperlink" Target="https://rr.fpk.exostar.com/customers/rollsroyceplc_forumpass/nuclear/wep/ael/AEL%20Documentation/ECHANGE%20TECHNIQUE/DOSSIER%20INDUSTRIEL/Documents%20LIES/dcrcwe_HUA22967.pdf" TargetMode="External"/><Relationship Id="rId559" Type="http://schemas.openxmlformats.org/officeDocument/2006/relationships/hyperlink" Target="https://rr.fpk.exostar.com/customers/rollsroyceplc_forumpass/nuclear/wep/ael/AEL%20Documentation/ECHANGE%20TECHNIQUE/DOSSIER%20INDUSTRIEL/Documents%20LIES/FLT4423_2_carte%20audio-PAN.xls" TargetMode="External"/><Relationship Id="rId60" Type="http://schemas.openxmlformats.org/officeDocument/2006/relationships/hyperlink" Target="https://rr.fpk.exostar.com/customers/rollsroyceplc_forumpass/nuclear/wep/ael/AEL%20Documentation/ECHANGE%20TECHNIQUE/DOSSIER%20INDUSTRIEL/Documents%20LIES/1471985G_1816.jpg" TargetMode="External"/><Relationship Id="rId81" Type="http://schemas.openxmlformats.org/officeDocument/2006/relationships/hyperlink" Target="https://rr.fpk.exostar.com/customers/rollsroyceplc_forumpass/nuclear/wep/ael/AEL%20Documentation/ECHANGE%20TECHNIQUE/DOSSIER%20INDUSTRIEL/Documents%20LIES/SDST/T021642A01-SDST%20CARTE%2032%20E%20ANA%20ST%20R&#201;F%205100435737.xls" TargetMode="External"/><Relationship Id="rId135" Type="http://schemas.openxmlformats.org/officeDocument/2006/relationships/hyperlink" Target="https://rr.fpk.exostar.com/customers/rollsroyceplc_forumpass/nuclear/wep/ael/AEL%20Documentation/ECHANGE%20TECHNIQUE/DOSSIER%20INDUSTRIEL/Documents%20LIES/T001899-Indice%20E-SDST-BOR0000022-Bornier_16SREL_DIODE.pdf" TargetMode="External"/><Relationship Id="rId156" Type="http://schemas.openxmlformats.org/officeDocument/2006/relationships/hyperlink" Target="https://rr.fpk.exostar.com/customers/rollsroyceplc_forumpass/nuclear/wep/ael/AEL%20Documentation/ECHANGE%20TECHNIQUE/DOSSIER%20INDUSTRIEL/Documents%20LIES/T017913%20A%20SOR_REPRISE_CARTE_%20ACGF2BN2%20_CAR0000238.doc" TargetMode="External"/><Relationship Id="rId177" Type="http://schemas.openxmlformats.org/officeDocument/2006/relationships/hyperlink" Target="https://rr.fpk.exostar.com/customers/rollsroyceplc_forumpass/nuclear/wep/ael/AEL%20Documentation/ECHANGE%20TECHNIQUE/DOSSIER%20INDUSTRIEL/Documents%20LIES/3021391_indice_C_SDST_BORNIER_25_CF_r&#233;f_BOR0000014.xlsx" TargetMode="External"/><Relationship Id="rId198" Type="http://schemas.openxmlformats.org/officeDocument/2006/relationships/hyperlink" Target="https://rr.fpk.exostar.com/customers/rollsroyceplc_forumpass/nuclear/wep/ael/AEL%20Documentation/ECHANGE%20TECHNIQUE/DOSSIER%20INDUSTRIEL/Documents%20LIES/R&#233;ponse%20QR353_060317.pdf" TargetMode="External"/><Relationship Id="rId321" Type="http://schemas.openxmlformats.org/officeDocument/2006/relationships/hyperlink" Target="https://rr.fpk.exostar.com/customers/rollsroyceplc_forumpass/nuclear/wep/ael/AEL%20Documentation/ECHANGE%20TECHNIQUE/DOSSIER%20INDUSTRIEL/Documents%20LIES/3018701_B02_SDST_CARTE%20MIV.pdf" TargetMode="External"/><Relationship Id="rId342" Type="http://schemas.openxmlformats.org/officeDocument/2006/relationships/hyperlink" Target="https://rr.fpk.exostar.com/customers/rollsroyceplc_forumpass/nuclear/wep/ael/AEL%20Documentation/ECHANGE%20TECHNIQUE/DOSSIER%20INDUSTRIEL/TESTS/PV%20modifi&#233;%20.pdf" TargetMode="External"/><Relationship Id="rId363" Type="http://schemas.openxmlformats.org/officeDocument/2006/relationships/hyperlink" Target="https://rr.fpk.exostar.com/customers/rollsroyceplc_forumpass/nuclear/wep/ael/AEL%20Documentation/ECHANGE%20TECHNIQUE/DOSSIER%20INDUSTRIEL/Documents%20LIES/DER4668_affichage_signalisation.pdf" TargetMode="External"/><Relationship Id="rId384" Type="http://schemas.openxmlformats.org/officeDocument/2006/relationships/hyperlink" Target="https://rr.fpk.exostar.com/_layouts/images/icxls.png" TargetMode="External"/><Relationship Id="rId419" Type="http://schemas.openxmlformats.org/officeDocument/2006/relationships/hyperlink" Target="https://rr.fpk.exostar.com/customers/rollsroyceplc_forumpass/nuclear/wep/ael/AEL%20Documentation/ECHANGE%20TECHNIQUE/DOSSIER%20INDUSTRIEL/Documents%20LIES/SDST/P_ALIM24V_QR564.jpg" TargetMode="External"/><Relationship Id="rId570" Type="http://schemas.openxmlformats.org/officeDocument/2006/relationships/hyperlink" Target="https://rr.fpk.exostar.com/customers/rollsroyceplc_forumpass/nuclear/wep/ael/AEL%20Documentation/ECHANGE%20TECHNIQUE/DOSSIER%20INDUSTRIEL/Documents%20LIES/DRG-15-1013_AEL4586_ESAD_D_29403010JC.pdf" TargetMode="External"/><Relationship Id="rId202" Type="http://schemas.openxmlformats.org/officeDocument/2006/relationships/hyperlink" Target="https://rr.fpk.exostar.com/customers/rollsroyceplc_forumpass/nuclear/wep/ael/AEL%20Documentation/ECHANGE%20TECHNIQUE/DOSSIER%20INDUSTRIEL/Documents%20LIES/RE%20Profile%20extrud&#233;%20Mifa%20-.msg" TargetMode="External"/><Relationship Id="rId223" Type="http://schemas.openxmlformats.org/officeDocument/2006/relationships/hyperlink" Target="https://rr.fpk.exostar.com/customers/rollsroyceplc_forumpass/nuclear/wep/ael/AEL%20Documentation/ECHANGE%20TECHNIQUE/DOSSIER%20INDUSTRIEL/TESTS/ACCG4%20carte%20en%20d&#233;faut.zip" TargetMode="External"/><Relationship Id="rId244" Type="http://schemas.openxmlformats.org/officeDocument/2006/relationships/hyperlink" Target="https://rr.fpk.exostar.com/customers/rollsroyceplc_forumpass/nuclear/wep/ael/AEL%20Documentation/ECHANGE%20TECHNIQUE/DOSSIER%20INDUSTRIEL/Documents%20LIES/TIP36C.zip" TargetMode="External"/><Relationship Id="rId430" Type="http://schemas.openxmlformats.org/officeDocument/2006/relationships/hyperlink" Target="https://rr.fpk.exostar.com/customers/rollsroyceplc_forumpass/nuclear/wep/ael/AEL%20Documentation/ECHANGE%20TECHNIQUE/DOSSIER%20INDUSTRIEL/Documents%20LIES/SDST/FILLE_%20NERVIA_UC25__FS_QR514.jpg" TargetMode="External"/><Relationship Id="rId18" Type="http://schemas.openxmlformats.org/officeDocument/2006/relationships/hyperlink" Target="https://rr.fpk.exostar.com/customers/rollsroyceplc_forumpass/nuclear/wep/ael/AEL%20Documentation/ECHANGE%20TECHNIQUE/DOSSIER%20INDUSTRIEL/Documents%20LIES/29275914DA.zip" TargetMode="External"/><Relationship Id="rId39" Type="http://schemas.openxmlformats.org/officeDocument/2006/relationships/hyperlink" Target="https://rr.fpk.exostar.com/customers/rollsroyceplc_forumpass/nuclear/wep/ael/AEL%20Documentation/ECHANGE%20TECHNIQUE/DOSSIER%20INDUSTRIEL/Documents%20LIES/3015245B.pdf" TargetMode="External"/><Relationship Id="rId265" Type="http://schemas.openxmlformats.org/officeDocument/2006/relationships/hyperlink" Target="https://rr.fpk.exostar.com/customers/rollsroyceplc_forumpass/nuclear/wep/ael/AEL%20Documentation/ECHANGE%20TECHNIQUE/DOSSIER%20INDUSTRIEL/Documents%20LIES/DER4711.pdf" TargetMode="External"/><Relationship Id="rId286" Type="http://schemas.openxmlformats.org/officeDocument/2006/relationships/hyperlink" Target="https://rr.fpk.exostar.com/customers/rollsroyceplc_forumpass/nuclear/wep/ael/AEL%20Documentation/ECHANGE%20TECHNIQUE/DOSSIER%20INDUSTRIEL/Documents%20LIES/IMG_0003.BMP" TargetMode="External"/><Relationship Id="rId451" Type="http://schemas.openxmlformats.org/officeDocument/2006/relationships/hyperlink" Target="https://rr.fpk.exostar.com/customers/rollsroyceplc_forumpass/nuclear/wep/ael/AEL%20Documentation/ECHANGE%20TECHNIQUE/DOSSIER%20INDUSTRIEL/Documents%20LIES/3021388_ind_D_SDST_BORNIER_16_ETOR_BOR0000013%20sign&#233;e%20AEL.pdf" TargetMode="External"/><Relationship Id="rId472" Type="http://schemas.openxmlformats.org/officeDocument/2006/relationships/hyperlink" Target="https://rr.fpk.exostar.com/customers/rollsroyceplc_forumpass/nuclear/wep/ael/AEL%20Documentation/ECHANGE%20TECHNIQUE/DOSSIER%20INDUSTRIEL/Documents%20LIES/SDST_ACGF6%20BN-2_3026938D_sign&#233;e.pdf" TargetMode="External"/><Relationship Id="rId493" Type="http://schemas.openxmlformats.org/officeDocument/2006/relationships/hyperlink" Target="https://rr.fpk.exostar.com/customers/rollsroyceplc_forumpass/nuclear/wep/ael/AEL%20Documentation/ECHANGE%20TECHNIQUE/DOSSIER%20INDUSTRIEL/Documents%20LIES/Consommables%20RRCN%20hors%20spec.xlsx" TargetMode="External"/><Relationship Id="rId507" Type="http://schemas.openxmlformats.org/officeDocument/2006/relationships/hyperlink" Target="https://rr.fpk.exostar.com/customers/rollsroyceplc_forumpass/nuclear/wep/ael/AEL%20Documentation/ECHANGE%20TECHNIQUE/DOSSIER%20INDUSTRIEL/Documents%20LIES/remont&#233;e%20TM%20suivant%20VS%20et%20VL%20cas%20extremes.JPG" TargetMode="External"/><Relationship Id="rId528" Type="http://schemas.openxmlformats.org/officeDocument/2006/relationships/hyperlink" Target="https://rr.fpk.exostar.com/customers/rollsroyceplc_forumpass/nuclear/wep/ael/AEL%20Documentation/ECHANGE%20TECHNIQUE/DOSSIER%20INDUSTRIEL/Documents%20LIES/SDST_ICOND_3018541B_sign&#233;e_220216.pdf" TargetMode="External"/><Relationship Id="rId549" Type="http://schemas.openxmlformats.org/officeDocument/2006/relationships/hyperlink" Target="https://rr.fpk.exostar.com/customers/rollsroyceplc_forumpass/nuclear/wep/ael/AEL%20Documentation/ECHANGE%20TECHNIQUE/DOSSIER%20INDUSTRIEL/Documents%20LIES/SDST_3019571B_sign&#233;e%20AEL_100216.pdf" TargetMode="External"/><Relationship Id="rId50" Type="http://schemas.openxmlformats.org/officeDocument/2006/relationships/hyperlink" Target="https://rr.fpk.exostar.com/customers/rollsroyceplc_forumpass/nuclear/wep/ael/AEL%20Documentation/ECHANGE%20TECHNIQUE/DOSSIER%20INDUSTRIEL/Documents%20LIES/SDST/T022790A01-SDST%20CARTE%20AHT%201B%20%20R&#201;F%205100435362.xls" TargetMode="External"/><Relationship Id="rId104" Type="http://schemas.openxmlformats.org/officeDocument/2006/relationships/hyperlink" Target="https://rr.fpk.exostar.com/customers/rollsroyceplc_forumpass/nuclear/wep/ael/AEL%20Documentation/ECHANGE%20TECHNIQUE/DOSSIER%20INDUSTRIEL/Documents%20LIES/SDST/T019893_A_SDST_CARTE_DEPHASEURS_1479020.xlsx" TargetMode="External"/><Relationship Id="rId125" Type="http://schemas.openxmlformats.org/officeDocument/2006/relationships/hyperlink" Target="https://rr.fpk.exostar.com/customers/rollsroyceplc_forumpass/nuclear/wep/ael/AEL%20Documentation/ECHANGE%20TECHNIQUE/DOSSIER%20INDUSTRIEL/Documents%20LIES/SDST/SDST_3022368_C_32%20E%20TOR%20SR%20FI_5100436670.xlsx" TargetMode="External"/><Relationship Id="rId146" Type="http://schemas.openxmlformats.org/officeDocument/2006/relationships/hyperlink" Target="https://rr.fpk.exostar.com/customers/rollsroyceplc_forumpass/nuclear/wep/ael/AEL%20Documentation/ECHANGE%20TECHNIQUE/DOSSIER%20INDUSTRIEL/Documents%20LIES/T018517%20A_SDST-1479127-32STORISO.xlsx" TargetMode="External"/><Relationship Id="rId167" Type="http://schemas.openxmlformats.org/officeDocument/2006/relationships/hyperlink" Target="https://rr.fpk.exostar.com/customers/rollsroyceplc_forumpass/nuclear/wep/ael/AEL%20Documentation/ECHANGE%20TECHNIQUE/DOSSIER%20INDUSTRIEL/Documents%20LIES/3025673_C_SDST_Module_RSDS_6649070%20&#224;%20signer.pdf" TargetMode="External"/><Relationship Id="rId188" Type="http://schemas.openxmlformats.org/officeDocument/2006/relationships/hyperlink" Target="https://rr.fpk.exostar.com/customers/rollsroyceplc_forumpass/nuclear/wep/ael/AEL%20Documentation/ECHANGE%20TECHNIQUE/DOSSIER%20INDUSTRIEL/Documents%20LIES/FLT4398.PDF" TargetMode="External"/><Relationship Id="rId311" Type="http://schemas.openxmlformats.org/officeDocument/2006/relationships/hyperlink" Target="https://rr.fpk.exostar.com/customers/rollsroyceplc_forumpass/nuclear/wep/ael/AEL%20Documentation/ECHANGE%20TECHNIQUE/DOSSIER%20INDUSTRIEL/Documents%20LIES/SDST-5100436731-carte-8_S_Relai_1.xls" TargetMode="External"/><Relationship Id="rId332" Type="http://schemas.openxmlformats.org/officeDocument/2006/relationships/hyperlink" Target="https://rr.fpk.exostar.com/customers/rollsroyceplc_forumpass/nuclear/wep/ael/AEL%20Documentation/ECHANGE%20TECHNIQUE/DOSSIER%20INDUSTRIEL/Documents%20LIES/3018536-B-SDST-carte_16_I-TOR-5100436634.pdf" TargetMode="External"/><Relationship Id="rId353" Type="http://schemas.openxmlformats.org/officeDocument/2006/relationships/hyperlink" Target="https://rr.fpk.exostar.com/customers/rollsroyceplc_forumpass/nuclear/wep/ael/AEL%20Documentation/ECHANGE%20TECHNIQUE/DOSSIER%20INDUSTRIEL/Documents%20LIES/Cote-NR1-Carte-isolement-boremetre.JPG" TargetMode="External"/><Relationship Id="rId374" Type="http://schemas.openxmlformats.org/officeDocument/2006/relationships/hyperlink" Target="https://rr.fpk.exostar.com/customers/rollsroyceplc_forumpass/nuclear/wep/ael/AEL%20Documentation/ECHANGE%20TECHNIQUE/DOSSIER%20INDUSTRIEL/Documents%20LIES/FLT4618_alim%20ana7.xls" TargetMode="External"/><Relationship Id="rId395" Type="http://schemas.openxmlformats.org/officeDocument/2006/relationships/hyperlink" Target="https://rr.fpk.exostar.com/customers/rollsroyceplc_forumpass/nuclear/wep/ael/AEL%20Documentation/ECHANGE%20TECHNIQUE/DOSSIER%20INDUSTRIEL/Documents%20LIES/FLT%204527_phase%20unbalanced-PAN.xls" TargetMode="External"/><Relationship Id="rId409" Type="http://schemas.openxmlformats.org/officeDocument/2006/relationships/hyperlink" Target="https://rr.fpk.exostar.com/customers/rollsroyceplc_forumpass/nuclear/wep/ael/AEL%20Documentation/DOSSIER%20COMMANDE/OAMB-18076/OAMB-18076%20AVENANT%206/DOSSIER%205100435733%20L" TargetMode="External"/><Relationship Id="rId560" Type="http://schemas.openxmlformats.org/officeDocument/2006/relationships/hyperlink" Target="https://rr.fpk.exostar.com/customers/rollsroyceplc_forumpass/nuclear/wep/ael/AEL%20Documentation/ECHANGE%20TECHNIQUE/DOSSIER%20INDUSTRIEL/Documents%20LIES/T007658_A.pdf" TargetMode="External"/><Relationship Id="rId71" Type="http://schemas.openxmlformats.org/officeDocument/2006/relationships/hyperlink" Target="https://rr.fpk.exostar.com/customers/rollsroyceplc_forumpass/nuclear/wep/ael/AEL%20Documentation/ECHANGE%20TECHNIQUE/DOSSIER%20INDUSTRIEL/Documents%20LIES/SDST/T022271_A_SDST_CARTE_ALIM_ANA5_5100435649.pdf" TargetMode="External"/><Relationship Id="rId92" Type="http://schemas.openxmlformats.org/officeDocument/2006/relationships/hyperlink" Target="https://rr.fpk.exostar.com/customers/rollsroyceplc_forumpass/nuclear/wep/ael/AEL%20Documentation/ECHANGE%20TECHNIQUE/DOSSIER%20INDUSTRIEL/Documents%20LIES/SDST/PES_Constr_I.COND_5100370310_D.pdf" TargetMode="External"/><Relationship Id="rId213" Type="http://schemas.openxmlformats.org/officeDocument/2006/relationships/hyperlink" Target="https://rr.fpk.exostar.com/customers/rollsroyceplc_forumpass/nuclear/wep/ael/AEL%20Documentation/DOSSIER%20COMMANDE/OAMB-16229/SOU_ACQ_190_150_115%20OFAL-16262.pdf" TargetMode="External"/><Relationship Id="rId234" Type="http://schemas.openxmlformats.org/officeDocument/2006/relationships/hyperlink" Target="https://rr.fpk.exostar.com/customers/rollsroyceplc_forumpass/nuclear/wep/ael/AEL%20Documentation/ECHANGE%20TECHNIQUE/DOSSIER%20INDUSTRIEL/Documents%20LIES/3017798A.pdf" TargetMode="External"/><Relationship Id="rId420" Type="http://schemas.openxmlformats.org/officeDocument/2006/relationships/hyperlink" Target="https://rr.fpk.exostar.com/customers/rollsroyceplc_forumpass/nuclear/wep/ael/AEL%20Documentation/ECHANGE%20TECHNIQUE/DOSSIER%20INDUSTRIEL/Documents%20LIES/fiche_de_liaison_PCB%20AIR%204.doc" TargetMode="External"/><Relationship Id="rId2" Type="http://schemas.openxmlformats.org/officeDocument/2006/relationships/hyperlink" Target="https://rr.fpk.exostar.com/customers/rollsroyceplc_forumpass/nuclear/wep/ael/AEL%20Documentation/ECHANGE%20TECHNIQUE/DOSSIER%20INDUSTRIEL/Documents%20LIES/Collage%20capa%20BHT6.zip" TargetMode="External"/><Relationship Id="rId29" Type="http://schemas.openxmlformats.org/officeDocument/2006/relationships/hyperlink" Target="https://rr.fpk.exostar.com/customers/rollsroyceplc_forumpass/nuclear/wep/ael/AEL%20Documentation/ECHANGE%20TECHNIQUE/DOSSIER%20INDUSTRIEL/Documents%20LIES/Alliage%20SnPb_AEL.pdf" TargetMode="External"/><Relationship Id="rId255" Type="http://schemas.openxmlformats.org/officeDocument/2006/relationships/hyperlink" Target="https://rr.fpk.exostar.com/customers/rollsroyceplc_forumpass/nuclear/wep/ael/AEL%20Documentation/ECHANGE%20TECHNIQUE/DOSSIER%20INDUSTRIEL/Documents%20LIES/T011415_A_SDST%20CARTE%20AMPLI%20VIDEO.pdf" TargetMode="External"/><Relationship Id="rId276" Type="http://schemas.openxmlformats.org/officeDocument/2006/relationships/hyperlink" Target="https://rr.fpk.exostar.com/customers/rollsroyceplc_forumpass/nuclear/wep/ael/AEL%20Documentation/ECHANGE%20TECHNIQUE/DOSSIER%20INDUSTRIEL/Documents%20LIES/SDST-3020223_C-CAR0000147-ACCG4_2.xlsx" TargetMode="External"/><Relationship Id="rId297" Type="http://schemas.openxmlformats.org/officeDocument/2006/relationships/hyperlink" Target="https://rr.fpk.exostar.com/customers/rollsroyceplc_forumpass/nuclear/wep/ael/AEL%20Documentation/ECHANGE%20TECHNIQUE/DOSSIER%20INDUSTRIEL/Documents%20LIES/SDST-CAR0000193-8PT100_2.xls" TargetMode="External"/><Relationship Id="rId441" Type="http://schemas.openxmlformats.org/officeDocument/2006/relationships/hyperlink" Target="https://rr.fpk.exostar.com/customers/rollsroyceplc_forumpass/nuclear/wep/ael/AEL%20Documentation/ECHANGE%20TECHNIQUE/DOSSIER%20INDUSTRIEL/Documents%20LIES/SDST/alim%20bt_1.jpg" TargetMode="External"/><Relationship Id="rId462" Type="http://schemas.openxmlformats.org/officeDocument/2006/relationships/hyperlink" Target="https://rr.fpk.exostar.com/customers/rollsroyceplc_forumpass/nuclear/wep/ael/AEL%20Documentation/ECHANGE%20TECHNIQUE/DOSSIER%20INDUSTRIEL/Documents%20LIES/SDST_AIMP5B-FI_3022226B_sign&#233;e_240817.pdf" TargetMode="External"/><Relationship Id="rId483" Type="http://schemas.openxmlformats.org/officeDocument/2006/relationships/hyperlink" Target="https://rr.fpk.exostar.com/customers/rollsroyceplc_forumpass/nuclear/wep/ael/AEL%20Documentation/ECHANGE%20TECHNIQUE/DOSSIER%20INDUSTRIEL/Documents%20LIES/SDST_ind_B-CAR0000238-ACGF2%20BN_2_signe%20AEL_090117.pdf" TargetMode="External"/><Relationship Id="rId518" Type="http://schemas.openxmlformats.org/officeDocument/2006/relationships/hyperlink" Target="https://rr.fpk.exostar.com/customers/rollsroyceplc_forumpass/nuclear/wep/ael/AEL%20Documentation/ECHANGE%20TECHNIQUE/DOSSIER%20INDUSTRIEL/Documents%20LIES/ana7%20vernis%20draft0001.PDF" TargetMode="External"/><Relationship Id="rId539" Type="http://schemas.openxmlformats.org/officeDocument/2006/relationships/hyperlink" Target="https://rr.fpk.exostar.com/customers/rollsroyceplc_forumpass/nuclear/wep/ael/AEL%20Documentation/ECHANGE%20TECHNIQUE/DOSSIER%20INDUSTRIEL/TESTS/PV%20fond%20panier%202009.zip" TargetMode="External"/><Relationship Id="rId40" Type="http://schemas.openxmlformats.org/officeDocument/2006/relationships/hyperlink" Target="https://rr.fpk.exostar.com/customers/rollsroyceplc_forumpass/nuclear/wep/ael/AEL%20Documentation/ECHANGE%20TECHNIQUE/DOSSIER%20INDUSTRIEL/Documents%20LIES/1472067C.pdf" TargetMode="External"/><Relationship Id="rId115" Type="http://schemas.openxmlformats.org/officeDocument/2006/relationships/hyperlink" Target="https://rr.fpk.exostar.com/customers/rollsroyceplc_forumpass/nuclear/wep/ael/AEL%20Documentation/ECHANGE%20TECHNIQUE/DOSSIER%20INDUSTRIEL/Documents%20LIES/SDST/T019885_A_SDST_CARTE_AMPLI_ISOL_ANA_1478992.xlsx" TargetMode="External"/><Relationship Id="rId136" Type="http://schemas.openxmlformats.org/officeDocument/2006/relationships/hyperlink" Target="https://rr.fpk.exostar.com/customers/rollsroyceplc_forumpass/nuclear/wep/ael/AEL%20Documentation/ECHANGE%20TECHNIQUE/DOSSIER%20INDUSTRIEL/Documents%20LIES/blindage%2015400418B-15874.pdf" TargetMode="External"/><Relationship Id="rId157" Type="http://schemas.openxmlformats.org/officeDocument/2006/relationships/hyperlink" Target="https://rr.fpk.exostar.com/customers/rollsroyceplc_forumpass/nuclear/wep/ael/AEL%20Documentation/ECHANGE%20TECHNIQUE/DOSSIER%20INDUSTRIEL/Documents%20LIES/T009460_Indice_C_SDST_BOR0000024_Bornier_16SREL.PDF" TargetMode="External"/><Relationship Id="rId178" Type="http://schemas.openxmlformats.org/officeDocument/2006/relationships/hyperlink" Target="https://rr.fpk.exostar.com/customers/rollsroyceplc_forumpass/nuclear/wep/ael/AEL%20Documentation/ECHANGE%20TECHNIQUE/DOSSIER%20INDUSTRIEL/Documents%20LIES/T009460_Indice_C_SDST_BOR0000024_Bornier_16SREL.xlsx" TargetMode="External"/><Relationship Id="rId301" Type="http://schemas.openxmlformats.org/officeDocument/2006/relationships/hyperlink" Target="https://rr.fpk.exostar.com/customers/rollsroyceplc_forumpass/nuclear/wep/ael/AEL%20Documentation/ECHANGE%20TECHNIQUE/DOSSIER%20INDUSTRIEL/Documents%20LIES/FAI-carte-afficheur%20CBO20-21-31.zip" TargetMode="External"/><Relationship Id="rId322" Type="http://schemas.openxmlformats.org/officeDocument/2006/relationships/hyperlink" Target="https://rr.fpk.exostar.com/customers/rollsroyceplc_forumpass/nuclear/wep/ael/AEL%20Documentation/ECHANGE%20TECHNIQUE/DOSSIER%20INDUSTRIEL/Documents%20LIES/FLT4682_rondelle%20et%20surface%20de%20contact.xls" TargetMode="External"/><Relationship Id="rId343" Type="http://schemas.openxmlformats.org/officeDocument/2006/relationships/hyperlink" Target="https://rr.fpk.exostar.com/customers/rollsroyceplc_forumpass/nuclear/wep/ael/AEL%20Documentation/ECHANGE%20TECHNIQUE/DOSSIER%20INDUSTRIEL/Documents%20LIES/DER4662.doc" TargetMode="External"/><Relationship Id="rId364" Type="http://schemas.openxmlformats.org/officeDocument/2006/relationships/hyperlink" Target="https://rr.fpk.exostar.com/customers/rollsroyceplc_forumpass/nuclear/wep/ael/AEL%20Documentation/ECHANGE%20TECHNIQUE/DOSSIER%20INDUSTRIEL/Documents%20LIES/DER4637.doc" TargetMode="External"/><Relationship Id="rId550" Type="http://schemas.openxmlformats.org/officeDocument/2006/relationships/hyperlink" Target="https://rr.fpk.exostar.com/customers/rollsroyceplc_forumpass/nuclear/wep/ael/AEL%20Documentation/ECHANGE%20TECHNIQUE/DOSSIER%20INDUSTRIEL/Documents%20LIES/DRG-16-1107_ATOMELEC_AEL_GT_face%20avant%20visserie%20ICTO.pdf" TargetMode="External"/><Relationship Id="rId61" Type="http://schemas.openxmlformats.org/officeDocument/2006/relationships/hyperlink" Target="https://rr.fpk.exostar.com/customers/rollsroyceplc_forumpass/nuclear/wep/ael/AEL%20Documentation/ECHANGE%20TECHNIQUE/DOSSIER%20INDUSTRIEL/Documents%20LIES/SDST/T022402-SDST%20CARTE%20INTERFACE%20ETOR%20%205100435616.xlsx" TargetMode="External"/><Relationship Id="rId82" Type="http://schemas.openxmlformats.org/officeDocument/2006/relationships/hyperlink" Target="https://rr.fpk.exostar.com/customers/rollsroyceplc_forumpass/nuclear/wep/ael/AEL%20Documentation/ECHANGE%20TECHNIQUE/DOSSIER%20INDUSTRIEL/Documents%20LIES/SDST/T021634%20SDST%20CARTE%20FILLE%20UC.xls" TargetMode="External"/><Relationship Id="rId199" Type="http://schemas.openxmlformats.org/officeDocument/2006/relationships/hyperlink" Target="https://rr.fpk.exostar.com/customers/rollsroyceplc_forumpass/nuclear/wep/ael/AEL%20Documentation/ECHANGE%20TECHNIQUE/DOSSIER%20INDUSTRIEL/Documents%20LIES/DER4754.pdf" TargetMode="External"/><Relationship Id="rId203" Type="http://schemas.openxmlformats.org/officeDocument/2006/relationships/hyperlink" Target="https://rr.fpk.exostar.com/customers/rollsroyceplc_forumpass/nuclear/wep/ael/AEL%20Documentation/ECHANGE%20TECHNIQUE/DOSSIER%20INDUSTRIEL/Documents%20LIES/DER4752.doc" TargetMode="External"/><Relationship Id="rId385" Type="http://schemas.openxmlformats.org/officeDocument/2006/relationships/hyperlink" Target="https://rr.fpk.exostar.com/customers/rollsroyceplc_forumpass/nuclear/wep/ael/AEL%20Documentation/ECHANGE%20TECHNIQUE/DOSSIER%20INDUSTRIEL/Documents%20LIES/DER4589-1_carte%20ISOLEMENT%20BOREMETRE.pdf" TargetMode="External"/><Relationship Id="rId571" Type="http://schemas.openxmlformats.org/officeDocument/2006/relationships/hyperlink" Target="https://rr.fpk.exostar.com/customers/rollsroyceplc_forumpass/nuclear/wep/ael/AEL%20Documentation/ECHANGE%20TECHNIQUE/DOSSIER%20INDUSTRIEL/Documents%20LIES/DRG-15-1012_AEL4584_MCP10_29403010JC.pdf" TargetMode="External"/><Relationship Id="rId19" Type="http://schemas.openxmlformats.org/officeDocument/2006/relationships/hyperlink" Target="https://rr.fpk.exostar.com/customers/rollsroyceplc_forumpass/nuclear/wep/ael/AEL%20Documentation/ECHANGE%20TECHNIQUE/DOSSIER%20INDUSTRIEL/Documents%20LIES/3015245B_Rouge%20et%20Jaune.pdf" TargetMode="External"/><Relationship Id="rId224" Type="http://schemas.openxmlformats.org/officeDocument/2006/relationships/hyperlink" Target="https://rr.fpk.exostar.com/customers/rollsroyceplc_forumpass/nuclear/wep/ael/AEL%20Documentation/ECHANGE%20TECHNIQUE/DOSSIER%20INDUSTRIEL/TESTS/PV%20de%20test%20en%20d&#233;faut%20804922-MIV.zip" TargetMode="External"/><Relationship Id="rId245" Type="http://schemas.openxmlformats.org/officeDocument/2006/relationships/hyperlink" Target="https://rr.fpk.exostar.com/customers/rollsroyceplc_forumpass/nuclear/wep/ael/AEL%20Documentation/ECHANGE%20TECHNIQUE/DOSSIER%20INDUSTRIEL/Documents%20LIES/LDA-15.xlsx" TargetMode="External"/><Relationship Id="rId266" Type="http://schemas.openxmlformats.org/officeDocument/2006/relationships/hyperlink" Target="https://rr.fpk.exostar.com/customers/rollsroyceplc_forumpass/nuclear/wep/ael/AEL%20Documentation/ECHANGE%20TECHNIQUE/DOSSIER%20INDUSTRIEL/Documents%20LIES/draft%20plan%20vernis%20LOT3.pdf" TargetMode="External"/><Relationship Id="rId287" Type="http://schemas.openxmlformats.org/officeDocument/2006/relationships/hyperlink" Target="https://rr.fpk.exostar.com/customers/rollsroyceplc_forumpass/nuclear/wep/ael/AEL%20Documentation/ECHANGE%20TECHNIQUE/DOSSIER%20INDUSTRIEL/Documents%20LIES/DER4699.pdf" TargetMode="External"/><Relationship Id="rId410" Type="http://schemas.openxmlformats.org/officeDocument/2006/relationships/hyperlink" Target="https://rr.fpk.exostar.com/customers/rollsroyceplc_forumpass/nuclear/wep/ael/AEL%20Documentation/ECHANGE%20TECHNIQUE/DOSSIER%20INDUSTRIEL/Documents%20LIES/SOR/T024441A01-SOR%20REPRISE%20BOR0000015%20G%20SUITE%20NCP-18-16295_validation%20AEL.doc" TargetMode="External"/><Relationship Id="rId431" Type="http://schemas.openxmlformats.org/officeDocument/2006/relationships/hyperlink" Target="https://rr.fpk.exostar.com/customers/rollsroyceplc_forumpass/nuclear/wep/ael/AEL%20Documentation/ECHANGE%20TECHNIQUE/DOSSIER%20INDUSTRIEL/Documents%20LIES/SDST/QR510_1478855_AIR4.jpg" TargetMode="External"/><Relationship Id="rId452" Type="http://schemas.openxmlformats.org/officeDocument/2006/relationships/hyperlink" Target="https://rr.fpk.exostar.com/customers/rollsroyceplc_forumpass/nuclear/wep/ael/AEL%20Documentation/ECHANGE%20TECHNIQUE/DOSSIER%20INDUSTRIEL/Documents%20LIES/T018517%20A_SDST-1479127-32STORISO_sign&#233;e.pdf" TargetMode="External"/><Relationship Id="rId473" Type="http://schemas.openxmlformats.org/officeDocument/2006/relationships/hyperlink" Target="https://rr.fpk.exostar.com/customers/rollsroyceplc_forumpass/nuclear/wep/ael/AEL%20Documentation/ECHANGE%20TECHNIQUE/DOSSIER%20INDUSTRIEL/Documents%20LIES/DRG-17-1405_CARTE%20EOU%20-%20Carte%20Additif%20couple%20serrage.pdf" TargetMode="External"/><Relationship Id="rId494" Type="http://schemas.openxmlformats.org/officeDocument/2006/relationships/hyperlink" Target="https://rr.fpk.exostar.com/customers/rollsroyceplc_forumpass/nuclear/wep/ael/AEL%20Documentation/ECHANGE%20TECHNIQUE/DOSSIER%20INDUSTRIEL/Documents%20LIES/6618613D.zip" TargetMode="External"/><Relationship Id="rId508" Type="http://schemas.openxmlformats.org/officeDocument/2006/relationships/hyperlink" Target="https://rr.fpk.exostar.com/customers/rollsroyceplc_forumpass/nuclear/wep/ael/AEL%20Documentation/ECHANGE%20TECHNIQUE/DOSSIER%20INDUSTRIEL/Documents%20LIES/DRG-16-1229_AEL%20PCB%20Hors%20p&#233;remption.pdf" TargetMode="External"/><Relationship Id="rId529" Type="http://schemas.openxmlformats.org/officeDocument/2006/relationships/hyperlink" Target="https://rr.fpk.exostar.com/customers/rollsroyceplc_forumpass/nuclear/wep/ael/AEL%20Documentation/ECHANGE%20TECHNIQUE/DOSSIER%20INDUSTRIEL/Documents%20LIES/DER4677.pdf" TargetMode="External"/><Relationship Id="rId30" Type="http://schemas.openxmlformats.org/officeDocument/2006/relationships/hyperlink" Target="https://rr.fpk.exostar.com/customers/rollsroyceplc_forumpass/nuclear/wep/ael/AEL%20Documentation/ECHANGE%20TECHNIQUE/DOSSIER%20INDUSTRIEL/Documents%20LIES/sac_antistatique%20600843_120x80_QR620.JPG" TargetMode="External"/><Relationship Id="rId105" Type="http://schemas.openxmlformats.org/officeDocument/2006/relationships/hyperlink" Target="https://rr.fpk.exostar.com/customers/rollsroyceplc_forumpass/nuclear/wep/ael/AEL%20Documentation/ECHANGE%20TECHNIQUE/DOSSIER%20INDUSTRIEL/Documents%20LIES/SDST/SDST%203018541%20C%20SDST%20Carte%20I%20COND%205100436461.xlsx" TargetMode="External"/><Relationship Id="rId126" Type="http://schemas.openxmlformats.org/officeDocument/2006/relationships/hyperlink" Target="https://rr.fpk.exostar.com/customers/rollsroyceplc_forumpass/nuclear/wep/ael/AEL%20Documentation/ECHANGE%20TECHNIQUE/DOSSIER%20INDUSTRIEL/Documents%20LIES/carton%20emballage%203%20et%204%20pas_1614618AA_AEL601049.jpg" TargetMode="External"/><Relationship Id="rId147" Type="http://schemas.openxmlformats.org/officeDocument/2006/relationships/hyperlink" Target="https://rr.fpk.exostar.com/customers/rollsroyceplc_forumpass/nuclear/wep/ael/AEL%20Documentation/ECHANGE%20TECHNIQUE/DOSSIER%20INDUSTRIEL/Documents%20LIES/T018519%20A_SDST-5100436152-32STORST.xlsx" TargetMode="External"/><Relationship Id="rId168" Type="http://schemas.openxmlformats.org/officeDocument/2006/relationships/hyperlink" Target="https://rr.fpk.exostar.com/customers/rollsroyceplc_forumpass/nuclear/wep/ael/AEL%20Documentation/ECHANGE%20TECHNIQUE/DOSSIER%20INDUSTRIEL/Documents%20LIES/T017511_A_SDST_1478878_CCT2.xlsx" TargetMode="External"/><Relationship Id="rId312" Type="http://schemas.openxmlformats.org/officeDocument/2006/relationships/hyperlink" Target="https://rr.fpk.exostar.com/customers/rollsroyceplc_forumpass/nuclear/wep/ael/AEL%20Documentation/ECHANGE%20TECHNIQUE/DOSSIER%20INDUSTRIEL/Documents%20LIES/SDST-5100436672-32_S_TOR_FI.pdf" TargetMode="External"/><Relationship Id="rId333" Type="http://schemas.openxmlformats.org/officeDocument/2006/relationships/hyperlink" Target="https://rr.fpk.exostar.com/customers/rollsroyceplc_forumpass/nuclear/wep/ael/AEL%20Documentation/ECHANGE%20TECHNIQUE/DOSSIER%20INDUSTRIEL/Documents%20LIES/T003541-SDST-Carte-I_ALIM24V-5100436390.pdf" TargetMode="External"/><Relationship Id="rId354" Type="http://schemas.openxmlformats.org/officeDocument/2006/relationships/hyperlink" Target="https://rr.fpk.exostar.com/customers/rollsroyceplc_forumpass/nuclear/wep/ael/AEL%20Documentation/ECHANGE%20TECHNIQUE/DOSSIER%20INDUSTRIEL/Documents%20LIES/FLT4648_carte%20AID4.xls" TargetMode="External"/><Relationship Id="rId540" Type="http://schemas.openxmlformats.org/officeDocument/2006/relationships/hyperlink" Target="https://rr.fpk.exostar.com/customers/rollsroyceplc_forumpass/nuclear/wep/ael/AEL%20Documentation/ECHANGE%20TECHNIQUE/DOSSIER%20INDUSTRIEL/Documents%20LIES/T009460%20B_BOR0000024-SDST-Bornier-16SREL.pdf" TargetMode="External"/><Relationship Id="rId51" Type="http://schemas.openxmlformats.org/officeDocument/2006/relationships/hyperlink" Target="https://rr.fpk.exostar.com/customers/rollsroyceplc_forumpass/nuclear/wep/ael/AEL%20Documentation/ECHANGE%20TECHNIQUE/DOSSIER%20INDUSTRIEL/Documents%20LIES/SDST/T022777A01-SDST%20CARTE%206%20S%20ANA%20ST%20%205100435727.xls" TargetMode="External"/><Relationship Id="rId72" Type="http://schemas.openxmlformats.org/officeDocument/2006/relationships/hyperlink" Target="https://rr.fpk.exostar.com/customers/rollsroyceplc_forumpass/nuclear/wep/ael/AEL%20Documentation/ECHANGE%20TECHNIQUE/DOSSIER%20INDUSTRIEL/Documents%20LIES/SDST/T022277%20A%20SDST%20CARTE%2032ETOR%20TISR%20r&#233;f%205100435692.xlsx" TargetMode="External"/><Relationship Id="rId93" Type="http://schemas.openxmlformats.org/officeDocument/2006/relationships/hyperlink" Target="https://rr.fpk.exostar.com/customers/rollsroyceplc_forumpass/nuclear/wep/ael/AEL%20Documentation/ECHANGE%20TECHNIQUE/DOSSIER%20INDUSTRIEL/Documents%20LIES/SDST/T017504_A_PES_constr_CAR0000124.pdf" TargetMode="External"/><Relationship Id="rId189" Type="http://schemas.openxmlformats.org/officeDocument/2006/relationships/hyperlink" Target="https://rr.fpk.exostar.com/customers/rollsroyceplc_forumpass/nuclear/wep/ael/AEL%20Documentation/ECHANGE%20TECHNIQUE/DOSSIER%20INDUSTRIEL/Documents%20LIES/SDST-3018537_C-Carte-ACGF6-BN-FI-%205%20100%20436720.pdf" TargetMode="External"/><Relationship Id="rId375" Type="http://schemas.openxmlformats.org/officeDocument/2006/relationships/hyperlink" Target="https://rr.fpk.exostar.com/customers/rollsroyceplc_forumpass/nuclear/wep/ael/AEL%20Documentation/ECHANGE%20TECHNIQUE/DOSSIER%20INDUSTRIEL/Documents%20LIES/DER4608_coffret%20esad%207.pdf" TargetMode="External"/><Relationship Id="rId396" Type="http://schemas.openxmlformats.org/officeDocument/2006/relationships/hyperlink" Target="https://rr.fpk.exostar.com/customers/rollsroyceplc_forumpass/nuclear/wep/ael/AEL%20Documentation/ECHANGE%20TECHNIQUE/DOSSIER%20INDUSTRIEL/Archives/FLT4565_CB031.xls" TargetMode="External"/><Relationship Id="rId561" Type="http://schemas.openxmlformats.org/officeDocument/2006/relationships/hyperlink" Target="https://rr.fpk.exostar.com/customers/rollsroyceplc_forumpass/nuclear/wep/ael/AEL%20Documentation/ECHANGE%20TECHNIQUE/DOSSIER%20INDUSTRIEL/Documents%20LIES/DRG-15-1066_MCP11_CAR0000092_Refus.pdf" TargetMode="External"/><Relationship Id="rId3" Type="http://schemas.openxmlformats.org/officeDocument/2006/relationships/hyperlink" Target="https://rr.fpk.exostar.com/customers/rollsroyceplc_forumpass/nuclear/wep/ael/AEL%20Documentation/ECHANGE%20TECHNIQUE/DOSSIER%20INDUSTRIEL/Documents%20LIES/supports_CARTE_6_EANA_ISO_2ST.JPG" TargetMode="External"/><Relationship Id="rId214" Type="http://schemas.openxmlformats.org/officeDocument/2006/relationships/hyperlink" Target="https://rr.fpk.exostar.com/customers/rollsroyceplc_forumpass/nuclear/wep/ael/AEL%20Documentation/ECHANGE%20TECHNIQUE/DOSSIER%20INDUSTRIEL/TESTS/T012880A01.pdf" TargetMode="External"/><Relationship Id="rId235" Type="http://schemas.openxmlformats.org/officeDocument/2006/relationships/hyperlink" Target="https://rr.fpk.exostar.com/customers/rollsroyceplc_forumpass/nuclear/wep/ael/AEL%20Documentation/ECHANGE%20TECHNIQUE/DOSSIER%20INDUSTRIEL/Documents%20LIES/SDST-CAR0000144-I_32_ACT_2.xlsx" TargetMode="External"/><Relationship Id="rId256" Type="http://schemas.openxmlformats.org/officeDocument/2006/relationships/hyperlink" Target="https://rr.fpk.exostar.com/customers/rollsroyceplc_forumpass/nuclear/wep/ael/AEL%20Documentation/ECHANGE%20TECHNIQUE/DOSSIER%20INDUSTRIEL/Documents%20LIES/T011415_A2_SDST%20CARTE%20AMPLI%20VIDEO.pdf" TargetMode="External"/><Relationship Id="rId277" Type="http://schemas.openxmlformats.org/officeDocument/2006/relationships/hyperlink" Target="https://rr.fpk.exostar.com/customers/rollsroyceplc_forumpass/nuclear/wep/ael/AEL%20Documentation/ECHANGE%20TECHNIQUE/DOSSIER%20INDUSTRIEL/Documents%20LIES/T001899-D-SDST-BOR0000022-Bornier_16SREL_DIODE.xls" TargetMode="External"/><Relationship Id="rId298" Type="http://schemas.openxmlformats.org/officeDocument/2006/relationships/hyperlink" Target="https://rr.fpk.exostar.com/customers/rollsroyceplc_forumpass/nuclear/wep/ael/AEL%20Documentation/ECHANGE%20TECHNIQUE/DOSSIER%20INDUSTRIEL/Documents%20LIES/ALIM-ANA7.JPG" TargetMode="External"/><Relationship Id="rId400" Type="http://schemas.openxmlformats.org/officeDocument/2006/relationships/hyperlink" Target="https://rr.fpk.exostar.com/customers/rollsroyceplc_forumpass/nuclear/wep/ael/AEL%20Documentation/ECHANGE%20TECHNIQUE/DOCS%20POINTS%20QR/DOC%20POINT%20QR%20N%C2%B0687%20(6618650)" TargetMode="External"/><Relationship Id="rId421" Type="http://schemas.openxmlformats.org/officeDocument/2006/relationships/hyperlink" Target="https://rr.fpk.exostar.com/customers/rollsroyceplc_forumpass/nuclear/wep/ael/AEL%20Documentation/ECHANGE%20TECHNIQUE/DOSSIER%20INDUSTRIEL/Documents%20LIES/cellule%20logique_QR549.jpg" TargetMode="External"/><Relationship Id="rId442" Type="http://schemas.openxmlformats.org/officeDocument/2006/relationships/hyperlink" Target="https://rr.fpk.exostar.com/customers/rollsroyceplc_forumpass/nuclear/wep/ael/AEL%20Documentation/ECHANGE%20TECHNIQUE/DOSSIER%20INDUSTRIEL/Documents%20LIES/PES/6697507_L_PES%20Fonct%20Carte%20MEOA.pdf" TargetMode="External"/><Relationship Id="rId463" Type="http://schemas.openxmlformats.org/officeDocument/2006/relationships/hyperlink" Target="https://rr.fpk.exostar.com/customers/rollsroyceplc_forumpass/nuclear/wep/ael/AEL%20Documentation/ECHANGE%20TECHNIQUE/DOSSIER%20INDUSTRIEL/Documents%20LIES/SDST_AIMP5-B_T017829A_sign&#233;e_240817.pdf" TargetMode="External"/><Relationship Id="rId484" Type="http://schemas.openxmlformats.org/officeDocument/2006/relationships/hyperlink" Target="https://rr.fpk.exostar.com/customers/rollsroyceplc_forumpass/nuclear/wep/ael/AEL%20Documentation/ECHANGE%20TECHNIQUE/DOSSIER%20INDUSTRIEL/Documents%20LIES/T014195_A_SDST%20_EOP%206647910_sign&#233;AEL_090117.pdf" TargetMode="External"/><Relationship Id="rId519" Type="http://schemas.openxmlformats.org/officeDocument/2006/relationships/hyperlink" Target="https://rr.fpk.exostar.com/customers/rollsroyceplc_forumpass/nuclear/wep/ael/AEL%20Documentation/ECHANGE%20TECHNIQUE/DOSSIER%20INDUSTRIEL/Documents%20LIES/ana7%20vernis%20draft.PDF" TargetMode="External"/><Relationship Id="rId116" Type="http://schemas.openxmlformats.org/officeDocument/2006/relationships/hyperlink" Target="https://rr.fpk.exostar.com/customers/rollsroyceplc_forumpass/nuclear/wep/ael/AEL%20Documentation/ECHANGE%20TECHNIQUE/DOSSIER%20INDUSTRIEL/Documents%20LIES/SDST/T019884_A_SDST_CARTE_ALIM_BT_15V_1478974.xlsx" TargetMode="External"/><Relationship Id="rId137" Type="http://schemas.openxmlformats.org/officeDocument/2006/relationships/hyperlink" Target="https://rr.fpk.exostar.com/customers/rollsroyceplc_forumpass/nuclear/wep/ael/AEL%20Documentation/ECHANGE%20TECHNIQUE/DOSSIER%20INDUSTRIEL/Documents%20LIES/PE_Constructifs_T017566A.pdf" TargetMode="External"/><Relationship Id="rId158" Type="http://schemas.openxmlformats.org/officeDocument/2006/relationships/hyperlink" Target="https://rr.fpk.exostar.com/customers/rollsroyceplc_forumpass/nuclear/wep/ael/AEL%20Documentation/ECHANGE%20TECHNIQUE/DOSSIER%20INDUSTRIEL/Documents%20LIES/BORNIER%2037CF.PDF" TargetMode="External"/><Relationship Id="rId302" Type="http://schemas.openxmlformats.org/officeDocument/2006/relationships/hyperlink" Target="https://rr.fpk.exostar.com/customers/rollsroyceplc_forumpass/nuclear/wep/ael/AEL%20Documentation/ECHANGE%20TECHNIQUE/DOSSIER%20INDUSTRIEL/Documents%20LIES/PVE-32_STOR.pdf" TargetMode="External"/><Relationship Id="rId323" Type="http://schemas.openxmlformats.org/officeDocument/2006/relationships/hyperlink" Target="https://rr.fpk.exostar.com/customers/rollsroyceplc_forumpass/nuclear/wep/ael/AEL%20Documentation/ECHANGE%20TECHNIQUE/DOSSIER%20INDUSTRIEL/Documents%20LIES/DER4681_module%20ALIM%2017V%2010A.pdf" TargetMode="External"/><Relationship Id="rId344" Type="http://schemas.openxmlformats.org/officeDocument/2006/relationships/hyperlink" Target="https://rr.fpk.exostar.com/customers/rollsroyceplc_forumpass/nuclear/wep/ael/AEL%20Documentation/ECHANGE%20TECHNIQUE/DOSSIER%20INDUSTRIEL/Documents%20LIES/FLT%204661-raidisseur%206U.xls" TargetMode="External"/><Relationship Id="rId530" Type="http://schemas.openxmlformats.org/officeDocument/2006/relationships/hyperlink" Target="https://rr.fpk.exostar.com/customers/rollsroyceplc_forumpass/nuclear/wep/ael/AEL%20Documentation/ECHANGE%20TECHNIQUE/DOSSIER%20INDUSTRIEL/Documents%20LIES/SDST_ALIM48_3018691C_sign&#233;e_230216.pdf" TargetMode="External"/><Relationship Id="rId20" Type="http://schemas.openxmlformats.org/officeDocument/2006/relationships/hyperlink" Target="https://rr.fpk.exostar.com/customers/rollsroyceplc_forumpass/nuclear/wep/ael/AEL%20Documentation/ECHANGE%20TECHNIQUE/DOCS%20POINTS%20QR/DOC%20POINT%20QR%20N%C2%B0651%20(5100435358)" TargetMode="External"/><Relationship Id="rId41" Type="http://schemas.openxmlformats.org/officeDocument/2006/relationships/hyperlink" Target="https://rr.fpk.exostar.com/customers/rollsroyceplc_forumpass/nuclear/wep/ael/AEL%20Documentation/ECHANGE%20TECHNIQUE/DOSSIER%20INDUSTRIEL/Documents%20LIES/Fiche%20de%20liaison/Fiche%20de%20liaison%20%20PCB%20Carte%20Compteur.docx" TargetMode="External"/><Relationship Id="rId62" Type="http://schemas.openxmlformats.org/officeDocument/2006/relationships/hyperlink" Target="https://rr.fpk.exostar.com/customers/rollsroyceplc_forumpass/nuclear/wep/ael/AEL%20Documentation/ECHANGE%20TECHNIQUE/DOSSIER%20INDUSTRIEL/Documents%20LIES/1479232E.zip" TargetMode="External"/><Relationship Id="rId83" Type="http://schemas.openxmlformats.org/officeDocument/2006/relationships/hyperlink" Target="https://rr.fpk.exostar.com/customers/rollsroyceplc_forumpass/nuclear/wep/ael/AEL%20Documentation/ECHANGE%20TECHNIQUE/DOSSIER%20INDUSTRIEL/Documents%20LIES/SDST/T021605%20A%20SDST%20CARTE%20AIR4%20R&#201;F%201478855.xls" TargetMode="External"/><Relationship Id="rId179" Type="http://schemas.openxmlformats.org/officeDocument/2006/relationships/hyperlink" Target="https://rr.fpk.exostar.com/customers/rollsroyceplc_forumpass/nuclear/wep/ael/AEL%20Documentation/ECHANGE%20TECHNIQUE/DOSSIER%20INDUSTRIEL/TESTS/Page%20N&#176;44%20PES%205100370303C.pdf" TargetMode="External"/><Relationship Id="rId365" Type="http://schemas.openxmlformats.org/officeDocument/2006/relationships/hyperlink" Target="https://rr.fpk.exostar.com/customers/rollsroyceplc_forumpass/nuclear/wep/ael/AEL%20Documentation/ECHANGE%20TECHNIQUE/DOSSIER%20INDUSTRIEL/Documents%20LIES/CIP%20I-8PT100_pb%20fraisage.zip" TargetMode="External"/><Relationship Id="rId386" Type="http://schemas.openxmlformats.org/officeDocument/2006/relationships/hyperlink" Target="https://rr.fpk.exostar.com/customers/rollsroyceplc_forumpass/nuclear/wep/ael/AEL%20Documentation/ECHANGE%20TECHNIQUE/DOSSIER%20INDUSTRIEL/Documents%20LIES/Data-sheet_ST-et-doc%20PCB.pdf" TargetMode="External"/><Relationship Id="rId551" Type="http://schemas.openxmlformats.org/officeDocument/2006/relationships/hyperlink" Target="https://rr.fpk.exostar.com/customers/rollsroyceplc_forumpass/nuclear/wep/ael/AEL%20Documentation/ECHANGE%20TECHNIQUE/DOSSIER%20INDUSTRIEL/Documents%20LIES/1475650_C_CLI_AFF-S.zip" TargetMode="External"/><Relationship Id="rId572" Type="http://schemas.openxmlformats.org/officeDocument/2006/relationships/hyperlink" Target="https://rr.fpk.exostar.com/customers/rollsroyceplc_forumpass/nuclear/wep/ael/AEL%20Documentation/ECHANGE%20TECHNIQUE/DOSSIER%20INDUSTRIEL/Documents%20LIES/5100436432_D_EMO_DESEQUILIBRE_PHASE_PDFA.pdf" TargetMode="External"/><Relationship Id="rId190" Type="http://schemas.openxmlformats.org/officeDocument/2006/relationships/hyperlink" Target="https://rr.fpk.exostar.com/customers/rollsroyceplc_forumpass/nuclear/wep/ael/AEL%20Documentation/ECHANGE%20TECHNIQUE/DOSSIER%20INDUSTRIEL/Documents%20LIES/T010779_A_PVE.pdf" TargetMode="External"/><Relationship Id="rId204" Type="http://schemas.openxmlformats.org/officeDocument/2006/relationships/hyperlink" Target="https://rr.fpk.exostar.com/customers/rollsroyceplc_forumpass/nuclear/wep/ael/AEL%20Documentation/ECHANGE%20TECHNIQUE/DOSSIER%20INDUSTRIEL/Documents%20LIES/DER4757.doc" TargetMode="External"/><Relationship Id="rId225" Type="http://schemas.openxmlformats.org/officeDocument/2006/relationships/hyperlink" Target="https://rr.fpk.exostar.com/customers/rollsroyceplc_forumpass/nuclear/wep/ael/AEL%20Documentation/ECHANGE%20TECHNIQUE/DOSSIER%20INDUSTRIEL/Documents%20LIES/DER4741.doc" TargetMode="External"/><Relationship Id="rId246" Type="http://schemas.openxmlformats.org/officeDocument/2006/relationships/hyperlink" Target="https://rr.fpk.exostar.com/customers/rollsroyceplc_forumpass/nuclear/wep/ael/AEL%20Documentation/ECHANGE%20TECHNIQUE/DOSSIER%20INDUSTRIEL/Documents%20LIES/DER4729.doc" TargetMode="External"/><Relationship Id="rId267" Type="http://schemas.openxmlformats.org/officeDocument/2006/relationships/hyperlink" Target="https://rr.fpk.exostar.com/customers/rollsroyceplc_forumpass/nuclear/wep/ael/AEL%20Documentation/ECHANGE%20TECHNIQUE/DOSSIER%20INDUSTRIEL/Documents%20LIES/T001899-D-SDST-BOR0000022-Bornier_16SREL_DIODE.pdf" TargetMode="External"/><Relationship Id="rId288" Type="http://schemas.openxmlformats.org/officeDocument/2006/relationships/hyperlink" Target="https://rr.fpk.exostar.com/customers/rollsroyceplc_forumpass/nuclear/wep/ael/AEL%20Documentation/ECHANGE%20TECHNIQUE/DOSSIER%20INDUSTRIEL/Documents%20LIES/DER4699.pdf" TargetMode="External"/><Relationship Id="rId411" Type="http://schemas.openxmlformats.org/officeDocument/2006/relationships/hyperlink" Target="https://rr.fpk.exostar.com/customers/rollsroyceplc_forumpass/nuclear/wep/ael/AEL%20Documentation/ECHANGE%20TECHNIQUE/DOSSIER%20INDUSTRIEL/Documents%20LIES/self.PNG" TargetMode="External"/><Relationship Id="rId432" Type="http://schemas.openxmlformats.org/officeDocument/2006/relationships/hyperlink" Target="https://rr.fpk.exostar.com/customers/rollsroyceplc_forumpass/nuclear/wep/ael/AEL%20Documentation/ECHANGE%20TECHNIQUE/DOSSIER%20INDUSTRIEL/Documents%20LIES/SDST/UC25%20ST_FAV_QR506.jpg" TargetMode="External"/><Relationship Id="rId453" Type="http://schemas.openxmlformats.org/officeDocument/2006/relationships/hyperlink" Target="https://rr.fpk.exostar.com/customers/rollsroyceplc_forumpass/nuclear/wep/ael/AEL%20Documentation/ECHANGE%20TECHNIQUE/DOSSIER%20INDUSTRIEL/Documents%20LIES/T018522_A_SDST_CARTE_16ITORST_sign&#233;e.pdf" TargetMode="External"/><Relationship Id="rId474" Type="http://schemas.openxmlformats.org/officeDocument/2006/relationships/hyperlink" Target="https://rr.fpk.exostar.com/customers/rollsroyceplc_forumpass/nuclear/wep/ael/AEL%20Documentation/ECHANGE%20TECHNIQUE/DOSSIER%20INDUSTRIEL/Documents%20LIES/Etiquette%20identification%20carte%20DC_DC%2024V%2015V.png" TargetMode="External"/><Relationship Id="rId509" Type="http://schemas.openxmlformats.org/officeDocument/2006/relationships/hyperlink" Target="https://rr.fpk.exostar.com/customers/rollsroyceplc_forumpass/nuclear/wep/ael/AEL%20Documentation/ECHANGE%20TECHNIQUE/DOSSIER%20INDUSTRIEL/Documents%20LIES/DRG-16-1227_AEL%20PCB%20Hors%20p&#233;remption.pdf" TargetMode="External"/><Relationship Id="rId106" Type="http://schemas.openxmlformats.org/officeDocument/2006/relationships/hyperlink" Target="https://rr.fpk.exostar.com/customers/rollsroyceplc_forumpass/nuclear/wep/ael/AEL%20Documentation/ECHANGE%20TECHNIQUE/DOSSIER%20INDUSTRIEL/Documents%20LIES/SDST/SDST_3022368_C_32%20E%20TOR%20SR%20FI_5100436670.pdf" TargetMode="External"/><Relationship Id="rId127" Type="http://schemas.openxmlformats.org/officeDocument/2006/relationships/hyperlink" Target="https://rr.fpk.exostar.com/customers/rollsroyceplc_forumpass/nuclear/wep/ael/AEL%20Documentation/ECHANGE%20TECHNIQUE/DOSSIER%20INDUSTRIEL/Documents%20LIES/SDST_A_CARTE_AHTS4B%205100435366.xlsx" TargetMode="External"/><Relationship Id="rId313" Type="http://schemas.openxmlformats.org/officeDocument/2006/relationships/hyperlink" Target="https://rr.fpk.exostar.com/customers/rollsroyceplc_forumpass/nuclear/wep/ael/AEL%20Documentation/ECHANGE%20TECHNIQUE/DOSSIER%20INDUSTRIEL/Documents%20LIES/SDST-5100436413-ALIM_ANA_7.pdf" TargetMode="External"/><Relationship Id="rId495" Type="http://schemas.openxmlformats.org/officeDocument/2006/relationships/hyperlink" Target="https://rr.fpk.exostar.com/customers/rollsroyceplc_forumpass/nuclear/wep/ael/AEL%20Documentation/ECHANGE%20TECHNIQUE/DOSSIER%20INDUSTRIEL/Documents%20LIES/DER4747_040117.doc" TargetMode="External"/><Relationship Id="rId10" Type="http://schemas.openxmlformats.org/officeDocument/2006/relationships/hyperlink" Target="https://rr.fpk.exostar.com/customers/rollsroyceplc_forumpass/nuclear/wep/ael/AEL%20Documentation/ECHANGE%20TECHNIQUE/DOSSIER%20INDUSTRIEL/Documents%20LIES/tape%2092%20-%203%20M_2017%20EN.pdf" TargetMode="External"/><Relationship Id="rId31" Type="http://schemas.openxmlformats.org/officeDocument/2006/relationships/hyperlink" Target="https://rr.fpk.exostar.com/customers/rollsroyceplc_forumpass/nuclear/wep/ael/AEL%20Documentation/ECHANGE%20TECHNIQUE/DOSSIER%20INDUSTRIEL/Documents%20LIES/toron%20AHTS4_B_QR610.JPG" TargetMode="External"/><Relationship Id="rId52" Type="http://schemas.openxmlformats.org/officeDocument/2006/relationships/hyperlink" Target="https://rr.fpk.exostar.com/customers/rollsroyceplc_forumpass/nuclear/wep/ael/AEL%20Documentation/ECHANGE%20TECHNIQUE/DOSSIER%20INDUSTRIEL/Documents%20LIES/SDST/T04308%20B%20SDST%20Carte%20IHM%20(2).xlsx" TargetMode="External"/><Relationship Id="rId73" Type="http://schemas.openxmlformats.org/officeDocument/2006/relationships/hyperlink" Target="https://rr.fpk.exostar.com/customers/rollsroyceplc_forumpass/nuclear/wep/ael/AEL%20Documentation/ECHANGE%20TECHNIQUE/DOSSIER%20INDUSTRIEL/Documents%20LIES/SDST/T022163-SDST%20CARTE%20PLABOR%20R&#201;F%206609585.xlsx" TargetMode="External"/><Relationship Id="rId94" Type="http://schemas.openxmlformats.org/officeDocument/2006/relationships/hyperlink" Target="https://rr.fpk.exostar.com/customers/rollsroyceplc_forumpass/nuclear/wep/ael/AEL%20Documentation/ECHANGE%20TECHNIQUE/DOSSIER%20INDUSTRIEL/Documents%20LIES/PES/T019702_A%20instruction%20deverminage%20carte%2032%20ACT%202.pdf" TargetMode="External"/><Relationship Id="rId148" Type="http://schemas.openxmlformats.org/officeDocument/2006/relationships/hyperlink" Target="https://rr.fpk.exostar.com/customers/rollsroyceplc_forumpass/nuclear/wep/ael/AEL%20Documentation/ECHANGE%20TECHNIQUE/DOSSIER%20INDUSTRIEL/Documents%20LIES/T018522_A_SDST_CARTE_16ITORST.xlsx" TargetMode="External"/><Relationship Id="rId169" Type="http://schemas.openxmlformats.org/officeDocument/2006/relationships/hyperlink" Target="https://rr.fpk.exostar.com/customers/rollsroyceplc_forumpass/nuclear/wep/ael/AEL%20Documentation/ECHANGE%20TECHNIQUE/DOSSIER%20INDUSTRIEL/Documents%20LIES/Encombrement%20Condo_photo%201.png" TargetMode="External"/><Relationship Id="rId334" Type="http://schemas.openxmlformats.org/officeDocument/2006/relationships/hyperlink" Target="https://rr.fpk.exostar.com/customers/rollsroyceplc_forumpass/nuclear/wep/ael/AEL%20Documentation/ECHANGE%20TECHNIQUE/DOSSIER%20INDUSTRIEL/Documents%20LIES/SDST-T003526-ALIM_24V-5V-24V-5100436667.pdf" TargetMode="External"/><Relationship Id="rId355" Type="http://schemas.openxmlformats.org/officeDocument/2006/relationships/hyperlink" Target="https://rr.fpk.exostar.com/customers/rollsroyceplc_forumpass/nuclear/wep/ael/AEL%20Documentation/ECHANGE%20TECHNIQUE/DOSSIER%20INDUSTRIEL/Documents%20LIES/FLT4191_ALIM17V.xls" TargetMode="External"/><Relationship Id="rId376" Type="http://schemas.openxmlformats.org/officeDocument/2006/relationships/hyperlink" Target="https://rr.fpk.exostar.com/customers/rollsroyceplc_forumpass/nuclear/wep/ael/AEL%20Documentation/ECHANGE%20TECHNIQUE/DOSSIER%20INDUSTRIEL/Documents%20LIES/DER4607-1_module%20ALIM%2017V%204,,5A.pdf" TargetMode="External"/><Relationship Id="rId397" Type="http://schemas.openxmlformats.org/officeDocument/2006/relationships/hyperlink" Target="https://system.netsuite.com/app/site/crm/externalcaseresponsepage.nl?e=T&amp;compid=861427&amp;id=1700233&amp;h=80201fd3809ea45b4fe3&amp;redirect_count=1&amp;did_javascript_redirect=T" TargetMode="External"/><Relationship Id="rId520" Type="http://schemas.openxmlformats.org/officeDocument/2006/relationships/hyperlink" Target="https://rr.fpk.exostar.com/customers/rollsroyceplc_forumpass/nuclear/wep/ael/AEL%20Documentation/ECHANGE%20TECHNIQUE/DOSSIER%20INDUSTRIEL/Documents%20LIES/Homologation%202600.pdf" TargetMode="External"/><Relationship Id="rId541" Type="http://schemas.openxmlformats.org/officeDocument/2006/relationships/hyperlink" Target="https://rr.fpk.exostar.com/customers/rollsroyceplc_forumpass/nuclear/wep/ael/AEL%20Documentation/ECHANGE%20TECHNIQUE/DOSSIER%20INDUSTRIEL/Documents%20LIES/Evolutions_gamme%20MFV2_4_rev11.pdf" TargetMode="External"/><Relationship Id="rId562" Type="http://schemas.openxmlformats.org/officeDocument/2006/relationships/hyperlink" Target="https://rr.fpk.exostar.com/customers/rollsroyceplc_forumpass/nuclear/wep/ael/AEL%20Documentation/ECHANGE%20TECHNIQUE/DOSSIER%20INDUSTRIEL/Documents%20LIES/DRG-15-1067_AEL4627_ALIM_48V_5100436403.pdf" TargetMode="External"/><Relationship Id="rId4" Type="http://schemas.openxmlformats.org/officeDocument/2006/relationships/hyperlink" Target="https://rr.fpk.exostar.com/customers/rollsroyceplc_forumpass/nuclear/wep/ael/AEL%20Documentation/ECHANGE%20TECHNIQUE/DOSSIER%20INDUSTRIEL/Documents%20LIES/5100435509E_TECHCI.zip" TargetMode="External"/><Relationship Id="rId180" Type="http://schemas.openxmlformats.org/officeDocument/2006/relationships/hyperlink" Target="https://rr.fpk.exostar.com/customers/rollsroyceplc_forumpass/nuclear/wep/ael/AEL%20Documentation/ECHANGE%20TECHNIQUE/DOSSIER%20INDUSTRIEL/Documents%20LIES/T016284_A_SDST_Carte_6_S_ANA_FI_r&#233;f_%205100436664%20a%20signer%20par%20le%20ST.pdf" TargetMode="External"/><Relationship Id="rId215" Type="http://schemas.openxmlformats.org/officeDocument/2006/relationships/hyperlink" Target="https://rr.fpk.exostar.com/customers/rollsroyceplc_forumpass/nuclear/wep/ael/AEL%20Documentation/ECHANGE%20TECHNIQUE/DOSSIER%20INDUSTRIEL/Documents%20LIES/FLT4096_cip%20finition%20Sn%20Chimique-PAN.xls" TargetMode="External"/><Relationship Id="rId236" Type="http://schemas.openxmlformats.org/officeDocument/2006/relationships/hyperlink" Target="https://rr.fpk.exostar.com/customers/rollsroyceplc_forumpass/nuclear/wep/ael/AEL%20Documentation/ECHANGE%20TECHNIQUE/DOSSIER%20INDUSTRIEL/Documents%20LIES/T007064_Controle%20renforce-ind_C.pdf" TargetMode="External"/><Relationship Id="rId257" Type="http://schemas.openxmlformats.org/officeDocument/2006/relationships/hyperlink" Target="https://rr.fpk.exostar.com/customers/rollsroyceplc_forumpass/nuclear/wep/ael/AEL%20Documentation/ECHANGE%20TECHNIQUE/DOSSIER%20INDUSTRIEL/Documents%20LIES/pin%20GV5.PNG" TargetMode="External"/><Relationship Id="rId278" Type="http://schemas.openxmlformats.org/officeDocument/2006/relationships/hyperlink" Target="https://rr.fpk.exostar.com/customers/rollsroyceplc_forumpass/nuclear/wep/ael/AEL%20Documentation/ECHANGE%20TECHNIQUE/DOSSIER%20INDUSTRIEL/Documents%20LIES/ACCG4-2_E.pdf" TargetMode="External"/><Relationship Id="rId401" Type="http://schemas.openxmlformats.org/officeDocument/2006/relationships/hyperlink" Target="https://rr.fpk.exostar.com/customers/rollsroyceplc_forumpass/nuclear/wep/ael/AEL%20Documentation/ECHANGE%20TECHNIQUE/DOSSIER%20INDUSTRIEL/Documents%20LIES/fiche%20de%20liaison%202c127206.zip" TargetMode="External"/><Relationship Id="rId422" Type="http://schemas.openxmlformats.org/officeDocument/2006/relationships/hyperlink" Target="https://rr.fpk.exostar.com/customers/rollsroyceplc_forumpass/nuclear/wep/ael/AEL%20Documentation/ECHANGE%20TECHNIQUE/DOSSIER%20INDUSTRIEL/Documents%20LIES/Fiche%20de%20liaison/reponses_fiche%20de%20liaison-c126636.doc" TargetMode="External"/><Relationship Id="rId443" Type="http://schemas.openxmlformats.org/officeDocument/2006/relationships/hyperlink" Target="https://rr.fpk.exostar.com/customers/rollsroyceplc_forumpass/nuclear/wep/ael/AEL%20Documentation/ECHANGE%20TECHNIQUE/DOSSIER%20INDUSTRIEL/FAI/FAI%20complementaire%20vernissage/FAI_32%20S%20TOR%20FI_5100436672/FAI_T010487B_32%20S%20TOR%20FI_5100436672%20&#224;%25" TargetMode="External"/><Relationship Id="rId464" Type="http://schemas.openxmlformats.org/officeDocument/2006/relationships/hyperlink" Target="https://rr.fpk.exostar.com/customers/rollsroyceplc_forumpass/nuclear/wep/ael/AEL%20Documentation/ECHANGE%20TECHNIQUE/DOSSIER%20INDUSTRIEL/Documents%20LIES/SDST_ACCG4-2_SIREX_T017298A_sign&#233;e_240817.pdf" TargetMode="External"/><Relationship Id="rId303" Type="http://schemas.openxmlformats.org/officeDocument/2006/relationships/hyperlink" Target="https://rr.fpk.exostar.com/customers/rollsroyceplc_forumpass/nuclear/wep/ael/AEL%20Documentation/ECHANGE%20TECHNIQUE/DOSSIER%20INDUSTRIEL/Documents%20LIES/SDST-CAR0000174-ACGF6_BN_2_FI.xls" TargetMode="External"/><Relationship Id="rId485" Type="http://schemas.openxmlformats.org/officeDocument/2006/relationships/hyperlink" Target="https://rr.fpk.exostar.com/customers/rollsroyceplc_forumpass/nuclear/wep/ael/AEL%20Documentation/ECHANGE%20TECHNIQUE/DOSSIER%20INDUSTRIEL/Documents%20LIES/T014193_A_SDST%20_EOU%206647844_sign&#233;%20AEL_090117.pdf" TargetMode="External"/><Relationship Id="rId42" Type="http://schemas.openxmlformats.org/officeDocument/2006/relationships/hyperlink" Target="https://rr.fpk.exostar.com/customers/rollsroyceplc_forumpass/nuclear/wep/ael/AEL%20Documentation/ECHANGE%20TECHNIQUE/DOSSIER%20INDUSTRIEL/Documents%20LIES/SDST/T023084A01-SDST%20CARTE%20BAMM%206647920.xls" TargetMode="External"/><Relationship Id="rId84" Type="http://schemas.openxmlformats.org/officeDocument/2006/relationships/hyperlink" Target="https://rr.fpk.exostar.com/customers/rollsroyceplc_forumpass/nuclear/wep/ael/AEL%20Documentation/ECHANGE%20TECHNIQUE/DOSSIER%20INDUSTRIEL/Documents%20LIES/SDST/T021602%20A%20SDST%20CARTE%20UC25%20ST.xls" TargetMode="External"/><Relationship Id="rId138" Type="http://schemas.openxmlformats.org/officeDocument/2006/relationships/hyperlink" Target="https://rr.fpk.exostar.com/customers/rollsroyceplc_forumpass/nuclear/wep/ael/AEL%20Documentation/ECHANGE%20TECHNIQUE/DOSSIER%20INDUSTRIEL/Documents%20LIES/PES_Constructifs_5100370205%20H03.pdf" TargetMode="External"/><Relationship Id="rId345" Type="http://schemas.openxmlformats.org/officeDocument/2006/relationships/hyperlink" Target="https://rr.fpk.exostar.com/customers/rollsroyceplc_forumpass/nuclear/wep/ael/AEL%20Documentation/ECHANGE%20TECHNIQUE/DOSSIER%20INDUSTRIEL/Documents%20LIES/DER4659.pdf" TargetMode="External"/><Relationship Id="rId387" Type="http://schemas.openxmlformats.org/officeDocument/2006/relationships/hyperlink" Target="https://rr.fpk.exostar.com/customers/rollsroyceplc_forumpass/nuclear/wep/ael/AEL%20Documentation/ECHANGE%20TECHNIQUE/DOSSIER%20INDUSTRIEL/Documents%20LIES/DER4586.doc" TargetMode="External"/><Relationship Id="rId510" Type="http://schemas.openxmlformats.org/officeDocument/2006/relationships/hyperlink" Target="https://rr.fpk.exostar.com/customers/rollsroyceplc_forumpass/nuclear/wep/ael/AEL%20Documentation/ECHANGE%20TECHNIQUE/DOSSIER%20INDUSTRIEL/Documents%20LIES/ACCG4-2%20PVE_ael.PDF" TargetMode="External"/><Relationship Id="rId552" Type="http://schemas.openxmlformats.org/officeDocument/2006/relationships/hyperlink" Target="https://rr.fpk.exostar.com/customers/rollsroyceplc_forumpass/nuclear/wep/ael/AEL%20Documentation/ECHANGE%20TECHNIQUE/DOSSIER%20INDUSTRIEL/Documents%20LIES/Passage%20ROHS_historique_contamination%20sur%20cartes_lot2_3_5.xlsx" TargetMode="External"/><Relationship Id="rId191" Type="http://schemas.openxmlformats.org/officeDocument/2006/relationships/hyperlink" Target="https://rr.fpk.exostar.com/customers/rollsroyceplc_forumpass/nuclear/wep/ael/AEL%20Documentation/ECHANGE%20TECHNIQUE/DOSSIER%20INDUSTRIEL/Documents%20LIES/SDST-3026938_ind_D-Carte-ACGF6_BN_2_FI%20-%20CAR0000174.pdf" TargetMode="External"/><Relationship Id="rId205" Type="http://schemas.openxmlformats.org/officeDocument/2006/relationships/hyperlink" Target="https://rr.fpk.exostar.com/customers/rollsroyceplc_forumpass/nuclear/wep/ael/AEL%20Documentation/ECHANGE%20TECHNIQUE/DOSSIER%20INDUSTRIEL/Documents%20LIES/21628146_403841.pdf" TargetMode="External"/><Relationship Id="rId247" Type="http://schemas.openxmlformats.org/officeDocument/2006/relationships/hyperlink" Target="https://rr.fpk.exostar.com/customers/rollsroyceplc_forumpass/nuclear/wep/ael/AEL%20Documentation/ECHANGE%20TECHNIQUE/DOSSIER%20INDUSTRIEL/Documents%20LIES/T009820-FAI-5100435486-Carte_I_ALIM_48-rev-B-sign&#233;e.pdf" TargetMode="External"/><Relationship Id="rId412" Type="http://schemas.openxmlformats.org/officeDocument/2006/relationships/hyperlink" Target="https://rr.fpk.exostar.com/customers/rollsroyceplc_forumpass/nuclear/wep/ael/AEL%20Documentation/ECHANGE%20TECHNIQUE/DOSSIER%20INDUSTRIEL/Documents%20LIES/1472022%20tfos%20rep.JPG" TargetMode="External"/><Relationship Id="rId107" Type="http://schemas.openxmlformats.org/officeDocument/2006/relationships/hyperlink" Target="https://rr.fpk.exostar.com/customers/rollsroyceplc_forumpass/nuclear/wep/ael/AEL%20Documentation/ECHANGE%20TECHNIQUE/DOSSIER%20INDUSTRIEL/Documents%20LIES/SDST/T019887_A_SDST_CARTE_32_SORTIES_TOR_ISOL_R_6646081.pdf" TargetMode="External"/><Relationship Id="rId289" Type="http://schemas.openxmlformats.org/officeDocument/2006/relationships/hyperlink" Target="https://rr.fpk.exostar.com/customers/rollsroyceplc_forumpass/nuclear/wep/ael/AEL%20Documentation/ECHANGE%20TECHNIQUE/DOSSIER%20INDUSTRIEL/Documents%20LIES/3018695_B_SDST%20CARTE%20MEOA.pdf" TargetMode="External"/><Relationship Id="rId454" Type="http://schemas.openxmlformats.org/officeDocument/2006/relationships/hyperlink" Target="https://rr.fpk.exostar.com/customers/rollsroyceplc_forumpass/nuclear/wep/ael/AEL%20Documentation/ECHANGE%20TECHNIQUE/DOSSIER%20INDUSTRIEL/Documents%20LIES/T018515_A_SDST_CARTE_16ITOR1_sign&#233;e.pdf" TargetMode="External"/><Relationship Id="rId496" Type="http://schemas.openxmlformats.org/officeDocument/2006/relationships/hyperlink" Target="https://rr.fpk.exostar.com/customers/rollsroyceplc_forumpass/nuclear/wep/ael/AEL%20Documentation/ECHANGE%20TECHNIQUE/DOSSIER%20INDUSTRIEL/Documents%20LIES/extrait%20-3018732-B.JPG" TargetMode="External"/><Relationship Id="rId11" Type="http://schemas.openxmlformats.org/officeDocument/2006/relationships/hyperlink" Target="https://rr.fpk.exostar.com/customers/rollsroyceplc_forumpass/nuclear/wep/ael/AEL%20Documentation/ECHANGE%20TECHNIQUE/DOSSIER%20INDUSTRIEL/Documents%20LIES/6618695C.zip" TargetMode="External"/><Relationship Id="rId53" Type="http://schemas.openxmlformats.org/officeDocument/2006/relationships/hyperlink" Target="https://rr.fpk.exostar.com/customers/rollsroyceplc_forumpass/nuclear/wep/ael/AEL%20Documentation/ECHANGE%20TECHNIQUE/DOSSIER%20INDUSTRIEL/Documents%20LIES/BI-6649166P_060718.pdf" TargetMode="External"/><Relationship Id="rId149" Type="http://schemas.openxmlformats.org/officeDocument/2006/relationships/hyperlink" Target="https://rr.fpk.exostar.com/customers/rollsroyceplc_forumpass/nuclear/wep/ael/AEL%20Documentation/ECHANGE%20TECHNIQUE/DOSSIER%20INDUSTRIEL/Documents%20LIES/T018515_A_SDST_CARTE_16ITOR1.xlsx" TargetMode="External"/><Relationship Id="rId314" Type="http://schemas.openxmlformats.org/officeDocument/2006/relationships/hyperlink" Target="https://rr.fpk.exostar.com/customers/rollsroyceplc_forumpass/nuclear/wep/ael/AEL%20Documentation/ECHANGE%20TECHNIQUE/DOSSIER%20INDUSTRIEL/Documents%20LIES/3018540-SDST-Carte-I_AIR-5100436312.pdf" TargetMode="External"/><Relationship Id="rId356" Type="http://schemas.openxmlformats.org/officeDocument/2006/relationships/hyperlink" Target="https://rr.fpk.exostar.com/customers/rollsroyceplc_forumpass/nuclear/wep/ael/AEL%20Documentation/ECHANGE%20TECHNIQUE/DOSSIER%20INDUSTRIEL/Documents%20LIES/FLT4107_ALIM17V.xls" TargetMode="External"/><Relationship Id="rId398" Type="http://schemas.openxmlformats.org/officeDocument/2006/relationships/hyperlink" Target="https://rr.fpk.exostar.com/customers/rollsroyceplc_forumpass/nuclear/wep/ael/AEL%20Documentation/ECHANGE%20TECHNIQUE/DOSSIER%20INDUSTRIEL/Documents%20LIES/6607572-D_photos.pdf" TargetMode="External"/><Relationship Id="rId521" Type="http://schemas.openxmlformats.org/officeDocument/2006/relationships/hyperlink" Target="https://rr.fpk.exostar.com/customers/rollsroyceplc_forumpass/nuclear/wep/ael/AEL%20Documentation/ECHANGE%20TECHNIQUE/DOSSIER%20INDUSTRIEL/Documents%20LIES/DRG-16-1176_AEL_16ITOR_5100436634.pdf" TargetMode="External"/><Relationship Id="rId563" Type="http://schemas.openxmlformats.org/officeDocument/2006/relationships/hyperlink" Target="https://rr.fpk.exostar.com/customers/rollsroyceplc_forumpass/nuclear/wep/ael/AEL%20Documentation/ECHANGE%20TECHNIQUE/DOSSIER%20INDUSTRIEL/Documents%20LIES/DRG-16-1147-AEL_Module%20Alim17V_DC_PCB%20(1).pdf" TargetMode="External"/><Relationship Id="rId95" Type="http://schemas.openxmlformats.org/officeDocument/2006/relationships/hyperlink" Target="https://rr.fpk.exostar.com/customers/rollsroyceplc_forumpass/nuclear/wep/ael/AEL%20Documentation/ECHANGE%20TECHNIQUE/DOSSIER%20INDUSTRIEL/Documents%20LIES/AID4_QR493.jpg" TargetMode="External"/><Relationship Id="rId160" Type="http://schemas.openxmlformats.org/officeDocument/2006/relationships/hyperlink" Target="https://rr.fpk.exostar.com/customers/rollsroyceplc_forumpass/nuclear/wep/ael/AEL%20Documentation/ECHANGE%20TECHNIQUE/DOSSIER%20INDUSTRIEL/Documents%20LIES/BORNIER%20CF%2025.PDF" TargetMode="External"/><Relationship Id="rId216" Type="http://schemas.openxmlformats.org/officeDocument/2006/relationships/hyperlink" Target="https://rr.fpk.exostar.com/customers/rollsroyceplc_forumpass/nuclear/wep/ael/AEL%20Documentation/ECHANGE%20TECHNIQUE/DOSSIER%20INDUSTRIEL/Documents%20LIES/DER4745.doc" TargetMode="External"/><Relationship Id="rId423" Type="http://schemas.openxmlformats.org/officeDocument/2006/relationships/hyperlink" Target="https://rr.fpk.exostar.com/customers/rollsroyceplc_forumpass/nuclear/wep/ael/AEL%20Documentation/ECHANGE%20TECHNIQUE/DOSSIER%20INDUSTRIEL/Documents%20LIES/SDST/PC_NERVIA_BOT_QR539.jpg" TargetMode="External"/><Relationship Id="rId258" Type="http://schemas.openxmlformats.org/officeDocument/2006/relationships/hyperlink" Target="https://rr.fpk.exostar.com/customers/rollsroyceplc_forumpass/nuclear/wep/ael/AEL%20Documentation/ECHANGE%20TECHNIQUE/DOSSIER%20INDUSTRIEL/Documents%20LIES/T009239-A-PVE-PDFA.pdf" TargetMode="External"/><Relationship Id="rId465" Type="http://schemas.openxmlformats.org/officeDocument/2006/relationships/hyperlink" Target="https://rr.fpk.exostar.com/customers/rollsroyceplc_forumpass/nuclear/wep/ael/AEL%20Documentation/ECHANGE%20TECHNIQUE/DOSSIER%20INDUSTRIEL/Documents%20LIES/SDST_CCT2_T017511A_sign&#233;e_240817.pdf" TargetMode="External"/><Relationship Id="rId22" Type="http://schemas.openxmlformats.org/officeDocument/2006/relationships/hyperlink" Target="https://rr.fpk.exostar.com/customers/rollsroyceplc_forumpass/nuclear/wep/ael/AEL%20Documentation/ECHANGE%20TECHNIQUE/DOSSIER%20INDUSTRIEL/Documents%20LIES/T017829A.pdf" TargetMode="External"/><Relationship Id="rId64" Type="http://schemas.openxmlformats.org/officeDocument/2006/relationships/hyperlink" Target="https://rr.fpk.exostar.com/customers/rollsroyceplc_forumpass/nuclear/wep/ael/AEL%20Documentation/ECHANGE%20TECHNIQUE/DOSSIER%20INDUSTRIEL/Documents%20LIES/BI%206647910V_050618.pdf" TargetMode="External"/><Relationship Id="rId118" Type="http://schemas.openxmlformats.org/officeDocument/2006/relationships/hyperlink" Target="https://rr.fpk.exostar.com/customers/rollsroyceplc_forumpass/nuclear/wep/ael/AEL%20Documentation/ECHANGE%20TECHNIQUE/DOSSIER%20INDUSTRIEL/Documents%20LIES/PES/T017564_A_PES%20Constr%20Carte%20MEOA.pdf" TargetMode="External"/><Relationship Id="rId325" Type="http://schemas.openxmlformats.org/officeDocument/2006/relationships/hyperlink" Target="https://rr.fpk.exostar.com/customers/rollsroyceplc_forumpass/nuclear/wep/ael/AEL%20Documentation/ECHANGE%20TECHNIQUE/DOSSIER%20INDUSTRIEL/Documents%20LIES/DER4679_carte%20PLATINE%20ALIM.pdf" TargetMode="External"/><Relationship Id="rId367" Type="http://schemas.openxmlformats.org/officeDocument/2006/relationships/hyperlink" Target="https://rr.fpk.exostar.com/_layouts/15/images/icxls.png?rev=23" TargetMode="External"/><Relationship Id="rId532" Type="http://schemas.openxmlformats.org/officeDocument/2006/relationships/hyperlink" Target="https://rr.fpk.exostar.com/customers/rollsroyceplc_forumpass/nuclear/wep/ael/AEL%20Documentation/ECHANGE%20TECHNIQUE/DOSSIER%20INDUSTRIEL/Documents%20LIES/SDST_IALIM24_T003541C__sign&#233;e_180216.pdf" TargetMode="External"/><Relationship Id="rId171" Type="http://schemas.openxmlformats.org/officeDocument/2006/relationships/hyperlink" Target="https://rr.fpk.exostar.com/customers/rollsroyceplc_forumpass/nuclear/wep/ael/AEL%20Documentation/ECHANGE%20TECHNIQUE/DOSSIER%20INDUSTRIEL/Documents%20LIES/T017298_A_SDST_CAR0000255_ACCG4_2_SIREX.xlsx" TargetMode="External"/><Relationship Id="rId227" Type="http://schemas.openxmlformats.org/officeDocument/2006/relationships/hyperlink" Target="https://rr.fpk.exostar.com/customers/rollsroyceplc_forumpass/nuclear/wep/ael/AEL%20Documentation/ECHANGE%20TECHNIQUE/DOSSIER%20INDUSTRIEL/Documents%20LIES/temp%20relais%20VS%208PT100-2.PDF" TargetMode="External"/><Relationship Id="rId269" Type="http://schemas.openxmlformats.org/officeDocument/2006/relationships/hyperlink" Target="https://rr.fpk.exostar.com/customers/rollsroyceplc_forumpass/nuclear/wep/ael/AEL%20Documentation/ECHANGE%20TECHNIQUE/DOSSIER%20INDUSTRIEL/Documents%20LIES/T005675-FAI-I_ALIM24-5100436390_F-Rev_B.pdf" TargetMode="External"/><Relationship Id="rId434" Type="http://schemas.openxmlformats.org/officeDocument/2006/relationships/hyperlink" Target="https://rr.fpk.exostar.com/customers/rollsroyceplc_forumpass/nuclear/wep/ael/AEL%20Documentation/ECHANGE%20TECHNIQUE/DOSSIER%20INDUSTRIEL/Documents%20LIES/SDST/3021874_E_SDST_CAR0000144_I32ACT2.xlsx" TargetMode="External"/><Relationship Id="rId476" Type="http://schemas.openxmlformats.org/officeDocument/2006/relationships/hyperlink" Target="https://rr.fpk.exostar.com/customers/rollsroyceplc_forumpass/nuclear/wep/ael/AEL%20Documentation/ECHANGE%20TECHNIQUE/DOSSIER%20INDUSTRIEL/Documents%20LIES/D3026938_D_SDST_CAR0000174_Carte%20ACGF6-BN-2-FI.xls" TargetMode="External"/><Relationship Id="rId33" Type="http://schemas.openxmlformats.org/officeDocument/2006/relationships/hyperlink" Target="https://rr.fpk.exostar.com/customers/rollsroyceplc_forumpass/nuclear/wep/ael/AEL%20Documentation/ECHANGE%20TECHNIQUE/DOSSIER%20INDUSTRIEL/Documents%20LIES/6601212.pdf" TargetMode="External"/><Relationship Id="rId129" Type="http://schemas.openxmlformats.org/officeDocument/2006/relationships/hyperlink" Target="https://rr.fpk.exostar.com/customers/rollsroyceplc_forumpass/nuclear/wep/ael/AEL%20Documentation/ECHANGE%20TECHNIQUE/DOSSIER%20INDUSTRIEL/Documents%20LIES/FAI_T009820_C_Carte_I%20ALIM%2048V_5100435486_sign&#233;e.pdf" TargetMode="External"/><Relationship Id="rId280" Type="http://schemas.openxmlformats.org/officeDocument/2006/relationships/hyperlink" Target="https://rr.fpk.exostar.com/customers/rollsroyceplc_forumpass/nuclear/wep/ael/AEL%20Documentation/ECHANGE%20TECHNIQUE/DOSSIER%20INDUSTRIEL/Documents%20LIES/T010478_A_SDST%20CARTE%20CDE%20THYRISTOR.pdf" TargetMode="External"/><Relationship Id="rId336" Type="http://schemas.openxmlformats.org/officeDocument/2006/relationships/hyperlink" Target="https://rr.fpk.exostar.com/customers/rollsroyceplc_forumpass/nuclear/wep/ael/AEL%20Documentation/ECHANGE%20TECHNIQUE/DOSSIER%20INDUSTRIEL/Documents%20LIES/DER4673.doc" TargetMode="External"/><Relationship Id="rId501" Type="http://schemas.openxmlformats.org/officeDocument/2006/relationships/hyperlink" Target="https://rr.fpk.exostar.com/customers/rollsroyceplc_forumpass/nuclear/wep/ael/AEL%20Documentation/ECHANGE%20TECHNIQUE/DOSSIER%20INDUSTRIEL/Documents%20LIES/SDST-CAR0000143-3021876_D.pdf" TargetMode="External"/><Relationship Id="rId543" Type="http://schemas.openxmlformats.org/officeDocument/2006/relationships/hyperlink" Target="https://rr.fpk.exostar.com/customers/rollsroyceplc_forumpass/nuclear/wep/ael/AEL%20Documentation/ECHANGE%20TECHNIQUE/DOSSIER%20INDUSTRIEL/TESTS/tpqr%20aht1b.zip" TargetMode="External"/><Relationship Id="rId75" Type="http://schemas.openxmlformats.org/officeDocument/2006/relationships/hyperlink" Target="https://rr.fpk.exostar.com/customers/rollsroyceplc_forumpass/nuclear/wep/ael/AEL%20Documentation/ECHANGE%20TECHNIQUE/DOSSIER%20INDUSTRIEL/Documents%20LIES/SDST/T022097_A_SDST_CARTE_ALIMENTATION_6601245.pdf" TargetMode="External"/><Relationship Id="rId140" Type="http://schemas.openxmlformats.org/officeDocument/2006/relationships/hyperlink" Target="https://rr.fpk.exostar.com/customers/rollsroyceplc_forumpass/nuclear/wep/ael/AEL%20Documentation/ECHANGE%20TECHNIQUE/DOSSIER%20INDUSTRIEL/Documents%20LIES/3018702_C-SDST-Carte-MLI-1471953.pdf" TargetMode="External"/><Relationship Id="rId182" Type="http://schemas.openxmlformats.org/officeDocument/2006/relationships/hyperlink" Target="https://rr.fpk.exostar.com/customers/rollsroyceplc_forumpass/nuclear/wep/ael/AEL%20Documentation/ECHANGE%20TECHNIQUE/DOSSIER%20INDUSTRIEL/Documents%20LIES/CAR144-apres-reprise-vernissage.zip" TargetMode="External"/><Relationship Id="rId378" Type="http://schemas.openxmlformats.org/officeDocument/2006/relationships/hyperlink" Target="https://rr.fpk.exostar.com/customers/rollsroyceplc_forumpass/nuclear/wep/ael/AEL%20Documentation/ECHANGE%20TECHNIQUE/DOSSIER%20INDUSTRIEL/Documents%20LIES/DER4599_coffret%20esad%20D+.pdf" TargetMode="External"/><Relationship Id="rId403" Type="http://schemas.openxmlformats.org/officeDocument/2006/relationships/hyperlink" Target="https://rr.fpk.exostar.com/customers/rollsroyceplc_forumpass/nuclear/wep/ael/AEL%20Documentation/ECHANGE%20TECHNIQUE/DOSSIER%20INDUSTRIEL/FAI/FAI%201479227%20ALIM%20INTERF%20SECT%2048V/certificat%20pr&#233;sence%20sign&#233;%20ael.pdf" TargetMode="External"/><Relationship Id="rId6" Type="http://schemas.openxmlformats.org/officeDocument/2006/relationships/hyperlink" Target="https://rr.fpk.exostar.com/customers/rollsroyceplc_forumpass/nuclear/wep/ael/AEL%20Documentation/ECHANGE%20TECHNIQUE/DOSSIER%20INDUSTRIEL/Documents%20LIES/6607572D_plan.pdf" TargetMode="External"/><Relationship Id="rId238" Type="http://schemas.openxmlformats.org/officeDocument/2006/relationships/hyperlink" Target="https://rr.fpk.exostar.com/customers/rollsroyceplc_forumpass/nuclear/wep/ael/AEL%20Documentation/ECHANGE%20TECHNIQUE/DOSSIER%20INDUSTRIEL/Documents%20LIES/8SREL2_KAPTON.docx" TargetMode="External"/><Relationship Id="rId445" Type="http://schemas.openxmlformats.org/officeDocument/2006/relationships/hyperlink" Target="https://rr.fpk.exostar.com/customers/rollsroyceplc_forumpass/nuclear/wep/ael/AEL%20Documentation/ECHANGE%20TECHNIQUE/DOSSIER%20INDUSTRIEL/Documents%20LIES/SDST/SDST-indice%20D_Carte%20I%20ALIM%2048_5100435486_sign&#233;.pdf" TargetMode="External"/><Relationship Id="rId487" Type="http://schemas.openxmlformats.org/officeDocument/2006/relationships/hyperlink" Target="https://rr.fpk.exostar.com/customers/rollsroyceplc_forumpass/nuclear/wep/ael/AEL%20Documentation/ECHANGE%20TECHNIQUE/DOSSIER%20INDUSTRIEL/Documents%20LIES/SDST_CAR0000144_I32ACT2_3021874D_sign&#233;e_161216.pdf" TargetMode="External"/><Relationship Id="rId291" Type="http://schemas.openxmlformats.org/officeDocument/2006/relationships/hyperlink" Target="https://rr.fpk.exostar.com/customers/rollsroyceplc_forumpass/nuclear/wep/ael/AEL%20Documentation/ECHANGE%20TECHNIQUE/DOSSIER%20INDUSTRIEL/Documents%20LIES/PVE-8PT100-2.pdf" TargetMode="External"/><Relationship Id="rId305" Type="http://schemas.openxmlformats.org/officeDocument/2006/relationships/hyperlink" Target="https://rr.fpk.exostar.com/customers/rollsroyceplc_forumpass/nuclear/wep/ael/AEL%20Documentation/ECHANGE%20TECHNIQUE/DOSSIER%20INDUSTRIEL/Documents%20LIES/DER4687.pdf" TargetMode="External"/><Relationship Id="rId347" Type="http://schemas.openxmlformats.org/officeDocument/2006/relationships/hyperlink" Target="https://rr.fpk.exostar.com/customers/rollsroyceplc_forumpass/nuclear/wep/ael/AEL%20Documentation/ECHANGE%20TECHNIQUE/DOSSIER%20INDUSTRIEL/Documents%20LIES/3019575-SDST-Carte-MCI_1-CAR0000110.pdf" TargetMode="External"/><Relationship Id="rId512" Type="http://schemas.openxmlformats.org/officeDocument/2006/relationships/hyperlink" Target="https://rr.fpk.exostar.com/customers/rollsroyceplc_forumpass/nuclear/wep/ael/AEL%20Documentation/ECHANGE%20TECHNIQUE/DOSSIER%20INDUSTRIEL/Documents%20LIES/logigramme%20CODA.JPG" TargetMode="External"/><Relationship Id="rId44" Type="http://schemas.openxmlformats.org/officeDocument/2006/relationships/hyperlink" Target="https://rr.fpk.exostar.com/customers/rollsroyceplc_forumpass/nuclear/wep/ael/AEL%20Documentation/ECHANGE%20TECHNIQUE/DOSSIER%20INDUSTRIEL/Documents%20LIES/SDST/T022888A01-SDST%20CARTE%20ACGF6BN%205100435600.xlsx" TargetMode="External"/><Relationship Id="rId86" Type="http://schemas.openxmlformats.org/officeDocument/2006/relationships/hyperlink" Target="https://rr.fpk.exostar.com/customers/rollsroyceplc_forumpass/nuclear/wep/ael/AEL%20Documentation/ECHANGE%20TECHNIQUE/DOSSIER%20INDUSTRIEL/Documents%20LIES/1470665_F_C0_1.pdf" TargetMode="External"/><Relationship Id="rId151" Type="http://schemas.openxmlformats.org/officeDocument/2006/relationships/hyperlink" Target="https://rr.fpk.exostar.com/customers/rollsroyceplc_forumpass/nuclear/wep/ael/AEL%20Documentation/ECHANGE%20TECHNIQUE/DOSSIER%20INDUSTRIEL/Documents%20LIES/Articles%20Bourns.xls" TargetMode="External"/><Relationship Id="rId389" Type="http://schemas.openxmlformats.org/officeDocument/2006/relationships/hyperlink" Target="https://rr.fpk.exostar.com/customers/rollsroyceplc_forumpass/nuclear/wep/ael/AEL%20Documentation/ECHANGE%20TECHNIQUE/DOSSIER%20INDUSTRIEL/Documents%20LIES/FLT4058-2_Isolement%20Borometre.xls" TargetMode="External"/><Relationship Id="rId554" Type="http://schemas.openxmlformats.org/officeDocument/2006/relationships/hyperlink" Target="https://rr.fpk.exostar.com/customers/rollsroyceplc_forumpass/nuclear/wep/ael/AEL%20Documentation/ECHANGE%20TECHNIQUE/DOSSIER%20INDUSTRIEL/Documents%20LIES/FLT4482_bux3-PAN.xls" TargetMode="External"/><Relationship Id="rId193" Type="http://schemas.openxmlformats.org/officeDocument/2006/relationships/hyperlink" Target="https://rr.fpk.exostar.com/customers/rollsroyceplc_forumpass/nuclear/wep/ael/AEL%20Documentation/ECHANGE%20TECHNIQUE/DOSSIER%20INDUSTRIEL/Documents%20LIES/D&#233;ro%202017-03-06%20-%20100968_Accept&#233;e%20provisoirement.pdf" TargetMode="External"/><Relationship Id="rId207" Type="http://schemas.openxmlformats.org/officeDocument/2006/relationships/hyperlink" Target="https://rr.fpk.exostar.com/customers/rollsroyceplc_forumpass/nuclear/wep/ael/AEL%20Documentation/ECHANGE%20TECHNIQUE/DOSSIER%20INDUSTRIEL/Documents%20LIES/PVE-32ETOR.pdf" TargetMode="External"/><Relationship Id="rId249" Type="http://schemas.openxmlformats.org/officeDocument/2006/relationships/hyperlink" Target="https://rr.fpk.exostar.com/customers/rollsroyceplc_forumpass/nuclear/wep/ael/AEL%20Documentation/ECHANGE%20TECHNIQUE/DOSSIER%20INDUSTRIEL/Documents%20LIES/FM_ialim48v-N&#176;1602831_RE%20TEST%2085.pdf" TargetMode="External"/><Relationship Id="rId414" Type="http://schemas.openxmlformats.org/officeDocument/2006/relationships/hyperlink" Target="https://rr.fpk.exostar.com/customers/rollsroyceplc_forumpass/nuclear/wep/ael/AEL%20Documentation/ECHANGE%20TECHNIQUE/DOCS%20POINTS%20QR/DOC%20POINT%20QR%20N%C2%B0590%20(0912940)" TargetMode="External"/><Relationship Id="rId456" Type="http://schemas.openxmlformats.org/officeDocument/2006/relationships/hyperlink" Target="https://rr.fpk.exostar.com/customers/rollsroyceplc_forumpass/nuclear/wep/ael/AEL%20Documentation/ECHANGE%20TECHNIQUE/DOSSIER%20INDUSTRIEL/Documents%20LIES/T018273_SOR_Bornier_SREL16_DIODE_BOR0000022_INDICE%20C%20&#224;%20E_vue%20AEL.doc" TargetMode="External"/><Relationship Id="rId498" Type="http://schemas.openxmlformats.org/officeDocument/2006/relationships/hyperlink" Target="https://rr.fpk.exostar.com/customers/rollsroyceplc_forumpass/nuclear/wep/ael/AEL%20Documentation/ECHANGE%20TECHNIQUE/DOSSIER%20INDUSTRIEL/Documents%20LIES/DRG-16-1271_AEL%20Module%20BUX3%20version%203.pdf" TargetMode="External"/><Relationship Id="rId13" Type="http://schemas.openxmlformats.org/officeDocument/2006/relationships/hyperlink" Target="https://rr.fpk.exostar.com/customers/rollsroyceplc_forumpass/nuclear/wep/ael/AEL%20Documentation/ECHANGE%20TECHNIQUE/DOSSIER%20INDUSTRIEL/Documents%20LIES/TO3Q_Announcement.pdf" TargetMode="External"/><Relationship Id="rId109" Type="http://schemas.openxmlformats.org/officeDocument/2006/relationships/hyperlink" Target="https://rr.fpk.exostar.com/customers/rollsroyceplc_forumpass/nuclear/wep/ael/AEL%20Documentation/ECHANGE%20TECHNIQUE/DOSSIER%20INDUSTRIEL/Documents%20LIES/SDST/T019888_A_SDST_CARTE_MODULE_TRAITEMENT_MCP_80_1478921.pdf" TargetMode="External"/><Relationship Id="rId260" Type="http://schemas.openxmlformats.org/officeDocument/2006/relationships/hyperlink" Target="https://rr.fpk.exostar.com/customers/rollsroyceplc_forumpass/nuclear/wep/ael/AEL%20Documentation/ECHANGE%20TECHNIQUE/DOSSIER%20INDUSTRIEL/Documents%20LIES/DER4711-2.pdf" TargetMode="External"/><Relationship Id="rId316" Type="http://schemas.openxmlformats.org/officeDocument/2006/relationships/hyperlink" Target="https://rr.fpk.exostar.com/customers/rollsroyceplc_forumpass/nuclear/wep/ael/AEL%20Documentation/ECHANGE%20TECHNIQUE/DOSSIER%20INDUSTRIEL/Documents%20LIES/3018540-SDST-Carte-I_AIR-5100436312.pdf" TargetMode="External"/><Relationship Id="rId523" Type="http://schemas.openxmlformats.org/officeDocument/2006/relationships/hyperlink" Target="https://rr.fpk.exostar.com/customers/rollsroyceplc_forumpass/nuclear/wep/ael/AEL%20Documentation/ECHANGE%20TECHNIQUE/DOSSIER%20INDUSTRIEL/Documents%20LIES/DRG-16-1142-AEL_ACGF_utilisation%201474275.pdf" TargetMode="External"/><Relationship Id="rId55" Type="http://schemas.openxmlformats.org/officeDocument/2006/relationships/hyperlink" Target="https://rr.fpk.exostar.com/customers/rollsroyceplc_forumpass/nuclear/wep/ael/AEL%20Documentation/ECHANGE%20TECHNIQUE/DOSSIER%20INDUSTRIEL/Documents%20LIES/6605109B.pdf" TargetMode="External"/><Relationship Id="rId97" Type="http://schemas.openxmlformats.org/officeDocument/2006/relationships/hyperlink" Target="https://rr.fpk.exostar.com/customers/rollsroyceplc_forumpass/nuclear/wep/ael/AEL%20Documentation/ECHANGE%20TECHNIQUE/DOSSIER%20INDUSTRIEL/Documents%20LIES/SDST/T019892_A_SDST_CARTE_CONSIGNE_1479011.xlsx" TargetMode="External"/><Relationship Id="rId120" Type="http://schemas.openxmlformats.org/officeDocument/2006/relationships/hyperlink" Target="https://rr.fpk.exostar.com/customers/rollsroyceplc_forumpass/nuclear/wep/ael/AEL%20Documentation/ECHANGE%20TECHNIQUE/DOSSIER%20INDUSTRIEL/FAI/FAI%20complementaire%20vernissage/FAI_32%20S%20TOR%20FI_5100436672/FAI_T010487B_32%20S%20TOR%20FI_5100436672.xls" TargetMode="External"/><Relationship Id="rId358" Type="http://schemas.openxmlformats.org/officeDocument/2006/relationships/hyperlink" Target="https://rr.fpk.exostar.com/customers/rollsroyceplc_forumpass/nuclear/wep/ael/AEL%20Documentation/ECHANGE%20TECHNIQUE/DOSSIER%20INDUSTRIEL/Documents%20LIES/FLT4643_MCP11.xlsx" TargetMode="External"/><Relationship Id="rId565" Type="http://schemas.openxmlformats.org/officeDocument/2006/relationships/hyperlink" Target="https://rr.fpk.exostar.com/customers/rollsroyceplc_forumpass/nuclear/wep/ael/AEL%20Documentation/ECHANGE%20TECHNIQUE/DOSSIER%20INDUSTRIEL/Documents%20LIES/DRG-15-1031_AEL_Module%20batterie%2017V.pdf" TargetMode="External"/><Relationship Id="rId162" Type="http://schemas.openxmlformats.org/officeDocument/2006/relationships/hyperlink" Target="https://rr.fpk.exostar.com/customers/rollsroyceplc_forumpass/nuclear/wep/ael/AEL%20Documentation/ECHANGE%20TECHNIQUE/DOSSIER%20INDUSTRIEL/Documents%20LIES/SDST%20AIMP5-B.PDF" TargetMode="External"/><Relationship Id="rId218" Type="http://schemas.openxmlformats.org/officeDocument/2006/relationships/hyperlink" Target="https://rr.fpk.exostar.com/customers/rollsroyceplc_forumpass/nuclear/wep/ael/AEL%20Documentation/ECHANGE%20TECHNIQUE/DOSSIER%20INDUSTRIEL/Documents%20LIES/T012658_A_SDST%20_ONDULEUR_6701702_sign&#233;RRCN.pdf" TargetMode="External"/><Relationship Id="rId425" Type="http://schemas.openxmlformats.org/officeDocument/2006/relationships/hyperlink" Target="https://rr.fpk.exostar.com/customers/rollsroyceplc_forumpass/nuclear/wep/ael/AEL%20Documentation/ECHANGE%20TECHNIQUE/DOSSIER%20INDUSTRIEL/Documents%20LIES/SDST/parametre%206601180-2.jpg" TargetMode="External"/><Relationship Id="rId467" Type="http://schemas.openxmlformats.org/officeDocument/2006/relationships/hyperlink" Target="https://rr.fpk.exostar.com/customers/rollsroyceplc_forumpass/nuclear/wep/ael/AEL%20Documentation/ECHANGE%20TECHNIQUE/DOSSIER%20INDUSTRIEL/Documents%20LIES/encombrement%20condo_photo%202.png" TargetMode="External"/><Relationship Id="rId271" Type="http://schemas.openxmlformats.org/officeDocument/2006/relationships/hyperlink" Target="https://rr.fpk.exostar.com/customers/rollsroyceplc_forumpass/nuclear/wep/ael/AEL%20Documentation/ECHANGE%20TECHNIQUE/DOSSIER%20INDUSTRIEL/Documents%20LIES/REX%20CAR0000184.xlsx" TargetMode="External"/><Relationship Id="rId24" Type="http://schemas.openxmlformats.org/officeDocument/2006/relationships/hyperlink" Target="https://rr.fpk.exostar.com/customers/rollsroyceplc_forumpass/nuclear/wep/ael/AEL%20Documentation/ECHANGE%20TECHNIQUE/DOSSIER%20INDUSTRIEL/Documents%20LIES/SDST/T024425A01-SDST%20CARTE%2032ACT%205100436357.xls" TargetMode="External"/><Relationship Id="rId66" Type="http://schemas.openxmlformats.org/officeDocument/2006/relationships/hyperlink" Target="https://rr.fpk.exostar.com/customers/rollsroyceplc_forumpass/nuclear/wep/ael/AEL%20Documentation/ECHANGE%20TECHNIQUE/DOSSIER%20INDUSTRIEL/Documents%20LIES/SDST/T022423_A_SDST_CARTE_ALIM_ANA4_ST_5100435731.xlsx" TargetMode="External"/><Relationship Id="rId131" Type="http://schemas.openxmlformats.org/officeDocument/2006/relationships/hyperlink" Target="https://rr.fpk.exostar.com/customers/rollsroyceplc_forumpass/nuclear/wep/ael/AEL%20Documentation/ECHANGE%20TECHNIQUE/DOSSIER%20INDUSTRIEL/Documents%20LIES/PES%20_Fonctionnel_5100370202%20K.pdf" TargetMode="External"/><Relationship Id="rId327" Type="http://schemas.openxmlformats.org/officeDocument/2006/relationships/hyperlink" Target="https://rr.fpk.exostar.com/customers/rollsroyceplc_forumpass/nuclear/wep/ael/AEL%20Documentation/ECHANGE%20TECHNIQUE/DOSSIER%20INDUSTRIEL/Documents%20LIES/DER4678.doc" TargetMode="External"/><Relationship Id="rId369" Type="http://schemas.openxmlformats.org/officeDocument/2006/relationships/hyperlink" Target="https://rr.fpk.exostar.com/customers/rollsroyceplc_forumpass/nuclear/wep/ael/AEL%20Documentation/ECHANGE%20TECHNIQUE/DOSSIER%20INDUSTRIEL/Documents%20LIES/FLT4632_coffret%20ESAD7.xls" TargetMode="External"/><Relationship Id="rId534" Type="http://schemas.openxmlformats.org/officeDocument/2006/relationships/hyperlink" Target="https://rr.fpk.exostar.com/customers/rollsroyceplc_forumpass/nuclear/wep/ael/AEL%20Documentation/ECHANGE%20TECHNIQUE/DOSSIER%20INDUSTRIEL/Documents%20LIES/DRG-16-1124-AEL-INT_ALIM_48V_5100435486.pdf" TargetMode="External"/><Relationship Id="rId173" Type="http://schemas.openxmlformats.org/officeDocument/2006/relationships/hyperlink" Target="https://rr.fpk.exostar.com/customers/rollsroyceplc_forumpass/nuclear/wep/ael/AEL%20Documentation/ECHANGE%20TECHNIQUE/DOSSIER%20INDUSTRIEL/Documents%20LIES/3025673_Indice_C_SDST_Module_RSDS_r&#233;f_6649070.xlsx" TargetMode="External"/><Relationship Id="rId229" Type="http://schemas.openxmlformats.org/officeDocument/2006/relationships/hyperlink" Target="https://rr.fpk.exostar.com/customers/rollsroyceplc_forumpass/nuclear/wep/ael/AEL%20Documentation/ECHANGE%20TECHNIQUE/DOSSIER%20INDUSTRIEL/Documents%20LIES/conformit&#233;%20&#224;%20la%20FT50061.JPG" TargetMode="External"/><Relationship Id="rId380" Type="http://schemas.openxmlformats.org/officeDocument/2006/relationships/hyperlink" Target="https://rr.fpk.exostar.com/customers/rollsroyceplc_forumpass/nuclear/wep/ael/AEL%20Documentation/ECHANGE%20TECHNIQUE/DOSSIER%20INDUSTRIEL/Documents%20LIES/DER4596.doc" TargetMode="External"/><Relationship Id="rId436" Type="http://schemas.openxmlformats.org/officeDocument/2006/relationships/hyperlink" Target="https://rr.fpk.exostar.com/customers/rollsroyceplc_forumpass/nuclear/wep/ael/AEL%20Documentation/ECHANGE%20TECHNIQUE/DOSSIER%20INDUSTRIEL/Documents%20LIES/PES/PES_T017498_A%20-%20Constructif.pdf" TargetMode="External"/><Relationship Id="rId240" Type="http://schemas.openxmlformats.org/officeDocument/2006/relationships/hyperlink" Target="https://rr.fpk.exostar.com/customers/rollsroyceplc_forumpass/nuclear/wep/ael/AEL%20Documentation/ECHANGE%20TECHNIQUE/DOSSIER%20INDUSTRIEL/Documents%20LIES/NISNEW.zip" TargetMode="External"/><Relationship Id="rId478" Type="http://schemas.openxmlformats.org/officeDocument/2006/relationships/hyperlink" Target="https://rr.fpk.exostar.com/customers/rollsroyceplc_forumpass/nuclear/wep/ael/AEL%20Documentation/ECHANGE%20TECHNIQUE/DOSSIER%20INDUSTRIEL/Documents%20LIES/5100436733_F_EMO_PDF.pdf" TargetMode="External"/><Relationship Id="rId35" Type="http://schemas.openxmlformats.org/officeDocument/2006/relationships/hyperlink" Target="https://rr.fpk.exostar.com/customers/rollsroyceplc_forumpass/nuclear/wep/ael/AEL%20Documentation/ECHANGE%20TECHNIQUE/DOSSIER%20INDUSTRIEL/Documents%20LIES/1472022_TFOS.jpg" TargetMode="External"/><Relationship Id="rId77" Type="http://schemas.openxmlformats.org/officeDocument/2006/relationships/hyperlink" Target="https://rr.fpk.exostar.com/customers/rollsroyceplc_forumpass/nuclear/wep/ael/AEL%20Documentation/ECHANGE%20TECHNIQUE/DOSSIER%20INDUSTRIEL/Documents%20LIES/SDST/T022110_A_SDST_CARTE_ENTREE-SORTIE_6601263.pdf" TargetMode="External"/><Relationship Id="rId100" Type="http://schemas.openxmlformats.org/officeDocument/2006/relationships/hyperlink" Target="https://rr.fpk.exostar.com/customers/rollsroyceplc_forumpass/nuclear/wep/ael/AEL%20Documentation/ECHANGE%20TECHNIQUE/DOSSIER%20INDUSTRIEL/Documents%20LIES/DRG/D&#233;rogation%20couple%20de%20serrage%20ACCG4%20-2%20SIREX.pdf" TargetMode="External"/><Relationship Id="rId282" Type="http://schemas.openxmlformats.org/officeDocument/2006/relationships/hyperlink" Target="https://rr.fpk.exostar.com/customers/rollsroyceplc_forumpass/nuclear/wep/ael/AEL%20Documentation/ECHANGE%20TECHNIQUE/DOSSIER%20INDUSTRIEL/Documents%20LIES/Page%20de%20garde%20gamme%20802963-200516.pdf" TargetMode="External"/><Relationship Id="rId338" Type="http://schemas.openxmlformats.org/officeDocument/2006/relationships/hyperlink" Target="https://rr.fpk.exostar.com/customers/rollsroyceplc_forumpass/nuclear/wep/ael/AEL%20Documentation/ECHANGE%20TECHNIQUE/DOSSIER%20INDUSTRIEL/Documents%20LIES/DER4669.doc" TargetMode="External"/><Relationship Id="rId503" Type="http://schemas.openxmlformats.org/officeDocument/2006/relationships/hyperlink" Target="https://rr.fpk.exostar.com/customers/rollsroyceplc_forumpass/nuclear/wep/ael/AEL%20Documentation/ECHANGE%20TECHNIQUE/DOSSIER%20INDUSTRIEL/Documents%20LIES/SDST_AMPLI%20VIDEO_T011415A_sign&#233;e_230816.pdf" TargetMode="External"/><Relationship Id="rId545" Type="http://schemas.openxmlformats.org/officeDocument/2006/relationships/hyperlink" Target="https://rr.fpk.exostar.com/customers/rollsroyceplc_forumpass/nuclear/wep/ael/AEL%20Documentation/ECHANGE%20TECHNIQUE/DOSSIER%20INDUSTRIEL/Documents%20LIES/DRG-16-1109_AEL_Stock_PCB_HD%20fab.pdf" TargetMode="External"/><Relationship Id="rId8" Type="http://schemas.openxmlformats.org/officeDocument/2006/relationships/hyperlink" Target="https://rr.fpk.exostar.com/customers/rollsroyceplc_forumpass/nuclear/wep/ael/AEL%20Documentation/ECHANGE%20TECHNIQUE/DOSSIER%20INDUSTRIEL/Documents%20LIES/Essentra%20-%20Catalogue%202017%20-%20781.pdf" TargetMode="External"/><Relationship Id="rId142" Type="http://schemas.openxmlformats.org/officeDocument/2006/relationships/hyperlink" Target="https://rr.fpk.exostar.com/customers/rollsroyceplc_forumpass/nuclear/wep/ael/AEL%20Documentation/ECHANGE%20TECHNIQUE/DOSSIER%20INDUSTRIEL/Documents%20LIES/T009460_Indice_D_SDST_BOR0000024_Bornier_16SREL.xlsx" TargetMode="External"/><Relationship Id="rId184" Type="http://schemas.openxmlformats.org/officeDocument/2006/relationships/hyperlink" Target="https://rr.fpk.exostar.com/customers/rollsroyceplc_forumpass/nuclear/wep/ael/AEL%20Documentation/ECHANGE%20TECHNIQUE/DOSSIER%20INDUSTRIEL/Documents%20LIES/DER4767.pdf" TargetMode="External"/><Relationship Id="rId391" Type="http://schemas.openxmlformats.org/officeDocument/2006/relationships/hyperlink" Target="https://rr.fpk.exostar.com/customers/rollsroyceplc_forumpass/nuclear/wep/ael/AEL%20Documentation/ECHANGE%20TECHNIQUE/DOSSIER%20INDUSTRIEL/Documents%20LIES/FLT4574_isolement%20borometre-PAN.xls" TargetMode="External"/><Relationship Id="rId405" Type="http://schemas.openxmlformats.org/officeDocument/2006/relationships/hyperlink" Target="https://rr.fpk.exostar.com/customers/rollsroyceplc_forumpass/nuclear/wep/ael/AEL%20Documentation/ECHANGE%20TECHNIQUE/DOSSIER%20INDUSTRIEL/Documents%20LIES/proximit&#233;%20vis%20piste.JPG" TargetMode="External"/><Relationship Id="rId447" Type="http://schemas.openxmlformats.org/officeDocument/2006/relationships/hyperlink" Target="https://rr.fpk.exostar.com/customers/rollsroyceplc_forumpass/nuclear/wep/ael/AEL%20Documentation/ECHANGE%20TECHNIQUE/DOSSIER%20INDUSTRIEL/Documents%20LIES/PES_Constructifs_T017507A.pdf" TargetMode="External"/><Relationship Id="rId251" Type="http://schemas.openxmlformats.org/officeDocument/2006/relationships/hyperlink" Target="https://rr.fpk.exostar.com/customers/rollsroyceplc_forumpass/nuclear/wep/ael/AEL%20Documentation/ECHANGE%20TECHNIQUE/DOSSIER%20INDUSTRIEL/Documents%20LIES/NCP-Juin.xlsx" TargetMode="External"/><Relationship Id="rId489" Type="http://schemas.openxmlformats.org/officeDocument/2006/relationships/hyperlink" Target="https://rr.fpk.exostar.com/customers/rollsroyceplc_forumpass/nuclear/wep/ael/AEL%20Documentation/ECHANGE%20TECHNIQUE/DOSSIER%20INDUSTRIEL/Documents%20LIES/Revue%20PVE%20CAR0000193.pdf" TargetMode="External"/><Relationship Id="rId46" Type="http://schemas.openxmlformats.org/officeDocument/2006/relationships/hyperlink" Target="https://rr.fpk.exostar.com/customers/rollsroyceplc_forumpass/nuclear/wep/ael/AEL%20Documentation/ECHANGE%20TECHNIQUE/DOSSIER%20INDUSTRIEL/Documents%20LIES/SDST/T022831A01-SDST%20CARTE%20ACCG4ST%20%205100435733.xls" TargetMode="External"/><Relationship Id="rId293" Type="http://schemas.openxmlformats.org/officeDocument/2006/relationships/hyperlink" Target="https://rr.fpk.exostar.com/customers/rollsroyceplc_forumpass/nuclear/wep/ael/AEL%20Documentation/ECHANGE%20TECHNIQUE/DOSSIER%20INDUSTRIEL/Documents%20LIES/SDST-CAR0000174-ACGF6_BN_2_FI.pdf" TargetMode="External"/><Relationship Id="rId307" Type="http://schemas.openxmlformats.org/officeDocument/2006/relationships/hyperlink" Target="https://rr.fpk.exostar.com/customers/rollsroyceplc_forumpass/nuclear/wep/ael/AEL%20Documentation/ECHANGE%20TECHNIQUE/DOSSIER%20INDUSTRIEL/Documents%20LIES/PCB_T009469A.zip" TargetMode="External"/><Relationship Id="rId349" Type="http://schemas.openxmlformats.org/officeDocument/2006/relationships/hyperlink" Target="https://rr.fpk.exostar.com/customers/rollsroyceplc_forumpass/nuclear/wep/ael/AEL%20Documentation/ECHANGE%20TECHNIQUE/DOSSIER%20INDUSTRIEL/Documents%20LIES/3019571-SDST-Carte-MTP_1-CAR0000148.pdf" TargetMode="External"/><Relationship Id="rId514" Type="http://schemas.openxmlformats.org/officeDocument/2006/relationships/hyperlink" Target="https://rr.fpk.exostar.com/customers/rollsroyceplc_forumpass/nuclear/wep/ael/AEL%20Documentation/ECHANGE%20TECHNIQUE/DOSSIER%20INDUSTRIEL/Documents%20LIES/IALIM%20vernis.zip" TargetMode="External"/><Relationship Id="rId556" Type="http://schemas.openxmlformats.org/officeDocument/2006/relationships/hyperlink" Target="https://rr.fpk.exostar.com/customers/rollsroyceplc_forumpass/nuclear/wep/ael/AEL%20Documentation/ECHANGE%20TECHNIQUE/DOSSIER%20INDUSTRIEL/Documents%20LIES/FLT4638_carte%20AFF-LED-PAN.xls" TargetMode="External"/><Relationship Id="rId88" Type="http://schemas.openxmlformats.org/officeDocument/2006/relationships/hyperlink" Target="https://rr.fpk.exostar.com/customers/rollsroyceplc_forumpass/nuclear/wep/ael/AEL%20Documentation/ECHANGE%20TECHNIQUE/DOSSIER%20INDUSTRIEL/Documents%20LIES/SDST/T021391%20A%20Instruction%20r&#233;glage%20vis%20sans%20t&#234;te.docx" TargetMode="External"/><Relationship Id="rId111" Type="http://schemas.openxmlformats.org/officeDocument/2006/relationships/hyperlink" Target="https://rr.fpk.exostar.com/customers/rollsroyceplc_forumpass/nuclear/wep/ael/AEL%20Documentation/ECHANGE%20TECHNIQUE/DOSSIER%20INDUSTRIEL/Documents%20LIES/DRG/DRG-18-1500_Transfo%20Module%20MCP10%20Position%20fils.pdf" TargetMode="External"/><Relationship Id="rId153" Type="http://schemas.openxmlformats.org/officeDocument/2006/relationships/hyperlink" Target="https://rr.fpk.exostar.com/customers/rollsroyceplc_forumpass/nuclear/wep/ael/AEL%20Documentation/ECHANGE%20TECHNIQUE/DOSSIER%20INDUSTRIEL/Documents%20LIES/T018274_SOR_Bornier_SREL16_BOR0000024_INDICE%20A%20&#224;%20%20B.doc" TargetMode="External"/><Relationship Id="rId195" Type="http://schemas.openxmlformats.org/officeDocument/2006/relationships/hyperlink" Target="https://rr.fpk.exostar.com/customers/rollsroyceplc_forumpass/nuclear/wep/ael/AEL%20Documentation/ECHANGE%20TECHNIQUE/DOSSIER%20INDUSTRIEL/Documents%20LIES/DER4764.doc" TargetMode="External"/><Relationship Id="rId209" Type="http://schemas.openxmlformats.org/officeDocument/2006/relationships/hyperlink" Target="https://rr.fpk.exostar.com/customers/rollsroyceplc_forumpass/nuclear/wep/ael/AEL%20Documentation/ECHANGE%20TECHNIQUE/DOSSIER%20INDUSTRIEL/Documents%20LIES/SDST_ind_B-CAR0000238-ACGF2%20BN_2.pdf" TargetMode="External"/><Relationship Id="rId360" Type="http://schemas.openxmlformats.org/officeDocument/2006/relationships/hyperlink" Target="https://rr.fpk.exostar.com/customers/rollsroyceplc_forumpass/nuclear/wep/ael/AEL%20Documentation/ECHANGE%20TECHNIQUE/DOSSIER%20INDUSTRIEL/Documents%20LIES/FLT4399-2_borniers2x9.xls" TargetMode="External"/><Relationship Id="rId416" Type="http://schemas.openxmlformats.org/officeDocument/2006/relationships/hyperlink" Target="https://rr.fpk.exostar.com/customers/rollsroyceplc_forumpass/nuclear/wep/ael/AEL%20Documentation/ECHANGE%20TECHNIQUE/DOSSIER%20INDUSTRIEL/Documents%20LIES/SDST/6647920_QR579.jpg" TargetMode="External"/><Relationship Id="rId220" Type="http://schemas.openxmlformats.org/officeDocument/2006/relationships/hyperlink" Target="https://rr.fpk.exostar.com/customers/rollsroyceplc_forumpass/nuclear/wep/ael/AEL%20Documentation/ECHANGE%20TECHNIQUE/DOSSIER%20INDUSTRIEL/Documents%20LIES/PVE-32STOR.pdf" TargetMode="External"/><Relationship Id="rId458" Type="http://schemas.openxmlformats.org/officeDocument/2006/relationships/hyperlink" Target="https://rr.fpk.exostar.com/customers/rollsroyceplc_forumpass/nuclear/wep/ael/AEL%20Documentation/ECHANGE%20TECHNIQUE/DOSSIER%20INDUSTRIEL/Documents%20LIES/SDST_BORNIER%2016SREL_T009460C_sign&#233;e_280817.pdf" TargetMode="External"/><Relationship Id="rId15" Type="http://schemas.openxmlformats.org/officeDocument/2006/relationships/hyperlink" Target="https://rr.fpk.exostar.com/customers/rollsroyceplc_forumpass/nuclear/wep/ael/AEL%20Documentation/ECHANGE%20TECHNIQUE/DOSSIER%20INDUSTRIEL/Documents%20LIES/SDST/T024904A01-SDST%20BOITIER%20AIR2%206607609.xls" TargetMode="External"/><Relationship Id="rId57" Type="http://schemas.openxmlformats.org/officeDocument/2006/relationships/hyperlink" Target="https://rr.fpk.exostar.com/customers/rollsroyceplc_forumpass/nuclear/wep/ael/AEL%20Documentation/ECHANGE%20TECHNIQUE/DOSSIER%20INDUSTRIEL/Documents%20LIES/SDST/T022628A01-SDST%20MODULE%20MCP10%20FRANCE%20R&#201;F%200912940.xlsx" TargetMode="External"/><Relationship Id="rId262" Type="http://schemas.openxmlformats.org/officeDocument/2006/relationships/hyperlink" Target="https://rr.fpk.exostar.com/customers/rollsroyceplc_forumpass/nuclear/wep/ael/AEL%20Documentation/ECHANGE%20TECHNIQUE/DOSSIER%20INDUSTRIEL/Documents%20LIES/DER4713.pdf" TargetMode="External"/><Relationship Id="rId318" Type="http://schemas.openxmlformats.org/officeDocument/2006/relationships/hyperlink" Target="https://rr.fpk.exostar.com/customers/rollsroyceplc_forumpass/nuclear/wep/ael/AEL%20Documentation/ECHANGE%20TECHNIQUE/DOSSIER%20INDUSTRIEL/Documents%20LIES/docs%20FAI_MLI.rar" TargetMode="External"/><Relationship Id="rId525" Type="http://schemas.openxmlformats.org/officeDocument/2006/relationships/hyperlink" Target="https://rr.fpk.exostar.com/customers/rollsroyceplc_forumpass/nuclear/wep/ael/AEL%20Documentation/ECHANGE%20TECHNIQUE/DOSSIER%20INDUSTRIEL/Documents%20LIES/DRG-16-1150-AEL_Module%20Alim%2017V%2010A_DC_PCB.pdf" TargetMode="External"/><Relationship Id="rId567" Type="http://schemas.openxmlformats.org/officeDocument/2006/relationships/hyperlink" Target="https://rr.fpk.exostar.com/customers/rollsroyceplc_forumpass/nuclear/wep/ael/AEL%20Documentation/ECHANGE%20TECHNIQUE/DOSSIER%20INDUSTRIEL/Documents%20LIES/DRG-15-1065_BUX_plot_R102_2.pdf" TargetMode="External"/><Relationship Id="rId99" Type="http://schemas.openxmlformats.org/officeDocument/2006/relationships/hyperlink" Target="https://rr.fpk.exostar.com/customers/rollsroyceplc_forumpass/nuclear/wep/ael/AEL%20Documentation/ECHANGE%20TECHNIQUE/DOSSIER%20INDUSTRIEL/Documents%20LIES/SDST/T019894_A_SDST_CARTE_ALIM_INTERF_SECTEUR_48V_1479227.xlsx" TargetMode="External"/><Relationship Id="rId122" Type="http://schemas.openxmlformats.org/officeDocument/2006/relationships/hyperlink" Target="https://rr.fpk.exostar.com/customers/rollsroyceplc_forumpass/nuclear/wep/ael/AEL%20Documentation/ECHANGE%20TECHNIQUE/DOSSIER%20INDUSTRIEL/Documents%20LIES/Etrier_0942264C.jpg" TargetMode="External"/><Relationship Id="rId164" Type="http://schemas.openxmlformats.org/officeDocument/2006/relationships/hyperlink" Target="https://rr.fpk.exostar.com/customers/rollsroyceplc_forumpass/nuclear/wep/ael/AEL%20Documentation/ECHANGE%20TECHNIQUE/DOSSIER%20INDUSTRIEL/Documents%20LIES/SDST%20CCT2.pdf" TargetMode="External"/><Relationship Id="rId371" Type="http://schemas.openxmlformats.org/officeDocument/2006/relationships/hyperlink" Target="https://rr.fpk.exostar.com/customers/rollsroyceplc_forumpass/nuclear/wep/ael/AEL%20Documentation/ECHANGE%20TECHNIQUE/DOSSIER%20INDUSTRIEL/Documents%20LIES/DER4629.doc" TargetMode="External"/><Relationship Id="rId427" Type="http://schemas.openxmlformats.org/officeDocument/2006/relationships/hyperlink" Target="https://rr.fpk.exostar.com/customers/rollsroyceplc_forumpass/nuclear/wep/ael/AEL%20Documentation/ECHANGE%20TECHNIQUE/DOSSIER%20INDUSTRIEL/Documents%20LIES/SDST/compteur%206601082.jpg" TargetMode="External"/><Relationship Id="rId469" Type="http://schemas.openxmlformats.org/officeDocument/2006/relationships/hyperlink" Target="https://rr.fpk.exostar.com/customers/rollsroyceplc_forumpass/nuclear/wep/ael/AEL%20Documentation/ECHANGE%20TECHNIQUE/DOSSIER%20INDUSTRIEL/Documents%20LIES/T016284_A_SDST_Carte_6_S_ANA_FI_r&#233;f_%205100436664%20signee.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W705"/>
  <sheetViews>
    <sheetView tabSelected="1" workbookViewId="0">
      <selection activeCell="P2" sqref="P2:P705"/>
    </sheetView>
  </sheetViews>
  <sheetFormatPr baseColWidth="10" defaultRowHeight="14.5" x14ac:dyDescent="0.35"/>
  <cols>
    <col min="1" max="1" width="4.6328125" style="4" customWidth="1"/>
    <col min="2" max="2" width="9.6328125" style="4" customWidth="1"/>
    <col min="3" max="3" width="12.6328125" style="4" customWidth="1"/>
    <col min="4" max="4" width="19.6328125" style="4" customWidth="1"/>
    <col min="5" max="5" width="7.6328125" style="4" customWidth="1"/>
    <col min="6" max="6" width="14.6328125" style="4" customWidth="1"/>
    <col min="7" max="7" width="80.6328125" style="4" customWidth="1"/>
    <col min="8" max="8" width="13.6328125" style="4" customWidth="1"/>
    <col min="9" max="9" width="11.6328125" style="4" customWidth="1"/>
    <col min="10" max="10" width="14.6328125" style="4" customWidth="1"/>
    <col min="11" max="11" width="80.6328125" style="4" customWidth="1"/>
    <col min="12" max="12" width="12.6328125" style="8" customWidth="1"/>
    <col min="13" max="13" width="16.6328125" style="4" customWidth="1"/>
    <col min="14" max="14" width="12.6328125" style="4" customWidth="1"/>
    <col min="15" max="15" width="10.6328125" style="4" customWidth="1"/>
    <col min="16" max="17" width="9.6328125" style="4" customWidth="1"/>
    <col min="18" max="18" width="14.6328125" style="4" customWidth="1"/>
    <col min="19" max="20" width="12.6328125" style="4" customWidth="1"/>
    <col min="21" max="22" width="36.6328125" style="4" customWidth="1"/>
    <col min="23" max="23" width="8.6328125" style="4" customWidth="1"/>
    <col min="24" max="16384" width="10.90625" style="4"/>
  </cols>
  <sheetData>
    <row r="1" spans="1:23" ht="43.5" x14ac:dyDescent="0.35">
      <c r="A1" s="11" t="s">
        <v>0</v>
      </c>
      <c r="B1" s="12" t="s">
        <v>1</v>
      </c>
      <c r="C1" s="12" t="s">
        <v>2</v>
      </c>
      <c r="D1" s="12" t="s">
        <v>3</v>
      </c>
      <c r="E1" s="12" t="s">
        <v>4</v>
      </c>
      <c r="F1" s="12" t="s">
        <v>5</v>
      </c>
      <c r="G1" s="12" t="s">
        <v>6</v>
      </c>
      <c r="H1" s="12" t="s">
        <v>7</v>
      </c>
      <c r="I1" s="12" t="s">
        <v>3236</v>
      </c>
      <c r="J1" s="12" t="s">
        <v>3237</v>
      </c>
      <c r="K1" s="12" t="s">
        <v>8</v>
      </c>
      <c r="L1" s="13" t="s">
        <v>10</v>
      </c>
      <c r="M1" s="12" t="s">
        <v>11</v>
      </c>
      <c r="N1" s="12" t="s">
        <v>15</v>
      </c>
      <c r="O1" s="12" t="s">
        <v>12</v>
      </c>
      <c r="P1" s="12" t="s">
        <v>13</v>
      </c>
      <c r="Q1" s="12" t="s">
        <v>3238</v>
      </c>
      <c r="R1" s="12" t="s">
        <v>14</v>
      </c>
      <c r="S1" s="12" t="s">
        <v>16</v>
      </c>
      <c r="T1" s="12" t="s">
        <v>17</v>
      </c>
      <c r="U1" s="12" t="s">
        <v>9</v>
      </c>
      <c r="V1" s="12" t="s">
        <v>18</v>
      </c>
      <c r="W1" s="12" t="s">
        <v>3239</v>
      </c>
    </row>
    <row r="2" spans="1:23" ht="58" x14ac:dyDescent="0.35">
      <c r="A2" s="14">
        <v>724</v>
      </c>
      <c r="B2" s="15" t="s">
        <v>19</v>
      </c>
      <c r="C2" s="15" t="s">
        <v>336</v>
      </c>
      <c r="D2" s="15" t="s">
        <v>3292</v>
      </c>
      <c r="E2" s="15" t="s">
        <v>71</v>
      </c>
      <c r="F2" s="15" t="s">
        <v>3311</v>
      </c>
      <c r="G2" s="9" t="s">
        <v>3293</v>
      </c>
      <c r="H2" s="15" t="s">
        <v>25</v>
      </c>
      <c r="I2" s="15"/>
      <c r="J2" s="15" t="s">
        <v>3294</v>
      </c>
      <c r="K2" s="9"/>
      <c r="L2" s="16">
        <v>43713.378217592595</v>
      </c>
      <c r="M2" s="15" t="s">
        <v>3274</v>
      </c>
      <c r="N2" s="15" t="s">
        <v>3312</v>
      </c>
      <c r="O2" s="15" t="s">
        <v>122</v>
      </c>
      <c r="P2" s="15" t="s">
        <v>3313</v>
      </c>
      <c r="Q2" s="15"/>
      <c r="R2" s="15" t="s">
        <v>339</v>
      </c>
      <c r="S2" s="16"/>
      <c r="T2" s="16"/>
      <c r="U2" s="9"/>
      <c r="V2" s="9"/>
      <c r="W2" s="17">
        <v>0</v>
      </c>
    </row>
    <row r="3" spans="1:23" ht="43.5" x14ac:dyDescent="0.35">
      <c r="A3" s="18">
        <v>723</v>
      </c>
      <c r="B3" s="19" t="s">
        <v>19</v>
      </c>
      <c r="C3" s="19" t="s">
        <v>309</v>
      </c>
      <c r="D3" s="19" t="s">
        <v>310</v>
      </c>
      <c r="E3" s="19" t="s">
        <v>311</v>
      </c>
      <c r="F3" s="19" t="s">
        <v>3311</v>
      </c>
      <c r="G3" s="10" t="s">
        <v>3295</v>
      </c>
      <c r="H3" s="19" t="s">
        <v>39</v>
      </c>
      <c r="I3" s="19"/>
      <c r="J3" s="19" t="s">
        <v>3294</v>
      </c>
      <c r="K3" s="10"/>
      <c r="L3" s="20">
        <v>43712.345497685186</v>
      </c>
      <c r="M3" s="19" t="s">
        <v>3272</v>
      </c>
      <c r="N3" s="19" t="s">
        <v>3312</v>
      </c>
      <c r="O3" s="19" t="s">
        <v>315</v>
      </c>
      <c r="P3" s="19" t="s">
        <v>3313</v>
      </c>
      <c r="Q3" s="19"/>
      <c r="R3" s="19" t="s">
        <v>316</v>
      </c>
      <c r="S3" s="20"/>
      <c r="T3" s="20"/>
      <c r="U3" s="10"/>
      <c r="V3" s="10"/>
      <c r="W3" s="21">
        <v>0</v>
      </c>
    </row>
    <row r="4" spans="1:23" ht="43.5" x14ac:dyDescent="0.35">
      <c r="A4" s="14">
        <v>722</v>
      </c>
      <c r="B4" s="15" t="s">
        <v>19</v>
      </c>
      <c r="C4" s="15" t="s">
        <v>2905</v>
      </c>
      <c r="D4" s="15" t="s">
        <v>3296</v>
      </c>
      <c r="E4" s="15" t="s">
        <v>191</v>
      </c>
      <c r="F4" s="15" t="s">
        <v>3311</v>
      </c>
      <c r="G4" s="9" t="s">
        <v>3297</v>
      </c>
      <c r="H4" s="15" t="s">
        <v>25</v>
      </c>
      <c r="I4" s="15"/>
      <c r="J4" s="15" t="s">
        <v>3294</v>
      </c>
      <c r="K4" s="9"/>
      <c r="L4" s="16">
        <v>43711.654895833337</v>
      </c>
      <c r="M4" s="15" t="s">
        <v>3274</v>
      </c>
      <c r="N4" s="15" t="s">
        <v>3312</v>
      </c>
      <c r="O4" s="15" t="s">
        <v>3298</v>
      </c>
      <c r="P4" s="15" t="s">
        <v>3313</v>
      </c>
      <c r="Q4" s="15"/>
      <c r="R4" s="15" t="s">
        <v>3299</v>
      </c>
      <c r="S4" s="16"/>
      <c r="T4" s="16"/>
      <c r="U4" s="9"/>
      <c r="V4" s="9"/>
      <c r="W4" s="17">
        <v>0</v>
      </c>
    </row>
    <row r="5" spans="1:23" ht="43.5" x14ac:dyDescent="0.35">
      <c r="A5" s="18">
        <v>721</v>
      </c>
      <c r="B5" s="19" t="s">
        <v>42</v>
      </c>
      <c r="C5" s="19" t="s">
        <v>20</v>
      </c>
      <c r="D5" s="19" t="s">
        <v>21</v>
      </c>
      <c r="E5" s="19" t="s">
        <v>22</v>
      </c>
      <c r="F5" s="19" t="s">
        <v>3311</v>
      </c>
      <c r="G5" s="10" t="s">
        <v>24</v>
      </c>
      <c r="H5" s="19" t="s">
        <v>25</v>
      </c>
      <c r="I5" s="19"/>
      <c r="J5" s="19" t="s">
        <v>3240</v>
      </c>
      <c r="K5" s="10" t="s">
        <v>3300</v>
      </c>
      <c r="L5" s="20">
        <v>43682.480983796297</v>
      </c>
      <c r="M5" s="19"/>
      <c r="N5" s="19" t="s">
        <v>3312</v>
      </c>
      <c r="O5" s="19" t="s">
        <v>26</v>
      </c>
      <c r="P5" s="19" t="s">
        <v>3313</v>
      </c>
      <c r="Q5" s="19"/>
      <c r="R5" s="19"/>
      <c r="S5" s="20">
        <v>43705</v>
      </c>
      <c r="T5" s="20">
        <v>43705</v>
      </c>
      <c r="U5" s="10"/>
      <c r="V5" s="10"/>
      <c r="W5" s="21">
        <v>0</v>
      </c>
    </row>
    <row r="6" spans="1:23" ht="72.5" x14ac:dyDescent="0.35">
      <c r="A6" s="14">
        <v>720</v>
      </c>
      <c r="B6" s="15" t="s">
        <v>19</v>
      </c>
      <c r="C6" s="15" t="s">
        <v>29</v>
      </c>
      <c r="D6" s="15" t="s">
        <v>30</v>
      </c>
      <c r="E6" s="15"/>
      <c r="F6" s="15" t="s">
        <v>3311</v>
      </c>
      <c r="G6" s="9" t="s">
        <v>32</v>
      </c>
      <c r="H6" s="15" t="s">
        <v>33</v>
      </c>
      <c r="I6" s="15" t="s">
        <v>3269</v>
      </c>
      <c r="J6" s="15" t="s">
        <v>3241</v>
      </c>
      <c r="K6" s="9"/>
      <c r="L6" s="16">
        <v>43679.48159722222</v>
      </c>
      <c r="M6" s="15" t="s">
        <v>3270</v>
      </c>
      <c r="N6" s="15" t="s">
        <v>3312</v>
      </c>
      <c r="O6" s="15"/>
      <c r="P6" s="15" t="s">
        <v>3313</v>
      </c>
      <c r="Q6" s="15"/>
      <c r="R6" s="15"/>
      <c r="S6" s="16">
        <v>43686</v>
      </c>
      <c r="T6" s="16"/>
      <c r="U6" s="9"/>
      <c r="V6" s="9"/>
      <c r="W6" s="17">
        <v>0</v>
      </c>
    </row>
    <row r="7" spans="1:23" ht="362.5" x14ac:dyDescent="0.35">
      <c r="A7" s="18">
        <v>719</v>
      </c>
      <c r="B7" s="19" t="s">
        <v>19</v>
      </c>
      <c r="C7" s="19" t="s">
        <v>35</v>
      </c>
      <c r="D7" s="19" t="s">
        <v>36</v>
      </c>
      <c r="E7" s="19" t="s">
        <v>37</v>
      </c>
      <c r="F7" s="19" t="s">
        <v>3311</v>
      </c>
      <c r="G7" s="10" t="s">
        <v>38</v>
      </c>
      <c r="H7" s="19" t="s">
        <v>39</v>
      </c>
      <c r="I7" s="19"/>
      <c r="J7" s="19" t="s">
        <v>3241</v>
      </c>
      <c r="K7" s="10" t="s">
        <v>3271</v>
      </c>
      <c r="L7" s="20">
        <v>43675.736111111109</v>
      </c>
      <c r="M7" s="19" t="s">
        <v>3272</v>
      </c>
      <c r="N7" s="19" t="s">
        <v>3312</v>
      </c>
      <c r="O7" s="19" t="s">
        <v>40</v>
      </c>
      <c r="P7" s="19" t="s">
        <v>3313</v>
      </c>
      <c r="Q7" s="19"/>
      <c r="R7" s="19" t="s">
        <v>41</v>
      </c>
      <c r="S7" s="20">
        <v>43699</v>
      </c>
      <c r="T7" s="20"/>
      <c r="U7" s="10"/>
      <c r="V7" s="10"/>
      <c r="W7" s="21">
        <v>0</v>
      </c>
    </row>
    <row r="8" spans="1:23" ht="43.5" x14ac:dyDescent="0.35">
      <c r="A8" s="14">
        <v>718</v>
      </c>
      <c r="B8" s="15" t="s">
        <v>42</v>
      </c>
      <c r="C8" s="15" t="s">
        <v>43</v>
      </c>
      <c r="D8" s="15" t="s">
        <v>44</v>
      </c>
      <c r="E8" s="15" t="s">
        <v>45</v>
      </c>
      <c r="F8" s="15" t="s">
        <v>3311</v>
      </c>
      <c r="G8" s="9" t="s">
        <v>47</v>
      </c>
      <c r="H8" s="15" t="s">
        <v>25</v>
      </c>
      <c r="I8" s="15"/>
      <c r="J8" s="15" t="s">
        <v>3242</v>
      </c>
      <c r="K8" s="9" t="s">
        <v>48</v>
      </c>
      <c r="L8" s="16">
        <v>43675.7108912037</v>
      </c>
      <c r="M8" s="15"/>
      <c r="N8" s="15" t="s">
        <v>3312</v>
      </c>
      <c r="O8" s="15" t="s">
        <v>49</v>
      </c>
      <c r="P8" s="15" t="s">
        <v>3313</v>
      </c>
      <c r="Q8" s="15"/>
      <c r="R8" s="15" t="s">
        <v>50</v>
      </c>
      <c r="S8" s="16">
        <v>43675</v>
      </c>
      <c r="T8" s="16">
        <v>43675</v>
      </c>
      <c r="U8" s="9"/>
      <c r="V8" s="9"/>
      <c r="W8" s="17">
        <v>0</v>
      </c>
    </row>
    <row r="9" spans="1:23" ht="130.5" x14ac:dyDescent="0.35">
      <c r="A9" s="18">
        <v>717</v>
      </c>
      <c r="B9" s="19" t="s">
        <v>42</v>
      </c>
      <c r="C9" s="19" t="s">
        <v>51</v>
      </c>
      <c r="D9" s="19" t="s">
        <v>52</v>
      </c>
      <c r="E9" s="19" t="s">
        <v>53</v>
      </c>
      <c r="F9" s="19" t="s">
        <v>3311</v>
      </c>
      <c r="G9" s="10" t="s">
        <v>54</v>
      </c>
      <c r="H9" s="19" t="s">
        <v>33</v>
      </c>
      <c r="I9" s="19"/>
      <c r="J9" s="19" t="s">
        <v>3242</v>
      </c>
      <c r="K9" s="10" t="s">
        <v>55</v>
      </c>
      <c r="L9" s="20">
        <v>43675.620659722219</v>
      </c>
      <c r="M9" s="19"/>
      <c r="N9" s="19" t="s">
        <v>3312</v>
      </c>
      <c r="O9" s="19" t="s">
        <v>56</v>
      </c>
      <c r="P9" s="19" t="s">
        <v>3313</v>
      </c>
      <c r="Q9" s="19"/>
      <c r="R9" s="19" t="s">
        <v>57</v>
      </c>
      <c r="S9" s="20">
        <v>43675</v>
      </c>
      <c r="T9" s="20">
        <v>43675</v>
      </c>
      <c r="U9" s="10"/>
      <c r="V9" s="10"/>
      <c r="W9" s="21">
        <v>0</v>
      </c>
    </row>
    <row r="10" spans="1:23" ht="72.5" x14ac:dyDescent="0.35">
      <c r="A10" s="14">
        <v>716</v>
      </c>
      <c r="B10" s="15" t="s">
        <v>59</v>
      </c>
      <c r="C10" s="15" t="s">
        <v>60</v>
      </c>
      <c r="D10" s="15" t="s">
        <v>61</v>
      </c>
      <c r="E10" s="15" t="s">
        <v>62</v>
      </c>
      <c r="F10" s="15" t="s">
        <v>3311</v>
      </c>
      <c r="G10" s="9" t="s">
        <v>63</v>
      </c>
      <c r="H10" s="15" t="s">
        <v>25</v>
      </c>
      <c r="I10" s="15" t="s">
        <v>3273</v>
      </c>
      <c r="J10" s="15" t="s">
        <v>3240</v>
      </c>
      <c r="K10" s="9" t="s">
        <v>64</v>
      </c>
      <c r="L10" s="16">
        <v>43671.487222222226</v>
      </c>
      <c r="M10" s="15" t="s">
        <v>3274</v>
      </c>
      <c r="N10" s="15" t="s">
        <v>3312</v>
      </c>
      <c r="O10" s="15" t="s">
        <v>65</v>
      </c>
      <c r="P10" s="15" t="s">
        <v>3313</v>
      </c>
      <c r="Q10" s="15"/>
      <c r="R10" s="15" t="s">
        <v>66</v>
      </c>
      <c r="S10" s="16">
        <v>43671</v>
      </c>
      <c r="T10" s="16"/>
      <c r="U10" s="9"/>
      <c r="V10" s="9"/>
      <c r="W10" s="17">
        <v>0</v>
      </c>
    </row>
    <row r="11" spans="1:23" ht="72.5" x14ac:dyDescent="0.35">
      <c r="A11" s="18">
        <v>715</v>
      </c>
      <c r="B11" s="19" t="s">
        <v>59</v>
      </c>
      <c r="C11" s="19" t="s">
        <v>69</v>
      </c>
      <c r="D11" s="19" t="s">
        <v>70</v>
      </c>
      <c r="E11" s="19" t="s">
        <v>71</v>
      </c>
      <c r="F11" s="19" t="s">
        <v>3311</v>
      </c>
      <c r="G11" s="10" t="s">
        <v>72</v>
      </c>
      <c r="H11" s="19" t="s">
        <v>25</v>
      </c>
      <c r="I11" s="19" t="s">
        <v>3275</v>
      </c>
      <c r="J11" s="19" t="s">
        <v>3240</v>
      </c>
      <c r="K11" s="10" t="s">
        <v>73</v>
      </c>
      <c r="L11" s="20">
        <v>43671.482222222221</v>
      </c>
      <c r="M11" s="19"/>
      <c r="N11" s="19" t="s">
        <v>3312</v>
      </c>
      <c r="O11" s="19" t="s">
        <v>74</v>
      </c>
      <c r="P11" s="19" t="s">
        <v>3313</v>
      </c>
      <c r="Q11" s="19"/>
      <c r="R11" s="19" t="s">
        <v>75</v>
      </c>
      <c r="S11" s="20">
        <v>43676</v>
      </c>
      <c r="T11" s="20"/>
      <c r="U11" s="10"/>
      <c r="V11" s="10"/>
      <c r="W11" s="21">
        <v>0</v>
      </c>
    </row>
    <row r="12" spans="1:23" ht="188.5" x14ac:dyDescent="0.35">
      <c r="A12" s="14">
        <v>714</v>
      </c>
      <c r="B12" s="15" t="s">
        <v>19</v>
      </c>
      <c r="C12" s="15" t="s">
        <v>76</v>
      </c>
      <c r="D12" s="15" t="s">
        <v>77</v>
      </c>
      <c r="E12" s="15" t="s">
        <v>37</v>
      </c>
      <c r="F12" s="15" t="s">
        <v>3311</v>
      </c>
      <c r="G12" s="9" t="s">
        <v>79</v>
      </c>
      <c r="H12" s="15" t="s">
        <v>33</v>
      </c>
      <c r="I12" s="15"/>
      <c r="J12" s="15" t="s">
        <v>3243</v>
      </c>
      <c r="K12" s="9" t="s">
        <v>3276</v>
      </c>
      <c r="L12" s="16">
        <v>43670.594861111109</v>
      </c>
      <c r="M12" s="15"/>
      <c r="N12" s="15" t="s">
        <v>3312</v>
      </c>
      <c r="O12" s="15" t="s">
        <v>81</v>
      </c>
      <c r="P12" s="15" t="s">
        <v>3313</v>
      </c>
      <c r="Q12" s="15"/>
      <c r="R12" s="15" t="s">
        <v>82</v>
      </c>
      <c r="S12" s="16">
        <v>43704</v>
      </c>
      <c r="T12" s="16"/>
      <c r="U12" s="2" t="s">
        <v>80</v>
      </c>
      <c r="V12" s="9"/>
      <c r="W12" s="17">
        <v>0</v>
      </c>
    </row>
    <row r="13" spans="1:23" ht="43.5" x14ac:dyDescent="0.35">
      <c r="A13" s="18">
        <v>713</v>
      </c>
      <c r="B13" s="19" t="s">
        <v>42</v>
      </c>
      <c r="C13" s="19" t="s">
        <v>83</v>
      </c>
      <c r="D13" s="19" t="s">
        <v>84</v>
      </c>
      <c r="E13" s="19" t="s">
        <v>37</v>
      </c>
      <c r="F13" s="19" t="s">
        <v>3311</v>
      </c>
      <c r="G13" s="10" t="s">
        <v>85</v>
      </c>
      <c r="H13" s="19" t="s">
        <v>33</v>
      </c>
      <c r="I13" s="19"/>
      <c r="J13" s="19" t="s">
        <v>3244</v>
      </c>
      <c r="K13" s="10" t="s">
        <v>86</v>
      </c>
      <c r="L13" s="20">
        <v>43669.407708333332</v>
      </c>
      <c r="M13" s="19"/>
      <c r="N13" s="19" t="s">
        <v>3312</v>
      </c>
      <c r="O13" s="19" t="s">
        <v>87</v>
      </c>
      <c r="P13" s="19" t="s">
        <v>3313</v>
      </c>
      <c r="Q13" s="19"/>
      <c r="R13" s="19" t="s">
        <v>88</v>
      </c>
      <c r="S13" s="20">
        <v>43704</v>
      </c>
      <c r="T13" s="20">
        <v>43704</v>
      </c>
      <c r="U13" s="10"/>
      <c r="V13" s="10"/>
      <c r="W13" s="21">
        <v>0</v>
      </c>
    </row>
    <row r="14" spans="1:23" ht="72.5" x14ac:dyDescent="0.35">
      <c r="A14" s="14">
        <v>712</v>
      </c>
      <c r="B14" s="15" t="s">
        <v>42</v>
      </c>
      <c r="C14" s="15" t="s">
        <v>89</v>
      </c>
      <c r="D14" s="15" t="s">
        <v>90</v>
      </c>
      <c r="E14" s="15" t="s">
        <v>91</v>
      </c>
      <c r="F14" s="15" t="s">
        <v>3311</v>
      </c>
      <c r="G14" s="9" t="s">
        <v>92</v>
      </c>
      <c r="H14" s="15" t="s">
        <v>39</v>
      </c>
      <c r="I14" s="15"/>
      <c r="J14" s="15" t="s">
        <v>3241</v>
      </c>
      <c r="K14" s="9" t="s">
        <v>93</v>
      </c>
      <c r="L14" s="16">
        <v>43668.37394675926</v>
      </c>
      <c r="M14" s="15" t="s">
        <v>95</v>
      </c>
      <c r="N14" s="15" t="s">
        <v>3312</v>
      </c>
      <c r="O14" s="15" t="s">
        <v>96</v>
      </c>
      <c r="P14" s="15" t="s">
        <v>3313</v>
      </c>
      <c r="Q14" s="15"/>
      <c r="R14" s="15"/>
      <c r="S14" s="16">
        <v>43668</v>
      </c>
      <c r="T14" s="16">
        <v>43668</v>
      </c>
      <c r="U14" s="2" t="s">
        <v>94</v>
      </c>
      <c r="V14" s="9"/>
      <c r="W14" s="17">
        <v>0</v>
      </c>
    </row>
    <row r="15" spans="1:23" ht="72.5" x14ac:dyDescent="0.35">
      <c r="A15" s="18">
        <v>711</v>
      </c>
      <c r="B15" s="19" t="s">
        <v>42</v>
      </c>
      <c r="C15" s="19" t="s">
        <v>97</v>
      </c>
      <c r="D15" s="19" t="s">
        <v>98</v>
      </c>
      <c r="E15" s="19" t="s">
        <v>99</v>
      </c>
      <c r="F15" s="19" t="s">
        <v>3311</v>
      </c>
      <c r="G15" s="10" t="s">
        <v>100</v>
      </c>
      <c r="H15" s="19" t="s">
        <v>39</v>
      </c>
      <c r="I15" s="19"/>
      <c r="J15" s="19" t="s">
        <v>3244</v>
      </c>
      <c r="K15" s="10" t="s">
        <v>101</v>
      </c>
      <c r="L15" s="20">
        <v>43665.340266203704</v>
      </c>
      <c r="M15" s="19"/>
      <c r="N15" s="19" t="s">
        <v>3312</v>
      </c>
      <c r="O15" s="19" t="s">
        <v>102</v>
      </c>
      <c r="P15" s="19" t="s">
        <v>3313</v>
      </c>
      <c r="Q15" s="19"/>
      <c r="R15" s="19" t="s">
        <v>103</v>
      </c>
      <c r="S15" s="20">
        <v>43665</v>
      </c>
      <c r="T15" s="20">
        <v>43672</v>
      </c>
      <c r="U15" s="10"/>
      <c r="V15" s="10"/>
      <c r="W15" s="21">
        <v>0</v>
      </c>
    </row>
    <row r="16" spans="1:23" ht="58" x14ac:dyDescent="0.35">
      <c r="A16" s="14">
        <v>710</v>
      </c>
      <c r="B16" s="15" t="s">
        <v>59</v>
      </c>
      <c r="C16" s="15" t="s">
        <v>97</v>
      </c>
      <c r="D16" s="15" t="s">
        <v>104</v>
      </c>
      <c r="E16" s="15" t="s">
        <v>105</v>
      </c>
      <c r="F16" s="15" t="s">
        <v>3311</v>
      </c>
      <c r="G16" s="9" t="s">
        <v>106</v>
      </c>
      <c r="H16" s="15" t="s">
        <v>39</v>
      </c>
      <c r="I16" s="15" t="s">
        <v>3277</v>
      </c>
      <c r="J16" s="15" t="s">
        <v>3240</v>
      </c>
      <c r="K16" s="9" t="s">
        <v>107</v>
      </c>
      <c r="L16" s="16">
        <v>43663.499050925922</v>
      </c>
      <c r="M16" s="15" t="s">
        <v>95</v>
      </c>
      <c r="N16" s="15" t="s">
        <v>3312</v>
      </c>
      <c r="O16" s="15" t="s">
        <v>102</v>
      </c>
      <c r="P16" s="15" t="s">
        <v>3313</v>
      </c>
      <c r="Q16" s="15"/>
      <c r="R16" s="15" t="s">
        <v>108</v>
      </c>
      <c r="S16" s="16">
        <v>43678</v>
      </c>
      <c r="T16" s="16"/>
      <c r="U16" s="9"/>
      <c r="V16" s="9"/>
      <c r="W16" s="17">
        <v>0</v>
      </c>
    </row>
    <row r="17" spans="1:23" ht="159.5" x14ac:dyDescent="0.35">
      <c r="A17" s="18">
        <v>709</v>
      </c>
      <c r="B17" s="19" t="s">
        <v>19</v>
      </c>
      <c r="C17" s="19" t="s">
        <v>110</v>
      </c>
      <c r="D17" s="19" t="s">
        <v>111</v>
      </c>
      <c r="E17" s="19" t="s">
        <v>112</v>
      </c>
      <c r="F17" s="19" t="s">
        <v>3311</v>
      </c>
      <c r="G17" s="10" t="s">
        <v>113</v>
      </c>
      <c r="H17" s="19" t="s">
        <v>33</v>
      </c>
      <c r="I17" s="19"/>
      <c r="J17" s="19" t="s">
        <v>3243</v>
      </c>
      <c r="K17" s="10" t="s">
        <v>114</v>
      </c>
      <c r="L17" s="20">
        <v>43661.388472222221</v>
      </c>
      <c r="M17" s="19"/>
      <c r="N17" s="19" t="s">
        <v>3312</v>
      </c>
      <c r="O17" s="19" t="s">
        <v>115</v>
      </c>
      <c r="P17" s="19" t="s">
        <v>3313</v>
      </c>
      <c r="Q17" s="19"/>
      <c r="R17" s="19" t="s">
        <v>116</v>
      </c>
      <c r="S17" s="20">
        <v>43662</v>
      </c>
      <c r="T17" s="20"/>
      <c r="U17" s="10"/>
      <c r="V17" s="10"/>
      <c r="W17" s="21">
        <v>0</v>
      </c>
    </row>
    <row r="18" spans="1:23" ht="188.5" x14ac:dyDescent="0.35">
      <c r="A18" s="14">
        <v>708</v>
      </c>
      <c r="B18" s="15" t="s">
        <v>19</v>
      </c>
      <c r="C18" s="15" t="s">
        <v>118</v>
      </c>
      <c r="D18" s="15" t="s">
        <v>119</v>
      </c>
      <c r="E18" s="15" t="s">
        <v>71</v>
      </c>
      <c r="F18" s="15" t="s">
        <v>3311</v>
      </c>
      <c r="G18" s="9" t="s">
        <v>120</v>
      </c>
      <c r="H18" s="15" t="s">
        <v>39</v>
      </c>
      <c r="I18" s="15" t="s">
        <v>3278</v>
      </c>
      <c r="J18" s="15" t="s">
        <v>3244</v>
      </c>
      <c r="K18" s="9" t="s">
        <v>3279</v>
      </c>
      <c r="L18" s="16">
        <v>43658.453449074077</v>
      </c>
      <c r="M18" s="15" t="s">
        <v>3272</v>
      </c>
      <c r="N18" s="15" t="s">
        <v>3312</v>
      </c>
      <c r="O18" s="15" t="s">
        <v>122</v>
      </c>
      <c r="P18" s="15" t="s">
        <v>3313</v>
      </c>
      <c r="Q18" s="15"/>
      <c r="R18" s="15" t="s">
        <v>123</v>
      </c>
      <c r="S18" s="16">
        <v>43699</v>
      </c>
      <c r="T18" s="16"/>
      <c r="U18" s="2" t="s">
        <v>121</v>
      </c>
      <c r="V18" s="9"/>
      <c r="W18" s="17">
        <v>0</v>
      </c>
    </row>
    <row r="19" spans="1:23" ht="101.5" x14ac:dyDescent="0.35">
      <c r="A19" s="18">
        <v>707</v>
      </c>
      <c r="B19" s="19" t="s">
        <v>42</v>
      </c>
      <c r="C19" s="19" t="s">
        <v>124</v>
      </c>
      <c r="D19" s="19" t="s">
        <v>125</v>
      </c>
      <c r="E19" s="19" t="s">
        <v>126</v>
      </c>
      <c r="F19" s="19" t="s">
        <v>3311</v>
      </c>
      <c r="G19" s="10" t="s">
        <v>127</v>
      </c>
      <c r="H19" s="19" t="s">
        <v>33</v>
      </c>
      <c r="I19" s="19"/>
      <c r="J19" s="19" t="s">
        <v>3240</v>
      </c>
      <c r="K19" s="10" t="s">
        <v>128</v>
      </c>
      <c r="L19" s="20">
        <v>43656.716805555552</v>
      </c>
      <c r="M19" s="19"/>
      <c r="N19" s="19" t="s">
        <v>3312</v>
      </c>
      <c r="O19" s="19" t="s">
        <v>129</v>
      </c>
      <c r="P19" s="19" t="s">
        <v>3313</v>
      </c>
      <c r="Q19" s="19"/>
      <c r="R19" s="19" t="s">
        <v>130</v>
      </c>
      <c r="S19" s="20">
        <v>43657</v>
      </c>
      <c r="T19" s="20">
        <v>43657</v>
      </c>
      <c r="U19" s="10"/>
      <c r="V19" s="10"/>
      <c r="W19" s="21">
        <v>0</v>
      </c>
    </row>
    <row r="20" spans="1:23" ht="101.5" x14ac:dyDescent="0.35">
      <c r="A20" s="14">
        <v>706</v>
      </c>
      <c r="B20" s="15" t="s">
        <v>42</v>
      </c>
      <c r="C20" s="15" t="s">
        <v>131</v>
      </c>
      <c r="D20" s="15" t="s">
        <v>132</v>
      </c>
      <c r="E20" s="15" t="s">
        <v>133</v>
      </c>
      <c r="F20" s="15" t="s">
        <v>3311</v>
      </c>
      <c r="G20" s="9" t="s">
        <v>134</v>
      </c>
      <c r="H20" s="15" t="s">
        <v>39</v>
      </c>
      <c r="I20" s="15"/>
      <c r="J20" s="15" t="s">
        <v>3240</v>
      </c>
      <c r="K20" s="9" t="s">
        <v>135</v>
      </c>
      <c r="L20" s="16">
        <v>43655.690532407411</v>
      </c>
      <c r="M20" s="15"/>
      <c r="N20" s="15" t="s">
        <v>3312</v>
      </c>
      <c r="O20" s="15" t="s">
        <v>137</v>
      </c>
      <c r="P20" s="15" t="s">
        <v>3313</v>
      </c>
      <c r="Q20" s="15"/>
      <c r="R20" s="15" t="s">
        <v>138</v>
      </c>
      <c r="S20" s="16">
        <v>43657</v>
      </c>
      <c r="T20" s="16">
        <v>43657</v>
      </c>
      <c r="U20" s="2" t="s">
        <v>136</v>
      </c>
      <c r="V20" s="9"/>
      <c r="W20" s="17">
        <v>0</v>
      </c>
    </row>
    <row r="21" spans="1:23" ht="29" x14ac:dyDescent="0.35">
      <c r="A21" s="18">
        <v>705</v>
      </c>
      <c r="B21" s="19" t="s">
        <v>42</v>
      </c>
      <c r="C21" s="19" t="s">
        <v>139</v>
      </c>
      <c r="D21" s="19" t="s">
        <v>140</v>
      </c>
      <c r="E21" s="19" t="s">
        <v>141</v>
      </c>
      <c r="F21" s="19" t="s">
        <v>3311</v>
      </c>
      <c r="G21" s="10" t="s">
        <v>142</v>
      </c>
      <c r="H21" s="19" t="s">
        <v>39</v>
      </c>
      <c r="I21" s="19"/>
      <c r="J21" s="19" t="s">
        <v>3240</v>
      </c>
      <c r="K21" s="10" t="s">
        <v>143</v>
      </c>
      <c r="L21" s="20">
        <v>43635.339699074073</v>
      </c>
      <c r="M21" s="19"/>
      <c r="N21" s="19" t="s">
        <v>3312</v>
      </c>
      <c r="O21" s="19" t="s">
        <v>144</v>
      </c>
      <c r="P21" s="19" t="s">
        <v>3313</v>
      </c>
      <c r="Q21" s="19"/>
      <c r="R21" s="19" t="s">
        <v>145</v>
      </c>
      <c r="S21" s="20">
        <v>43635</v>
      </c>
      <c r="T21" s="20">
        <v>43635</v>
      </c>
      <c r="U21" s="10"/>
      <c r="V21" s="10"/>
      <c r="W21" s="21">
        <v>0</v>
      </c>
    </row>
    <row r="22" spans="1:23" ht="72.5" x14ac:dyDescent="0.35">
      <c r="A22" s="14">
        <v>704</v>
      </c>
      <c r="B22" s="15" t="s">
        <v>42</v>
      </c>
      <c r="C22" s="15" t="s">
        <v>146</v>
      </c>
      <c r="D22" s="15" t="s">
        <v>147</v>
      </c>
      <c r="E22" s="15" t="s">
        <v>112</v>
      </c>
      <c r="F22" s="15" t="s">
        <v>3311</v>
      </c>
      <c r="G22" s="9" t="s">
        <v>148</v>
      </c>
      <c r="H22" s="15" t="s">
        <v>25</v>
      </c>
      <c r="I22" s="15"/>
      <c r="J22" s="15" t="s">
        <v>3244</v>
      </c>
      <c r="K22" s="9" t="s">
        <v>149</v>
      </c>
      <c r="L22" s="16">
        <v>43633.670960648145</v>
      </c>
      <c r="M22" s="15"/>
      <c r="N22" s="15" t="s">
        <v>3312</v>
      </c>
      <c r="O22" s="15" t="s">
        <v>150</v>
      </c>
      <c r="P22" s="15" t="s">
        <v>3313</v>
      </c>
      <c r="Q22" s="15"/>
      <c r="R22" s="15" t="s">
        <v>151</v>
      </c>
      <c r="S22" s="16">
        <v>43642</v>
      </c>
      <c r="T22" s="16">
        <v>43655</v>
      </c>
      <c r="U22" s="9"/>
      <c r="V22" s="9"/>
      <c r="W22" s="17">
        <v>0</v>
      </c>
    </row>
    <row r="23" spans="1:23" ht="174" x14ac:dyDescent="0.35">
      <c r="A23" s="18">
        <v>703</v>
      </c>
      <c r="B23" s="19" t="s">
        <v>59</v>
      </c>
      <c r="C23" s="19" t="s">
        <v>152</v>
      </c>
      <c r="D23" s="19" t="s">
        <v>153</v>
      </c>
      <c r="E23" s="19" t="s">
        <v>45</v>
      </c>
      <c r="F23" s="19" t="s">
        <v>3311</v>
      </c>
      <c r="G23" s="10" t="s">
        <v>154</v>
      </c>
      <c r="H23" s="19" t="s">
        <v>39</v>
      </c>
      <c r="I23" s="19" t="s">
        <v>3280</v>
      </c>
      <c r="J23" s="19" t="s">
        <v>3240</v>
      </c>
      <c r="K23" s="10" t="s">
        <v>155</v>
      </c>
      <c r="L23" s="20">
        <v>43630.341921296298</v>
      </c>
      <c r="M23" s="19"/>
      <c r="N23" s="19" t="s">
        <v>3312</v>
      </c>
      <c r="O23" s="19" t="s">
        <v>156</v>
      </c>
      <c r="P23" s="19" t="s">
        <v>3313</v>
      </c>
      <c r="Q23" s="19"/>
      <c r="R23" s="19" t="s">
        <v>157</v>
      </c>
      <c r="S23" s="20">
        <v>43678</v>
      </c>
      <c r="T23" s="20"/>
      <c r="U23" s="10"/>
      <c r="V23" s="10"/>
      <c r="W23" s="21">
        <v>0</v>
      </c>
    </row>
    <row r="24" spans="1:23" ht="246.5" x14ac:dyDescent="0.35">
      <c r="A24" s="14">
        <v>702</v>
      </c>
      <c r="B24" s="15" t="s">
        <v>42</v>
      </c>
      <c r="C24" s="15" t="s">
        <v>158</v>
      </c>
      <c r="D24" s="15" t="s">
        <v>159</v>
      </c>
      <c r="E24" s="15"/>
      <c r="F24" s="15" t="s">
        <v>3311</v>
      </c>
      <c r="G24" s="9" t="s">
        <v>160</v>
      </c>
      <c r="H24" s="15" t="s">
        <v>39</v>
      </c>
      <c r="I24" s="15"/>
      <c r="J24" s="15" t="s">
        <v>3244</v>
      </c>
      <c r="K24" s="9" t="s">
        <v>161</v>
      </c>
      <c r="L24" s="16">
        <v>43629.541435185187</v>
      </c>
      <c r="M24" s="15"/>
      <c r="N24" s="15" t="s">
        <v>3312</v>
      </c>
      <c r="O24" s="15"/>
      <c r="P24" s="15" t="s">
        <v>3313</v>
      </c>
      <c r="Q24" s="15"/>
      <c r="R24" s="15"/>
      <c r="S24" s="16"/>
      <c r="T24" s="16">
        <v>43657</v>
      </c>
      <c r="U24" s="9"/>
      <c r="V24" s="9"/>
      <c r="W24" s="17">
        <v>0</v>
      </c>
    </row>
    <row r="25" spans="1:23" ht="145" x14ac:dyDescent="0.35">
      <c r="A25" s="18">
        <v>701</v>
      </c>
      <c r="B25" s="19" t="s">
        <v>19</v>
      </c>
      <c r="C25" s="19" t="s">
        <v>20</v>
      </c>
      <c r="D25" s="19" t="s">
        <v>162</v>
      </c>
      <c r="E25" s="19" t="s">
        <v>22</v>
      </c>
      <c r="F25" s="19" t="s">
        <v>3311</v>
      </c>
      <c r="G25" s="10" t="s">
        <v>163</v>
      </c>
      <c r="H25" s="19" t="s">
        <v>33</v>
      </c>
      <c r="I25" s="19" t="s">
        <v>3301</v>
      </c>
      <c r="J25" s="19" t="s">
        <v>3244</v>
      </c>
      <c r="K25" s="10" t="s">
        <v>3302</v>
      </c>
      <c r="L25" s="20">
        <v>43622.374016203707</v>
      </c>
      <c r="M25" s="19" t="s">
        <v>3274</v>
      </c>
      <c r="N25" s="19" t="s">
        <v>3312</v>
      </c>
      <c r="O25" s="19" t="s">
        <v>164</v>
      </c>
      <c r="P25" s="19" t="s">
        <v>3313</v>
      </c>
      <c r="Q25" s="19"/>
      <c r="R25" s="19" t="s">
        <v>103</v>
      </c>
      <c r="S25" s="20">
        <v>43686</v>
      </c>
      <c r="T25" s="20"/>
      <c r="U25" s="10"/>
      <c r="V25" s="10"/>
      <c r="W25" s="21">
        <v>0</v>
      </c>
    </row>
    <row r="26" spans="1:23" ht="43.5" x14ac:dyDescent="0.35">
      <c r="A26" s="14">
        <v>700</v>
      </c>
      <c r="B26" s="15" t="s">
        <v>42</v>
      </c>
      <c r="C26" s="15" t="s">
        <v>152</v>
      </c>
      <c r="D26" s="15" t="s">
        <v>153</v>
      </c>
      <c r="E26" s="15" t="s">
        <v>45</v>
      </c>
      <c r="F26" s="15" t="s">
        <v>3311</v>
      </c>
      <c r="G26" s="9" t="s">
        <v>165</v>
      </c>
      <c r="H26" s="15" t="s">
        <v>33</v>
      </c>
      <c r="I26" s="15"/>
      <c r="J26" s="15" t="s">
        <v>3242</v>
      </c>
      <c r="K26" s="9" t="s">
        <v>3282</v>
      </c>
      <c r="L26" s="16">
        <v>43622.364074074074</v>
      </c>
      <c r="M26" s="15"/>
      <c r="N26" s="15" t="s">
        <v>3312</v>
      </c>
      <c r="O26" s="15" t="s">
        <v>156</v>
      </c>
      <c r="P26" s="15" t="s">
        <v>3313</v>
      </c>
      <c r="Q26" s="15"/>
      <c r="R26" s="15" t="s">
        <v>157</v>
      </c>
      <c r="S26" s="16">
        <v>43704</v>
      </c>
      <c r="T26" s="16">
        <v>43704</v>
      </c>
      <c r="U26" s="9"/>
      <c r="V26" s="9"/>
      <c r="W26" s="17">
        <v>0</v>
      </c>
    </row>
    <row r="27" spans="1:23" ht="87" x14ac:dyDescent="0.35">
      <c r="A27" s="18">
        <v>699</v>
      </c>
      <c r="B27" s="19" t="s">
        <v>42</v>
      </c>
      <c r="C27" s="19" t="s">
        <v>166</v>
      </c>
      <c r="D27" s="19" t="s">
        <v>167</v>
      </c>
      <c r="E27" s="19" t="s">
        <v>62</v>
      </c>
      <c r="F27" s="19" t="s">
        <v>3311</v>
      </c>
      <c r="G27" s="10" t="s">
        <v>168</v>
      </c>
      <c r="H27" s="19" t="s">
        <v>39</v>
      </c>
      <c r="I27" s="19"/>
      <c r="J27" s="19" t="s">
        <v>3244</v>
      </c>
      <c r="K27" s="10" t="s">
        <v>169</v>
      </c>
      <c r="L27" s="20">
        <v>43613.693692129629</v>
      </c>
      <c r="M27" s="19"/>
      <c r="N27" s="19" t="s">
        <v>3312</v>
      </c>
      <c r="O27" s="19" t="s">
        <v>171</v>
      </c>
      <c r="P27" s="19" t="s">
        <v>3313</v>
      </c>
      <c r="Q27" s="19"/>
      <c r="R27" s="19" t="s">
        <v>172</v>
      </c>
      <c r="S27" s="20">
        <v>43676</v>
      </c>
      <c r="T27" s="20">
        <v>43676</v>
      </c>
      <c r="U27" s="1" t="s">
        <v>170</v>
      </c>
      <c r="V27" s="10"/>
      <c r="W27" s="21">
        <v>0</v>
      </c>
    </row>
    <row r="28" spans="1:23" ht="290" x14ac:dyDescent="0.35">
      <c r="A28" s="14">
        <v>698</v>
      </c>
      <c r="B28" s="15" t="s">
        <v>42</v>
      </c>
      <c r="C28" s="15" t="s">
        <v>173</v>
      </c>
      <c r="D28" s="15" t="s">
        <v>174</v>
      </c>
      <c r="E28" s="15" t="s">
        <v>175</v>
      </c>
      <c r="F28" s="15" t="s">
        <v>3311</v>
      </c>
      <c r="G28" s="9" t="s">
        <v>176</v>
      </c>
      <c r="H28" s="15" t="s">
        <v>33</v>
      </c>
      <c r="I28" s="15"/>
      <c r="J28" s="15" t="s">
        <v>3241</v>
      </c>
      <c r="K28" s="9" t="s">
        <v>177</v>
      </c>
      <c r="L28" s="16">
        <v>43612.378761574073</v>
      </c>
      <c r="M28" s="15"/>
      <c r="N28" s="15" t="s">
        <v>3312</v>
      </c>
      <c r="O28" s="15" t="s">
        <v>179</v>
      </c>
      <c r="P28" s="15" t="s">
        <v>3313</v>
      </c>
      <c r="Q28" s="15"/>
      <c r="R28" s="15" t="s">
        <v>180</v>
      </c>
      <c r="S28" s="16">
        <v>43651</v>
      </c>
      <c r="T28" s="16">
        <v>43651</v>
      </c>
      <c r="U28" s="2" t="s">
        <v>178</v>
      </c>
      <c r="V28" s="2" t="s">
        <v>181</v>
      </c>
      <c r="W28" s="17">
        <v>0</v>
      </c>
    </row>
    <row r="29" spans="1:23" ht="145" x14ac:dyDescent="0.35">
      <c r="A29" s="18">
        <v>697</v>
      </c>
      <c r="B29" s="19" t="s">
        <v>42</v>
      </c>
      <c r="C29" s="19" t="s">
        <v>182</v>
      </c>
      <c r="D29" s="19" t="s">
        <v>183</v>
      </c>
      <c r="E29" s="19" t="s">
        <v>37</v>
      </c>
      <c r="F29" s="19" t="s">
        <v>3311</v>
      </c>
      <c r="G29" s="10" t="s">
        <v>184</v>
      </c>
      <c r="H29" s="19" t="s">
        <v>39</v>
      </c>
      <c r="I29" s="19"/>
      <c r="J29" s="19" t="s">
        <v>3240</v>
      </c>
      <c r="K29" s="10" t="s">
        <v>185</v>
      </c>
      <c r="L29" s="20">
        <v>43608.415995370371</v>
      </c>
      <c r="M29" s="19"/>
      <c r="N29" s="19" t="s">
        <v>3312</v>
      </c>
      <c r="O29" s="19" t="s">
        <v>187</v>
      </c>
      <c r="P29" s="19" t="s">
        <v>3313</v>
      </c>
      <c r="Q29" s="19"/>
      <c r="R29" s="19" t="s">
        <v>188</v>
      </c>
      <c r="S29" s="20">
        <v>43620</v>
      </c>
      <c r="T29" s="20">
        <v>43620</v>
      </c>
      <c r="U29" s="1" t="s">
        <v>186</v>
      </c>
      <c r="V29" s="10"/>
      <c r="W29" s="21">
        <v>0</v>
      </c>
    </row>
    <row r="30" spans="1:23" ht="203" x14ac:dyDescent="0.35">
      <c r="A30" s="14">
        <v>696</v>
      </c>
      <c r="B30" s="15" t="s">
        <v>42</v>
      </c>
      <c r="C30" s="15" t="s">
        <v>189</v>
      </c>
      <c r="D30" s="15" t="s">
        <v>190</v>
      </c>
      <c r="E30" s="15" t="s">
        <v>191</v>
      </c>
      <c r="F30" s="15" t="s">
        <v>3311</v>
      </c>
      <c r="G30" s="9" t="s">
        <v>192</v>
      </c>
      <c r="H30" s="15" t="s">
        <v>25</v>
      </c>
      <c r="I30" s="15"/>
      <c r="J30" s="15" t="s">
        <v>3244</v>
      </c>
      <c r="K30" s="9" t="s">
        <v>193</v>
      </c>
      <c r="L30" s="16">
        <v>43606.39947916667</v>
      </c>
      <c r="M30" s="15"/>
      <c r="N30" s="15" t="s">
        <v>3312</v>
      </c>
      <c r="O30" s="15" t="s">
        <v>195</v>
      </c>
      <c r="P30" s="15" t="s">
        <v>3313</v>
      </c>
      <c r="Q30" s="15"/>
      <c r="R30" s="15" t="s">
        <v>196</v>
      </c>
      <c r="S30" s="16">
        <v>43606</v>
      </c>
      <c r="T30" s="16">
        <v>43630</v>
      </c>
      <c r="U30" s="2" t="s">
        <v>194</v>
      </c>
      <c r="V30" s="9"/>
      <c r="W30" s="17">
        <v>0</v>
      </c>
    </row>
    <row r="31" spans="1:23" ht="409.5" x14ac:dyDescent="0.35">
      <c r="A31" s="18">
        <v>695</v>
      </c>
      <c r="B31" s="19" t="s">
        <v>42</v>
      </c>
      <c r="C31" s="19" t="s">
        <v>197</v>
      </c>
      <c r="D31" s="19" t="s">
        <v>198</v>
      </c>
      <c r="E31" s="19" t="s">
        <v>199</v>
      </c>
      <c r="F31" s="19" t="s">
        <v>3311</v>
      </c>
      <c r="G31" s="10" t="s">
        <v>200</v>
      </c>
      <c r="H31" s="19" t="s">
        <v>39</v>
      </c>
      <c r="I31" s="19"/>
      <c r="J31" s="19" t="s">
        <v>3244</v>
      </c>
      <c r="K31" s="10" t="s">
        <v>201</v>
      </c>
      <c r="L31" s="20">
        <v>43605.432268518518</v>
      </c>
      <c r="M31" s="19"/>
      <c r="N31" s="19" t="s">
        <v>3312</v>
      </c>
      <c r="O31" s="19" t="s">
        <v>202</v>
      </c>
      <c r="P31" s="19" t="s">
        <v>3313</v>
      </c>
      <c r="Q31" s="19"/>
      <c r="R31" s="19" t="s">
        <v>203</v>
      </c>
      <c r="S31" s="20">
        <v>43614</v>
      </c>
      <c r="T31" s="20">
        <v>43614</v>
      </c>
      <c r="U31" s="10"/>
      <c r="V31" s="1" t="s">
        <v>205</v>
      </c>
      <c r="W31" s="21">
        <v>0</v>
      </c>
    </row>
    <row r="32" spans="1:23" ht="174" x14ac:dyDescent="0.35">
      <c r="A32" s="14">
        <v>694</v>
      </c>
      <c r="B32" s="15" t="s">
        <v>42</v>
      </c>
      <c r="C32" s="15" t="s">
        <v>152</v>
      </c>
      <c r="D32" s="15" t="s">
        <v>153</v>
      </c>
      <c r="E32" s="15" t="s">
        <v>45</v>
      </c>
      <c r="F32" s="15" t="s">
        <v>3311</v>
      </c>
      <c r="G32" s="9" t="s">
        <v>206</v>
      </c>
      <c r="H32" s="15" t="s">
        <v>33</v>
      </c>
      <c r="I32" s="15"/>
      <c r="J32" s="15" t="s">
        <v>3244</v>
      </c>
      <c r="K32" s="9" t="s">
        <v>207</v>
      </c>
      <c r="L32" s="16">
        <v>43599.383900462963</v>
      </c>
      <c r="M32" s="15"/>
      <c r="N32" s="15" t="s">
        <v>3312</v>
      </c>
      <c r="O32" s="15" t="s">
        <v>156</v>
      </c>
      <c r="P32" s="15" t="s">
        <v>3313</v>
      </c>
      <c r="Q32" s="15"/>
      <c r="R32" s="15"/>
      <c r="S32" s="16">
        <v>43599</v>
      </c>
      <c r="T32" s="16"/>
      <c r="U32" s="9"/>
      <c r="V32" s="9"/>
      <c r="W32" s="17">
        <v>0</v>
      </c>
    </row>
    <row r="33" spans="1:23" ht="130.5" x14ac:dyDescent="0.35">
      <c r="A33" s="18">
        <v>693</v>
      </c>
      <c r="B33" s="19" t="s">
        <v>42</v>
      </c>
      <c r="C33" s="19" t="s">
        <v>208</v>
      </c>
      <c r="D33" s="19" t="s">
        <v>209</v>
      </c>
      <c r="E33" s="19" t="s">
        <v>210</v>
      </c>
      <c r="F33" s="19" t="s">
        <v>3311</v>
      </c>
      <c r="G33" s="10" t="s">
        <v>211</v>
      </c>
      <c r="H33" s="19" t="s">
        <v>25</v>
      </c>
      <c r="I33" s="19"/>
      <c r="J33" s="19" t="s">
        <v>3240</v>
      </c>
      <c r="K33" s="10" t="s">
        <v>212</v>
      </c>
      <c r="L33" s="20">
        <v>43599.359490740739</v>
      </c>
      <c r="M33" s="19"/>
      <c r="N33" s="19" t="s">
        <v>3312</v>
      </c>
      <c r="O33" s="19" t="s">
        <v>213</v>
      </c>
      <c r="P33" s="19" t="s">
        <v>3313</v>
      </c>
      <c r="Q33" s="19"/>
      <c r="R33" s="19" t="s">
        <v>214</v>
      </c>
      <c r="S33" s="20"/>
      <c r="T33" s="20"/>
      <c r="U33" s="10"/>
      <c r="V33" s="10"/>
      <c r="W33" s="21">
        <v>0</v>
      </c>
    </row>
    <row r="34" spans="1:23" ht="58" x14ac:dyDescent="0.35">
      <c r="A34" s="14">
        <v>692</v>
      </c>
      <c r="B34" s="15" t="s">
        <v>42</v>
      </c>
      <c r="C34" s="15" t="s">
        <v>215</v>
      </c>
      <c r="D34" s="15" t="s">
        <v>216</v>
      </c>
      <c r="E34" s="15" t="s">
        <v>217</v>
      </c>
      <c r="F34" s="15" t="s">
        <v>3311</v>
      </c>
      <c r="G34" s="9" t="s">
        <v>218</v>
      </c>
      <c r="H34" s="15" t="s">
        <v>25</v>
      </c>
      <c r="I34" s="15"/>
      <c r="J34" s="15" t="s">
        <v>3242</v>
      </c>
      <c r="K34" s="9" t="s">
        <v>219</v>
      </c>
      <c r="L34" s="16">
        <v>43591.487349537034</v>
      </c>
      <c r="M34" s="15"/>
      <c r="N34" s="15" t="s">
        <v>3312</v>
      </c>
      <c r="O34" s="15" t="s">
        <v>220</v>
      </c>
      <c r="P34" s="15" t="s">
        <v>3313</v>
      </c>
      <c r="Q34" s="15"/>
      <c r="R34" s="15" t="s">
        <v>221</v>
      </c>
      <c r="S34" s="16">
        <v>43592</v>
      </c>
      <c r="T34" s="16">
        <v>43592</v>
      </c>
      <c r="U34" s="9"/>
      <c r="V34" s="9"/>
      <c r="W34" s="17">
        <v>0</v>
      </c>
    </row>
    <row r="35" spans="1:23" ht="72.5" x14ac:dyDescent="0.35">
      <c r="A35" s="18">
        <v>691</v>
      </c>
      <c r="B35" s="19" t="s">
        <v>42</v>
      </c>
      <c r="C35" s="19" t="s">
        <v>223</v>
      </c>
      <c r="D35" s="19" t="s">
        <v>224</v>
      </c>
      <c r="E35" s="19" t="s">
        <v>37</v>
      </c>
      <c r="F35" s="19" t="s">
        <v>3311</v>
      </c>
      <c r="G35" s="10" t="s">
        <v>225</v>
      </c>
      <c r="H35" s="19" t="s">
        <v>39</v>
      </c>
      <c r="I35" s="19"/>
      <c r="J35" s="19" t="s">
        <v>3244</v>
      </c>
      <c r="K35" s="10" t="s">
        <v>226</v>
      </c>
      <c r="L35" s="20">
        <v>43591.465046296296</v>
      </c>
      <c r="M35" s="19"/>
      <c r="N35" s="19" t="s">
        <v>3312</v>
      </c>
      <c r="O35" s="19" t="s">
        <v>227</v>
      </c>
      <c r="P35" s="19" t="s">
        <v>3313</v>
      </c>
      <c r="Q35" s="19"/>
      <c r="R35" s="19" t="s">
        <v>228</v>
      </c>
      <c r="S35" s="20">
        <v>43592</v>
      </c>
      <c r="T35" s="20">
        <v>43606</v>
      </c>
      <c r="U35" s="10"/>
      <c r="V35" s="10"/>
      <c r="W35" s="21">
        <v>0</v>
      </c>
    </row>
    <row r="36" spans="1:23" ht="145" x14ac:dyDescent="0.35">
      <c r="A36" s="14">
        <v>690</v>
      </c>
      <c r="B36" s="15" t="s">
        <v>19</v>
      </c>
      <c r="C36" s="15" t="s">
        <v>229</v>
      </c>
      <c r="D36" s="15" t="s">
        <v>230</v>
      </c>
      <c r="E36" s="15" t="s">
        <v>45</v>
      </c>
      <c r="F36" s="15" t="s">
        <v>3311</v>
      </c>
      <c r="G36" s="9" t="s">
        <v>231</v>
      </c>
      <c r="H36" s="15" t="s">
        <v>33</v>
      </c>
      <c r="I36" s="15"/>
      <c r="J36" s="15" t="s">
        <v>3241</v>
      </c>
      <c r="K36" s="9" t="s">
        <v>232</v>
      </c>
      <c r="L36" s="16">
        <v>43580.628472222219</v>
      </c>
      <c r="M36" s="15"/>
      <c r="N36" s="15" t="s">
        <v>3312</v>
      </c>
      <c r="O36" s="15" t="s">
        <v>234</v>
      </c>
      <c r="P36" s="15" t="s">
        <v>3313</v>
      </c>
      <c r="Q36" s="15"/>
      <c r="R36" s="15" t="s">
        <v>235</v>
      </c>
      <c r="S36" s="16"/>
      <c r="T36" s="16"/>
      <c r="U36" s="2" t="s">
        <v>233</v>
      </c>
      <c r="V36" s="9"/>
      <c r="W36" s="17">
        <v>0</v>
      </c>
    </row>
    <row r="37" spans="1:23" ht="87" x14ac:dyDescent="0.35">
      <c r="A37" s="18">
        <v>689</v>
      </c>
      <c r="B37" s="19" t="s">
        <v>42</v>
      </c>
      <c r="C37" s="19" t="s">
        <v>43</v>
      </c>
      <c r="D37" s="19" t="s">
        <v>237</v>
      </c>
      <c r="E37" s="19" t="s">
        <v>112</v>
      </c>
      <c r="F37" s="19" t="s">
        <v>3311</v>
      </c>
      <c r="G37" s="10" t="s">
        <v>238</v>
      </c>
      <c r="H37" s="19" t="s">
        <v>39</v>
      </c>
      <c r="I37" s="19"/>
      <c r="J37" s="19" t="s">
        <v>3244</v>
      </c>
      <c r="K37" s="10" t="s">
        <v>239</v>
      </c>
      <c r="L37" s="20">
        <v>43580.365335648145</v>
      </c>
      <c r="M37" s="19"/>
      <c r="N37" s="19" t="s">
        <v>3312</v>
      </c>
      <c r="O37" s="19" t="s">
        <v>49</v>
      </c>
      <c r="P37" s="19" t="s">
        <v>3313</v>
      </c>
      <c r="Q37" s="19"/>
      <c r="R37" s="19" t="s">
        <v>241</v>
      </c>
      <c r="S37" s="20">
        <v>43581</v>
      </c>
      <c r="T37" s="20"/>
      <c r="U37" s="1" t="s">
        <v>240</v>
      </c>
      <c r="V37" s="10"/>
      <c r="W37" s="21">
        <v>0</v>
      </c>
    </row>
    <row r="38" spans="1:23" ht="174" x14ac:dyDescent="0.35">
      <c r="A38" s="14">
        <v>688</v>
      </c>
      <c r="B38" s="15" t="s">
        <v>42</v>
      </c>
      <c r="C38" s="15" t="s">
        <v>242</v>
      </c>
      <c r="D38" s="15" t="s">
        <v>243</v>
      </c>
      <c r="E38" s="15" t="s">
        <v>244</v>
      </c>
      <c r="F38" s="15" t="s">
        <v>3311</v>
      </c>
      <c r="G38" s="9" t="s">
        <v>246</v>
      </c>
      <c r="H38" s="15" t="s">
        <v>39</v>
      </c>
      <c r="I38" s="15"/>
      <c r="J38" s="15" t="s">
        <v>3244</v>
      </c>
      <c r="K38" s="9" t="s">
        <v>247</v>
      </c>
      <c r="L38" s="16">
        <v>43574.437083333331</v>
      </c>
      <c r="M38" s="15"/>
      <c r="N38" s="15" t="s">
        <v>3312</v>
      </c>
      <c r="O38" s="15" t="s">
        <v>248</v>
      </c>
      <c r="P38" s="15" t="s">
        <v>3313</v>
      </c>
      <c r="Q38" s="15"/>
      <c r="R38" s="15" t="s">
        <v>249</v>
      </c>
      <c r="S38" s="16"/>
      <c r="T38" s="16"/>
      <c r="U38" s="9"/>
      <c r="V38" s="9"/>
      <c r="W38" s="17">
        <v>0</v>
      </c>
    </row>
    <row r="39" spans="1:23" ht="217.5" x14ac:dyDescent="0.35">
      <c r="A39" s="18">
        <v>687</v>
      </c>
      <c r="B39" s="19" t="s">
        <v>42</v>
      </c>
      <c r="C39" s="19" t="s">
        <v>250</v>
      </c>
      <c r="D39" s="19" t="s">
        <v>132</v>
      </c>
      <c r="E39" s="19" t="s">
        <v>251</v>
      </c>
      <c r="F39" s="19" t="s">
        <v>3311</v>
      </c>
      <c r="G39" s="10" t="s">
        <v>252</v>
      </c>
      <c r="H39" s="19" t="s">
        <v>39</v>
      </c>
      <c r="I39" s="19"/>
      <c r="J39" s="19" t="s">
        <v>3240</v>
      </c>
      <c r="K39" s="10" t="s">
        <v>253</v>
      </c>
      <c r="L39" s="20">
        <v>43567.412951388891</v>
      </c>
      <c r="M39" s="19"/>
      <c r="N39" s="19" t="s">
        <v>3312</v>
      </c>
      <c r="O39" s="19" t="s">
        <v>255</v>
      </c>
      <c r="P39" s="19" t="s">
        <v>3313</v>
      </c>
      <c r="Q39" s="19"/>
      <c r="R39" s="19" t="s">
        <v>256</v>
      </c>
      <c r="S39" s="20"/>
      <c r="T39" s="20"/>
      <c r="U39" s="1" t="s">
        <v>254</v>
      </c>
      <c r="V39" s="1" t="s">
        <v>257</v>
      </c>
      <c r="W39" s="21">
        <v>0</v>
      </c>
    </row>
    <row r="40" spans="1:23" ht="87" x14ac:dyDescent="0.35">
      <c r="A40" s="14">
        <v>686</v>
      </c>
      <c r="B40" s="15" t="s">
        <v>42</v>
      </c>
      <c r="C40" s="15" t="s">
        <v>258</v>
      </c>
      <c r="D40" s="15" t="s">
        <v>259</v>
      </c>
      <c r="E40" s="15" t="s">
        <v>260</v>
      </c>
      <c r="F40" s="15" t="s">
        <v>3311</v>
      </c>
      <c r="G40" s="9" t="s">
        <v>261</v>
      </c>
      <c r="H40" s="15" t="s">
        <v>25</v>
      </c>
      <c r="I40" s="15"/>
      <c r="J40" s="15" t="s">
        <v>3240</v>
      </c>
      <c r="K40" s="9" t="s">
        <v>262</v>
      </c>
      <c r="L40" s="16">
        <v>43566.455567129633</v>
      </c>
      <c r="M40" s="15"/>
      <c r="N40" s="15" t="s">
        <v>3312</v>
      </c>
      <c r="O40" s="15" t="s">
        <v>263</v>
      </c>
      <c r="P40" s="15" t="s">
        <v>3313</v>
      </c>
      <c r="Q40" s="15"/>
      <c r="R40" s="15" t="s">
        <v>180</v>
      </c>
      <c r="S40" s="16">
        <v>43570</v>
      </c>
      <c r="T40" s="16">
        <v>43570</v>
      </c>
      <c r="U40" s="9"/>
      <c r="V40" s="9"/>
      <c r="W40" s="17">
        <v>0</v>
      </c>
    </row>
    <row r="41" spans="1:23" ht="174" x14ac:dyDescent="0.35">
      <c r="A41" s="18">
        <v>685</v>
      </c>
      <c r="B41" s="19" t="s">
        <v>42</v>
      </c>
      <c r="C41" s="19" t="s">
        <v>29</v>
      </c>
      <c r="D41" s="19" t="s">
        <v>29</v>
      </c>
      <c r="E41" s="19" t="s">
        <v>29</v>
      </c>
      <c r="F41" s="19" t="s">
        <v>3311</v>
      </c>
      <c r="G41" s="10" t="s">
        <v>264</v>
      </c>
      <c r="H41" s="19" t="s">
        <v>25</v>
      </c>
      <c r="I41" s="19"/>
      <c r="J41" s="19" t="s">
        <v>3241</v>
      </c>
      <c r="K41" s="10" t="s">
        <v>265</v>
      </c>
      <c r="L41" s="20">
        <v>43565.446805555555</v>
      </c>
      <c r="M41" s="19"/>
      <c r="N41" s="19" t="s">
        <v>3312</v>
      </c>
      <c r="O41" s="19"/>
      <c r="P41" s="19" t="s">
        <v>3313</v>
      </c>
      <c r="Q41" s="19"/>
      <c r="R41" s="19"/>
      <c r="S41" s="20">
        <v>43565</v>
      </c>
      <c r="T41" s="20">
        <v>43565</v>
      </c>
      <c r="U41" s="10"/>
      <c r="V41" s="10"/>
      <c r="W41" s="21">
        <v>0</v>
      </c>
    </row>
    <row r="42" spans="1:23" ht="174" x14ac:dyDescent="0.35">
      <c r="A42" s="14">
        <v>684</v>
      </c>
      <c r="B42" s="15" t="s">
        <v>42</v>
      </c>
      <c r="C42" s="15" t="s">
        <v>266</v>
      </c>
      <c r="D42" s="15" t="s">
        <v>267</v>
      </c>
      <c r="E42" s="15" t="s">
        <v>268</v>
      </c>
      <c r="F42" s="15" t="s">
        <v>3311</v>
      </c>
      <c r="G42" s="9" t="s">
        <v>269</v>
      </c>
      <c r="H42" s="15" t="s">
        <v>33</v>
      </c>
      <c r="I42" s="15"/>
      <c r="J42" s="15" t="s">
        <v>3244</v>
      </c>
      <c r="K42" s="9" t="s">
        <v>270</v>
      </c>
      <c r="L42" s="16">
        <v>43563.738796296297</v>
      </c>
      <c r="M42" s="15"/>
      <c r="N42" s="15" t="s">
        <v>3312</v>
      </c>
      <c r="O42" s="15" t="s">
        <v>271</v>
      </c>
      <c r="P42" s="15" t="s">
        <v>3313</v>
      </c>
      <c r="Q42" s="15"/>
      <c r="R42" s="15" t="s">
        <v>272</v>
      </c>
      <c r="S42" s="16"/>
      <c r="T42" s="16">
        <v>43609</v>
      </c>
      <c r="U42" s="9"/>
      <c r="V42" s="9"/>
      <c r="W42" s="17">
        <v>0</v>
      </c>
    </row>
    <row r="43" spans="1:23" ht="159.5" x14ac:dyDescent="0.35">
      <c r="A43" s="18">
        <v>683</v>
      </c>
      <c r="B43" s="19" t="s">
        <v>42</v>
      </c>
      <c r="C43" s="19" t="s">
        <v>273</v>
      </c>
      <c r="D43" s="19" t="s">
        <v>274</v>
      </c>
      <c r="E43" s="19" t="s">
        <v>105</v>
      </c>
      <c r="F43" s="19" t="s">
        <v>3311</v>
      </c>
      <c r="G43" s="10" t="s">
        <v>275</v>
      </c>
      <c r="H43" s="19" t="s">
        <v>33</v>
      </c>
      <c r="I43" s="19"/>
      <c r="J43" s="19" t="s">
        <v>3244</v>
      </c>
      <c r="K43" s="10" t="s">
        <v>276</v>
      </c>
      <c r="L43" s="20">
        <v>43563.735567129632</v>
      </c>
      <c r="M43" s="19"/>
      <c r="N43" s="19" t="s">
        <v>3312</v>
      </c>
      <c r="O43" s="19" t="s">
        <v>277</v>
      </c>
      <c r="P43" s="19" t="s">
        <v>3313</v>
      </c>
      <c r="Q43" s="19"/>
      <c r="R43" s="19" t="s">
        <v>278</v>
      </c>
      <c r="S43" s="20"/>
      <c r="T43" s="20"/>
      <c r="U43" s="10"/>
      <c r="V43" s="10"/>
      <c r="W43" s="21">
        <v>0</v>
      </c>
    </row>
    <row r="44" spans="1:23" ht="58" x14ac:dyDescent="0.35">
      <c r="A44" s="14">
        <v>682</v>
      </c>
      <c r="B44" s="15" t="s">
        <v>42</v>
      </c>
      <c r="C44" s="15" t="s">
        <v>279</v>
      </c>
      <c r="D44" s="15" t="s">
        <v>280</v>
      </c>
      <c r="E44" s="15" t="s">
        <v>22</v>
      </c>
      <c r="F44" s="15" t="s">
        <v>3311</v>
      </c>
      <c r="G44" s="9" t="s">
        <v>281</v>
      </c>
      <c r="H44" s="15" t="s">
        <v>39</v>
      </c>
      <c r="I44" s="15"/>
      <c r="J44" s="15" t="s">
        <v>3244</v>
      </c>
      <c r="K44" s="9" t="s">
        <v>282</v>
      </c>
      <c r="L44" s="16">
        <v>43558.657812500001</v>
      </c>
      <c r="M44" s="15"/>
      <c r="N44" s="15" t="s">
        <v>3312</v>
      </c>
      <c r="O44" s="15" t="s">
        <v>283</v>
      </c>
      <c r="P44" s="15" t="s">
        <v>3313</v>
      </c>
      <c r="Q44" s="15"/>
      <c r="R44" s="15" t="s">
        <v>284</v>
      </c>
      <c r="S44" s="16">
        <v>43564</v>
      </c>
      <c r="T44" s="16">
        <v>43564</v>
      </c>
      <c r="U44" s="9"/>
      <c r="V44" s="9"/>
      <c r="W44" s="17">
        <v>0</v>
      </c>
    </row>
    <row r="45" spans="1:23" ht="72.5" x14ac:dyDescent="0.35">
      <c r="A45" s="18">
        <v>681</v>
      </c>
      <c r="B45" s="19" t="s">
        <v>42</v>
      </c>
      <c r="C45" s="19" t="s">
        <v>285</v>
      </c>
      <c r="D45" s="19" t="s">
        <v>286</v>
      </c>
      <c r="E45" s="19" t="s">
        <v>217</v>
      </c>
      <c r="F45" s="19" t="s">
        <v>3311</v>
      </c>
      <c r="G45" s="10" t="s">
        <v>287</v>
      </c>
      <c r="H45" s="19" t="s">
        <v>33</v>
      </c>
      <c r="I45" s="19"/>
      <c r="J45" s="19" t="s">
        <v>3244</v>
      </c>
      <c r="K45" s="10" t="s">
        <v>288</v>
      </c>
      <c r="L45" s="20">
        <v>43558.575844907406</v>
      </c>
      <c r="M45" s="19"/>
      <c r="N45" s="19" t="s">
        <v>3312</v>
      </c>
      <c r="O45" s="19" t="s">
        <v>289</v>
      </c>
      <c r="P45" s="19" t="s">
        <v>3313</v>
      </c>
      <c r="Q45" s="19"/>
      <c r="R45" s="19" t="s">
        <v>290</v>
      </c>
      <c r="S45" s="20"/>
      <c r="T45" s="20"/>
      <c r="U45" s="10"/>
      <c r="V45" s="10"/>
      <c r="W45" s="21">
        <v>0</v>
      </c>
    </row>
    <row r="46" spans="1:23" ht="409.5" x14ac:dyDescent="0.35">
      <c r="A46" s="14">
        <v>680</v>
      </c>
      <c r="B46" s="15" t="s">
        <v>19</v>
      </c>
      <c r="C46" s="15" t="s">
        <v>250</v>
      </c>
      <c r="D46" s="15" t="s">
        <v>291</v>
      </c>
      <c r="E46" s="15" t="s">
        <v>251</v>
      </c>
      <c r="F46" s="15" t="s">
        <v>3311</v>
      </c>
      <c r="G46" s="9" t="s">
        <v>292</v>
      </c>
      <c r="H46" s="15" t="s">
        <v>39</v>
      </c>
      <c r="I46" s="15"/>
      <c r="J46" s="15" t="s">
        <v>3244</v>
      </c>
      <c r="K46" s="9" t="s">
        <v>293</v>
      </c>
      <c r="L46" s="16">
        <v>43551.618854166663</v>
      </c>
      <c r="M46" s="15"/>
      <c r="N46" s="15" t="s">
        <v>3312</v>
      </c>
      <c r="O46" s="15" t="s">
        <v>255</v>
      </c>
      <c r="P46" s="15" t="s">
        <v>3313</v>
      </c>
      <c r="Q46" s="15"/>
      <c r="R46" s="15" t="s">
        <v>256</v>
      </c>
      <c r="S46" s="16"/>
      <c r="T46" s="16"/>
      <c r="U46" s="2" t="s">
        <v>294</v>
      </c>
      <c r="V46" s="2" t="s">
        <v>296</v>
      </c>
      <c r="W46" s="17">
        <v>0</v>
      </c>
    </row>
    <row r="47" spans="1:23" ht="304.5" x14ac:dyDescent="0.35">
      <c r="A47" s="18">
        <v>679</v>
      </c>
      <c r="B47" s="19" t="s">
        <v>42</v>
      </c>
      <c r="C47" s="19" t="s">
        <v>250</v>
      </c>
      <c r="D47" s="19" t="s">
        <v>297</v>
      </c>
      <c r="E47" s="19" t="s">
        <v>251</v>
      </c>
      <c r="F47" s="19" t="s">
        <v>3311</v>
      </c>
      <c r="G47" s="10" t="s">
        <v>298</v>
      </c>
      <c r="H47" s="19" t="s">
        <v>33</v>
      </c>
      <c r="I47" s="19"/>
      <c r="J47" s="19" t="s">
        <v>3240</v>
      </c>
      <c r="K47" s="10" t="s">
        <v>299</v>
      </c>
      <c r="L47" s="20">
        <v>43551.49359953704</v>
      </c>
      <c r="M47" s="19"/>
      <c r="N47" s="19" t="s">
        <v>3312</v>
      </c>
      <c r="O47" s="19" t="s">
        <v>137</v>
      </c>
      <c r="P47" s="19" t="s">
        <v>3313</v>
      </c>
      <c r="Q47" s="19"/>
      <c r="R47" s="19" t="s">
        <v>256</v>
      </c>
      <c r="S47" s="20">
        <v>43656</v>
      </c>
      <c r="T47" s="20">
        <v>43656</v>
      </c>
      <c r="U47" s="10"/>
      <c r="V47" s="10"/>
      <c r="W47" s="21">
        <v>0</v>
      </c>
    </row>
    <row r="48" spans="1:23" ht="72.5" x14ac:dyDescent="0.35">
      <c r="A48" s="14">
        <v>678</v>
      </c>
      <c r="B48" s="15" t="s">
        <v>42</v>
      </c>
      <c r="C48" s="15" t="s">
        <v>110</v>
      </c>
      <c r="D48" s="15" t="s">
        <v>111</v>
      </c>
      <c r="E48" s="15" t="s">
        <v>175</v>
      </c>
      <c r="F48" s="15" t="s">
        <v>3311</v>
      </c>
      <c r="G48" s="9" t="s">
        <v>301</v>
      </c>
      <c r="H48" s="15" t="s">
        <v>25</v>
      </c>
      <c r="I48" s="15" t="s">
        <v>3303</v>
      </c>
      <c r="J48" s="15" t="s">
        <v>3243</v>
      </c>
      <c r="K48" s="9" t="s">
        <v>3304</v>
      </c>
      <c r="L48" s="16">
        <v>43544.415451388886</v>
      </c>
      <c r="M48" s="15" t="s">
        <v>3272</v>
      </c>
      <c r="N48" s="15" t="s">
        <v>3312</v>
      </c>
      <c r="O48" s="15" t="s">
        <v>303</v>
      </c>
      <c r="P48" s="15" t="s">
        <v>3313</v>
      </c>
      <c r="Q48" s="15"/>
      <c r="R48" s="15" t="s">
        <v>304</v>
      </c>
      <c r="S48" s="16">
        <v>43549</v>
      </c>
      <c r="T48" s="16">
        <v>43705</v>
      </c>
      <c r="U48" s="9"/>
      <c r="V48" s="9"/>
      <c r="W48" s="17">
        <v>0</v>
      </c>
    </row>
    <row r="49" spans="1:23" ht="58" x14ac:dyDescent="0.35">
      <c r="A49" s="18">
        <v>677</v>
      </c>
      <c r="B49" s="19" t="s">
        <v>42</v>
      </c>
      <c r="C49" s="19" t="s">
        <v>305</v>
      </c>
      <c r="D49" s="19" t="s">
        <v>90</v>
      </c>
      <c r="E49" s="19" t="s">
        <v>91</v>
      </c>
      <c r="F49" s="19" t="s">
        <v>3311</v>
      </c>
      <c r="G49" s="10" t="s">
        <v>306</v>
      </c>
      <c r="H49" s="19" t="s">
        <v>33</v>
      </c>
      <c r="I49" s="19"/>
      <c r="J49" s="19" t="s">
        <v>3242</v>
      </c>
      <c r="K49" s="10" t="s">
        <v>307</v>
      </c>
      <c r="L49" s="20">
        <v>43542.60528935185</v>
      </c>
      <c r="M49" s="19"/>
      <c r="N49" s="19" t="s">
        <v>3312</v>
      </c>
      <c r="O49" s="19" t="s">
        <v>96</v>
      </c>
      <c r="P49" s="19" t="s">
        <v>3313</v>
      </c>
      <c r="Q49" s="19"/>
      <c r="R49" s="19" t="s">
        <v>308</v>
      </c>
      <c r="S49" s="20">
        <v>43544</v>
      </c>
      <c r="T49" s="20">
        <v>43550</v>
      </c>
      <c r="U49" s="10"/>
      <c r="V49" s="10"/>
      <c r="W49" s="21">
        <v>0</v>
      </c>
    </row>
    <row r="50" spans="1:23" ht="101.5" x14ac:dyDescent="0.35">
      <c r="A50" s="14">
        <v>676</v>
      </c>
      <c r="B50" s="15" t="s">
        <v>42</v>
      </c>
      <c r="C50" s="15" t="s">
        <v>309</v>
      </c>
      <c r="D50" s="15" t="s">
        <v>310</v>
      </c>
      <c r="E50" s="15" t="s">
        <v>311</v>
      </c>
      <c r="F50" s="15" t="s">
        <v>3311</v>
      </c>
      <c r="G50" s="9" t="s">
        <v>312</v>
      </c>
      <c r="H50" s="15" t="s">
        <v>39</v>
      </c>
      <c r="I50" s="15"/>
      <c r="J50" s="15" t="s">
        <v>3244</v>
      </c>
      <c r="K50" s="9" t="s">
        <v>313</v>
      </c>
      <c r="L50" s="16">
        <v>43537.676064814812</v>
      </c>
      <c r="M50" s="15"/>
      <c r="N50" s="15" t="s">
        <v>3312</v>
      </c>
      <c r="O50" s="15" t="s">
        <v>315</v>
      </c>
      <c r="P50" s="15" t="s">
        <v>3313</v>
      </c>
      <c r="Q50" s="15"/>
      <c r="R50" s="15" t="s">
        <v>316</v>
      </c>
      <c r="S50" s="16">
        <v>43538</v>
      </c>
      <c r="T50" s="16">
        <v>43606</v>
      </c>
      <c r="U50" s="2" t="s">
        <v>314</v>
      </c>
      <c r="V50" s="2" t="s">
        <v>317</v>
      </c>
      <c r="W50" s="17">
        <v>0</v>
      </c>
    </row>
    <row r="51" spans="1:23" ht="72.5" x14ac:dyDescent="0.35">
      <c r="A51" s="18">
        <v>675</v>
      </c>
      <c r="B51" s="19" t="s">
        <v>42</v>
      </c>
      <c r="C51" s="19" t="s">
        <v>305</v>
      </c>
      <c r="D51" s="19" t="s">
        <v>90</v>
      </c>
      <c r="E51" s="19" t="s">
        <v>318</v>
      </c>
      <c r="F51" s="19" t="s">
        <v>3311</v>
      </c>
      <c r="G51" s="10" t="s">
        <v>319</v>
      </c>
      <c r="H51" s="19" t="s">
        <v>39</v>
      </c>
      <c r="I51" s="19"/>
      <c r="J51" s="19" t="s">
        <v>3244</v>
      </c>
      <c r="K51" s="10" t="s">
        <v>320</v>
      </c>
      <c r="L51" s="20">
        <v>43531.611689814818</v>
      </c>
      <c r="M51" s="19"/>
      <c r="N51" s="19" t="s">
        <v>3312</v>
      </c>
      <c r="O51" s="19" t="s">
        <v>96</v>
      </c>
      <c r="P51" s="19" t="s">
        <v>3313</v>
      </c>
      <c r="Q51" s="19"/>
      <c r="R51" s="19" t="s">
        <v>308</v>
      </c>
      <c r="S51" s="20">
        <v>43537</v>
      </c>
      <c r="T51" s="20">
        <v>43537</v>
      </c>
      <c r="U51" s="10"/>
      <c r="V51" s="10"/>
      <c r="W51" s="21">
        <v>0</v>
      </c>
    </row>
    <row r="52" spans="1:23" ht="101.5" x14ac:dyDescent="0.35">
      <c r="A52" s="14">
        <v>674</v>
      </c>
      <c r="B52" s="15" t="s">
        <v>59</v>
      </c>
      <c r="C52" s="15" t="s">
        <v>321</v>
      </c>
      <c r="D52" s="15" t="s">
        <v>322</v>
      </c>
      <c r="E52" s="15"/>
      <c r="F52" s="15" t="s">
        <v>3311</v>
      </c>
      <c r="G52" s="9" t="s">
        <v>323</v>
      </c>
      <c r="H52" s="15" t="s">
        <v>39</v>
      </c>
      <c r="I52" s="15"/>
      <c r="J52" s="15" t="s">
        <v>3240</v>
      </c>
      <c r="K52" s="9" t="s">
        <v>324</v>
      </c>
      <c r="L52" s="16">
        <v>43528.468599537038</v>
      </c>
      <c r="M52" s="15"/>
      <c r="N52" s="15" t="s">
        <v>3312</v>
      </c>
      <c r="O52" s="15"/>
      <c r="P52" s="15" t="s">
        <v>3313</v>
      </c>
      <c r="Q52" s="15"/>
      <c r="R52" s="15"/>
      <c r="S52" s="16"/>
      <c r="T52" s="16"/>
      <c r="U52" s="9"/>
      <c r="V52" s="9"/>
      <c r="W52" s="17">
        <v>0</v>
      </c>
    </row>
    <row r="53" spans="1:23" ht="391.5" x14ac:dyDescent="0.35">
      <c r="A53" s="18">
        <v>673</v>
      </c>
      <c r="B53" s="19" t="s">
        <v>59</v>
      </c>
      <c r="C53" s="19" t="s">
        <v>325</v>
      </c>
      <c r="D53" s="19" t="s">
        <v>326</v>
      </c>
      <c r="E53" s="19"/>
      <c r="F53" s="19" t="s">
        <v>3311</v>
      </c>
      <c r="G53" s="10" t="s">
        <v>327</v>
      </c>
      <c r="H53" s="19" t="s">
        <v>39</v>
      </c>
      <c r="I53" s="19"/>
      <c r="J53" s="19" t="s">
        <v>3240</v>
      </c>
      <c r="K53" s="10" t="s">
        <v>328</v>
      </c>
      <c r="L53" s="20">
        <v>43528.466597222221</v>
      </c>
      <c r="M53" s="19"/>
      <c r="N53" s="19" t="s">
        <v>3312</v>
      </c>
      <c r="O53" s="19"/>
      <c r="P53" s="19" t="s">
        <v>3313</v>
      </c>
      <c r="Q53" s="19"/>
      <c r="R53" s="19"/>
      <c r="S53" s="20">
        <v>43528</v>
      </c>
      <c r="T53" s="20"/>
      <c r="U53" s="10"/>
      <c r="V53" s="1" t="s">
        <v>329</v>
      </c>
      <c r="W53" s="21">
        <v>0</v>
      </c>
    </row>
    <row r="54" spans="1:23" ht="101.5" x14ac:dyDescent="0.35">
      <c r="A54" s="14">
        <v>672</v>
      </c>
      <c r="B54" s="15" t="s">
        <v>42</v>
      </c>
      <c r="C54" s="15" t="s">
        <v>330</v>
      </c>
      <c r="D54" s="15" t="s">
        <v>331</v>
      </c>
      <c r="E54" s="15" t="s">
        <v>332</v>
      </c>
      <c r="F54" s="15" t="s">
        <v>3311</v>
      </c>
      <c r="G54" s="9" t="s">
        <v>333</v>
      </c>
      <c r="H54" s="15" t="s">
        <v>39</v>
      </c>
      <c r="I54" s="15"/>
      <c r="J54" s="15" t="s">
        <v>3241</v>
      </c>
      <c r="K54" s="9" t="s">
        <v>334</v>
      </c>
      <c r="L54" s="16">
        <v>43528.428391203706</v>
      </c>
      <c r="M54" s="15"/>
      <c r="N54" s="15" t="s">
        <v>3312</v>
      </c>
      <c r="O54" s="15" t="s">
        <v>335</v>
      </c>
      <c r="P54" s="15" t="s">
        <v>3313</v>
      </c>
      <c r="Q54" s="15"/>
      <c r="R54" s="15"/>
      <c r="S54" s="16">
        <v>43535</v>
      </c>
      <c r="T54" s="16">
        <v>43535</v>
      </c>
      <c r="U54" s="9"/>
      <c r="V54" s="9"/>
      <c r="W54" s="17">
        <v>0</v>
      </c>
    </row>
    <row r="55" spans="1:23" ht="101.5" x14ac:dyDescent="0.35">
      <c r="A55" s="18">
        <v>671</v>
      </c>
      <c r="B55" s="19" t="s">
        <v>42</v>
      </c>
      <c r="C55" s="19" t="s">
        <v>336</v>
      </c>
      <c r="D55" s="19" t="s">
        <v>119</v>
      </c>
      <c r="E55" s="19" t="s">
        <v>71</v>
      </c>
      <c r="F55" s="19" t="s">
        <v>3311</v>
      </c>
      <c r="G55" s="10" t="s">
        <v>337</v>
      </c>
      <c r="H55" s="19" t="s">
        <v>39</v>
      </c>
      <c r="I55" s="19"/>
      <c r="J55" s="19" t="s">
        <v>3241</v>
      </c>
      <c r="K55" s="10" t="s">
        <v>338</v>
      </c>
      <c r="L55" s="20">
        <v>43528.408252314817</v>
      </c>
      <c r="M55" s="19"/>
      <c r="N55" s="19" t="s">
        <v>3312</v>
      </c>
      <c r="O55" s="19" t="s">
        <v>122</v>
      </c>
      <c r="P55" s="19" t="s">
        <v>3313</v>
      </c>
      <c r="Q55" s="19"/>
      <c r="R55" s="19" t="s">
        <v>339</v>
      </c>
      <c r="S55" s="20">
        <v>43672</v>
      </c>
      <c r="T55" s="20">
        <v>43672</v>
      </c>
      <c r="U55" s="10"/>
      <c r="V55" s="10"/>
      <c r="W55" s="21">
        <v>0</v>
      </c>
    </row>
    <row r="56" spans="1:23" ht="101.5" x14ac:dyDescent="0.35">
      <c r="A56" s="14">
        <v>670</v>
      </c>
      <c r="B56" s="15" t="s">
        <v>19</v>
      </c>
      <c r="C56" s="15" t="s">
        <v>330</v>
      </c>
      <c r="D56" s="15" t="s">
        <v>340</v>
      </c>
      <c r="E56" s="15" t="s">
        <v>332</v>
      </c>
      <c r="F56" s="15" t="s">
        <v>3311</v>
      </c>
      <c r="G56" s="9" t="s">
        <v>341</v>
      </c>
      <c r="H56" s="15" t="s">
        <v>39</v>
      </c>
      <c r="I56" s="15"/>
      <c r="J56" s="15" t="s">
        <v>3241</v>
      </c>
      <c r="K56" s="9" t="s">
        <v>342</v>
      </c>
      <c r="L56" s="16">
        <v>43516.706782407404</v>
      </c>
      <c r="M56" s="15"/>
      <c r="N56" s="15" t="s">
        <v>3312</v>
      </c>
      <c r="O56" s="15" t="s">
        <v>343</v>
      </c>
      <c r="P56" s="15" t="s">
        <v>3313</v>
      </c>
      <c r="Q56" s="15"/>
      <c r="R56" s="15" t="s">
        <v>344</v>
      </c>
      <c r="S56" s="16"/>
      <c r="T56" s="16"/>
      <c r="U56" s="9"/>
      <c r="V56" s="9"/>
      <c r="W56" s="17">
        <v>0</v>
      </c>
    </row>
    <row r="57" spans="1:23" ht="145" x14ac:dyDescent="0.35">
      <c r="A57" s="18">
        <v>669</v>
      </c>
      <c r="B57" s="19" t="s">
        <v>19</v>
      </c>
      <c r="C57" s="19" t="s">
        <v>345</v>
      </c>
      <c r="D57" s="19" t="s">
        <v>346</v>
      </c>
      <c r="E57" s="19" t="s">
        <v>347</v>
      </c>
      <c r="F57" s="19" t="s">
        <v>3311</v>
      </c>
      <c r="G57" s="10" t="s">
        <v>348</v>
      </c>
      <c r="H57" s="19" t="s">
        <v>33</v>
      </c>
      <c r="I57" s="19"/>
      <c r="J57" s="19" t="s">
        <v>3244</v>
      </c>
      <c r="K57" s="10" t="s">
        <v>3305</v>
      </c>
      <c r="L57" s="20">
        <v>43511.352442129632</v>
      </c>
      <c r="M57" s="19"/>
      <c r="N57" s="19" t="s">
        <v>3312</v>
      </c>
      <c r="O57" s="19" t="s">
        <v>350</v>
      </c>
      <c r="P57" s="19" t="s">
        <v>3313</v>
      </c>
      <c r="Q57" s="19"/>
      <c r="R57" s="19" t="s">
        <v>351</v>
      </c>
      <c r="S57" s="20">
        <v>43707</v>
      </c>
      <c r="T57" s="20"/>
      <c r="U57" s="10"/>
      <c r="V57" s="10"/>
      <c r="W57" s="21">
        <v>0</v>
      </c>
    </row>
    <row r="58" spans="1:23" ht="232" x14ac:dyDescent="0.35">
      <c r="A58" s="14">
        <v>668</v>
      </c>
      <c r="B58" s="15" t="s">
        <v>42</v>
      </c>
      <c r="C58" s="15" t="s">
        <v>182</v>
      </c>
      <c r="D58" s="15" t="s">
        <v>183</v>
      </c>
      <c r="E58" s="15" t="s">
        <v>37</v>
      </c>
      <c r="F58" s="15" t="s">
        <v>3311</v>
      </c>
      <c r="G58" s="9" t="s">
        <v>352</v>
      </c>
      <c r="H58" s="15" t="s">
        <v>33</v>
      </c>
      <c r="I58" s="15" t="s">
        <v>3306</v>
      </c>
      <c r="J58" s="15" t="s">
        <v>3241</v>
      </c>
      <c r="K58" s="9" t="s">
        <v>3307</v>
      </c>
      <c r="L58" s="16">
        <v>43507.629745370374</v>
      </c>
      <c r="M58" s="15"/>
      <c r="N58" s="15" t="s">
        <v>3312</v>
      </c>
      <c r="O58" s="15" t="s">
        <v>187</v>
      </c>
      <c r="P58" s="15" t="s">
        <v>3313</v>
      </c>
      <c r="Q58" s="15"/>
      <c r="R58" s="15" t="s">
        <v>196</v>
      </c>
      <c r="S58" s="16">
        <v>43668</v>
      </c>
      <c r="T58" s="16">
        <v>43705</v>
      </c>
      <c r="U58" s="2" t="s">
        <v>354</v>
      </c>
      <c r="V58" s="9"/>
      <c r="W58" s="17">
        <v>0</v>
      </c>
    </row>
    <row r="59" spans="1:23" ht="145" x14ac:dyDescent="0.35">
      <c r="A59" s="18">
        <v>667</v>
      </c>
      <c r="B59" s="19" t="s">
        <v>42</v>
      </c>
      <c r="C59" s="19" t="s">
        <v>152</v>
      </c>
      <c r="D59" s="19" t="s">
        <v>355</v>
      </c>
      <c r="E59" s="19"/>
      <c r="F59" s="19" t="s">
        <v>3311</v>
      </c>
      <c r="G59" s="10" t="s">
        <v>357</v>
      </c>
      <c r="H59" s="19" t="s">
        <v>39</v>
      </c>
      <c r="I59" s="19"/>
      <c r="J59" s="19" t="s">
        <v>3240</v>
      </c>
      <c r="K59" s="10" t="s">
        <v>358</v>
      </c>
      <c r="L59" s="20">
        <v>43504.474618055552</v>
      </c>
      <c r="M59" s="19"/>
      <c r="N59" s="19" t="s">
        <v>3312</v>
      </c>
      <c r="O59" s="19"/>
      <c r="P59" s="19" t="s">
        <v>3313</v>
      </c>
      <c r="Q59" s="19"/>
      <c r="R59" s="19"/>
      <c r="S59" s="20">
        <v>43504</v>
      </c>
      <c r="T59" s="20"/>
      <c r="U59" s="1" t="s">
        <v>359</v>
      </c>
      <c r="V59" s="1" t="s">
        <v>360</v>
      </c>
      <c r="W59" s="21">
        <v>0</v>
      </c>
    </row>
    <row r="60" spans="1:23" ht="409.5" x14ac:dyDescent="0.35">
      <c r="A60" s="14">
        <v>666</v>
      </c>
      <c r="B60" s="15" t="s">
        <v>42</v>
      </c>
      <c r="C60" s="15" t="s">
        <v>361</v>
      </c>
      <c r="D60" s="15" t="s">
        <v>362</v>
      </c>
      <c r="E60" s="15" t="s">
        <v>191</v>
      </c>
      <c r="F60" s="15" t="s">
        <v>3311</v>
      </c>
      <c r="G60" s="9" t="s">
        <v>363</v>
      </c>
      <c r="H60" s="15" t="s">
        <v>39</v>
      </c>
      <c r="I60" s="15"/>
      <c r="J60" s="15" t="s">
        <v>3244</v>
      </c>
      <c r="K60" s="9" t="s">
        <v>364</v>
      </c>
      <c r="L60" s="16">
        <v>43504.413298611114</v>
      </c>
      <c r="M60" s="15"/>
      <c r="N60" s="15" t="s">
        <v>3312</v>
      </c>
      <c r="O60" s="15" t="s">
        <v>365</v>
      </c>
      <c r="P60" s="15" t="s">
        <v>3313</v>
      </c>
      <c r="Q60" s="15"/>
      <c r="R60" s="15" t="s">
        <v>366</v>
      </c>
      <c r="S60" s="16"/>
      <c r="T60" s="16"/>
      <c r="U60" s="9"/>
      <c r="V60" s="9"/>
      <c r="W60" s="17">
        <v>0</v>
      </c>
    </row>
    <row r="61" spans="1:23" ht="409.5" x14ac:dyDescent="0.35">
      <c r="A61" s="18">
        <v>665</v>
      </c>
      <c r="B61" s="19" t="s">
        <v>42</v>
      </c>
      <c r="C61" s="19" t="s">
        <v>189</v>
      </c>
      <c r="D61" s="19" t="s">
        <v>367</v>
      </c>
      <c r="E61" s="19" t="s">
        <v>191</v>
      </c>
      <c r="F61" s="19" t="s">
        <v>3311</v>
      </c>
      <c r="G61" s="10" t="s">
        <v>368</v>
      </c>
      <c r="H61" s="19" t="s">
        <v>39</v>
      </c>
      <c r="I61" s="19"/>
      <c r="J61" s="19" t="s">
        <v>3241</v>
      </c>
      <c r="K61" s="10" t="s">
        <v>369</v>
      </c>
      <c r="L61" s="20">
        <v>43503.74009259259</v>
      </c>
      <c r="M61" s="19"/>
      <c r="N61" s="19" t="s">
        <v>3312</v>
      </c>
      <c r="O61" s="19" t="s">
        <v>371</v>
      </c>
      <c r="P61" s="19" t="s">
        <v>3313</v>
      </c>
      <c r="Q61" s="19"/>
      <c r="R61" s="19" t="s">
        <v>372</v>
      </c>
      <c r="S61" s="20"/>
      <c r="T61" s="20">
        <v>43651</v>
      </c>
      <c r="U61" s="1" t="s">
        <v>370</v>
      </c>
      <c r="V61" s="1" t="s">
        <v>373</v>
      </c>
      <c r="W61" s="21">
        <v>0</v>
      </c>
    </row>
    <row r="62" spans="1:23" ht="43.5" x14ac:dyDescent="0.35">
      <c r="A62" s="14">
        <v>664</v>
      </c>
      <c r="B62" s="15" t="s">
        <v>42</v>
      </c>
      <c r="C62" s="15" t="s">
        <v>374</v>
      </c>
      <c r="D62" s="15" t="s">
        <v>375</v>
      </c>
      <c r="E62" s="15" t="s">
        <v>217</v>
      </c>
      <c r="F62" s="15" t="s">
        <v>3311</v>
      </c>
      <c r="G62" s="9" t="s">
        <v>376</v>
      </c>
      <c r="H62" s="15" t="s">
        <v>33</v>
      </c>
      <c r="I62" s="15"/>
      <c r="J62" s="15" t="s">
        <v>3242</v>
      </c>
      <c r="K62" s="9" t="s">
        <v>377</v>
      </c>
      <c r="L62" s="16">
        <v>43501.612905092596</v>
      </c>
      <c r="M62" s="15"/>
      <c r="N62" s="15" t="s">
        <v>3312</v>
      </c>
      <c r="O62" s="15" t="s">
        <v>378</v>
      </c>
      <c r="P62" s="15" t="s">
        <v>3313</v>
      </c>
      <c r="Q62" s="15"/>
      <c r="R62" s="15" t="s">
        <v>379</v>
      </c>
      <c r="S62" s="16">
        <v>43508</v>
      </c>
      <c r="T62" s="16">
        <v>43508</v>
      </c>
      <c r="U62" s="9"/>
      <c r="V62" s="9"/>
      <c r="W62" s="17">
        <v>0</v>
      </c>
    </row>
    <row r="63" spans="1:23" ht="43.5" x14ac:dyDescent="0.35">
      <c r="A63" s="18">
        <v>663</v>
      </c>
      <c r="B63" s="19" t="s">
        <v>42</v>
      </c>
      <c r="C63" s="19" t="s">
        <v>380</v>
      </c>
      <c r="D63" s="19" t="s">
        <v>381</v>
      </c>
      <c r="E63" s="19" t="s">
        <v>22</v>
      </c>
      <c r="F63" s="19" t="s">
        <v>3311</v>
      </c>
      <c r="G63" s="10" t="s">
        <v>382</v>
      </c>
      <c r="H63" s="19" t="s">
        <v>33</v>
      </c>
      <c r="I63" s="19"/>
      <c r="J63" s="19" t="s">
        <v>3242</v>
      </c>
      <c r="K63" s="10" t="s">
        <v>383</v>
      </c>
      <c r="L63" s="20">
        <v>43500.699490740742</v>
      </c>
      <c r="M63" s="19"/>
      <c r="N63" s="19" t="s">
        <v>3312</v>
      </c>
      <c r="O63" s="19" t="s">
        <v>384</v>
      </c>
      <c r="P63" s="19" t="s">
        <v>3313</v>
      </c>
      <c r="Q63" s="19"/>
      <c r="R63" s="19" t="s">
        <v>385</v>
      </c>
      <c r="S63" s="20">
        <v>43501</v>
      </c>
      <c r="T63" s="20"/>
      <c r="U63" s="10"/>
      <c r="V63" s="10"/>
      <c r="W63" s="21">
        <v>0</v>
      </c>
    </row>
    <row r="64" spans="1:23" ht="246.5" x14ac:dyDescent="0.35">
      <c r="A64" s="14">
        <v>662</v>
      </c>
      <c r="B64" s="15" t="s">
        <v>42</v>
      </c>
      <c r="C64" s="15" t="s">
        <v>325</v>
      </c>
      <c r="D64" s="15" t="s">
        <v>386</v>
      </c>
      <c r="E64" s="15" t="s">
        <v>53</v>
      </c>
      <c r="F64" s="15" t="s">
        <v>3311</v>
      </c>
      <c r="G64" s="9" t="s">
        <v>387</v>
      </c>
      <c r="H64" s="15" t="s">
        <v>39</v>
      </c>
      <c r="I64" s="15"/>
      <c r="J64" s="15" t="s">
        <v>3241</v>
      </c>
      <c r="K64" s="9" t="s">
        <v>388</v>
      </c>
      <c r="L64" s="16">
        <v>43497.473773148151</v>
      </c>
      <c r="M64" s="15"/>
      <c r="N64" s="15" t="s">
        <v>3312</v>
      </c>
      <c r="O64" s="15" t="s">
        <v>390</v>
      </c>
      <c r="P64" s="15" t="s">
        <v>3313</v>
      </c>
      <c r="Q64" s="15"/>
      <c r="R64" s="15" t="s">
        <v>391</v>
      </c>
      <c r="S64" s="16">
        <v>43507</v>
      </c>
      <c r="T64" s="16">
        <v>43508</v>
      </c>
      <c r="U64" s="2" t="s">
        <v>389</v>
      </c>
      <c r="V64" s="2" t="s">
        <v>393</v>
      </c>
      <c r="W64" s="17">
        <v>0</v>
      </c>
    </row>
    <row r="65" spans="1:23" ht="87" x14ac:dyDescent="0.35">
      <c r="A65" s="18">
        <v>661</v>
      </c>
      <c r="B65" s="19" t="s">
        <v>42</v>
      </c>
      <c r="C65" s="19" t="s">
        <v>394</v>
      </c>
      <c r="D65" s="19" t="s">
        <v>395</v>
      </c>
      <c r="E65" s="19" t="s">
        <v>311</v>
      </c>
      <c r="F65" s="19" t="s">
        <v>3311</v>
      </c>
      <c r="G65" s="10" t="s">
        <v>396</v>
      </c>
      <c r="H65" s="19" t="s">
        <v>39</v>
      </c>
      <c r="I65" s="19"/>
      <c r="J65" s="19" t="s">
        <v>3244</v>
      </c>
      <c r="K65" s="10" t="s">
        <v>397</v>
      </c>
      <c r="L65" s="20">
        <v>43497.380416666667</v>
      </c>
      <c r="M65" s="19"/>
      <c r="N65" s="19" t="s">
        <v>3312</v>
      </c>
      <c r="O65" s="19" t="s">
        <v>398</v>
      </c>
      <c r="P65" s="19" t="s">
        <v>3313</v>
      </c>
      <c r="Q65" s="19"/>
      <c r="R65" s="19" t="s">
        <v>399</v>
      </c>
      <c r="S65" s="20"/>
      <c r="T65" s="20">
        <v>43636</v>
      </c>
      <c r="U65" s="10"/>
      <c r="V65" s="10"/>
      <c r="W65" s="21">
        <v>0</v>
      </c>
    </row>
    <row r="66" spans="1:23" ht="87" x14ac:dyDescent="0.35">
      <c r="A66" s="14">
        <v>660</v>
      </c>
      <c r="B66" s="15" t="s">
        <v>42</v>
      </c>
      <c r="C66" s="15" t="s">
        <v>400</v>
      </c>
      <c r="D66" s="15" t="s">
        <v>401</v>
      </c>
      <c r="E66" s="15"/>
      <c r="F66" s="15" t="s">
        <v>3311</v>
      </c>
      <c r="G66" s="9" t="s">
        <v>402</v>
      </c>
      <c r="H66" s="15" t="s">
        <v>33</v>
      </c>
      <c r="I66" s="15" t="s">
        <v>3308</v>
      </c>
      <c r="J66" s="15" t="s">
        <v>3244</v>
      </c>
      <c r="K66" s="9" t="s">
        <v>3309</v>
      </c>
      <c r="L66" s="16">
        <v>43496.643182870372</v>
      </c>
      <c r="M66" s="15"/>
      <c r="N66" s="15" t="s">
        <v>3312</v>
      </c>
      <c r="O66" s="15" t="s">
        <v>405</v>
      </c>
      <c r="P66" s="15" t="s">
        <v>3313</v>
      </c>
      <c r="Q66" s="15"/>
      <c r="R66" s="15"/>
      <c r="S66" s="16">
        <v>43689</v>
      </c>
      <c r="T66" s="16">
        <v>43704</v>
      </c>
      <c r="U66" s="2" t="s">
        <v>404</v>
      </c>
      <c r="V66" s="9"/>
      <c r="W66" s="17">
        <v>0</v>
      </c>
    </row>
    <row r="67" spans="1:23" ht="130.5" x14ac:dyDescent="0.35">
      <c r="A67" s="18">
        <v>659</v>
      </c>
      <c r="B67" s="19" t="s">
        <v>42</v>
      </c>
      <c r="C67" s="19" t="s">
        <v>197</v>
      </c>
      <c r="D67" s="19" t="s">
        <v>408</v>
      </c>
      <c r="E67" s="19" t="s">
        <v>260</v>
      </c>
      <c r="F67" s="19" t="s">
        <v>3311</v>
      </c>
      <c r="G67" s="10" t="s">
        <v>409</v>
      </c>
      <c r="H67" s="19" t="s">
        <v>39</v>
      </c>
      <c r="I67" s="19"/>
      <c r="J67" s="19" t="s">
        <v>3244</v>
      </c>
      <c r="K67" s="10" t="s">
        <v>410</v>
      </c>
      <c r="L67" s="20">
        <v>43496.333854166667</v>
      </c>
      <c r="M67" s="19"/>
      <c r="N67" s="19" t="s">
        <v>3312</v>
      </c>
      <c r="O67" s="19" t="s">
        <v>202</v>
      </c>
      <c r="P67" s="19" t="s">
        <v>3313</v>
      </c>
      <c r="Q67" s="19"/>
      <c r="R67" s="19" t="s">
        <v>203</v>
      </c>
      <c r="S67" s="20">
        <v>43508</v>
      </c>
      <c r="T67" s="20">
        <v>43509</v>
      </c>
      <c r="U67" s="10"/>
      <c r="V67" s="10"/>
      <c r="W67" s="21">
        <v>0</v>
      </c>
    </row>
    <row r="68" spans="1:23" ht="130.5" x14ac:dyDescent="0.35">
      <c r="A68" s="14">
        <v>658</v>
      </c>
      <c r="B68" s="15" t="s">
        <v>42</v>
      </c>
      <c r="C68" s="15" t="s">
        <v>411</v>
      </c>
      <c r="D68" s="15" t="s">
        <v>412</v>
      </c>
      <c r="E68" s="15" t="s">
        <v>413</v>
      </c>
      <c r="F68" s="15" t="s">
        <v>3311</v>
      </c>
      <c r="G68" s="9" t="s">
        <v>414</v>
      </c>
      <c r="H68" s="15" t="s">
        <v>39</v>
      </c>
      <c r="I68" s="15"/>
      <c r="J68" s="15" t="s">
        <v>3240</v>
      </c>
      <c r="K68" s="9" t="s">
        <v>415</v>
      </c>
      <c r="L68" s="16">
        <v>43495.70113425926</v>
      </c>
      <c r="M68" s="15"/>
      <c r="N68" s="15" t="s">
        <v>3312</v>
      </c>
      <c r="O68" s="15" t="s">
        <v>416</v>
      </c>
      <c r="P68" s="15" t="s">
        <v>3313</v>
      </c>
      <c r="Q68" s="15"/>
      <c r="R68" s="15" t="s">
        <v>417</v>
      </c>
      <c r="S68" s="16"/>
      <c r="T68" s="16"/>
      <c r="U68" s="9"/>
      <c r="V68" s="9"/>
      <c r="W68" s="17">
        <v>0</v>
      </c>
    </row>
    <row r="69" spans="1:23" ht="72.5" x14ac:dyDescent="0.35">
      <c r="A69" s="18">
        <v>657</v>
      </c>
      <c r="B69" s="19" t="s">
        <v>19</v>
      </c>
      <c r="C69" s="19" t="s">
        <v>418</v>
      </c>
      <c r="D69" s="19" t="s">
        <v>419</v>
      </c>
      <c r="E69" s="19" t="s">
        <v>260</v>
      </c>
      <c r="F69" s="19" t="s">
        <v>3311</v>
      </c>
      <c r="G69" s="10" t="s">
        <v>420</v>
      </c>
      <c r="H69" s="19" t="s">
        <v>25</v>
      </c>
      <c r="I69" s="19"/>
      <c r="J69" s="19" t="s">
        <v>3244</v>
      </c>
      <c r="K69" s="10"/>
      <c r="L69" s="20">
        <v>43494.698912037034</v>
      </c>
      <c r="M69" s="19"/>
      <c r="N69" s="19" t="s">
        <v>3312</v>
      </c>
      <c r="O69" s="19" t="s">
        <v>421</v>
      </c>
      <c r="P69" s="19" t="s">
        <v>3313</v>
      </c>
      <c r="Q69" s="19"/>
      <c r="R69" s="19" t="s">
        <v>422</v>
      </c>
      <c r="S69" s="20"/>
      <c r="T69" s="20"/>
      <c r="U69" s="10"/>
      <c r="V69" s="10"/>
      <c r="W69" s="21">
        <v>0</v>
      </c>
    </row>
    <row r="70" spans="1:23" ht="43.5" x14ac:dyDescent="0.35">
      <c r="A70" s="14">
        <v>656</v>
      </c>
      <c r="B70" s="15" t="s">
        <v>19</v>
      </c>
      <c r="C70" s="15" t="s">
        <v>423</v>
      </c>
      <c r="D70" s="15" t="s">
        <v>424</v>
      </c>
      <c r="E70" s="15" t="s">
        <v>425</v>
      </c>
      <c r="F70" s="15" t="s">
        <v>3311</v>
      </c>
      <c r="G70" s="9" t="s">
        <v>426</v>
      </c>
      <c r="H70" s="15" t="s">
        <v>33</v>
      </c>
      <c r="I70" s="15"/>
      <c r="J70" s="15" t="s">
        <v>3241</v>
      </c>
      <c r="K70" s="9"/>
      <c r="L70" s="16">
        <v>43494.616666666669</v>
      </c>
      <c r="M70" s="15"/>
      <c r="N70" s="15" t="s">
        <v>3312</v>
      </c>
      <c r="O70" s="15"/>
      <c r="P70" s="15" t="s">
        <v>3313</v>
      </c>
      <c r="Q70" s="15"/>
      <c r="R70" s="15"/>
      <c r="S70" s="16"/>
      <c r="T70" s="16"/>
      <c r="U70" s="9"/>
      <c r="V70" s="9"/>
      <c r="W70" s="17">
        <v>0</v>
      </c>
    </row>
    <row r="71" spans="1:23" ht="72.5" x14ac:dyDescent="0.35">
      <c r="A71" s="18">
        <v>655</v>
      </c>
      <c r="B71" s="19" t="s">
        <v>42</v>
      </c>
      <c r="C71" s="19" t="s">
        <v>427</v>
      </c>
      <c r="D71" s="19" t="s">
        <v>428</v>
      </c>
      <c r="E71" s="19" t="s">
        <v>425</v>
      </c>
      <c r="F71" s="19" t="s">
        <v>3311</v>
      </c>
      <c r="G71" s="10" t="s">
        <v>429</v>
      </c>
      <c r="H71" s="19" t="s">
        <v>39</v>
      </c>
      <c r="I71" s="19"/>
      <c r="J71" s="19" t="s">
        <v>3244</v>
      </c>
      <c r="K71" s="10" t="s">
        <v>430</v>
      </c>
      <c r="L71" s="20">
        <v>43494.3753125</v>
      </c>
      <c r="M71" s="19"/>
      <c r="N71" s="19" t="s">
        <v>3312</v>
      </c>
      <c r="O71" s="19" t="s">
        <v>431</v>
      </c>
      <c r="P71" s="19" t="s">
        <v>3313</v>
      </c>
      <c r="Q71" s="19"/>
      <c r="R71" s="19" t="s">
        <v>432</v>
      </c>
      <c r="S71" s="20">
        <v>43501</v>
      </c>
      <c r="T71" s="20"/>
      <c r="U71" s="10"/>
      <c r="V71" s="10"/>
      <c r="W71" s="21">
        <v>0</v>
      </c>
    </row>
    <row r="72" spans="1:23" ht="101.5" x14ac:dyDescent="0.35">
      <c r="A72" s="14">
        <v>654</v>
      </c>
      <c r="B72" s="15" t="s">
        <v>42</v>
      </c>
      <c r="C72" s="15" t="s">
        <v>433</v>
      </c>
      <c r="D72" s="15" t="s">
        <v>434</v>
      </c>
      <c r="E72" s="15" t="s">
        <v>62</v>
      </c>
      <c r="F72" s="15" t="s">
        <v>3311</v>
      </c>
      <c r="G72" s="9" t="s">
        <v>435</v>
      </c>
      <c r="H72" s="15" t="s">
        <v>39</v>
      </c>
      <c r="I72" s="15"/>
      <c r="J72" s="15" t="s">
        <v>3244</v>
      </c>
      <c r="K72" s="9" t="s">
        <v>436</v>
      </c>
      <c r="L72" s="16">
        <v>43489.497291666667</v>
      </c>
      <c r="M72" s="15"/>
      <c r="N72" s="15" t="s">
        <v>3312</v>
      </c>
      <c r="O72" s="15" t="s">
        <v>437</v>
      </c>
      <c r="P72" s="15" t="s">
        <v>3313</v>
      </c>
      <c r="Q72" s="15"/>
      <c r="R72" s="15" t="s">
        <v>438</v>
      </c>
      <c r="S72" s="16">
        <v>43490</v>
      </c>
      <c r="T72" s="16"/>
      <c r="U72" s="9"/>
      <c r="V72" s="9"/>
      <c r="W72" s="17">
        <v>0</v>
      </c>
    </row>
    <row r="73" spans="1:23" ht="409.5" x14ac:dyDescent="0.35">
      <c r="A73" s="18">
        <v>653</v>
      </c>
      <c r="B73" s="19" t="s">
        <v>59</v>
      </c>
      <c r="C73" s="19" t="s">
        <v>208</v>
      </c>
      <c r="D73" s="19" t="s">
        <v>209</v>
      </c>
      <c r="E73" s="19" t="s">
        <v>210</v>
      </c>
      <c r="F73" s="19" t="s">
        <v>3311</v>
      </c>
      <c r="G73" s="10" t="s">
        <v>439</v>
      </c>
      <c r="H73" s="19" t="s">
        <v>39</v>
      </c>
      <c r="I73" s="19"/>
      <c r="J73" s="19" t="s">
        <v>3244</v>
      </c>
      <c r="K73" s="10" t="s">
        <v>440</v>
      </c>
      <c r="L73" s="20">
        <v>43488.567233796297</v>
      </c>
      <c r="M73" s="19"/>
      <c r="N73" s="19" t="s">
        <v>3312</v>
      </c>
      <c r="O73" s="19" t="s">
        <v>213</v>
      </c>
      <c r="P73" s="19" t="s">
        <v>3313</v>
      </c>
      <c r="Q73" s="19"/>
      <c r="R73" s="19" t="s">
        <v>214</v>
      </c>
      <c r="S73" s="20">
        <v>43493</v>
      </c>
      <c r="T73" s="20"/>
      <c r="U73" s="1" t="s">
        <v>441</v>
      </c>
      <c r="V73" s="1" t="s">
        <v>442</v>
      </c>
      <c r="W73" s="21">
        <v>0</v>
      </c>
    </row>
    <row r="74" spans="1:23" ht="58" x14ac:dyDescent="0.35">
      <c r="A74" s="14">
        <v>652</v>
      </c>
      <c r="B74" s="15" t="s">
        <v>42</v>
      </c>
      <c r="C74" s="15" t="s">
        <v>443</v>
      </c>
      <c r="D74" s="15" t="s">
        <v>444</v>
      </c>
      <c r="E74" s="15" t="s">
        <v>71</v>
      </c>
      <c r="F74" s="15" t="s">
        <v>3311</v>
      </c>
      <c r="G74" s="9" t="s">
        <v>445</v>
      </c>
      <c r="H74" s="15" t="s">
        <v>39</v>
      </c>
      <c r="I74" s="15"/>
      <c r="J74" s="15" t="s">
        <v>3240</v>
      </c>
      <c r="K74" s="9" t="s">
        <v>446</v>
      </c>
      <c r="L74" s="16">
        <v>43488.365729166668</v>
      </c>
      <c r="M74" s="15"/>
      <c r="N74" s="15" t="s">
        <v>3312</v>
      </c>
      <c r="O74" s="15" t="s">
        <v>447</v>
      </c>
      <c r="P74" s="15" t="s">
        <v>3313</v>
      </c>
      <c r="Q74" s="15"/>
      <c r="R74" s="15" t="s">
        <v>448</v>
      </c>
      <c r="S74" s="16"/>
      <c r="T74" s="16"/>
      <c r="U74" s="9"/>
      <c r="V74" s="9"/>
      <c r="W74" s="17">
        <v>0</v>
      </c>
    </row>
    <row r="75" spans="1:23" ht="409.5" x14ac:dyDescent="0.35">
      <c r="A75" s="18">
        <v>651</v>
      </c>
      <c r="B75" s="19" t="s">
        <v>42</v>
      </c>
      <c r="C75" s="19" t="s">
        <v>139</v>
      </c>
      <c r="D75" s="19" t="s">
        <v>449</v>
      </c>
      <c r="E75" s="19" t="s">
        <v>141</v>
      </c>
      <c r="F75" s="19" t="s">
        <v>3311</v>
      </c>
      <c r="G75" s="10" t="s">
        <v>450</v>
      </c>
      <c r="H75" s="19" t="s">
        <v>39</v>
      </c>
      <c r="I75" s="19"/>
      <c r="J75" s="19" t="s">
        <v>3244</v>
      </c>
      <c r="K75" s="10" t="s">
        <v>451</v>
      </c>
      <c r="L75" s="20">
        <v>43487.745810185188</v>
      </c>
      <c r="M75" s="19"/>
      <c r="N75" s="19" t="s">
        <v>3312</v>
      </c>
      <c r="O75" s="19" t="s">
        <v>144</v>
      </c>
      <c r="P75" s="19" t="s">
        <v>3313</v>
      </c>
      <c r="Q75" s="19"/>
      <c r="R75" s="19" t="s">
        <v>145</v>
      </c>
      <c r="S75" s="20"/>
      <c r="T75" s="20"/>
      <c r="U75" s="1" t="s">
        <v>257</v>
      </c>
      <c r="V75" s="10"/>
      <c r="W75" s="21">
        <v>0</v>
      </c>
    </row>
    <row r="76" spans="1:23" ht="58" x14ac:dyDescent="0.35">
      <c r="A76" s="14">
        <v>650</v>
      </c>
      <c r="B76" s="15" t="s">
        <v>42</v>
      </c>
      <c r="C76" s="15" t="s">
        <v>182</v>
      </c>
      <c r="D76" s="15" t="s">
        <v>452</v>
      </c>
      <c r="E76" s="15" t="s">
        <v>37</v>
      </c>
      <c r="F76" s="15" t="s">
        <v>3311</v>
      </c>
      <c r="G76" s="9" t="s">
        <v>453</v>
      </c>
      <c r="H76" s="15" t="s">
        <v>25</v>
      </c>
      <c r="I76" s="15"/>
      <c r="J76" s="15" t="s">
        <v>3240</v>
      </c>
      <c r="K76" s="9" t="s">
        <v>454</v>
      </c>
      <c r="L76" s="16">
        <v>43487.393090277779</v>
      </c>
      <c r="M76" s="15"/>
      <c r="N76" s="15" t="s">
        <v>3312</v>
      </c>
      <c r="O76" s="15" t="s">
        <v>187</v>
      </c>
      <c r="P76" s="15" t="s">
        <v>3313</v>
      </c>
      <c r="Q76" s="15"/>
      <c r="R76" s="15" t="s">
        <v>456</v>
      </c>
      <c r="S76" s="16">
        <v>43621</v>
      </c>
      <c r="T76" s="16">
        <v>43621</v>
      </c>
      <c r="U76" s="2" t="s">
        <v>455</v>
      </c>
      <c r="V76" s="9"/>
      <c r="W76" s="17">
        <v>0</v>
      </c>
    </row>
    <row r="77" spans="1:23" ht="377" x14ac:dyDescent="0.35">
      <c r="A77" s="18">
        <v>649</v>
      </c>
      <c r="B77" s="19" t="s">
        <v>42</v>
      </c>
      <c r="C77" s="19" t="s">
        <v>273</v>
      </c>
      <c r="D77" s="19" t="s">
        <v>457</v>
      </c>
      <c r="E77" s="19" t="s">
        <v>105</v>
      </c>
      <c r="F77" s="19" t="s">
        <v>3311</v>
      </c>
      <c r="G77" s="10" t="s">
        <v>458</v>
      </c>
      <c r="H77" s="19" t="s">
        <v>39</v>
      </c>
      <c r="I77" s="19"/>
      <c r="J77" s="19" t="s">
        <v>3242</v>
      </c>
      <c r="K77" s="10" t="s">
        <v>459</v>
      </c>
      <c r="L77" s="20">
        <v>43482.697384259256</v>
      </c>
      <c r="M77" s="19" t="s">
        <v>95</v>
      </c>
      <c r="N77" s="19" t="s">
        <v>3312</v>
      </c>
      <c r="O77" s="19" t="s">
        <v>277</v>
      </c>
      <c r="P77" s="19" t="s">
        <v>3313</v>
      </c>
      <c r="Q77" s="19"/>
      <c r="R77" s="19" t="s">
        <v>278</v>
      </c>
      <c r="S77" s="20">
        <v>43487</v>
      </c>
      <c r="T77" s="20">
        <v>43488</v>
      </c>
      <c r="U77" s="10"/>
      <c r="V77" s="10"/>
      <c r="W77" s="21">
        <v>0</v>
      </c>
    </row>
    <row r="78" spans="1:23" ht="101.5" x14ac:dyDescent="0.35">
      <c r="A78" s="14">
        <v>648</v>
      </c>
      <c r="B78" s="15" t="s">
        <v>42</v>
      </c>
      <c r="C78" s="15" t="s">
        <v>158</v>
      </c>
      <c r="D78" s="15" t="s">
        <v>460</v>
      </c>
      <c r="E78" s="15" t="s">
        <v>62</v>
      </c>
      <c r="F78" s="15" t="s">
        <v>3311</v>
      </c>
      <c r="G78" s="9" t="s">
        <v>461</v>
      </c>
      <c r="H78" s="15" t="s">
        <v>39</v>
      </c>
      <c r="I78" s="15"/>
      <c r="J78" s="15" t="s">
        <v>3242</v>
      </c>
      <c r="K78" s="9" t="s">
        <v>462</v>
      </c>
      <c r="L78" s="16">
        <v>43482.673738425925</v>
      </c>
      <c r="M78" s="15"/>
      <c r="N78" s="15" t="s">
        <v>3312</v>
      </c>
      <c r="O78" s="15" t="s">
        <v>463</v>
      </c>
      <c r="P78" s="15" t="s">
        <v>3313</v>
      </c>
      <c r="Q78" s="15"/>
      <c r="R78" s="15" t="s">
        <v>464</v>
      </c>
      <c r="S78" s="16">
        <v>43487</v>
      </c>
      <c r="T78" s="16"/>
      <c r="U78" s="9"/>
      <c r="V78" s="9"/>
      <c r="W78" s="17">
        <v>0</v>
      </c>
    </row>
    <row r="79" spans="1:23" ht="87" x14ac:dyDescent="0.35">
      <c r="A79" s="18">
        <v>647</v>
      </c>
      <c r="B79" s="19" t="s">
        <v>42</v>
      </c>
      <c r="C79" s="19" t="s">
        <v>465</v>
      </c>
      <c r="D79" s="19" t="s">
        <v>466</v>
      </c>
      <c r="E79" s="19" t="s">
        <v>175</v>
      </c>
      <c r="F79" s="19" t="s">
        <v>3311</v>
      </c>
      <c r="G79" s="10" t="s">
        <v>467</v>
      </c>
      <c r="H79" s="19" t="s">
        <v>33</v>
      </c>
      <c r="I79" s="19"/>
      <c r="J79" s="19" t="s">
        <v>3242</v>
      </c>
      <c r="K79" s="10" t="s">
        <v>468</v>
      </c>
      <c r="L79" s="20">
        <v>43482.652696759258</v>
      </c>
      <c r="M79" s="19"/>
      <c r="N79" s="19" t="s">
        <v>3312</v>
      </c>
      <c r="O79" s="19" t="s">
        <v>469</v>
      </c>
      <c r="P79" s="19" t="s">
        <v>3313</v>
      </c>
      <c r="Q79" s="19"/>
      <c r="R79" s="19" t="s">
        <v>470</v>
      </c>
      <c r="S79" s="20"/>
      <c r="T79" s="20"/>
      <c r="U79" s="10"/>
      <c r="V79" s="10"/>
      <c r="W79" s="21">
        <v>0</v>
      </c>
    </row>
    <row r="80" spans="1:23" ht="217.5" x14ac:dyDescent="0.35">
      <c r="A80" s="14">
        <v>646</v>
      </c>
      <c r="B80" s="15" t="s">
        <v>42</v>
      </c>
      <c r="C80" s="15" t="s">
        <v>471</v>
      </c>
      <c r="D80" s="15" t="s">
        <v>472</v>
      </c>
      <c r="E80" s="15" t="s">
        <v>126</v>
      </c>
      <c r="F80" s="15" t="s">
        <v>3311</v>
      </c>
      <c r="G80" s="9" t="s">
        <v>337</v>
      </c>
      <c r="H80" s="15" t="s">
        <v>39</v>
      </c>
      <c r="I80" s="15"/>
      <c r="J80" s="15" t="s">
        <v>3241</v>
      </c>
      <c r="K80" s="9" t="s">
        <v>3310</v>
      </c>
      <c r="L80" s="16">
        <v>43475.710451388892</v>
      </c>
      <c r="M80" s="15"/>
      <c r="N80" s="15" t="s">
        <v>3312</v>
      </c>
      <c r="O80" s="15" t="s">
        <v>473</v>
      </c>
      <c r="P80" s="15" t="s">
        <v>3313</v>
      </c>
      <c r="Q80" s="15"/>
      <c r="R80" s="15" t="s">
        <v>474</v>
      </c>
      <c r="S80" s="16">
        <v>43501</v>
      </c>
      <c r="T80" s="16">
        <v>43707</v>
      </c>
      <c r="U80" s="9"/>
      <c r="V80" s="9"/>
      <c r="W80" s="17">
        <v>0</v>
      </c>
    </row>
    <row r="81" spans="1:23" ht="87" x14ac:dyDescent="0.35">
      <c r="A81" s="18">
        <v>645</v>
      </c>
      <c r="B81" s="19" t="s">
        <v>42</v>
      </c>
      <c r="C81" s="19" t="s">
        <v>475</v>
      </c>
      <c r="D81" s="19" t="s">
        <v>476</v>
      </c>
      <c r="E81" s="19" t="s">
        <v>191</v>
      </c>
      <c r="F81" s="19" t="s">
        <v>3311</v>
      </c>
      <c r="G81" s="10" t="s">
        <v>477</v>
      </c>
      <c r="H81" s="19" t="s">
        <v>39</v>
      </c>
      <c r="I81" s="19"/>
      <c r="J81" s="19" t="s">
        <v>3240</v>
      </c>
      <c r="K81" s="10" t="s">
        <v>478</v>
      </c>
      <c r="L81" s="20">
        <v>43475.674849537034</v>
      </c>
      <c r="M81" s="19" t="s">
        <v>95</v>
      </c>
      <c r="N81" s="19" t="s">
        <v>3312</v>
      </c>
      <c r="O81" s="19" t="s">
        <v>479</v>
      </c>
      <c r="P81" s="19" t="s">
        <v>3313</v>
      </c>
      <c r="Q81" s="19"/>
      <c r="R81" s="19" t="s">
        <v>480</v>
      </c>
      <c r="S81" s="20"/>
      <c r="T81" s="20"/>
      <c r="U81" s="10"/>
      <c r="V81" s="1" t="s">
        <v>257</v>
      </c>
      <c r="W81" s="21">
        <v>0</v>
      </c>
    </row>
    <row r="82" spans="1:23" ht="130.5" x14ac:dyDescent="0.35">
      <c r="A82" s="14">
        <v>644</v>
      </c>
      <c r="B82" s="15" t="s">
        <v>42</v>
      </c>
      <c r="C82" s="15" t="s">
        <v>139</v>
      </c>
      <c r="D82" s="15" t="s">
        <v>140</v>
      </c>
      <c r="E82" s="15" t="s">
        <v>141</v>
      </c>
      <c r="F82" s="15" t="s">
        <v>3311</v>
      </c>
      <c r="G82" s="9" t="s">
        <v>481</v>
      </c>
      <c r="H82" s="15" t="s">
        <v>33</v>
      </c>
      <c r="I82" s="15"/>
      <c r="J82" s="15" t="s">
        <v>3242</v>
      </c>
      <c r="K82" s="9" t="s">
        <v>482</v>
      </c>
      <c r="L82" s="16">
        <v>43475.658784722225</v>
      </c>
      <c r="M82" s="15"/>
      <c r="N82" s="15" t="s">
        <v>3312</v>
      </c>
      <c r="O82" s="15" t="s">
        <v>144</v>
      </c>
      <c r="P82" s="15" t="s">
        <v>3313</v>
      </c>
      <c r="Q82" s="15"/>
      <c r="R82" s="15" t="s">
        <v>145</v>
      </c>
      <c r="S82" s="16">
        <v>43480</v>
      </c>
      <c r="T82" s="16"/>
      <c r="U82" s="2" t="s">
        <v>483</v>
      </c>
      <c r="V82" s="9"/>
      <c r="W82" s="17">
        <v>0</v>
      </c>
    </row>
    <row r="83" spans="1:23" ht="130.5" x14ac:dyDescent="0.35">
      <c r="A83" s="18">
        <v>643</v>
      </c>
      <c r="B83" s="19" t="s">
        <v>19</v>
      </c>
      <c r="C83" s="19" t="s">
        <v>484</v>
      </c>
      <c r="D83" s="19" t="s">
        <v>485</v>
      </c>
      <c r="E83" s="19" t="s">
        <v>199</v>
      </c>
      <c r="F83" s="19" t="s">
        <v>3311</v>
      </c>
      <c r="G83" s="10" t="s">
        <v>486</v>
      </c>
      <c r="H83" s="19" t="s">
        <v>39</v>
      </c>
      <c r="I83" s="19"/>
      <c r="J83" s="19" t="s">
        <v>3243</v>
      </c>
      <c r="K83" s="10"/>
      <c r="L83" s="20">
        <v>43474.605057870373</v>
      </c>
      <c r="M83" s="19"/>
      <c r="N83" s="19" t="s">
        <v>3312</v>
      </c>
      <c r="O83" s="19" t="s">
        <v>487</v>
      </c>
      <c r="P83" s="19" t="s">
        <v>3313</v>
      </c>
      <c r="Q83" s="19"/>
      <c r="R83" s="19" t="s">
        <v>488</v>
      </c>
      <c r="S83" s="20"/>
      <c r="T83" s="20"/>
      <c r="U83" s="10"/>
      <c r="V83" s="10"/>
      <c r="W83" s="21">
        <v>0</v>
      </c>
    </row>
    <row r="84" spans="1:23" ht="72.5" x14ac:dyDescent="0.35">
      <c r="A84" s="14">
        <v>642</v>
      </c>
      <c r="B84" s="15" t="s">
        <v>42</v>
      </c>
      <c r="C84" s="15" t="s">
        <v>418</v>
      </c>
      <c r="D84" s="15" t="s">
        <v>419</v>
      </c>
      <c r="E84" s="15" t="s">
        <v>260</v>
      </c>
      <c r="F84" s="15" t="s">
        <v>3311</v>
      </c>
      <c r="G84" s="9" t="s">
        <v>489</v>
      </c>
      <c r="H84" s="15" t="s">
        <v>39</v>
      </c>
      <c r="I84" s="15"/>
      <c r="J84" s="15" t="s">
        <v>3244</v>
      </c>
      <c r="K84" s="9"/>
      <c r="L84" s="16">
        <v>43474.384270833332</v>
      </c>
      <c r="M84" s="15"/>
      <c r="N84" s="15" t="s">
        <v>3312</v>
      </c>
      <c r="O84" s="15" t="s">
        <v>421</v>
      </c>
      <c r="P84" s="15" t="s">
        <v>3313</v>
      </c>
      <c r="Q84" s="15"/>
      <c r="R84" s="15" t="s">
        <v>422</v>
      </c>
      <c r="S84" s="16">
        <v>43479</v>
      </c>
      <c r="T84" s="16">
        <v>43479</v>
      </c>
      <c r="U84" s="9"/>
      <c r="V84" s="9"/>
      <c r="W84" s="17">
        <v>0</v>
      </c>
    </row>
    <row r="85" spans="1:23" ht="116" x14ac:dyDescent="0.35">
      <c r="A85" s="18">
        <v>641</v>
      </c>
      <c r="B85" s="19" t="s">
        <v>42</v>
      </c>
      <c r="C85" s="19" t="s">
        <v>490</v>
      </c>
      <c r="D85" s="19" t="s">
        <v>491</v>
      </c>
      <c r="E85" s="19" t="s">
        <v>199</v>
      </c>
      <c r="F85" s="19" t="s">
        <v>3311</v>
      </c>
      <c r="G85" s="10" t="s">
        <v>492</v>
      </c>
      <c r="H85" s="19" t="s">
        <v>33</v>
      </c>
      <c r="I85" s="19"/>
      <c r="J85" s="19" t="s">
        <v>3240</v>
      </c>
      <c r="K85" s="10" t="s">
        <v>493</v>
      </c>
      <c r="L85" s="20">
        <v>43472.362210648149</v>
      </c>
      <c r="M85" s="19"/>
      <c r="N85" s="19" t="s">
        <v>3312</v>
      </c>
      <c r="O85" s="19" t="s">
        <v>494</v>
      </c>
      <c r="P85" s="19" t="s">
        <v>3313</v>
      </c>
      <c r="Q85" s="19"/>
      <c r="R85" s="19" t="s">
        <v>495</v>
      </c>
      <c r="S85" s="20">
        <v>43663</v>
      </c>
      <c r="T85" s="20">
        <v>43663</v>
      </c>
      <c r="U85" s="10"/>
      <c r="V85" s="10"/>
      <c r="W85" s="21">
        <v>0</v>
      </c>
    </row>
    <row r="86" spans="1:23" ht="409.5" x14ac:dyDescent="0.35">
      <c r="A86" s="14">
        <v>640</v>
      </c>
      <c r="B86" s="15" t="s">
        <v>42</v>
      </c>
      <c r="C86" s="15" t="s">
        <v>496</v>
      </c>
      <c r="D86" s="15" t="s">
        <v>497</v>
      </c>
      <c r="E86" s="15" t="s">
        <v>112</v>
      </c>
      <c r="F86" s="15" t="s">
        <v>3311</v>
      </c>
      <c r="G86" s="9" t="s">
        <v>498</v>
      </c>
      <c r="H86" s="15" t="s">
        <v>39</v>
      </c>
      <c r="I86" s="15"/>
      <c r="J86" s="15" t="s">
        <v>3244</v>
      </c>
      <c r="K86" s="9" t="s">
        <v>499</v>
      </c>
      <c r="L86" s="16">
        <v>43469.506157407406</v>
      </c>
      <c r="M86" s="15"/>
      <c r="N86" s="15" t="s">
        <v>3312</v>
      </c>
      <c r="O86" s="15" t="s">
        <v>501</v>
      </c>
      <c r="P86" s="15" t="s">
        <v>3313</v>
      </c>
      <c r="Q86" s="15"/>
      <c r="R86" s="15" t="s">
        <v>502</v>
      </c>
      <c r="S86" s="16"/>
      <c r="T86" s="16">
        <v>43580</v>
      </c>
      <c r="U86" s="2" t="s">
        <v>500</v>
      </c>
      <c r="V86" s="2" t="s">
        <v>503</v>
      </c>
      <c r="W86" s="17">
        <v>0</v>
      </c>
    </row>
    <row r="87" spans="1:23" ht="101.5" x14ac:dyDescent="0.35">
      <c r="A87" s="18">
        <v>639</v>
      </c>
      <c r="B87" s="19" t="s">
        <v>42</v>
      </c>
      <c r="C87" s="19" t="s">
        <v>504</v>
      </c>
      <c r="D87" s="19" t="s">
        <v>505</v>
      </c>
      <c r="E87" s="19" t="s">
        <v>210</v>
      </c>
      <c r="F87" s="19" t="s">
        <v>3311</v>
      </c>
      <c r="G87" s="10" t="s">
        <v>506</v>
      </c>
      <c r="H87" s="19" t="s">
        <v>39</v>
      </c>
      <c r="I87" s="19"/>
      <c r="J87" s="19" t="s">
        <v>3241</v>
      </c>
      <c r="K87" s="10" t="s">
        <v>507</v>
      </c>
      <c r="L87" s="20">
        <v>43468.593958333331</v>
      </c>
      <c r="M87" s="19"/>
      <c r="N87" s="19" t="s">
        <v>3312</v>
      </c>
      <c r="O87" s="19" t="s">
        <v>508</v>
      </c>
      <c r="P87" s="19" t="s">
        <v>3313</v>
      </c>
      <c r="Q87" s="19"/>
      <c r="R87" s="19" t="s">
        <v>509</v>
      </c>
      <c r="S87" s="20">
        <v>43469</v>
      </c>
      <c r="T87" s="20"/>
      <c r="U87" s="10"/>
      <c r="V87" s="10"/>
      <c r="W87" s="21">
        <v>0</v>
      </c>
    </row>
    <row r="88" spans="1:23" ht="203" x14ac:dyDescent="0.35">
      <c r="A88" s="14">
        <v>638</v>
      </c>
      <c r="B88" s="15" t="s">
        <v>42</v>
      </c>
      <c r="C88" s="15" t="s">
        <v>511</v>
      </c>
      <c r="D88" s="15" t="s">
        <v>512</v>
      </c>
      <c r="E88" s="15" t="s">
        <v>45</v>
      </c>
      <c r="F88" s="15" t="s">
        <v>3311</v>
      </c>
      <c r="G88" s="9" t="s">
        <v>513</v>
      </c>
      <c r="H88" s="15" t="s">
        <v>39</v>
      </c>
      <c r="I88" s="15"/>
      <c r="J88" s="15" t="s">
        <v>3242</v>
      </c>
      <c r="K88" s="9" t="s">
        <v>514</v>
      </c>
      <c r="L88" s="16">
        <v>43468.490995370368</v>
      </c>
      <c r="M88" s="15"/>
      <c r="N88" s="15" t="s">
        <v>3312</v>
      </c>
      <c r="O88" s="15" t="s">
        <v>515</v>
      </c>
      <c r="P88" s="15" t="s">
        <v>3313</v>
      </c>
      <c r="Q88" s="15"/>
      <c r="R88" s="15" t="s">
        <v>516</v>
      </c>
      <c r="S88" s="16">
        <v>43473</v>
      </c>
      <c r="T88" s="16">
        <v>43564</v>
      </c>
      <c r="U88" s="9"/>
      <c r="V88" s="9"/>
      <c r="W88" s="17">
        <v>0</v>
      </c>
    </row>
    <row r="89" spans="1:23" ht="174" x14ac:dyDescent="0.35">
      <c r="A89" s="18">
        <v>637</v>
      </c>
      <c r="B89" s="19" t="s">
        <v>42</v>
      </c>
      <c r="C89" s="19" t="s">
        <v>517</v>
      </c>
      <c r="D89" s="19" t="s">
        <v>518</v>
      </c>
      <c r="E89" s="19" t="s">
        <v>191</v>
      </c>
      <c r="F89" s="19" t="s">
        <v>3311</v>
      </c>
      <c r="G89" s="10" t="s">
        <v>519</v>
      </c>
      <c r="H89" s="19" t="s">
        <v>39</v>
      </c>
      <c r="I89" s="19"/>
      <c r="J89" s="19" t="s">
        <v>3240</v>
      </c>
      <c r="K89" s="10" t="s">
        <v>520</v>
      </c>
      <c r="L89" s="20">
        <v>43468.430393518516</v>
      </c>
      <c r="M89" s="19"/>
      <c r="N89" s="19" t="s">
        <v>3312</v>
      </c>
      <c r="O89" s="19" t="s">
        <v>521</v>
      </c>
      <c r="P89" s="19" t="s">
        <v>3313</v>
      </c>
      <c r="Q89" s="19"/>
      <c r="R89" s="19" t="s">
        <v>522</v>
      </c>
      <c r="S89" s="20">
        <v>43469</v>
      </c>
      <c r="T89" s="20"/>
      <c r="U89" s="10"/>
      <c r="V89" s="10"/>
      <c r="W89" s="21">
        <v>0</v>
      </c>
    </row>
    <row r="90" spans="1:23" ht="130.5" x14ac:dyDescent="0.35">
      <c r="A90" s="14">
        <v>636</v>
      </c>
      <c r="B90" s="15" t="s">
        <v>59</v>
      </c>
      <c r="C90" s="15" t="s">
        <v>504</v>
      </c>
      <c r="D90" s="15" t="s">
        <v>523</v>
      </c>
      <c r="E90" s="15"/>
      <c r="F90" s="15" t="s">
        <v>3311</v>
      </c>
      <c r="G90" s="9" t="s">
        <v>524</v>
      </c>
      <c r="H90" s="15" t="s">
        <v>39</v>
      </c>
      <c r="I90" s="15"/>
      <c r="J90" s="15" t="s">
        <v>3240</v>
      </c>
      <c r="K90" s="9" t="s">
        <v>525</v>
      </c>
      <c r="L90" s="16">
        <v>43454.752581018518</v>
      </c>
      <c r="M90" s="15"/>
      <c r="N90" s="15" t="s">
        <v>3312</v>
      </c>
      <c r="O90" s="15"/>
      <c r="P90" s="15" t="s">
        <v>3313</v>
      </c>
      <c r="Q90" s="15"/>
      <c r="R90" s="15"/>
      <c r="S90" s="16">
        <v>43455</v>
      </c>
      <c r="T90" s="16"/>
      <c r="U90" s="2" t="s">
        <v>526</v>
      </c>
      <c r="V90" s="9"/>
      <c r="W90" s="17">
        <v>0</v>
      </c>
    </row>
    <row r="91" spans="1:23" ht="145" x14ac:dyDescent="0.35">
      <c r="A91" s="18">
        <v>635</v>
      </c>
      <c r="B91" s="19" t="s">
        <v>19</v>
      </c>
      <c r="C91" s="19" t="s">
        <v>527</v>
      </c>
      <c r="D91" s="19" t="s">
        <v>528</v>
      </c>
      <c r="E91" s="19"/>
      <c r="F91" s="19" t="s">
        <v>3311</v>
      </c>
      <c r="G91" s="10" t="s">
        <v>529</v>
      </c>
      <c r="H91" s="19" t="s">
        <v>39</v>
      </c>
      <c r="I91" s="19"/>
      <c r="J91" s="19" t="s">
        <v>3240</v>
      </c>
      <c r="K91" s="10"/>
      <c r="L91" s="20">
        <v>43454.684861111113</v>
      </c>
      <c r="M91" s="19"/>
      <c r="N91" s="19" t="s">
        <v>3312</v>
      </c>
      <c r="O91" s="19"/>
      <c r="P91" s="19" t="s">
        <v>3313</v>
      </c>
      <c r="Q91" s="19"/>
      <c r="R91" s="19"/>
      <c r="S91" s="20"/>
      <c r="T91" s="20"/>
      <c r="U91" s="10"/>
      <c r="V91" s="10"/>
      <c r="W91" s="21">
        <v>0</v>
      </c>
    </row>
    <row r="92" spans="1:23" ht="72.5" x14ac:dyDescent="0.35">
      <c r="A92" s="14">
        <v>634</v>
      </c>
      <c r="B92" s="15" t="s">
        <v>59</v>
      </c>
      <c r="C92" s="15" t="s">
        <v>305</v>
      </c>
      <c r="D92" s="15" t="s">
        <v>530</v>
      </c>
      <c r="E92" s="15"/>
      <c r="F92" s="15" t="s">
        <v>3311</v>
      </c>
      <c r="G92" s="9" t="s">
        <v>531</v>
      </c>
      <c r="H92" s="15" t="s">
        <v>39</v>
      </c>
      <c r="I92" s="15"/>
      <c r="J92" s="15" t="s">
        <v>3240</v>
      </c>
      <c r="K92" s="9" t="s">
        <v>532</v>
      </c>
      <c r="L92" s="16">
        <v>43453.599189814813</v>
      </c>
      <c r="M92" s="15"/>
      <c r="N92" s="15" t="s">
        <v>3312</v>
      </c>
      <c r="O92" s="15"/>
      <c r="P92" s="15" t="s">
        <v>3313</v>
      </c>
      <c r="Q92" s="15"/>
      <c r="R92" s="15"/>
      <c r="S92" s="16">
        <v>43454</v>
      </c>
      <c r="T92" s="16"/>
      <c r="U92" s="2" t="s">
        <v>533</v>
      </c>
      <c r="V92" s="9"/>
      <c r="W92" s="17">
        <v>0</v>
      </c>
    </row>
    <row r="93" spans="1:23" ht="159.5" x14ac:dyDescent="0.35">
      <c r="A93" s="18">
        <v>633</v>
      </c>
      <c r="B93" s="19" t="s">
        <v>59</v>
      </c>
      <c r="C93" s="19" t="s">
        <v>305</v>
      </c>
      <c r="D93" s="19" t="s">
        <v>534</v>
      </c>
      <c r="E93" s="19"/>
      <c r="F93" s="19" t="s">
        <v>3311</v>
      </c>
      <c r="G93" s="10" t="s">
        <v>535</v>
      </c>
      <c r="H93" s="19" t="s">
        <v>39</v>
      </c>
      <c r="I93" s="19"/>
      <c r="J93" s="19" t="s">
        <v>3240</v>
      </c>
      <c r="K93" s="10" t="s">
        <v>536</v>
      </c>
      <c r="L93" s="20">
        <v>43452.695451388892</v>
      </c>
      <c r="M93" s="19"/>
      <c r="N93" s="19" t="s">
        <v>3312</v>
      </c>
      <c r="O93" s="19"/>
      <c r="P93" s="19" t="s">
        <v>3313</v>
      </c>
      <c r="Q93" s="19"/>
      <c r="R93" s="19"/>
      <c r="S93" s="20">
        <v>43453</v>
      </c>
      <c r="T93" s="20"/>
      <c r="U93" s="1" t="s">
        <v>537</v>
      </c>
      <c r="V93" s="10"/>
      <c r="W93" s="21">
        <v>0</v>
      </c>
    </row>
    <row r="94" spans="1:23" ht="58" x14ac:dyDescent="0.35">
      <c r="A94" s="14">
        <v>632</v>
      </c>
      <c r="B94" s="15" t="s">
        <v>42</v>
      </c>
      <c r="C94" s="15" t="s">
        <v>51</v>
      </c>
      <c r="D94" s="15" t="s">
        <v>538</v>
      </c>
      <c r="E94" s="15" t="s">
        <v>71</v>
      </c>
      <c r="F94" s="15" t="s">
        <v>3311</v>
      </c>
      <c r="G94" s="9" t="s">
        <v>539</v>
      </c>
      <c r="H94" s="15" t="s">
        <v>33</v>
      </c>
      <c r="I94" s="15"/>
      <c r="J94" s="15" t="s">
        <v>3242</v>
      </c>
      <c r="K94" s="9" t="s">
        <v>540</v>
      </c>
      <c r="L94" s="16">
        <v>43452.582025462965</v>
      </c>
      <c r="M94" s="15"/>
      <c r="N94" s="15" t="s">
        <v>3312</v>
      </c>
      <c r="O94" s="15" t="s">
        <v>56</v>
      </c>
      <c r="P94" s="15" t="s">
        <v>3313</v>
      </c>
      <c r="Q94" s="15"/>
      <c r="R94" s="15" t="s">
        <v>541</v>
      </c>
      <c r="S94" s="16">
        <v>43473</v>
      </c>
      <c r="T94" s="16">
        <v>43473</v>
      </c>
      <c r="U94" s="9"/>
      <c r="V94" s="9"/>
      <c r="W94" s="17">
        <v>0</v>
      </c>
    </row>
    <row r="95" spans="1:23" ht="87" x14ac:dyDescent="0.35">
      <c r="A95" s="18">
        <v>631</v>
      </c>
      <c r="B95" s="19" t="s">
        <v>19</v>
      </c>
      <c r="C95" s="19" t="s">
        <v>542</v>
      </c>
      <c r="D95" s="19" t="s">
        <v>543</v>
      </c>
      <c r="E95" s="19" t="s">
        <v>62</v>
      </c>
      <c r="F95" s="19" t="s">
        <v>3311</v>
      </c>
      <c r="G95" s="10" t="s">
        <v>544</v>
      </c>
      <c r="H95" s="19" t="s">
        <v>33</v>
      </c>
      <c r="I95" s="19"/>
      <c r="J95" s="19" t="s">
        <v>3244</v>
      </c>
      <c r="K95" s="10"/>
      <c r="L95" s="20">
        <v>43452.410775462966</v>
      </c>
      <c r="M95" s="19"/>
      <c r="N95" s="19" t="s">
        <v>3312</v>
      </c>
      <c r="O95" s="19" t="s">
        <v>437</v>
      </c>
      <c r="P95" s="19" t="s">
        <v>3313</v>
      </c>
      <c r="Q95" s="19"/>
      <c r="R95" s="19" t="s">
        <v>545</v>
      </c>
      <c r="S95" s="20"/>
      <c r="T95" s="20"/>
      <c r="U95" s="10"/>
      <c r="V95" s="10"/>
      <c r="W95" s="21">
        <v>0</v>
      </c>
    </row>
    <row r="96" spans="1:23" ht="101.5" x14ac:dyDescent="0.35">
      <c r="A96" s="14">
        <v>630</v>
      </c>
      <c r="B96" s="15" t="s">
        <v>42</v>
      </c>
      <c r="C96" s="15" t="s">
        <v>517</v>
      </c>
      <c r="D96" s="15" t="s">
        <v>546</v>
      </c>
      <c r="E96" s="15"/>
      <c r="F96" s="15" t="s">
        <v>3311</v>
      </c>
      <c r="G96" s="9" t="s">
        <v>547</v>
      </c>
      <c r="H96" s="15" t="s">
        <v>39</v>
      </c>
      <c r="I96" s="15"/>
      <c r="J96" s="15" t="s">
        <v>3240</v>
      </c>
      <c r="K96" s="9" t="s">
        <v>548</v>
      </c>
      <c r="L96" s="16">
        <v>43452.368078703701</v>
      </c>
      <c r="M96" s="15"/>
      <c r="N96" s="15" t="s">
        <v>3312</v>
      </c>
      <c r="O96" s="15"/>
      <c r="P96" s="15" t="s">
        <v>3313</v>
      </c>
      <c r="Q96" s="15"/>
      <c r="R96" s="15"/>
      <c r="S96" s="16">
        <v>43452</v>
      </c>
      <c r="T96" s="16">
        <v>43480</v>
      </c>
      <c r="U96" s="2" t="s">
        <v>549</v>
      </c>
      <c r="V96" s="9"/>
      <c r="W96" s="17">
        <v>0</v>
      </c>
    </row>
    <row r="97" spans="1:23" ht="29" x14ac:dyDescent="0.35">
      <c r="A97" s="18">
        <v>629</v>
      </c>
      <c r="B97" s="19" t="s">
        <v>550</v>
      </c>
      <c r="C97" s="19" t="s">
        <v>551</v>
      </c>
      <c r="D97" s="19"/>
      <c r="E97" s="19"/>
      <c r="F97" s="19" t="s">
        <v>3311</v>
      </c>
      <c r="G97" s="10" t="s">
        <v>551</v>
      </c>
      <c r="H97" s="19" t="s">
        <v>39</v>
      </c>
      <c r="I97" s="19"/>
      <c r="J97" s="19" t="s">
        <v>3241</v>
      </c>
      <c r="K97" s="10"/>
      <c r="L97" s="20">
        <v>43448.408090277779</v>
      </c>
      <c r="M97" s="19"/>
      <c r="N97" s="19" t="s">
        <v>3312</v>
      </c>
      <c r="O97" s="19"/>
      <c r="P97" s="19" t="s">
        <v>3313</v>
      </c>
      <c r="Q97" s="19"/>
      <c r="R97" s="19"/>
      <c r="S97" s="20"/>
      <c r="T97" s="20"/>
      <c r="U97" s="10"/>
      <c r="V97" s="10"/>
      <c r="W97" s="21">
        <v>0</v>
      </c>
    </row>
    <row r="98" spans="1:23" ht="87" x14ac:dyDescent="0.35">
      <c r="A98" s="14">
        <v>628</v>
      </c>
      <c r="B98" s="15" t="s">
        <v>59</v>
      </c>
      <c r="C98" s="15" t="s">
        <v>552</v>
      </c>
      <c r="D98" s="15" t="s">
        <v>553</v>
      </c>
      <c r="E98" s="15" t="s">
        <v>191</v>
      </c>
      <c r="F98" s="15" t="s">
        <v>3311</v>
      </c>
      <c r="G98" s="9" t="s">
        <v>554</v>
      </c>
      <c r="H98" s="15" t="s">
        <v>39</v>
      </c>
      <c r="I98" s="15"/>
      <c r="J98" s="15" t="s">
        <v>3240</v>
      </c>
      <c r="K98" s="9" t="s">
        <v>555</v>
      </c>
      <c r="L98" s="16">
        <v>43446.594340277778</v>
      </c>
      <c r="M98" s="15"/>
      <c r="N98" s="15" t="s">
        <v>3312</v>
      </c>
      <c r="O98" s="15"/>
      <c r="P98" s="15" t="s">
        <v>3313</v>
      </c>
      <c r="Q98" s="15"/>
      <c r="R98" s="15"/>
      <c r="S98" s="16">
        <v>43452</v>
      </c>
      <c r="T98" s="16"/>
      <c r="U98" s="2" t="s">
        <v>556</v>
      </c>
      <c r="V98" s="2" t="s">
        <v>557</v>
      </c>
      <c r="W98" s="17">
        <v>0</v>
      </c>
    </row>
    <row r="99" spans="1:23" ht="145" x14ac:dyDescent="0.35">
      <c r="A99" s="18">
        <v>627</v>
      </c>
      <c r="B99" s="19" t="s">
        <v>42</v>
      </c>
      <c r="C99" s="19" t="s">
        <v>20</v>
      </c>
      <c r="D99" s="19" t="s">
        <v>558</v>
      </c>
      <c r="E99" s="19" t="s">
        <v>22</v>
      </c>
      <c r="F99" s="19" t="s">
        <v>3311</v>
      </c>
      <c r="G99" s="10" t="s">
        <v>559</v>
      </c>
      <c r="H99" s="19" t="s">
        <v>33</v>
      </c>
      <c r="I99" s="19"/>
      <c r="J99" s="19" t="s">
        <v>3242</v>
      </c>
      <c r="K99" s="10" t="s">
        <v>560</v>
      </c>
      <c r="L99" s="20">
        <v>43445.377199074072</v>
      </c>
      <c r="M99" s="19"/>
      <c r="N99" s="19" t="s">
        <v>3312</v>
      </c>
      <c r="O99" s="19" t="s">
        <v>164</v>
      </c>
      <c r="P99" s="19" t="s">
        <v>3313</v>
      </c>
      <c r="Q99" s="19"/>
      <c r="R99" s="19" t="s">
        <v>561</v>
      </c>
      <c r="S99" s="20">
        <v>43446</v>
      </c>
      <c r="T99" s="20">
        <v>43446</v>
      </c>
      <c r="U99" s="10"/>
      <c r="V99" s="10"/>
      <c r="W99" s="21">
        <v>0</v>
      </c>
    </row>
    <row r="100" spans="1:23" ht="145" x14ac:dyDescent="0.35">
      <c r="A100" s="14">
        <v>626</v>
      </c>
      <c r="B100" s="15" t="s">
        <v>42</v>
      </c>
      <c r="C100" s="15" t="s">
        <v>305</v>
      </c>
      <c r="D100" s="15" t="s">
        <v>90</v>
      </c>
      <c r="E100" s="15" t="s">
        <v>318</v>
      </c>
      <c r="F100" s="15" t="s">
        <v>3311</v>
      </c>
      <c r="G100" s="9" t="s">
        <v>562</v>
      </c>
      <c r="H100" s="15" t="s">
        <v>33</v>
      </c>
      <c r="I100" s="15"/>
      <c r="J100" s="15" t="s">
        <v>3242</v>
      </c>
      <c r="K100" s="9" t="s">
        <v>563</v>
      </c>
      <c r="L100" s="16">
        <v>43444.596493055556</v>
      </c>
      <c r="M100" s="15"/>
      <c r="N100" s="15" t="s">
        <v>3312</v>
      </c>
      <c r="O100" s="15" t="s">
        <v>96</v>
      </c>
      <c r="P100" s="15" t="s">
        <v>3313</v>
      </c>
      <c r="Q100" s="15"/>
      <c r="R100" s="15" t="s">
        <v>308</v>
      </c>
      <c r="S100" s="16">
        <v>43446</v>
      </c>
      <c r="T100" s="16">
        <v>43446</v>
      </c>
      <c r="U100" s="9"/>
      <c r="V100" s="9"/>
      <c r="W100" s="17">
        <v>0</v>
      </c>
    </row>
    <row r="101" spans="1:23" ht="130.5" x14ac:dyDescent="0.35">
      <c r="A101" s="18">
        <v>625</v>
      </c>
      <c r="B101" s="19" t="s">
        <v>42</v>
      </c>
      <c r="C101" s="19" t="s">
        <v>223</v>
      </c>
      <c r="D101" s="19" t="s">
        <v>224</v>
      </c>
      <c r="E101" s="19" t="s">
        <v>71</v>
      </c>
      <c r="F101" s="19" t="s">
        <v>3311</v>
      </c>
      <c r="G101" s="10" t="s">
        <v>564</v>
      </c>
      <c r="H101" s="19" t="s">
        <v>39</v>
      </c>
      <c r="I101" s="19"/>
      <c r="J101" s="19" t="s">
        <v>3241</v>
      </c>
      <c r="K101" s="10" t="s">
        <v>565</v>
      </c>
      <c r="L101" s="20">
        <v>43444.475717592592</v>
      </c>
      <c r="M101" s="19"/>
      <c r="N101" s="19" t="s">
        <v>3312</v>
      </c>
      <c r="O101" s="19" t="s">
        <v>227</v>
      </c>
      <c r="P101" s="19" t="s">
        <v>3313</v>
      </c>
      <c r="Q101" s="19"/>
      <c r="R101" s="19" t="s">
        <v>566</v>
      </c>
      <c r="S101" s="20">
        <v>43468</v>
      </c>
      <c r="T101" s="20"/>
      <c r="U101" s="10"/>
      <c r="V101" s="10"/>
      <c r="W101" s="21">
        <v>0</v>
      </c>
    </row>
    <row r="102" spans="1:23" ht="409.5" x14ac:dyDescent="0.35">
      <c r="A102" s="14">
        <v>624</v>
      </c>
      <c r="B102" s="15" t="s">
        <v>42</v>
      </c>
      <c r="C102" s="15" t="s">
        <v>309</v>
      </c>
      <c r="D102" s="15" t="s">
        <v>310</v>
      </c>
      <c r="E102" s="15" t="s">
        <v>311</v>
      </c>
      <c r="F102" s="15" t="s">
        <v>3311</v>
      </c>
      <c r="G102" s="9" t="s">
        <v>567</v>
      </c>
      <c r="H102" s="15" t="s">
        <v>39</v>
      </c>
      <c r="I102" s="15"/>
      <c r="J102" s="15" t="s">
        <v>3241</v>
      </c>
      <c r="K102" s="9" t="s">
        <v>568</v>
      </c>
      <c r="L102" s="16">
        <v>43444.456180555557</v>
      </c>
      <c r="M102" s="15"/>
      <c r="N102" s="15" t="s">
        <v>3312</v>
      </c>
      <c r="O102" s="15" t="s">
        <v>315</v>
      </c>
      <c r="P102" s="15" t="s">
        <v>3313</v>
      </c>
      <c r="Q102" s="15"/>
      <c r="R102" s="15" t="s">
        <v>316</v>
      </c>
      <c r="S102" s="16"/>
      <c r="T102" s="16">
        <v>43564</v>
      </c>
      <c r="U102" s="9"/>
      <c r="V102" s="2" t="s">
        <v>569</v>
      </c>
      <c r="W102" s="17">
        <v>0</v>
      </c>
    </row>
    <row r="103" spans="1:23" ht="87" x14ac:dyDescent="0.35">
      <c r="A103" s="18">
        <v>623</v>
      </c>
      <c r="B103" s="19" t="s">
        <v>42</v>
      </c>
      <c r="C103" s="19" t="s">
        <v>242</v>
      </c>
      <c r="D103" s="19" t="s">
        <v>98</v>
      </c>
      <c r="E103" s="19" t="s">
        <v>244</v>
      </c>
      <c r="F103" s="19" t="s">
        <v>3311</v>
      </c>
      <c r="G103" s="10" t="s">
        <v>570</v>
      </c>
      <c r="H103" s="19" t="s">
        <v>39</v>
      </c>
      <c r="I103" s="19"/>
      <c r="J103" s="19" t="s">
        <v>3242</v>
      </c>
      <c r="K103" s="10" t="s">
        <v>571</v>
      </c>
      <c r="L103" s="20">
        <v>43440.480416666665</v>
      </c>
      <c r="M103" s="19"/>
      <c r="N103" s="19" t="s">
        <v>3312</v>
      </c>
      <c r="O103" s="19" t="s">
        <v>248</v>
      </c>
      <c r="P103" s="19" t="s">
        <v>3313</v>
      </c>
      <c r="Q103" s="19"/>
      <c r="R103" s="19" t="s">
        <v>249</v>
      </c>
      <c r="S103" s="20">
        <v>43446</v>
      </c>
      <c r="T103" s="20"/>
      <c r="U103" s="10"/>
      <c r="V103" s="10"/>
      <c r="W103" s="21">
        <v>0</v>
      </c>
    </row>
    <row r="104" spans="1:23" ht="43.5" x14ac:dyDescent="0.35">
      <c r="A104" s="14">
        <v>622</v>
      </c>
      <c r="B104" s="15" t="s">
        <v>42</v>
      </c>
      <c r="C104" s="15" t="s">
        <v>242</v>
      </c>
      <c r="D104" s="15" t="s">
        <v>572</v>
      </c>
      <c r="E104" s="15" t="s">
        <v>244</v>
      </c>
      <c r="F104" s="15" t="s">
        <v>3311</v>
      </c>
      <c r="G104" s="9" t="s">
        <v>573</v>
      </c>
      <c r="H104" s="15" t="s">
        <v>33</v>
      </c>
      <c r="I104" s="15"/>
      <c r="J104" s="15" t="s">
        <v>3242</v>
      </c>
      <c r="K104" s="9" t="s">
        <v>574</v>
      </c>
      <c r="L104" s="16">
        <v>43440.477256944447</v>
      </c>
      <c r="M104" s="15"/>
      <c r="N104" s="15" t="s">
        <v>3312</v>
      </c>
      <c r="O104" s="15" t="s">
        <v>248</v>
      </c>
      <c r="P104" s="15" t="s">
        <v>3313</v>
      </c>
      <c r="Q104" s="15"/>
      <c r="R104" s="15" t="s">
        <v>249</v>
      </c>
      <c r="S104" s="16">
        <v>43446</v>
      </c>
      <c r="T104" s="16">
        <v>43446</v>
      </c>
      <c r="U104" s="9"/>
      <c r="V104" s="9"/>
      <c r="W104" s="17">
        <v>0</v>
      </c>
    </row>
    <row r="105" spans="1:23" ht="72.5" x14ac:dyDescent="0.35">
      <c r="A105" s="18">
        <v>621</v>
      </c>
      <c r="B105" s="19" t="s">
        <v>59</v>
      </c>
      <c r="C105" s="19" t="s">
        <v>575</v>
      </c>
      <c r="D105" s="19"/>
      <c r="E105" s="19"/>
      <c r="F105" s="19" t="s">
        <v>3311</v>
      </c>
      <c r="G105" s="10" t="s">
        <v>576</v>
      </c>
      <c r="H105" s="19" t="s">
        <v>33</v>
      </c>
      <c r="I105" s="19"/>
      <c r="J105" s="19" t="s">
        <v>3241</v>
      </c>
      <c r="K105" s="10" t="s">
        <v>577</v>
      </c>
      <c r="L105" s="20">
        <v>43437.702789351853</v>
      </c>
      <c r="M105" s="19" t="s">
        <v>95</v>
      </c>
      <c r="N105" s="19" t="s">
        <v>3312</v>
      </c>
      <c r="O105" s="19" t="s">
        <v>579</v>
      </c>
      <c r="P105" s="19" t="s">
        <v>3313</v>
      </c>
      <c r="Q105" s="19" t="s">
        <v>3245</v>
      </c>
      <c r="R105" s="19"/>
      <c r="S105" s="20"/>
      <c r="T105" s="20"/>
      <c r="U105" s="1" t="s">
        <v>578</v>
      </c>
      <c r="V105" s="10"/>
      <c r="W105" s="21">
        <v>0</v>
      </c>
    </row>
    <row r="106" spans="1:23" ht="159.5" x14ac:dyDescent="0.35">
      <c r="A106" s="14">
        <v>620</v>
      </c>
      <c r="B106" s="15" t="s">
        <v>19</v>
      </c>
      <c r="C106" s="15" t="s">
        <v>411</v>
      </c>
      <c r="D106" s="15" t="s">
        <v>412</v>
      </c>
      <c r="E106" s="15" t="s">
        <v>413</v>
      </c>
      <c r="F106" s="15" t="s">
        <v>3311</v>
      </c>
      <c r="G106" s="9" t="s">
        <v>580</v>
      </c>
      <c r="H106" s="15" t="s">
        <v>39</v>
      </c>
      <c r="I106" s="15"/>
      <c r="J106" s="15" t="s">
        <v>3241</v>
      </c>
      <c r="K106" s="9"/>
      <c r="L106" s="16">
        <v>43437.628460648149</v>
      </c>
      <c r="M106" s="15"/>
      <c r="N106" s="15" t="s">
        <v>3312</v>
      </c>
      <c r="O106" s="15" t="s">
        <v>416</v>
      </c>
      <c r="P106" s="15" t="s">
        <v>3313</v>
      </c>
      <c r="Q106" s="15"/>
      <c r="R106" s="15" t="s">
        <v>582</v>
      </c>
      <c r="S106" s="16"/>
      <c r="T106" s="16"/>
      <c r="U106" s="2" t="s">
        <v>581</v>
      </c>
      <c r="V106" s="9"/>
      <c r="W106" s="17">
        <v>0</v>
      </c>
    </row>
    <row r="107" spans="1:23" ht="43.5" x14ac:dyDescent="0.35">
      <c r="A107" s="18">
        <v>619</v>
      </c>
      <c r="B107" s="19" t="s">
        <v>19</v>
      </c>
      <c r="C107" s="19" t="s">
        <v>309</v>
      </c>
      <c r="D107" s="19" t="s">
        <v>310</v>
      </c>
      <c r="E107" s="19" t="s">
        <v>311</v>
      </c>
      <c r="F107" s="19" t="s">
        <v>3311</v>
      </c>
      <c r="G107" s="10" t="s">
        <v>583</v>
      </c>
      <c r="H107" s="19" t="s">
        <v>33</v>
      </c>
      <c r="I107" s="19"/>
      <c r="J107" s="19" t="s">
        <v>3244</v>
      </c>
      <c r="K107" s="10"/>
      <c r="L107" s="20">
        <v>43437.578969907408</v>
      </c>
      <c r="M107" s="19"/>
      <c r="N107" s="19" t="s">
        <v>3312</v>
      </c>
      <c r="O107" s="19" t="s">
        <v>315</v>
      </c>
      <c r="P107" s="19" t="s">
        <v>3313</v>
      </c>
      <c r="Q107" s="19"/>
      <c r="R107" s="19" t="s">
        <v>316</v>
      </c>
      <c r="S107" s="20"/>
      <c r="T107" s="20"/>
      <c r="U107" s="10"/>
      <c r="V107" s="10"/>
      <c r="W107" s="21">
        <v>0</v>
      </c>
    </row>
    <row r="108" spans="1:23" ht="72.5" x14ac:dyDescent="0.35">
      <c r="A108" s="14">
        <v>618</v>
      </c>
      <c r="B108" s="15" t="s">
        <v>42</v>
      </c>
      <c r="C108" s="15" t="s">
        <v>309</v>
      </c>
      <c r="D108" s="15" t="s">
        <v>310</v>
      </c>
      <c r="E108" s="15" t="s">
        <v>311</v>
      </c>
      <c r="F108" s="15" t="s">
        <v>3311</v>
      </c>
      <c r="G108" s="9" t="s">
        <v>584</v>
      </c>
      <c r="H108" s="15" t="s">
        <v>25</v>
      </c>
      <c r="I108" s="15"/>
      <c r="J108" s="15" t="s">
        <v>3244</v>
      </c>
      <c r="K108" s="9" t="s">
        <v>585</v>
      </c>
      <c r="L108" s="16">
        <v>43434.373368055552</v>
      </c>
      <c r="M108" s="15"/>
      <c r="N108" s="15" t="s">
        <v>3312</v>
      </c>
      <c r="O108" s="15" t="s">
        <v>315</v>
      </c>
      <c r="P108" s="15" t="s">
        <v>3313</v>
      </c>
      <c r="Q108" s="15"/>
      <c r="R108" s="15" t="s">
        <v>316</v>
      </c>
      <c r="S108" s="16">
        <v>43549</v>
      </c>
      <c r="T108" s="16">
        <v>43549</v>
      </c>
      <c r="U108" s="9"/>
      <c r="V108" s="9"/>
      <c r="W108" s="17">
        <v>0</v>
      </c>
    </row>
    <row r="109" spans="1:23" ht="72.5" x14ac:dyDescent="0.35">
      <c r="A109" s="18">
        <v>617</v>
      </c>
      <c r="B109" s="19" t="s">
        <v>42</v>
      </c>
      <c r="C109" s="19" t="s">
        <v>309</v>
      </c>
      <c r="D109" s="19" t="s">
        <v>310</v>
      </c>
      <c r="E109" s="19" t="s">
        <v>311</v>
      </c>
      <c r="F109" s="19" t="s">
        <v>3311</v>
      </c>
      <c r="G109" s="10" t="s">
        <v>586</v>
      </c>
      <c r="H109" s="19" t="s">
        <v>25</v>
      </c>
      <c r="I109" s="19"/>
      <c r="J109" s="19" t="s">
        <v>3242</v>
      </c>
      <c r="K109" s="10" t="s">
        <v>587</v>
      </c>
      <c r="L109" s="20">
        <v>43432.620243055557</v>
      </c>
      <c r="M109" s="19"/>
      <c r="N109" s="19" t="s">
        <v>3312</v>
      </c>
      <c r="O109" s="19" t="s">
        <v>315</v>
      </c>
      <c r="P109" s="19" t="s">
        <v>3313</v>
      </c>
      <c r="Q109" s="19"/>
      <c r="R109" s="19" t="s">
        <v>316</v>
      </c>
      <c r="S109" s="20">
        <v>43438</v>
      </c>
      <c r="T109" s="20">
        <v>43438</v>
      </c>
      <c r="U109" s="10"/>
      <c r="V109" s="10"/>
      <c r="W109" s="21">
        <v>0</v>
      </c>
    </row>
    <row r="110" spans="1:23" ht="58" x14ac:dyDescent="0.35">
      <c r="A110" s="14">
        <v>616</v>
      </c>
      <c r="B110" s="15" t="s">
        <v>42</v>
      </c>
      <c r="C110" s="15" t="s">
        <v>465</v>
      </c>
      <c r="D110" s="15" t="s">
        <v>588</v>
      </c>
      <c r="E110" s="15" t="s">
        <v>175</v>
      </c>
      <c r="F110" s="15" t="s">
        <v>3311</v>
      </c>
      <c r="G110" s="9" t="s">
        <v>589</v>
      </c>
      <c r="H110" s="15" t="s">
        <v>25</v>
      </c>
      <c r="I110" s="15"/>
      <c r="J110" s="15" t="s">
        <v>3242</v>
      </c>
      <c r="K110" s="9" t="s">
        <v>587</v>
      </c>
      <c r="L110" s="16">
        <v>43432.500011574077</v>
      </c>
      <c r="M110" s="15"/>
      <c r="N110" s="15" t="s">
        <v>3312</v>
      </c>
      <c r="O110" s="15" t="s">
        <v>469</v>
      </c>
      <c r="P110" s="15" t="s">
        <v>3313</v>
      </c>
      <c r="Q110" s="15"/>
      <c r="R110" s="15" t="s">
        <v>590</v>
      </c>
      <c r="S110" s="16">
        <v>43438</v>
      </c>
      <c r="T110" s="16">
        <v>43438</v>
      </c>
      <c r="U110" s="9"/>
      <c r="V110" s="9"/>
      <c r="W110" s="17">
        <v>0</v>
      </c>
    </row>
    <row r="111" spans="1:23" ht="58" x14ac:dyDescent="0.35">
      <c r="A111" s="18">
        <v>615</v>
      </c>
      <c r="B111" s="19" t="s">
        <v>42</v>
      </c>
      <c r="C111" s="19" t="s">
        <v>374</v>
      </c>
      <c r="D111" s="19" t="s">
        <v>591</v>
      </c>
      <c r="E111" s="19" t="s">
        <v>105</v>
      </c>
      <c r="F111" s="19" t="s">
        <v>3311</v>
      </c>
      <c r="G111" s="10" t="s">
        <v>592</v>
      </c>
      <c r="H111" s="19" t="s">
        <v>25</v>
      </c>
      <c r="I111" s="19"/>
      <c r="J111" s="19" t="s">
        <v>3242</v>
      </c>
      <c r="K111" s="10" t="s">
        <v>587</v>
      </c>
      <c r="L111" s="20">
        <v>43432.489988425928</v>
      </c>
      <c r="M111" s="19"/>
      <c r="N111" s="19" t="s">
        <v>3312</v>
      </c>
      <c r="O111" s="19" t="s">
        <v>378</v>
      </c>
      <c r="P111" s="19" t="s">
        <v>3313</v>
      </c>
      <c r="Q111" s="19"/>
      <c r="R111" s="19" t="s">
        <v>379</v>
      </c>
      <c r="S111" s="20">
        <v>43438</v>
      </c>
      <c r="T111" s="20">
        <v>43438</v>
      </c>
      <c r="U111" s="10"/>
      <c r="V111" s="10"/>
      <c r="W111" s="21">
        <v>0</v>
      </c>
    </row>
    <row r="112" spans="1:23" ht="58" x14ac:dyDescent="0.35">
      <c r="A112" s="14">
        <v>614</v>
      </c>
      <c r="B112" s="15" t="s">
        <v>42</v>
      </c>
      <c r="C112" s="15" t="s">
        <v>593</v>
      </c>
      <c r="D112" s="15" t="s">
        <v>594</v>
      </c>
      <c r="E112" s="15" t="s">
        <v>595</v>
      </c>
      <c r="F112" s="15" t="s">
        <v>3311</v>
      </c>
      <c r="G112" s="9" t="s">
        <v>596</v>
      </c>
      <c r="H112" s="15" t="s">
        <v>25</v>
      </c>
      <c r="I112" s="15"/>
      <c r="J112" s="15" t="s">
        <v>3242</v>
      </c>
      <c r="K112" s="9" t="s">
        <v>597</v>
      </c>
      <c r="L112" s="16">
        <v>43430.369189814817</v>
      </c>
      <c r="M112" s="15"/>
      <c r="N112" s="15" t="s">
        <v>3312</v>
      </c>
      <c r="O112" s="15" t="s">
        <v>598</v>
      </c>
      <c r="P112" s="15" t="s">
        <v>3313</v>
      </c>
      <c r="Q112" s="15"/>
      <c r="R112" s="15" t="s">
        <v>599</v>
      </c>
      <c r="S112" s="16"/>
      <c r="T112" s="16"/>
      <c r="U112" s="9"/>
      <c r="V112" s="9"/>
      <c r="W112" s="17">
        <v>0</v>
      </c>
    </row>
    <row r="113" spans="1:23" ht="72.5" x14ac:dyDescent="0.35">
      <c r="A113" s="18">
        <v>613</v>
      </c>
      <c r="B113" s="19" t="s">
        <v>42</v>
      </c>
      <c r="C113" s="19" t="s">
        <v>600</v>
      </c>
      <c r="D113" s="19" t="s">
        <v>601</v>
      </c>
      <c r="E113" s="19" t="s">
        <v>602</v>
      </c>
      <c r="F113" s="19" t="s">
        <v>3311</v>
      </c>
      <c r="G113" s="10" t="s">
        <v>603</v>
      </c>
      <c r="H113" s="19" t="s">
        <v>33</v>
      </c>
      <c r="I113" s="19"/>
      <c r="J113" s="19" t="s">
        <v>3242</v>
      </c>
      <c r="K113" s="10" t="s">
        <v>604</v>
      </c>
      <c r="L113" s="20">
        <v>43427.479513888888</v>
      </c>
      <c r="M113" s="19"/>
      <c r="N113" s="19" t="s">
        <v>3312</v>
      </c>
      <c r="O113" s="19" t="s">
        <v>605</v>
      </c>
      <c r="P113" s="19" t="s">
        <v>3313</v>
      </c>
      <c r="Q113" s="19"/>
      <c r="R113" s="19" t="s">
        <v>606</v>
      </c>
      <c r="S113" s="20"/>
      <c r="T113" s="20"/>
      <c r="U113" s="10"/>
      <c r="V113" s="10"/>
      <c r="W113" s="21">
        <v>0</v>
      </c>
    </row>
    <row r="114" spans="1:23" ht="217.5" x14ac:dyDescent="0.35">
      <c r="A114" s="14">
        <v>612</v>
      </c>
      <c r="B114" s="15" t="s">
        <v>42</v>
      </c>
      <c r="C114" s="15" t="s">
        <v>189</v>
      </c>
      <c r="D114" s="15" t="s">
        <v>190</v>
      </c>
      <c r="E114" s="15" t="s">
        <v>191</v>
      </c>
      <c r="F114" s="15" t="s">
        <v>3311</v>
      </c>
      <c r="G114" s="9" t="s">
        <v>607</v>
      </c>
      <c r="H114" s="15" t="s">
        <v>39</v>
      </c>
      <c r="I114" s="15"/>
      <c r="J114" s="15" t="s">
        <v>3240</v>
      </c>
      <c r="K114" s="9" t="s">
        <v>608</v>
      </c>
      <c r="L114" s="16">
        <v>43427.451793981483</v>
      </c>
      <c r="M114" s="15"/>
      <c r="N114" s="15" t="s">
        <v>3312</v>
      </c>
      <c r="O114" s="15" t="s">
        <v>195</v>
      </c>
      <c r="P114" s="15" t="s">
        <v>3313</v>
      </c>
      <c r="Q114" s="15" t="s">
        <v>27</v>
      </c>
      <c r="R114" s="15" t="s">
        <v>609</v>
      </c>
      <c r="S114" s="16"/>
      <c r="T114" s="16"/>
      <c r="U114" s="9"/>
      <c r="V114" s="9"/>
      <c r="W114" s="17">
        <v>0</v>
      </c>
    </row>
    <row r="115" spans="1:23" ht="232" x14ac:dyDescent="0.35">
      <c r="A115" s="18">
        <v>611</v>
      </c>
      <c r="B115" s="19" t="s">
        <v>19</v>
      </c>
      <c r="C115" s="19" t="s">
        <v>490</v>
      </c>
      <c r="D115" s="19" t="s">
        <v>491</v>
      </c>
      <c r="E115" s="19" t="s">
        <v>199</v>
      </c>
      <c r="F115" s="19" t="s">
        <v>3311</v>
      </c>
      <c r="G115" s="10" t="s">
        <v>610</v>
      </c>
      <c r="H115" s="19" t="s">
        <v>33</v>
      </c>
      <c r="I115" s="19"/>
      <c r="J115" s="19" t="s">
        <v>3241</v>
      </c>
      <c r="K115" s="10" t="s">
        <v>611</v>
      </c>
      <c r="L115" s="20">
        <v>43427.429398148146</v>
      </c>
      <c r="M115" s="19"/>
      <c r="N115" s="19" t="s">
        <v>3312</v>
      </c>
      <c r="O115" s="19" t="s">
        <v>494</v>
      </c>
      <c r="P115" s="19" t="s">
        <v>3313</v>
      </c>
      <c r="Q115" s="19"/>
      <c r="R115" s="19" t="s">
        <v>612</v>
      </c>
      <c r="S115" s="20"/>
      <c r="T115" s="20"/>
      <c r="U115" s="10"/>
      <c r="V115" s="10"/>
      <c r="W115" s="21">
        <v>0</v>
      </c>
    </row>
    <row r="116" spans="1:23" ht="72.5" x14ac:dyDescent="0.35">
      <c r="A116" s="14">
        <v>610</v>
      </c>
      <c r="B116" s="15" t="s">
        <v>19</v>
      </c>
      <c r="C116" s="15" t="s">
        <v>490</v>
      </c>
      <c r="D116" s="15" t="s">
        <v>491</v>
      </c>
      <c r="E116" s="15" t="s">
        <v>199</v>
      </c>
      <c r="F116" s="15" t="s">
        <v>3311</v>
      </c>
      <c r="G116" s="9" t="s">
        <v>613</v>
      </c>
      <c r="H116" s="15" t="s">
        <v>33</v>
      </c>
      <c r="I116" s="15"/>
      <c r="J116" s="15" t="s">
        <v>3241</v>
      </c>
      <c r="K116" s="9" t="s">
        <v>614</v>
      </c>
      <c r="L116" s="16">
        <v>43427.409884259258</v>
      </c>
      <c r="M116" s="15"/>
      <c r="N116" s="15" t="s">
        <v>3312</v>
      </c>
      <c r="O116" s="15" t="s">
        <v>494</v>
      </c>
      <c r="P116" s="15" t="s">
        <v>3313</v>
      </c>
      <c r="Q116" s="15"/>
      <c r="R116" s="15" t="s">
        <v>612</v>
      </c>
      <c r="S116" s="16"/>
      <c r="T116" s="16"/>
      <c r="U116" s="2" t="s">
        <v>615</v>
      </c>
      <c r="V116" s="9"/>
      <c r="W116" s="17">
        <v>0</v>
      </c>
    </row>
    <row r="117" spans="1:23" ht="58" x14ac:dyDescent="0.35">
      <c r="A117" s="18">
        <v>609</v>
      </c>
      <c r="B117" s="19" t="s">
        <v>19</v>
      </c>
      <c r="C117" s="19" t="s">
        <v>490</v>
      </c>
      <c r="D117" s="19" t="s">
        <v>491</v>
      </c>
      <c r="E117" s="19" t="s">
        <v>199</v>
      </c>
      <c r="F117" s="19" t="s">
        <v>3311</v>
      </c>
      <c r="G117" s="10" t="s">
        <v>616</v>
      </c>
      <c r="H117" s="19" t="s">
        <v>33</v>
      </c>
      <c r="I117" s="19"/>
      <c r="J117" s="19" t="s">
        <v>3241</v>
      </c>
      <c r="K117" s="10" t="s">
        <v>617</v>
      </c>
      <c r="L117" s="20">
        <v>43427.404143518521</v>
      </c>
      <c r="M117" s="19"/>
      <c r="N117" s="19" t="s">
        <v>3312</v>
      </c>
      <c r="O117" s="19" t="s">
        <v>494</v>
      </c>
      <c r="P117" s="19" t="s">
        <v>3313</v>
      </c>
      <c r="Q117" s="19"/>
      <c r="R117" s="19" t="s">
        <v>612</v>
      </c>
      <c r="S117" s="20"/>
      <c r="T117" s="20"/>
      <c r="U117" s="10"/>
      <c r="V117" s="10"/>
      <c r="W117" s="21">
        <v>0</v>
      </c>
    </row>
    <row r="118" spans="1:23" ht="58" x14ac:dyDescent="0.35">
      <c r="A118" s="14">
        <v>608</v>
      </c>
      <c r="B118" s="15" t="s">
        <v>42</v>
      </c>
      <c r="C118" s="15" t="s">
        <v>229</v>
      </c>
      <c r="D118" s="15" t="s">
        <v>618</v>
      </c>
      <c r="E118" s="15" t="s">
        <v>45</v>
      </c>
      <c r="F118" s="15" t="s">
        <v>3311</v>
      </c>
      <c r="G118" s="9" t="s">
        <v>619</v>
      </c>
      <c r="H118" s="15" t="s">
        <v>25</v>
      </c>
      <c r="I118" s="15"/>
      <c r="J118" s="15" t="s">
        <v>3242</v>
      </c>
      <c r="K118" s="9" t="s">
        <v>620</v>
      </c>
      <c r="L118" s="16">
        <v>43427.360729166663</v>
      </c>
      <c r="M118" s="15"/>
      <c r="N118" s="15" t="s">
        <v>3312</v>
      </c>
      <c r="O118" s="15" t="s">
        <v>234</v>
      </c>
      <c r="P118" s="15" t="s">
        <v>3313</v>
      </c>
      <c r="Q118" s="15"/>
      <c r="R118" s="15" t="s">
        <v>621</v>
      </c>
      <c r="S118" s="16"/>
      <c r="T118" s="16"/>
      <c r="U118" s="9"/>
      <c r="V118" s="9"/>
      <c r="W118" s="17">
        <v>0</v>
      </c>
    </row>
    <row r="119" spans="1:23" ht="101.5" x14ac:dyDescent="0.35">
      <c r="A119" s="18">
        <v>607</v>
      </c>
      <c r="B119" s="19" t="s">
        <v>42</v>
      </c>
      <c r="C119" s="19" t="s">
        <v>330</v>
      </c>
      <c r="D119" s="19" t="s">
        <v>331</v>
      </c>
      <c r="E119" s="19" t="s">
        <v>332</v>
      </c>
      <c r="F119" s="19" t="s">
        <v>3311</v>
      </c>
      <c r="G119" s="10" t="s">
        <v>622</v>
      </c>
      <c r="H119" s="19" t="s">
        <v>39</v>
      </c>
      <c r="I119" s="19"/>
      <c r="J119" s="19" t="s">
        <v>3242</v>
      </c>
      <c r="K119" s="10" t="s">
        <v>623</v>
      </c>
      <c r="L119" s="20">
        <v>43425.449120370373</v>
      </c>
      <c r="M119" s="19"/>
      <c r="N119" s="19" t="s">
        <v>3312</v>
      </c>
      <c r="O119" s="19" t="s">
        <v>343</v>
      </c>
      <c r="P119" s="19" t="s">
        <v>3313</v>
      </c>
      <c r="Q119" s="19"/>
      <c r="R119" s="19" t="s">
        <v>344</v>
      </c>
      <c r="S119" s="20">
        <v>43431</v>
      </c>
      <c r="T119" s="20">
        <v>43431</v>
      </c>
      <c r="U119" s="1" t="s">
        <v>624</v>
      </c>
      <c r="V119" s="10"/>
      <c r="W119" s="21">
        <v>0</v>
      </c>
    </row>
    <row r="120" spans="1:23" ht="58" x14ac:dyDescent="0.35">
      <c r="A120" s="14">
        <v>606</v>
      </c>
      <c r="B120" s="15" t="s">
        <v>42</v>
      </c>
      <c r="C120" s="15" t="s">
        <v>625</v>
      </c>
      <c r="D120" s="15" t="s">
        <v>626</v>
      </c>
      <c r="E120" s="15" t="s">
        <v>332</v>
      </c>
      <c r="F120" s="15" t="s">
        <v>3311</v>
      </c>
      <c r="G120" s="9" t="s">
        <v>627</v>
      </c>
      <c r="H120" s="15" t="s">
        <v>39</v>
      </c>
      <c r="I120" s="15"/>
      <c r="J120" s="15" t="s">
        <v>3242</v>
      </c>
      <c r="K120" s="9" t="s">
        <v>628</v>
      </c>
      <c r="L120" s="16">
        <v>43419.586840277778</v>
      </c>
      <c r="M120" s="15"/>
      <c r="N120" s="15" t="s">
        <v>3312</v>
      </c>
      <c r="O120" s="15" t="s">
        <v>629</v>
      </c>
      <c r="P120" s="15" t="s">
        <v>3313</v>
      </c>
      <c r="Q120" s="15"/>
      <c r="R120" s="15" t="s">
        <v>630</v>
      </c>
      <c r="S120" s="16">
        <v>43420</v>
      </c>
      <c r="T120" s="16">
        <v>43424</v>
      </c>
      <c r="U120" s="9"/>
      <c r="V120" s="9"/>
      <c r="W120" s="17">
        <v>0</v>
      </c>
    </row>
    <row r="121" spans="1:23" ht="101.5" x14ac:dyDescent="0.35">
      <c r="A121" s="18">
        <v>605</v>
      </c>
      <c r="B121" s="19" t="s">
        <v>42</v>
      </c>
      <c r="C121" s="19" t="s">
        <v>632</v>
      </c>
      <c r="D121" s="19" t="s">
        <v>633</v>
      </c>
      <c r="E121" s="19" t="s">
        <v>37</v>
      </c>
      <c r="F121" s="19" t="s">
        <v>3311</v>
      </c>
      <c r="G121" s="10" t="s">
        <v>634</v>
      </c>
      <c r="H121" s="19" t="s">
        <v>39</v>
      </c>
      <c r="I121" s="19"/>
      <c r="J121" s="19" t="s">
        <v>3240</v>
      </c>
      <c r="K121" s="10" t="s">
        <v>635</v>
      </c>
      <c r="L121" s="20">
        <v>43417.458194444444</v>
      </c>
      <c r="M121" s="19"/>
      <c r="N121" s="19" t="s">
        <v>3312</v>
      </c>
      <c r="O121" s="19" t="s">
        <v>636</v>
      </c>
      <c r="P121" s="19" t="s">
        <v>3313</v>
      </c>
      <c r="Q121" s="19"/>
      <c r="R121" s="19" t="s">
        <v>637</v>
      </c>
      <c r="S121" s="20">
        <v>43508</v>
      </c>
      <c r="T121" s="20"/>
      <c r="U121" s="1">
        <v>6601212</v>
      </c>
      <c r="V121" s="10"/>
      <c r="W121" s="21">
        <v>0</v>
      </c>
    </row>
    <row r="122" spans="1:23" ht="101.5" x14ac:dyDescent="0.35">
      <c r="A122" s="14">
        <v>604</v>
      </c>
      <c r="B122" s="15" t="s">
        <v>42</v>
      </c>
      <c r="C122" s="15" t="s">
        <v>321</v>
      </c>
      <c r="D122" s="15" t="s">
        <v>322</v>
      </c>
      <c r="E122" s="15" t="s">
        <v>175</v>
      </c>
      <c r="F122" s="15" t="s">
        <v>3311</v>
      </c>
      <c r="G122" s="9" t="s">
        <v>638</v>
      </c>
      <c r="H122" s="15" t="s">
        <v>33</v>
      </c>
      <c r="I122" s="15"/>
      <c r="J122" s="15" t="s">
        <v>3242</v>
      </c>
      <c r="K122" s="9" t="s">
        <v>639</v>
      </c>
      <c r="L122" s="16">
        <v>43416.571435185186</v>
      </c>
      <c r="M122" s="15"/>
      <c r="N122" s="15" t="s">
        <v>3312</v>
      </c>
      <c r="O122" s="15" t="s">
        <v>303</v>
      </c>
      <c r="P122" s="15" t="s">
        <v>3313</v>
      </c>
      <c r="Q122" s="15"/>
      <c r="R122" s="15" t="s">
        <v>304</v>
      </c>
      <c r="S122" s="16">
        <v>43417</v>
      </c>
      <c r="T122" s="16"/>
      <c r="U122" s="9"/>
      <c r="V122" s="9"/>
      <c r="W122" s="17">
        <v>0</v>
      </c>
    </row>
    <row r="123" spans="1:23" ht="72.5" x14ac:dyDescent="0.35">
      <c r="A123" s="18">
        <v>603</v>
      </c>
      <c r="B123" s="19" t="s">
        <v>42</v>
      </c>
      <c r="C123" s="19" t="s">
        <v>640</v>
      </c>
      <c r="D123" s="19" t="s">
        <v>641</v>
      </c>
      <c r="E123" s="19" t="s">
        <v>45</v>
      </c>
      <c r="F123" s="19" t="s">
        <v>3311</v>
      </c>
      <c r="G123" s="10" t="s">
        <v>642</v>
      </c>
      <c r="H123" s="19" t="s">
        <v>25</v>
      </c>
      <c r="I123" s="19"/>
      <c r="J123" s="19" t="s">
        <v>3244</v>
      </c>
      <c r="K123" s="10" t="s">
        <v>643</v>
      </c>
      <c r="L123" s="20">
        <v>43416.370775462965</v>
      </c>
      <c r="M123" s="19"/>
      <c r="N123" s="19" t="s">
        <v>3312</v>
      </c>
      <c r="O123" s="19" t="s">
        <v>644</v>
      </c>
      <c r="P123" s="19" t="s">
        <v>3313</v>
      </c>
      <c r="Q123" s="19"/>
      <c r="R123" s="19" t="s">
        <v>645</v>
      </c>
      <c r="S123" s="20">
        <v>43419</v>
      </c>
      <c r="T123" s="20"/>
      <c r="U123" s="10"/>
      <c r="V123" s="10"/>
      <c r="W123" s="21">
        <v>0</v>
      </c>
    </row>
    <row r="124" spans="1:23" ht="101.5" x14ac:dyDescent="0.35">
      <c r="A124" s="14">
        <v>602</v>
      </c>
      <c r="B124" s="15" t="s">
        <v>59</v>
      </c>
      <c r="C124" s="15" t="s">
        <v>646</v>
      </c>
      <c r="D124" s="15" t="s">
        <v>647</v>
      </c>
      <c r="E124" s="15" t="s">
        <v>191</v>
      </c>
      <c r="F124" s="15" t="s">
        <v>3311</v>
      </c>
      <c r="G124" s="9" t="s">
        <v>648</v>
      </c>
      <c r="H124" s="15" t="s">
        <v>25</v>
      </c>
      <c r="I124" s="15"/>
      <c r="J124" s="15" t="s">
        <v>3240</v>
      </c>
      <c r="K124" s="9" t="s">
        <v>649</v>
      </c>
      <c r="L124" s="16">
        <v>43413.496932870374</v>
      </c>
      <c r="M124" s="15"/>
      <c r="N124" s="15" t="s">
        <v>3312</v>
      </c>
      <c r="O124" s="15" t="s">
        <v>650</v>
      </c>
      <c r="P124" s="15" t="s">
        <v>3313</v>
      </c>
      <c r="Q124" s="15"/>
      <c r="R124" s="15" t="s">
        <v>651</v>
      </c>
      <c r="S124" s="16">
        <v>43508</v>
      </c>
      <c r="T124" s="16"/>
      <c r="U124" s="9"/>
      <c r="V124" s="9"/>
      <c r="W124" s="17">
        <v>0</v>
      </c>
    </row>
    <row r="125" spans="1:23" ht="188.5" x14ac:dyDescent="0.35">
      <c r="A125" s="18">
        <v>601</v>
      </c>
      <c r="B125" s="19" t="s">
        <v>42</v>
      </c>
      <c r="C125" s="19" t="s">
        <v>652</v>
      </c>
      <c r="D125" s="19" t="s">
        <v>653</v>
      </c>
      <c r="E125" s="19" t="s">
        <v>260</v>
      </c>
      <c r="F125" s="19" t="s">
        <v>3311</v>
      </c>
      <c r="G125" s="10" t="s">
        <v>654</v>
      </c>
      <c r="H125" s="19" t="s">
        <v>39</v>
      </c>
      <c r="I125" s="19"/>
      <c r="J125" s="19" t="s">
        <v>3244</v>
      </c>
      <c r="K125" s="10" t="s">
        <v>655</v>
      </c>
      <c r="L125" s="20">
        <v>43412.429398148146</v>
      </c>
      <c r="M125" s="19"/>
      <c r="N125" s="19" t="s">
        <v>3312</v>
      </c>
      <c r="O125" s="19" t="s">
        <v>656</v>
      </c>
      <c r="P125" s="19" t="s">
        <v>3313</v>
      </c>
      <c r="Q125" s="19"/>
      <c r="R125" s="19" t="s">
        <v>657</v>
      </c>
      <c r="S125" s="20">
        <v>43412</v>
      </c>
      <c r="T125" s="20"/>
      <c r="U125" s="10"/>
      <c r="V125" s="10"/>
      <c r="W125" s="21">
        <v>0</v>
      </c>
    </row>
    <row r="126" spans="1:23" ht="261" x14ac:dyDescent="0.35">
      <c r="A126" s="14">
        <v>600</v>
      </c>
      <c r="B126" s="15" t="s">
        <v>59</v>
      </c>
      <c r="C126" s="15" t="s">
        <v>285</v>
      </c>
      <c r="D126" s="15" t="s">
        <v>286</v>
      </c>
      <c r="E126" s="15"/>
      <c r="F126" s="15" t="s">
        <v>3311</v>
      </c>
      <c r="G126" s="9" t="s">
        <v>658</v>
      </c>
      <c r="H126" s="15" t="s">
        <v>39</v>
      </c>
      <c r="I126" s="15"/>
      <c r="J126" s="15" t="s">
        <v>3244</v>
      </c>
      <c r="K126" s="9" t="s">
        <v>659</v>
      </c>
      <c r="L126" s="16">
        <v>43411.732418981483</v>
      </c>
      <c r="M126" s="15"/>
      <c r="N126" s="15" t="s">
        <v>3312</v>
      </c>
      <c r="O126" s="15" t="s">
        <v>289</v>
      </c>
      <c r="P126" s="15" t="s">
        <v>3313</v>
      </c>
      <c r="Q126" s="15"/>
      <c r="R126" s="15" t="s">
        <v>661</v>
      </c>
      <c r="S126" s="16">
        <v>43423</v>
      </c>
      <c r="T126" s="16"/>
      <c r="U126" s="2" t="s">
        <v>660</v>
      </c>
      <c r="V126" s="9"/>
      <c r="W126" s="17">
        <v>0</v>
      </c>
    </row>
    <row r="127" spans="1:23" ht="232" x14ac:dyDescent="0.35">
      <c r="A127" s="18">
        <v>599</v>
      </c>
      <c r="B127" s="19" t="s">
        <v>42</v>
      </c>
      <c r="C127" s="19" t="s">
        <v>97</v>
      </c>
      <c r="D127" s="19" t="s">
        <v>662</v>
      </c>
      <c r="E127" s="19" t="s">
        <v>99</v>
      </c>
      <c r="F127" s="19" t="s">
        <v>3311</v>
      </c>
      <c r="G127" s="10" t="s">
        <v>663</v>
      </c>
      <c r="H127" s="19" t="s">
        <v>33</v>
      </c>
      <c r="I127" s="19"/>
      <c r="J127" s="19" t="s">
        <v>3244</v>
      </c>
      <c r="K127" s="10" t="s">
        <v>664</v>
      </c>
      <c r="L127" s="20">
        <v>43411.399571759262</v>
      </c>
      <c r="M127" s="19"/>
      <c r="N127" s="19" t="s">
        <v>3312</v>
      </c>
      <c r="O127" s="19" t="s">
        <v>102</v>
      </c>
      <c r="P127" s="19" t="s">
        <v>3313</v>
      </c>
      <c r="Q127" s="19"/>
      <c r="R127" s="19" t="s">
        <v>666</v>
      </c>
      <c r="S127" s="20">
        <v>43411</v>
      </c>
      <c r="T127" s="20"/>
      <c r="U127" s="1" t="s">
        <v>665</v>
      </c>
      <c r="V127" s="1" t="s">
        <v>667</v>
      </c>
      <c r="W127" s="21">
        <v>0</v>
      </c>
    </row>
    <row r="128" spans="1:23" ht="101.5" x14ac:dyDescent="0.35">
      <c r="A128" s="14">
        <v>598</v>
      </c>
      <c r="B128" s="15" t="s">
        <v>42</v>
      </c>
      <c r="C128" s="15" t="s">
        <v>279</v>
      </c>
      <c r="D128" s="15" t="s">
        <v>668</v>
      </c>
      <c r="E128" s="15" t="s">
        <v>22</v>
      </c>
      <c r="F128" s="15" t="s">
        <v>3311</v>
      </c>
      <c r="G128" s="9" t="s">
        <v>669</v>
      </c>
      <c r="H128" s="15" t="s">
        <v>33</v>
      </c>
      <c r="I128" s="15"/>
      <c r="J128" s="15" t="s">
        <v>3240</v>
      </c>
      <c r="K128" s="9" t="s">
        <v>670</v>
      </c>
      <c r="L128" s="16">
        <v>43399.48673611111</v>
      </c>
      <c r="M128" s="15"/>
      <c r="N128" s="15" t="s">
        <v>3312</v>
      </c>
      <c r="O128" s="15" t="s">
        <v>283</v>
      </c>
      <c r="P128" s="15" t="s">
        <v>3313</v>
      </c>
      <c r="Q128" s="15"/>
      <c r="R128" s="15" t="s">
        <v>284</v>
      </c>
      <c r="S128" s="16">
        <v>43411</v>
      </c>
      <c r="T128" s="16"/>
      <c r="U128" s="9"/>
      <c r="V128" s="9"/>
      <c r="W128" s="17">
        <v>0</v>
      </c>
    </row>
    <row r="129" spans="1:23" ht="319" x14ac:dyDescent="0.35">
      <c r="A129" s="18">
        <v>597</v>
      </c>
      <c r="B129" s="19" t="s">
        <v>42</v>
      </c>
      <c r="C129" s="19" t="s">
        <v>411</v>
      </c>
      <c r="D129" s="19" t="s">
        <v>671</v>
      </c>
      <c r="E129" s="19"/>
      <c r="F129" s="19" t="s">
        <v>3311</v>
      </c>
      <c r="G129" s="10" t="s">
        <v>672</v>
      </c>
      <c r="H129" s="19" t="s">
        <v>25</v>
      </c>
      <c r="I129" s="19"/>
      <c r="J129" s="19" t="s">
        <v>3240</v>
      </c>
      <c r="K129" s="10" t="s">
        <v>673</v>
      </c>
      <c r="L129" s="20">
        <v>43398.481122685182</v>
      </c>
      <c r="M129" s="19"/>
      <c r="N129" s="19" t="s">
        <v>3312</v>
      </c>
      <c r="O129" s="19"/>
      <c r="P129" s="19" t="s">
        <v>3313</v>
      </c>
      <c r="Q129" s="19" t="s">
        <v>34</v>
      </c>
      <c r="R129" s="19"/>
      <c r="S129" s="20">
        <v>43398</v>
      </c>
      <c r="T129" s="20">
        <v>43437</v>
      </c>
      <c r="U129" s="10"/>
      <c r="V129" s="1" t="s">
        <v>675</v>
      </c>
      <c r="W129" s="21">
        <v>0</v>
      </c>
    </row>
    <row r="130" spans="1:23" ht="72.5" x14ac:dyDescent="0.35">
      <c r="A130" s="14">
        <v>596</v>
      </c>
      <c r="B130" s="15" t="s">
        <v>42</v>
      </c>
      <c r="C130" s="15" t="s">
        <v>676</v>
      </c>
      <c r="D130" s="15" t="s">
        <v>677</v>
      </c>
      <c r="E130" s="15" t="s">
        <v>210</v>
      </c>
      <c r="F130" s="15" t="s">
        <v>3311</v>
      </c>
      <c r="G130" s="9" t="s">
        <v>678</v>
      </c>
      <c r="H130" s="15" t="s">
        <v>39</v>
      </c>
      <c r="I130" s="15"/>
      <c r="J130" s="15" t="s">
        <v>3240</v>
      </c>
      <c r="K130" s="9" t="s">
        <v>679</v>
      </c>
      <c r="L130" s="16">
        <v>43390.595312500001</v>
      </c>
      <c r="M130" s="15"/>
      <c r="N130" s="15" t="s">
        <v>3312</v>
      </c>
      <c r="O130" s="15" t="s">
        <v>680</v>
      </c>
      <c r="P130" s="15" t="s">
        <v>3313</v>
      </c>
      <c r="Q130" s="15"/>
      <c r="R130" s="15" t="s">
        <v>681</v>
      </c>
      <c r="S130" s="16">
        <v>43411</v>
      </c>
      <c r="T130" s="16">
        <v>43412</v>
      </c>
      <c r="U130" s="9"/>
      <c r="V130" s="9"/>
      <c r="W130" s="17">
        <v>0</v>
      </c>
    </row>
    <row r="131" spans="1:23" ht="116" x14ac:dyDescent="0.35">
      <c r="A131" s="18">
        <v>595</v>
      </c>
      <c r="B131" s="19" t="s">
        <v>682</v>
      </c>
      <c r="C131" s="19" t="s">
        <v>683</v>
      </c>
      <c r="D131" s="19" t="s">
        <v>684</v>
      </c>
      <c r="E131" s="19" t="s">
        <v>685</v>
      </c>
      <c r="F131" s="19" t="s">
        <v>3311</v>
      </c>
      <c r="G131" s="10" t="s">
        <v>686</v>
      </c>
      <c r="H131" s="19" t="s">
        <v>25</v>
      </c>
      <c r="I131" s="19"/>
      <c r="J131" s="19" t="s">
        <v>3240</v>
      </c>
      <c r="K131" s="10" t="s">
        <v>687</v>
      </c>
      <c r="L131" s="20">
        <v>43390.589097222219</v>
      </c>
      <c r="M131" s="19"/>
      <c r="N131" s="19" t="s">
        <v>3312</v>
      </c>
      <c r="O131" s="19" t="s">
        <v>688</v>
      </c>
      <c r="P131" s="19" t="s">
        <v>3313</v>
      </c>
      <c r="Q131" s="19" t="s">
        <v>27</v>
      </c>
      <c r="R131" s="19" t="s">
        <v>689</v>
      </c>
      <c r="S131" s="20">
        <v>43434</v>
      </c>
      <c r="T131" s="20">
        <v>43434</v>
      </c>
      <c r="U131" s="10"/>
      <c r="V131" s="10"/>
      <c r="W131" s="21">
        <v>0</v>
      </c>
    </row>
    <row r="132" spans="1:23" ht="72.5" x14ac:dyDescent="0.35">
      <c r="A132" s="14">
        <v>594</v>
      </c>
      <c r="B132" s="15" t="s">
        <v>19</v>
      </c>
      <c r="C132" s="15" t="s">
        <v>97</v>
      </c>
      <c r="D132" s="15" t="s">
        <v>691</v>
      </c>
      <c r="E132" s="15" t="s">
        <v>99</v>
      </c>
      <c r="F132" s="15" t="s">
        <v>3311</v>
      </c>
      <c r="G132" s="9" t="s">
        <v>692</v>
      </c>
      <c r="H132" s="15" t="s">
        <v>25</v>
      </c>
      <c r="I132" s="15"/>
      <c r="J132" s="15" t="s">
        <v>3244</v>
      </c>
      <c r="K132" s="9"/>
      <c r="L132" s="16">
        <v>43384.704664351855</v>
      </c>
      <c r="M132" s="15"/>
      <c r="N132" s="15" t="s">
        <v>3312</v>
      </c>
      <c r="O132" s="15" t="s">
        <v>102</v>
      </c>
      <c r="P132" s="15" t="s">
        <v>3313</v>
      </c>
      <c r="Q132" s="15"/>
      <c r="R132" s="15"/>
      <c r="S132" s="16"/>
      <c r="T132" s="16"/>
      <c r="U132" s="9"/>
      <c r="V132" s="9"/>
      <c r="W132" s="17">
        <v>0</v>
      </c>
    </row>
    <row r="133" spans="1:23" ht="188.5" x14ac:dyDescent="0.35">
      <c r="A133" s="18">
        <v>593</v>
      </c>
      <c r="B133" s="19" t="s">
        <v>59</v>
      </c>
      <c r="C133" s="19" t="s">
        <v>273</v>
      </c>
      <c r="D133" s="19" t="s">
        <v>693</v>
      </c>
      <c r="E133" s="19" t="s">
        <v>105</v>
      </c>
      <c r="F133" s="19" t="s">
        <v>3311</v>
      </c>
      <c r="G133" s="10" t="s">
        <v>694</v>
      </c>
      <c r="H133" s="19" t="s">
        <v>33</v>
      </c>
      <c r="I133" s="19"/>
      <c r="J133" s="19" t="s">
        <v>3240</v>
      </c>
      <c r="K133" s="10" t="s">
        <v>695</v>
      </c>
      <c r="L133" s="20">
        <v>43381.627812500003</v>
      </c>
      <c r="M133" s="19"/>
      <c r="N133" s="19" t="s">
        <v>3312</v>
      </c>
      <c r="O133" s="19" t="s">
        <v>277</v>
      </c>
      <c r="P133" s="19" t="s">
        <v>3313</v>
      </c>
      <c r="Q133" s="19"/>
      <c r="R133" s="19" t="s">
        <v>278</v>
      </c>
      <c r="S133" s="20">
        <v>43565</v>
      </c>
      <c r="T133" s="20"/>
      <c r="U133" s="10"/>
      <c r="V133" s="10"/>
      <c r="W133" s="21">
        <v>0</v>
      </c>
    </row>
    <row r="134" spans="1:23" ht="101.5" x14ac:dyDescent="0.35">
      <c r="A134" s="14">
        <v>592</v>
      </c>
      <c r="B134" s="15" t="s">
        <v>42</v>
      </c>
      <c r="C134" s="15" t="s">
        <v>696</v>
      </c>
      <c r="D134" s="15"/>
      <c r="E134" s="15"/>
      <c r="F134" s="15" t="s">
        <v>3311</v>
      </c>
      <c r="G134" s="9" t="s">
        <v>697</v>
      </c>
      <c r="H134" s="15" t="s">
        <v>39</v>
      </c>
      <c r="I134" s="15"/>
      <c r="J134" s="15" t="s">
        <v>3240</v>
      </c>
      <c r="K134" s="9"/>
      <c r="L134" s="16">
        <v>43381.318564814814</v>
      </c>
      <c r="M134" s="15"/>
      <c r="N134" s="15" t="s">
        <v>3312</v>
      </c>
      <c r="O134" s="15"/>
      <c r="P134" s="15" t="s">
        <v>3313</v>
      </c>
      <c r="Q134" s="15"/>
      <c r="R134" s="15"/>
      <c r="S134" s="16"/>
      <c r="T134" s="16"/>
      <c r="U134" s="9"/>
      <c r="V134" s="9"/>
      <c r="W134" s="17">
        <v>0</v>
      </c>
    </row>
    <row r="135" spans="1:23" ht="58" x14ac:dyDescent="0.35">
      <c r="A135" s="18">
        <v>591</v>
      </c>
      <c r="B135" s="19" t="s">
        <v>42</v>
      </c>
      <c r="C135" s="19" t="s">
        <v>632</v>
      </c>
      <c r="D135" s="19" t="s">
        <v>633</v>
      </c>
      <c r="E135" s="19" t="s">
        <v>37</v>
      </c>
      <c r="F135" s="19" t="s">
        <v>3311</v>
      </c>
      <c r="G135" s="10" t="s">
        <v>698</v>
      </c>
      <c r="H135" s="19" t="s">
        <v>33</v>
      </c>
      <c r="I135" s="19"/>
      <c r="J135" s="19" t="s">
        <v>3244</v>
      </c>
      <c r="K135" s="10" t="s">
        <v>699</v>
      </c>
      <c r="L135" s="20">
        <v>43378.456689814811</v>
      </c>
      <c r="M135" s="19"/>
      <c r="N135" s="19" t="s">
        <v>3312</v>
      </c>
      <c r="O135" s="19" t="s">
        <v>636</v>
      </c>
      <c r="P135" s="19" t="s">
        <v>3313</v>
      </c>
      <c r="Q135" s="19"/>
      <c r="R135" s="19" t="s">
        <v>637</v>
      </c>
      <c r="S135" s="20">
        <v>43383</v>
      </c>
      <c r="T135" s="20">
        <v>43383</v>
      </c>
      <c r="U135" s="10"/>
      <c r="V135" s="10"/>
      <c r="W135" s="21">
        <v>0</v>
      </c>
    </row>
    <row r="136" spans="1:23" ht="406" x14ac:dyDescent="0.35">
      <c r="A136" s="14">
        <v>590</v>
      </c>
      <c r="B136" s="15" t="s">
        <v>42</v>
      </c>
      <c r="C136" s="15" t="s">
        <v>700</v>
      </c>
      <c r="D136" s="15" t="s">
        <v>701</v>
      </c>
      <c r="E136" s="15" t="s">
        <v>702</v>
      </c>
      <c r="F136" s="15" t="s">
        <v>3311</v>
      </c>
      <c r="G136" s="9" t="s">
        <v>703</v>
      </c>
      <c r="H136" s="15" t="s">
        <v>33</v>
      </c>
      <c r="I136" s="15"/>
      <c r="J136" s="15" t="s">
        <v>3244</v>
      </c>
      <c r="K136" s="9" t="s">
        <v>704</v>
      </c>
      <c r="L136" s="16">
        <v>43374.658125000002</v>
      </c>
      <c r="M136" s="15"/>
      <c r="N136" s="15" t="s">
        <v>3312</v>
      </c>
      <c r="O136" s="15" t="s">
        <v>705</v>
      </c>
      <c r="P136" s="15" t="s">
        <v>3313</v>
      </c>
      <c r="Q136" s="15"/>
      <c r="R136" s="15" t="s">
        <v>706</v>
      </c>
      <c r="S136" s="16">
        <v>43508</v>
      </c>
      <c r="T136" s="16"/>
      <c r="U136" s="2" t="s">
        <v>257</v>
      </c>
      <c r="V136" s="2" t="s">
        <v>257</v>
      </c>
      <c r="W136" s="17">
        <v>0</v>
      </c>
    </row>
    <row r="137" spans="1:23" ht="348" x14ac:dyDescent="0.35">
      <c r="A137" s="18">
        <v>589</v>
      </c>
      <c r="B137" s="19" t="s">
        <v>42</v>
      </c>
      <c r="C137" s="19" t="s">
        <v>345</v>
      </c>
      <c r="D137" s="19" t="s">
        <v>707</v>
      </c>
      <c r="E137" s="19"/>
      <c r="F137" s="19" t="s">
        <v>3311</v>
      </c>
      <c r="G137" s="10" t="s">
        <v>708</v>
      </c>
      <c r="H137" s="19" t="s">
        <v>25</v>
      </c>
      <c r="I137" s="19"/>
      <c r="J137" s="19" t="s">
        <v>3240</v>
      </c>
      <c r="K137" s="10" t="s">
        <v>709</v>
      </c>
      <c r="L137" s="20">
        <v>43370.578599537039</v>
      </c>
      <c r="M137" s="19"/>
      <c r="N137" s="19" t="s">
        <v>3312</v>
      </c>
      <c r="O137" s="19"/>
      <c r="P137" s="19" t="s">
        <v>3313</v>
      </c>
      <c r="Q137" s="19" t="s">
        <v>34</v>
      </c>
      <c r="R137" s="19"/>
      <c r="S137" s="20">
        <v>43370</v>
      </c>
      <c r="T137" s="20">
        <v>43600</v>
      </c>
      <c r="U137" s="1" t="s">
        <v>710</v>
      </c>
      <c r="V137" s="1" t="s">
        <v>712</v>
      </c>
      <c r="W137" s="21">
        <v>0</v>
      </c>
    </row>
    <row r="138" spans="1:23" ht="275.5" x14ac:dyDescent="0.35">
      <c r="A138" s="14">
        <v>588</v>
      </c>
      <c r="B138" s="15" t="s">
        <v>42</v>
      </c>
      <c r="C138" s="15" t="s">
        <v>625</v>
      </c>
      <c r="D138" s="15" t="s">
        <v>713</v>
      </c>
      <c r="E138" s="15"/>
      <c r="F138" s="15" t="s">
        <v>3311</v>
      </c>
      <c r="G138" s="9" t="s">
        <v>714</v>
      </c>
      <c r="H138" s="15" t="s">
        <v>25</v>
      </c>
      <c r="I138" s="15"/>
      <c r="J138" s="15" t="s">
        <v>3240</v>
      </c>
      <c r="K138" s="9" t="s">
        <v>715</v>
      </c>
      <c r="L138" s="16">
        <v>43369.551562499997</v>
      </c>
      <c r="M138" s="15"/>
      <c r="N138" s="15" t="s">
        <v>3312</v>
      </c>
      <c r="O138" s="15"/>
      <c r="P138" s="15" t="s">
        <v>3313</v>
      </c>
      <c r="Q138" s="15" t="s">
        <v>34</v>
      </c>
      <c r="R138" s="15"/>
      <c r="S138" s="16">
        <v>43370</v>
      </c>
      <c r="T138" s="16">
        <v>43423</v>
      </c>
      <c r="U138" s="2" t="s">
        <v>716</v>
      </c>
      <c r="V138" s="9"/>
      <c r="W138" s="17">
        <v>0</v>
      </c>
    </row>
    <row r="139" spans="1:23" ht="87" x14ac:dyDescent="0.35">
      <c r="A139" s="18">
        <v>587</v>
      </c>
      <c r="B139" s="19" t="s">
        <v>42</v>
      </c>
      <c r="C139" s="19" t="s">
        <v>717</v>
      </c>
      <c r="D139" s="19" t="s">
        <v>718</v>
      </c>
      <c r="E139" s="19" t="s">
        <v>62</v>
      </c>
      <c r="F139" s="19" t="s">
        <v>3311</v>
      </c>
      <c r="G139" s="10" t="s">
        <v>719</v>
      </c>
      <c r="H139" s="19" t="s">
        <v>39</v>
      </c>
      <c r="I139" s="19"/>
      <c r="J139" s="19" t="s">
        <v>3244</v>
      </c>
      <c r="K139" s="10" t="s">
        <v>720</v>
      </c>
      <c r="L139" s="20">
        <v>43368.435208333336</v>
      </c>
      <c r="M139" s="19"/>
      <c r="N139" s="19" t="s">
        <v>3312</v>
      </c>
      <c r="O139" s="19" t="s">
        <v>721</v>
      </c>
      <c r="P139" s="19" t="s">
        <v>3313</v>
      </c>
      <c r="Q139" s="19"/>
      <c r="R139" s="19" t="s">
        <v>722</v>
      </c>
      <c r="S139" s="20">
        <v>43369</v>
      </c>
      <c r="T139" s="20"/>
      <c r="U139" s="10"/>
      <c r="V139" s="10"/>
      <c r="W139" s="21">
        <v>0</v>
      </c>
    </row>
    <row r="140" spans="1:23" ht="116" x14ac:dyDescent="0.35">
      <c r="A140" s="14">
        <v>586</v>
      </c>
      <c r="B140" s="15" t="s">
        <v>42</v>
      </c>
      <c r="C140" s="15" t="s">
        <v>208</v>
      </c>
      <c r="D140" s="15" t="s">
        <v>209</v>
      </c>
      <c r="E140" s="15" t="s">
        <v>210</v>
      </c>
      <c r="F140" s="15" t="s">
        <v>3311</v>
      </c>
      <c r="G140" s="9" t="s">
        <v>723</v>
      </c>
      <c r="H140" s="15" t="s">
        <v>33</v>
      </c>
      <c r="I140" s="15"/>
      <c r="J140" s="15" t="s">
        <v>3244</v>
      </c>
      <c r="K140" s="9" t="s">
        <v>724</v>
      </c>
      <c r="L140" s="16">
        <v>43367.600648148145</v>
      </c>
      <c r="M140" s="15"/>
      <c r="N140" s="15" t="s">
        <v>3312</v>
      </c>
      <c r="O140" s="15" t="s">
        <v>213</v>
      </c>
      <c r="P140" s="15" t="s">
        <v>3313</v>
      </c>
      <c r="Q140" s="15" t="s">
        <v>27</v>
      </c>
      <c r="R140" s="15" t="s">
        <v>214</v>
      </c>
      <c r="S140" s="16">
        <v>43434</v>
      </c>
      <c r="T140" s="16">
        <v>43434</v>
      </c>
      <c r="U140" s="2" t="s">
        <v>725</v>
      </c>
      <c r="V140" s="9"/>
      <c r="W140" s="17">
        <v>0</v>
      </c>
    </row>
    <row r="141" spans="1:23" ht="58" x14ac:dyDescent="0.35">
      <c r="A141" s="18">
        <v>585</v>
      </c>
      <c r="B141" s="19" t="s">
        <v>42</v>
      </c>
      <c r="C141" s="19" t="s">
        <v>223</v>
      </c>
      <c r="D141" s="19" t="s">
        <v>726</v>
      </c>
      <c r="E141" s="19" t="s">
        <v>71</v>
      </c>
      <c r="F141" s="19" t="s">
        <v>3311</v>
      </c>
      <c r="G141" s="10" t="s">
        <v>727</v>
      </c>
      <c r="H141" s="19" t="s">
        <v>39</v>
      </c>
      <c r="I141" s="19"/>
      <c r="J141" s="19" t="s">
        <v>3240</v>
      </c>
      <c r="K141" s="10"/>
      <c r="L141" s="20">
        <v>43367.412581018521</v>
      </c>
      <c r="M141" s="19"/>
      <c r="N141" s="19" t="s">
        <v>3312</v>
      </c>
      <c r="O141" s="19" t="s">
        <v>227</v>
      </c>
      <c r="P141" s="19" t="s">
        <v>3313</v>
      </c>
      <c r="Q141" s="19"/>
      <c r="R141" s="19" t="s">
        <v>566</v>
      </c>
      <c r="S141" s="20"/>
      <c r="T141" s="20"/>
      <c r="U141" s="1" t="s">
        <v>728</v>
      </c>
      <c r="V141" s="10"/>
      <c r="W141" s="21">
        <v>0</v>
      </c>
    </row>
    <row r="142" spans="1:23" ht="58" x14ac:dyDescent="0.35">
      <c r="A142" s="14">
        <v>584</v>
      </c>
      <c r="B142" s="15" t="s">
        <v>42</v>
      </c>
      <c r="C142" s="15" t="s">
        <v>189</v>
      </c>
      <c r="D142" s="15" t="s">
        <v>190</v>
      </c>
      <c r="E142" s="15" t="s">
        <v>191</v>
      </c>
      <c r="F142" s="15" t="s">
        <v>3311</v>
      </c>
      <c r="G142" s="9" t="s">
        <v>729</v>
      </c>
      <c r="H142" s="15" t="s">
        <v>33</v>
      </c>
      <c r="I142" s="15"/>
      <c r="J142" s="15" t="s">
        <v>3241</v>
      </c>
      <c r="K142" s="9" t="s">
        <v>730</v>
      </c>
      <c r="L142" s="16">
        <v>43360.583148148151</v>
      </c>
      <c r="M142" s="15"/>
      <c r="N142" s="15" t="s">
        <v>3312</v>
      </c>
      <c r="O142" s="15" t="s">
        <v>195</v>
      </c>
      <c r="P142" s="15" t="s">
        <v>3313</v>
      </c>
      <c r="Q142" s="15"/>
      <c r="R142" s="15" t="s">
        <v>609</v>
      </c>
      <c r="S142" s="16">
        <v>43411</v>
      </c>
      <c r="T142" s="16"/>
      <c r="U142" s="9"/>
      <c r="V142" s="9"/>
      <c r="W142" s="17">
        <v>0</v>
      </c>
    </row>
    <row r="143" spans="1:23" ht="58" x14ac:dyDescent="0.35">
      <c r="A143" s="18">
        <v>583</v>
      </c>
      <c r="B143" s="19" t="s">
        <v>42</v>
      </c>
      <c r="C143" s="19" t="s">
        <v>646</v>
      </c>
      <c r="D143" s="19" t="s">
        <v>647</v>
      </c>
      <c r="E143" s="19" t="s">
        <v>191</v>
      </c>
      <c r="F143" s="19" t="s">
        <v>3311</v>
      </c>
      <c r="G143" s="10" t="s">
        <v>731</v>
      </c>
      <c r="H143" s="19" t="s">
        <v>33</v>
      </c>
      <c r="I143" s="19"/>
      <c r="J143" s="19" t="s">
        <v>3240</v>
      </c>
      <c r="K143" s="10" t="s">
        <v>732</v>
      </c>
      <c r="L143" s="20">
        <v>43354.627800925926</v>
      </c>
      <c r="M143" s="19"/>
      <c r="N143" s="19" t="s">
        <v>3312</v>
      </c>
      <c r="O143" s="19" t="s">
        <v>650</v>
      </c>
      <c r="P143" s="19" t="s">
        <v>3313</v>
      </c>
      <c r="Q143" s="19"/>
      <c r="R143" s="19" t="s">
        <v>651</v>
      </c>
      <c r="S143" s="20">
        <v>43364</v>
      </c>
      <c r="T143" s="20">
        <v>43364</v>
      </c>
      <c r="U143" s="10"/>
      <c r="V143" s="10"/>
      <c r="W143" s="21">
        <v>0</v>
      </c>
    </row>
    <row r="144" spans="1:23" ht="174" x14ac:dyDescent="0.35">
      <c r="A144" s="14">
        <v>582</v>
      </c>
      <c r="B144" s="15" t="s">
        <v>19</v>
      </c>
      <c r="C144" s="15" t="s">
        <v>733</v>
      </c>
      <c r="D144" s="15" t="s">
        <v>734</v>
      </c>
      <c r="E144" s="15" t="s">
        <v>332</v>
      </c>
      <c r="F144" s="15" t="s">
        <v>3311</v>
      </c>
      <c r="G144" s="9" t="s">
        <v>735</v>
      </c>
      <c r="H144" s="15" t="s">
        <v>25</v>
      </c>
      <c r="I144" s="15"/>
      <c r="J144" s="15" t="s">
        <v>3244</v>
      </c>
      <c r="K144" s="9"/>
      <c r="L144" s="16">
        <v>43350.345150462963</v>
      </c>
      <c r="M144" s="15"/>
      <c r="N144" s="15" t="s">
        <v>3312</v>
      </c>
      <c r="O144" s="15" t="s">
        <v>736</v>
      </c>
      <c r="P144" s="15" t="s">
        <v>3313</v>
      </c>
      <c r="Q144" s="15"/>
      <c r="R144" s="15"/>
      <c r="S144" s="16"/>
      <c r="T144" s="16"/>
      <c r="U144" s="9"/>
      <c r="V144" s="9"/>
      <c r="W144" s="17">
        <v>0</v>
      </c>
    </row>
    <row r="145" spans="1:23" ht="72.5" x14ac:dyDescent="0.35">
      <c r="A145" s="18">
        <v>581</v>
      </c>
      <c r="B145" s="19" t="s">
        <v>42</v>
      </c>
      <c r="C145" s="19" t="s">
        <v>279</v>
      </c>
      <c r="D145" s="19" t="s">
        <v>737</v>
      </c>
      <c r="E145" s="19" t="s">
        <v>22</v>
      </c>
      <c r="F145" s="19" t="s">
        <v>3311</v>
      </c>
      <c r="G145" s="10" t="s">
        <v>738</v>
      </c>
      <c r="H145" s="19" t="s">
        <v>33</v>
      </c>
      <c r="I145" s="19"/>
      <c r="J145" s="19" t="s">
        <v>3241</v>
      </c>
      <c r="K145" s="10" t="s">
        <v>739</v>
      </c>
      <c r="L145" s="20">
        <v>43346.647349537037</v>
      </c>
      <c r="M145" s="19"/>
      <c r="N145" s="19" t="s">
        <v>3312</v>
      </c>
      <c r="O145" s="19" t="s">
        <v>283</v>
      </c>
      <c r="P145" s="19" t="s">
        <v>3313</v>
      </c>
      <c r="Q145" s="19"/>
      <c r="R145" s="19" t="s">
        <v>284</v>
      </c>
      <c r="S145" s="20"/>
      <c r="T145" s="20"/>
      <c r="U145" s="1" t="s">
        <v>740</v>
      </c>
      <c r="V145" s="10"/>
      <c r="W145" s="21">
        <v>0</v>
      </c>
    </row>
    <row r="146" spans="1:23" ht="188.5" x14ac:dyDescent="0.35">
      <c r="A146" s="14">
        <v>580</v>
      </c>
      <c r="B146" s="15" t="s">
        <v>42</v>
      </c>
      <c r="C146" s="15" t="s">
        <v>471</v>
      </c>
      <c r="D146" s="15" t="s">
        <v>741</v>
      </c>
      <c r="E146" s="15" t="s">
        <v>126</v>
      </c>
      <c r="F146" s="15" t="s">
        <v>3311</v>
      </c>
      <c r="G146" s="9" t="s">
        <v>742</v>
      </c>
      <c r="H146" s="15" t="s">
        <v>33</v>
      </c>
      <c r="I146" s="15"/>
      <c r="J146" s="15" t="s">
        <v>3240</v>
      </c>
      <c r="K146" s="9" t="s">
        <v>743</v>
      </c>
      <c r="L146" s="16">
        <v>43342.425057870372</v>
      </c>
      <c r="M146" s="15" t="s">
        <v>95</v>
      </c>
      <c r="N146" s="15" t="s">
        <v>3312</v>
      </c>
      <c r="O146" s="15" t="s">
        <v>473</v>
      </c>
      <c r="P146" s="15" t="s">
        <v>3313</v>
      </c>
      <c r="Q146" s="15"/>
      <c r="R146" s="15" t="s">
        <v>744</v>
      </c>
      <c r="S146" s="16">
        <v>43362</v>
      </c>
      <c r="T146" s="16">
        <v>43476</v>
      </c>
      <c r="U146" s="9"/>
      <c r="V146" s="9"/>
      <c r="W146" s="17">
        <v>0</v>
      </c>
    </row>
    <row r="147" spans="1:23" ht="159.5" x14ac:dyDescent="0.35">
      <c r="A147" s="18">
        <v>579</v>
      </c>
      <c r="B147" s="19" t="s">
        <v>42</v>
      </c>
      <c r="C147" s="19" t="s">
        <v>309</v>
      </c>
      <c r="D147" s="19" t="s">
        <v>745</v>
      </c>
      <c r="E147" s="19"/>
      <c r="F147" s="19" t="s">
        <v>3311</v>
      </c>
      <c r="G147" s="10" t="s">
        <v>746</v>
      </c>
      <c r="H147" s="19" t="s">
        <v>39</v>
      </c>
      <c r="I147" s="19"/>
      <c r="J147" s="19" t="s">
        <v>3240</v>
      </c>
      <c r="K147" s="10" t="s">
        <v>747</v>
      </c>
      <c r="L147" s="20">
        <v>43339.599988425929</v>
      </c>
      <c r="M147" s="19"/>
      <c r="N147" s="19" t="s">
        <v>3312</v>
      </c>
      <c r="O147" s="19"/>
      <c r="P147" s="19" t="s">
        <v>3313</v>
      </c>
      <c r="Q147" s="19" t="s">
        <v>34</v>
      </c>
      <c r="R147" s="19"/>
      <c r="S147" s="20">
        <v>43340</v>
      </c>
      <c r="T147" s="20"/>
      <c r="U147" s="1" t="s">
        <v>748</v>
      </c>
      <c r="V147" s="1" t="s">
        <v>749</v>
      </c>
      <c r="W147" s="21">
        <v>0</v>
      </c>
    </row>
    <row r="148" spans="1:23" ht="130.5" x14ac:dyDescent="0.35">
      <c r="A148" s="14">
        <v>578</v>
      </c>
      <c r="B148" s="15" t="s">
        <v>42</v>
      </c>
      <c r="C148" s="15" t="s">
        <v>182</v>
      </c>
      <c r="D148" s="15" t="s">
        <v>750</v>
      </c>
      <c r="E148" s="15" t="s">
        <v>37</v>
      </c>
      <c r="F148" s="15" t="s">
        <v>3311</v>
      </c>
      <c r="G148" s="9" t="s">
        <v>751</v>
      </c>
      <c r="H148" s="15" t="s">
        <v>25</v>
      </c>
      <c r="I148" s="15"/>
      <c r="J148" s="15" t="s">
        <v>3240</v>
      </c>
      <c r="K148" s="9" t="s">
        <v>752</v>
      </c>
      <c r="L148" s="16">
        <v>43336.5858912037</v>
      </c>
      <c r="M148" s="15"/>
      <c r="N148" s="15" t="s">
        <v>3312</v>
      </c>
      <c r="O148" s="15"/>
      <c r="P148" s="15" t="s">
        <v>3313</v>
      </c>
      <c r="Q148" s="15" t="s">
        <v>34</v>
      </c>
      <c r="R148" s="15"/>
      <c r="S148" s="16">
        <v>43340</v>
      </c>
      <c r="T148" s="16">
        <v>43487</v>
      </c>
      <c r="U148" s="2" t="s">
        <v>753</v>
      </c>
      <c r="V148" s="9"/>
      <c r="W148" s="17">
        <v>0</v>
      </c>
    </row>
    <row r="149" spans="1:23" ht="87" x14ac:dyDescent="0.35">
      <c r="A149" s="18">
        <v>577</v>
      </c>
      <c r="B149" s="19" t="s">
        <v>42</v>
      </c>
      <c r="C149" s="19" t="s">
        <v>321</v>
      </c>
      <c r="D149" s="19" t="s">
        <v>754</v>
      </c>
      <c r="E149" s="19"/>
      <c r="F149" s="19" t="s">
        <v>3311</v>
      </c>
      <c r="G149" s="10" t="s">
        <v>755</v>
      </c>
      <c r="H149" s="19" t="s">
        <v>25</v>
      </c>
      <c r="I149" s="19"/>
      <c r="J149" s="19" t="s">
        <v>3240</v>
      </c>
      <c r="K149" s="10" t="s">
        <v>756</v>
      </c>
      <c r="L149" s="20">
        <v>43328.601168981484</v>
      </c>
      <c r="M149" s="19"/>
      <c r="N149" s="19" t="s">
        <v>3312</v>
      </c>
      <c r="O149" s="19"/>
      <c r="P149" s="19" t="s">
        <v>3313</v>
      </c>
      <c r="Q149" s="19" t="s">
        <v>34</v>
      </c>
      <c r="R149" s="19"/>
      <c r="S149" s="20">
        <v>43340</v>
      </c>
      <c r="T149" s="20"/>
      <c r="U149" s="1" t="s">
        <v>757</v>
      </c>
      <c r="V149" s="10"/>
      <c r="W149" s="21">
        <v>0</v>
      </c>
    </row>
    <row r="150" spans="1:23" ht="58" x14ac:dyDescent="0.35">
      <c r="A150" s="14">
        <v>576</v>
      </c>
      <c r="B150" s="15" t="s">
        <v>42</v>
      </c>
      <c r="C150" s="15" t="s">
        <v>600</v>
      </c>
      <c r="D150" s="15" t="s">
        <v>758</v>
      </c>
      <c r="E150" s="15" t="s">
        <v>602</v>
      </c>
      <c r="F150" s="15" t="s">
        <v>3311</v>
      </c>
      <c r="G150" s="9" t="s">
        <v>759</v>
      </c>
      <c r="H150" s="15" t="s">
        <v>25</v>
      </c>
      <c r="I150" s="15"/>
      <c r="J150" s="15" t="s">
        <v>3244</v>
      </c>
      <c r="K150" s="9" t="s">
        <v>760</v>
      </c>
      <c r="L150" s="16">
        <v>43312.66914351852</v>
      </c>
      <c r="M150" s="15"/>
      <c r="N150" s="15" t="s">
        <v>3312</v>
      </c>
      <c r="O150" s="15" t="s">
        <v>605</v>
      </c>
      <c r="P150" s="15" t="s">
        <v>3313</v>
      </c>
      <c r="Q150" s="15"/>
      <c r="R150" s="15" t="s">
        <v>761</v>
      </c>
      <c r="S150" s="16">
        <v>43382</v>
      </c>
      <c r="T150" s="16">
        <v>43382</v>
      </c>
      <c r="U150" s="9"/>
      <c r="V150" s="9"/>
      <c r="W150" s="17">
        <v>0</v>
      </c>
    </row>
    <row r="151" spans="1:23" ht="43.5" x14ac:dyDescent="0.35">
      <c r="A151" s="18">
        <v>575</v>
      </c>
      <c r="B151" s="19" t="s">
        <v>42</v>
      </c>
      <c r="C151" s="19" t="s">
        <v>189</v>
      </c>
      <c r="D151" s="19" t="s">
        <v>762</v>
      </c>
      <c r="E151" s="19" t="s">
        <v>210</v>
      </c>
      <c r="F151" s="19" t="s">
        <v>3311</v>
      </c>
      <c r="G151" s="10" t="s">
        <v>763</v>
      </c>
      <c r="H151" s="19" t="s">
        <v>33</v>
      </c>
      <c r="I151" s="19"/>
      <c r="J151" s="19" t="s">
        <v>3242</v>
      </c>
      <c r="K151" s="10" t="s">
        <v>764</v>
      </c>
      <c r="L151" s="20">
        <v>43312.428969907407</v>
      </c>
      <c r="M151" s="19"/>
      <c r="N151" s="19" t="s">
        <v>3312</v>
      </c>
      <c r="O151" s="19" t="s">
        <v>195</v>
      </c>
      <c r="P151" s="19" t="s">
        <v>3313</v>
      </c>
      <c r="Q151" s="19"/>
      <c r="R151" s="19" t="s">
        <v>609</v>
      </c>
      <c r="S151" s="20"/>
      <c r="T151" s="20"/>
      <c r="U151" s="1" t="s">
        <v>765</v>
      </c>
      <c r="V151" s="10"/>
      <c r="W151" s="21">
        <v>0</v>
      </c>
    </row>
    <row r="152" spans="1:23" ht="87" x14ac:dyDescent="0.35">
      <c r="A152" s="14">
        <v>574</v>
      </c>
      <c r="B152" s="15" t="s">
        <v>42</v>
      </c>
      <c r="C152" s="15" t="s">
        <v>496</v>
      </c>
      <c r="D152" s="15" t="s">
        <v>766</v>
      </c>
      <c r="E152" s="15" t="s">
        <v>191</v>
      </c>
      <c r="F152" s="15" t="s">
        <v>3311</v>
      </c>
      <c r="G152" s="9" t="s">
        <v>767</v>
      </c>
      <c r="H152" s="15" t="s">
        <v>33</v>
      </c>
      <c r="I152" s="15"/>
      <c r="J152" s="15" t="s">
        <v>3240</v>
      </c>
      <c r="K152" s="9" t="s">
        <v>768</v>
      </c>
      <c r="L152" s="16">
        <v>43304.69872685185</v>
      </c>
      <c r="M152" s="15"/>
      <c r="N152" s="15" t="s">
        <v>3312</v>
      </c>
      <c r="O152" s="15" t="s">
        <v>501</v>
      </c>
      <c r="P152" s="15" t="s">
        <v>3313</v>
      </c>
      <c r="Q152" s="15"/>
      <c r="R152" s="15" t="s">
        <v>502</v>
      </c>
      <c r="S152" s="16">
        <v>43329</v>
      </c>
      <c r="T152" s="16">
        <v>43364</v>
      </c>
      <c r="U152" s="9"/>
      <c r="V152" s="9"/>
      <c r="W152" s="17">
        <v>0</v>
      </c>
    </row>
    <row r="153" spans="1:23" ht="87" x14ac:dyDescent="0.35">
      <c r="A153" s="18">
        <v>573</v>
      </c>
      <c r="B153" s="19" t="s">
        <v>42</v>
      </c>
      <c r="C153" s="19" t="s">
        <v>683</v>
      </c>
      <c r="D153" s="19" t="s">
        <v>769</v>
      </c>
      <c r="E153" s="19" t="s">
        <v>685</v>
      </c>
      <c r="F153" s="19" t="s">
        <v>3311</v>
      </c>
      <c r="G153" s="10" t="s">
        <v>770</v>
      </c>
      <c r="H153" s="19" t="s">
        <v>33</v>
      </c>
      <c r="I153" s="19"/>
      <c r="J153" s="19" t="s">
        <v>3240</v>
      </c>
      <c r="K153" s="10" t="s">
        <v>771</v>
      </c>
      <c r="L153" s="20">
        <v>43304.696932870371</v>
      </c>
      <c r="M153" s="19" t="s">
        <v>95</v>
      </c>
      <c r="N153" s="19" t="s">
        <v>3312</v>
      </c>
      <c r="O153" s="19" t="s">
        <v>688</v>
      </c>
      <c r="P153" s="19" t="s">
        <v>3313</v>
      </c>
      <c r="Q153" s="19"/>
      <c r="R153" s="19" t="s">
        <v>689</v>
      </c>
      <c r="S153" s="20">
        <v>43332</v>
      </c>
      <c r="T153" s="20">
        <v>43364</v>
      </c>
      <c r="U153" s="10"/>
      <c r="V153" s="10"/>
      <c r="W153" s="21">
        <v>0</v>
      </c>
    </row>
    <row r="154" spans="1:23" ht="101.5" x14ac:dyDescent="0.35">
      <c r="A154" s="14">
        <v>572</v>
      </c>
      <c r="B154" s="15" t="s">
        <v>42</v>
      </c>
      <c r="C154" s="15" t="s">
        <v>139</v>
      </c>
      <c r="D154" s="15" t="s">
        <v>772</v>
      </c>
      <c r="E154" s="15" t="s">
        <v>773</v>
      </c>
      <c r="F154" s="15" t="s">
        <v>3311</v>
      </c>
      <c r="G154" s="9" t="s">
        <v>774</v>
      </c>
      <c r="H154" s="15" t="s">
        <v>33</v>
      </c>
      <c r="I154" s="15"/>
      <c r="J154" s="15" t="s">
        <v>3240</v>
      </c>
      <c r="K154" s="9" t="s">
        <v>775</v>
      </c>
      <c r="L154" s="16">
        <v>43304.694918981484</v>
      </c>
      <c r="M154" s="15"/>
      <c r="N154" s="15" t="s">
        <v>3312</v>
      </c>
      <c r="O154" s="15" t="s">
        <v>144</v>
      </c>
      <c r="P154" s="15" t="s">
        <v>3313</v>
      </c>
      <c r="Q154" s="15"/>
      <c r="R154" s="15" t="s">
        <v>145</v>
      </c>
      <c r="S154" s="16">
        <v>43332</v>
      </c>
      <c r="T154" s="16">
        <v>43364</v>
      </c>
      <c r="U154" s="9"/>
      <c r="V154" s="9"/>
      <c r="W154" s="17">
        <v>0</v>
      </c>
    </row>
    <row r="155" spans="1:23" ht="72.5" x14ac:dyDescent="0.35">
      <c r="A155" s="18">
        <v>571</v>
      </c>
      <c r="B155" s="19" t="s">
        <v>42</v>
      </c>
      <c r="C155" s="19" t="s">
        <v>490</v>
      </c>
      <c r="D155" s="19" t="s">
        <v>776</v>
      </c>
      <c r="E155" s="19" t="s">
        <v>45</v>
      </c>
      <c r="F155" s="19" t="s">
        <v>3311</v>
      </c>
      <c r="G155" s="10" t="s">
        <v>777</v>
      </c>
      <c r="H155" s="19" t="s">
        <v>33</v>
      </c>
      <c r="I155" s="19"/>
      <c r="J155" s="19" t="s">
        <v>3240</v>
      </c>
      <c r="K155" s="10" t="s">
        <v>778</v>
      </c>
      <c r="L155" s="20">
        <v>43304.6796875</v>
      </c>
      <c r="M155" s="19"/>
      <c r="N155" s="19" t="s">
        <v>3312</v>
      </c>
      <c r="O155" s="19" t="s">
        <v>494</v>
      </c>
      <c r="P155" s="19" t="s">
        <v>3313</v>
      </c>
      <c r="Q155" s="19"/>
      <c r="R155" s="19" t="s">
        <v>495</v>
      </c>
      <c r="S155" s="20">
        <v>43332</v>
      </c>
      <c r="T155" s="20">
        <v>43364</v>
      </c>
      <c r="U155" s="10"/>
      <c r="V155" s="10"/>
      <c r="W155" s="21">
        <v>0</v>
      </c>
    </row>
    <row r="156" spans="1:23" ht="58" x14ac:dyDescent="0.35">
      <c r="A156" s="14">
        <v>570</v>
      </c>
      <c r="B156" s="15" t="s">
        <v>42</v>
      </c>
      <c r="C156" s="15" t="s">
        <v>321</v>
      </c>
      <c r="D156" s="15" t="s">
        <v>779</v>
      </c>
      <c r="E156" s="15" t="s">
        <v>332</v>
      </c>
      <c r="F156" s="15" t="s">
        <v>3311</v>
      </c>
      <c r="G156" s="9" t="s">
        <v>780</v>
      </c>
      <c r="H156" s="15" t="s">
        <v>33</v>
      </c>
      <c r="I156" s="15"/>
      <c r="J156" s="15" t="s">
        <v>3240</v>
      </c>
      <c r="K156" s="9" t="s">
        <v>781</v>
      </c>
      <c r="L156" s="16">
        <v>43304.671273148146</v>
      </c>
      <c r="M156" s="15"/>
      <c r="N156" s="15" t="s">
        <v>3312</v>
      </c>
      <c r="O156" s="15" t="s">
        <v>303</v>
      </c>
      <c r="P156" s="15" t="s">
        <v>3313</v>
      </c>
      <c r="Q156" s="15"/>
      <c r="R156" s="15" t="s">
        <v>304</v>
      </c>
      <c r="S156" s="16">
        <v>43332</v>
      </c>
      <c r="T156" s="16">
        <v>43364</v>
      </c>
      <c r="U156" s="9"/>
      <c r="V156" s="9"/>
      <c r="W156" s="17">
        <v>0</v>
      </c>
    </row>
    <row r="157" spans="1:23" ht="58" x14ac:dyDescent="0.35">
      <c r="A157" s="18">
        <v>569</v>
      </c>
      <c r="B157" s="19" t="s">
        <v>42</v>
      </c>
      <c r="C157" s="19" t="s">
        <v>782</v>
      </c>
      <c r="D157" s="19" t="s">
        <v>783</v>
      </c>
      <c r="E157" s="19" t="s">
        <v>126</v>
      </c>
      <c r="F157" s="19" t="s">
        <v>3311</v>
      </c>
      <c r="G157" s="10" t="s">
        <v>784</v>
      </c>
      <c r="H157" s="19" t="s">
        <v>33</v>
      </c>
      <c r="I157" s="19"/>
      <c r="J157" s="19" t="s">
        <v>3240</v>
      </c>
      <c r="K157" s="10" t="s">
        <v>785</v>
      </c>
      <c r="L157" s="20">
        <v>43304.669386574074</v>
      </c>
      <c r="M157" s="19"/>
      <c r="N157" s="19" t="s">
        <v>3312</v>
      </c>
      <c r="O157" s="19" t="s">
        <v>786</v>
      </c>
      <c r="P157" s="19" t="s">
        <v>3313</v>
      </c>
      <c r="Q157" s="19"/>
      <c r="R157" s="19" t="s">
        <v>787</v>
      </c>
      <c r="S157" s="20">
        <v>43332</v>
      </c>
      <c r="T157" s="20">
        <v>43364</v>
      </c>
      <c r="U157" s="10"/>
      <c r="V157" s="10"/>
      <c r="W157" s="21">
        <v>0</v>
      </c>
    </row>
    <row r="158" spans="1:23" ht="348" x14ac:dyDescent="0.35">
      <c r="A158" s="14">
        <v>568</v>
      </c>
      <c r="B158" s="15" t="s">
        <v>42</v>
      </c>
      <c r="C158" s="15" t="s">
        <v>788</v>
      </c>
      <c r="D158" s="15" t="s">
        <v>789</v>
      </c>
      <c r="E158" s="15"/>
      <c r="F158" s="15" t="s">
        <v>3311</v>
      </c>
      <c r="G158" s="9" t="s">
        <v>790</v>
      </c>
      <c r="H158" s="15" t="s">
        <v>33</v>
      </c>
      <c r="I158" s="15"/>
      <c r="J158" s="15" t="s">
        <v>3244</v>
      </c>
      <c r="K158" s="9" t="s">
        <v>791</v>
      </c>
      <c r="L158" s="16">
        <v>43301.599421296298</v>
      </c>
      <c r="M158" s="15"/>
      <c r="N158" s="15" t="s">
        <v>3312</v>
      </c>
      <c r="O158" s="15"/>
      <c r="P158" s="15" t="s">
        <v>3313</v>
      </c>
      <c r="Q158" s="15"/>
      <c r="R158" s="15"/>
      <c r="S158" s="16">
        <v>43411</v>
      </c>
      <c r="T158" s="16"/>
      <c r="U158" s="9"/>
      <c r="V158" s="9"/>
      <c r="W158" s="17">
        <v>0</v>
      </c>
    </row>
    <row r="159" spans="1:23" ht="130.5" x14ac:dyDescent="0.35">
      <c r="A159" s="18">
        <v>567</v>
      </c>
      <c r="B159" s="19" t="s">
        <v>42</v>
      </c>
      <c r="C159" s="19" t="s">
        <v>496</v>
      </c>
      <c r="D159" s="19" t="s">
        <v>792</v>
      </c>
      <c r="E159" s="19"/>
      <c r="F159" s="19" t="s">
        <v>3311</v>
      </c>
      <c r="G159" s="10" t="s">
        <v>793</v>
      </c>
      <c r="H159" s="19" t="s">
        <v>25</v>
      </c>
      <c r="I159" s="19"/>
      <c r="J159" s="19" t="s">
        <v>3240</v>
      </c>
      <c r="K159" s="10" t="s">
        <v>794</v>
      </c>
      <c r="L159" s="20">
        <v>43299.718402777777</v>
      </c>
      <c r="M159" s="19"/>
      <c r="N159" s="19" t="s">
        <v>3312</v>
      </c>
      <c r="O159" s="19"/>
      <c r="P159" s="19" t="s">
        <v>3313</v>
      </c>
      <c r="Q159" s="19" t="s">
        <v>34</v>
      </c>
      <c r="R159" s="19"/>
      <c r="S159" s="20">
        <v>43300</v>
      </c>
      <c r="T159" s="20">
        <v>43341</v>
      </c>
      <c r="U159" s="1" t="s">
        <v>795</v>
      </c>
      <c r="V159" s="10"/>
      <c r="W159" s="21">
        <v>0</v>
      </c>
    </row>
    <row r="160" spans="1:23" ht="130.5" x14ac:dyDescent="0.35">
      <c r="A160" s="14">
        <v>566</v>
      </c>
      <c r="B160" s="15" t="s">
        <v>42</v>
      </c>
      <c r="C160" s="15" t="s">
        <v>796</v>
      </c>
      <c r="D160" s="15" t="s">
        <v>797</v>
      </c>
      <c r="E160" s="15"/>
      <c r="F160" s="15" t="s">
        <v>3311</v>
      </c>
      <c r="G160" s="9" t="s">
        <v>798</v>
      </c>
      <c r="H160" s="15" t="s">
        <v>25</v>
      </c>
      <c r="I160" s="15"/>
      <c r="J160" s="15" t="s">
        <v>3240</v>
      </c>
      <c r="K160" s="9" t="s">
        <v>799</v>
      </c>
      <c r="L160" s="16">
        <v>43299.445428240739</v>
      </c>
      <c r="M160" s="15"/>
      <c r="N160" s="15" t="s">
        <v>3312</v>
      </c>
      <c r="O160" s="15"/>
      <c r="P160" s="15" t="s">
        <v>3313</v>
      </c>
      <c r="Q160" s="15" t="s">
        <v>34</v>
      </c>
      <c r="R160" s="15"/>
      <c r="S160" s="16">
        <v>43299</v>
      </c>
      <c r="T160" s="16">
        <v>43342</v>
      </c>
      <c r="U160" s="2" t="s">
        <v>800</v>
      </c>
      <c r="V160" s="2" t="s">
        <v>801</v>
      </c>
      <c r="W160" s="17">
        <v>0</v>
      </c>
    </row>
    <row r="161" spans="1:23" ht="145" x14ac:dyDescent="0.35">
      <c r="A161" s="18">
        <v>565</v>
      </c>
      <c r="B161" s="19" t="s">
        <v>42</v>
      </c>
      <c r="C161" s="19" t="s">
        <v>683</v>
      </c>
      <c r="D161" s="19" t="s">
        <v>802</v>
      </c>
      <c r="E161" s="19"/>
      <c r="F161" s="19" t="s">
        <v>3311</v>
      </c>
      <c r="G161" s="10" t="s">
        <v>803</v>
      </c>
      <c r="H161" s="19" t="s">
        <v>25</v>
      </c>
      <c r="I161" s="19"/>
      <c r="J161" s="19" t="s">
        <v>3240</v>
      </c>
      <c r="K161" s="10" t="s">
        <v>804</v>
      </c>
      <c r="L161" s="20">
        <v>43298.76734953704</v>
      </c>
      <c r="M161" s="19"/>
      <c r="N161" s="19" t="s">
        <v>3312</v>
      </c>
      <c r="O161" s="19"/>
      <c r="P161" s="19" t="s">
        <v>3313</v>
      </c>
      <c r="Q161" s="19" t="s">
        <v>34</v>
      </c>
      <c r="R161" s="19"/>
      <c r="S161" s="20">
        <v>43299</v>
      </c>
      <c r="T161" s="20">
        <v>43389</v>
      </c>
      <c r="U161" s="1" t="s">
        <v>805</v>
      </c>
      <c r="V161" s="1" t="s">
        <v>806</v>
      </c>
      <c r="W161" s="21">
        <v>0</v>
      </c>
    </row>
    <row r="162" spans="1:23" ht="159.5" x14ac:dyDescent="0.35">
      <c r="A162" s="14">
        <v>564</v>
      </c>
      <c r="B162" s="15" t="s">
        <v>42</v>
      </c>
      <c r="C162" s="15" t="s">
        <v>733</v>
      </c>
      <c r="D162" s="15" t="s">
        <v>807</v>
      </c>
      <c r="E162" s="15"/>
      <c r="F162" s="15" t="s">
        <v>3311</v>
      </c>
      <c r="G162" s="9" t="s">
        <v>808</v>
      </c>
      <c r="H162" s="15" t="s">
        <v>25</v>
      </c>
      <c r="I162" s="15"/>
      <c r="J162" s="15" t="s">
        <v>3240</v>
      </c>
      <c r="K162" s="9" t="s">
        <v>809</v>
      </c>
      <c r="L162" s="16">
        <v>43298.698229166665</v>
      </c>
      <c r="M162" s="15"/>
      <c r="N162" s="15" t="s">
        <v>3312</v>
      </c>
      <c r="O162" s="15"/>
      <c r="P162" s="15" t="s">
        <v>3313</v>
      </c>
      <c r="Q162" s="15" t="s">
        <v>34</v>
      </c>
      <c r="R162" s="15"/>
      <c r="S162" s="16">
        <v>43298</v>
      </c>
      <c r="T162" s="16">
        <v>43341</v>
      </c>
      <c r="U162" s="2" t="s">
        <v>810</v>
      </c>
      <c r="V162" s="2" t="s">
        <v>811</v>
      </c>
      <c r="W162" s="17">
        <v>0</v>
      </c>
    </row>
    <row r="163" spans="1:23" ht="145" x14ac:dyDescent="0.35">
      <c r="A163" s="18">
        <v>563</v>
      </c>
      <c r="B163" s="19" t="s">
        <v>42</v>
      </c>
      <c r="C163" s="19" t="s">
        <v>782</v>
      </c>
      <c r="D163" s="19" t="s">
        <v>812</v>
      </c>
      <c r="E163" s="19"/>
      <c r="F163" s="19" t="s">
        <v>3311</v>
      </c>
      <c r="G163" s="10" t="s">
        <v>813</v>
      </c>
      <c r="H163" s="19" t="s">
        <v>25</v>
      </c>
      <c r="I163" s="19"/>
      <c r="J163" s="19" t="s">
        <v>3240</v>
      </c>
      <c r="K163" s="10" t="s">
        <v>814</v>
      </c>
      <c r="L163" s="20">
        <v>43298.445914351854</v>
      </c>
      <c r="M163" s="19"/>
      <c r="N163" s="19" t="s">
        <v>3312</v>
      </c>
      <c r="O163" s="19"/>
      <c r="P163" s="19" t="s">
        <v>3313</v>
      </c>
      <c r="Q163" s="19" t="s">
        <v>34</v>
      </c>
      <c r="R163" s="19"/>
      <c r="S163" s="20">
        <v>43298</v>
      </c>
      <c r="T163" s="20">
        <v>43349</v>
      </c>
      <c r="U163" s="1" t="s">
        <v>815</v>
      </c>
      <c r="V163" s="10"/>
      <c r="W163" s="21">
        <v>0</v>
      </c>
    </row>
    <row r="164" spans="1:23" ht="116" x14ac:dyDescent="0.35">
      <c r="A164" s="14">
        <v>562</v>
      </c>
      <c r="B164" s="15" t="s">
        <v>42</v>
      </c>
      <c r="C164" s="15" t="s">
        <v>816</v>
      </c>
      <c r="D164" s="15" t="s">
        <v>817</v>
      </c>
      <c r="E164" s="15"/>
      <c r="F164" s="15" t="s">
        <v>3311</v>
      </c>
      <c r="G164" s="9" t="s">
        <v>818</v>
      </c>
      <c r="H164" s="15" t="s">
        <v>25</v>
      </c>
      <c r="I164" s="15"/>
      <c r="J164" s="15" t="s">
        <v>3240</v>
      </c>
      <c r="K164" s="9" t="s">
        <v>819</v>
      </c>
      <c r="L164" s="16">
        <v>43298.357812499999</v>
      </c>
      <c r="M164" s="15"/>
      <c r="N164" s="15" t="s">
        <v>3312</v>
      </c>
      <c r="O164" s="15"/>
      <c r="P164" s="15" t="s">
        <v>3313</v>
      </c>
      <c r="Q164" s="15" t="s">
        <v>34</v>
      </c>
      <c r="R164" s="15"/>
      <c r="S164" s="16">
        <v>43298</v>
      </c>
      <c r="T164" s="16">
        <v>43341</v>
      </c>
      <c r="U164" s="2" t="s">
        <v>820</v>
      </c>
      <c r="V164" s="9"/>
      <c r="W164" s="17">
        <v>0</v>
      </c>
    </row>
    <row r="165" spans="1:23" ht="130.5" x14ac:dyDescent="0.35">
      <c r="A165" s="18">
        <v>561</v>
      </c>
      <c r="B165" s="19" t="s">
        <v>59</v>
      </c>
      <c r="C165" s="19" t="s">
        <v>821</v>
      </c>
      <c r="D165" s="19" t="s">
        <v>822</v>
      </c>
      <c r="E165" s="19" t="s">
        <v>268</v>
      </c>
      <c r="F165" s="19" t="s">
        <v>3311</v>
      </c>
      <c r="G165" s="10" t="s">
        <v>823</v>
      </c>
      <c r="H165" s="19" t="s">
        <v>25</v>
      </c>
      <c r="I165" s="19"/>
      <c r="J165" s="19" t="s">
        <v>3240</v>
      </c>
      <c r="K165" s="10" t="s">
        <v>824</v>
      </c>
      <c r="L165" s="20">
        <v>43297.456805555557</v>
      </c>
      <c r="M165" s="19"/>
      <c r="N165" s="19" t="s">
        <v>3312</v>
      </c>
      <c r="O165" s="19"/>
      <c r="P165" s="19" t="s">
        <v>3313</v>
      </c>
      <c r="Q165" s="19" t="s">
        <v>34</v>
      </c>
      <c r="R165" s="19"/>
      <c r="S165" s="20">
        <v>43298</v>
      </c>
      <c r="T165" s="20"/>
      <c r="U165" s="1" t="s">
        <v>825</v>
      </c>
      <c r="V165" s="10"/>
      <c r="W165" s="21">
        <v>0</v>
      </c>
    </row>
    <row r="166" spans="1:23" ht="87" x14ac:dyDescent="0.35">
      <c r="A166" s="14">
        <v>560</v>
      </c>
      <c r="B166" s="15" t="s">
        <v>682</v>
      </c>
      <c r="C166" s="15" t="s">
        <v>827</v>
      </c>
      <c r="D166" s="15" t="s">
        <v>828</v>
      </c>
      <c r="E166" s="15" t="s">
        <v>332</v>
      </c>
      <c r="F166" s="15" t="s">
        <v>3311</v>
      </c>
      <c r="G166" s="9" t="s">
        <v>829</v>
      </c>
      <c r="H166" s="15" t="s">
        <v>33</v>
      </c>
      <c r="I166" s="15"/>
      <c r="J166" s="15" t="s">
        <v>3240</v>
      </c>
      <c r="K166" s="9" t="s">
        <v>830</v>
      </c>
      <c r="L166" s="16">
        <v>43293.687152777777</v>
      </c>
      <c r="M166" s="15"/>
      <c r="N166" s="15" t="s">
        <v>3312</v>
      </c>
      <c r="O166" s="15" t="s">
        <v>831</v>
      </c>
      <c r="P166" s="15" t="s">
        <v>3313</v>
      </c>
      <c r="Q166" s="15"/>
      <c r="R166" s="15" t="s">
        <v>832</v>
      </c>
      <c r="S166" s="16">
        <v>43332</v>
      </c>
      <c r="T166" s="16">
        <v>43369</v>
      </c>
      <c r="U166" s="9"/>
      <c r="V166" s="9"/>
      <c r="W166" s="17">
        <v>0</v>
      </c>
    </row>
    <row r="167" spans="1:23" ht="58" x14ac:dyDescent="0.35">
      <c r="A167" s="18">
        <v>559</v>
      </c>
      <c r="B167" s="19" t="s">
        <v>42</v>
      </c>
      <c r="C167" s="19" t="s">
        <v>35</v>
      </c>
      <c r="D167" s="19" t="s">
        <v>36</v>
      </c>
      <c r="E167" s="19" t="s">
        <v>37</v>
      </c>
      <c r="F167" s="19" t="s">
        <v>3311</v>
      </c>
      <c r="G167" s="10" t="s">
        <v>833</v>
      </c>
      <c r="H167" s="19" t="s">
        <v>33</v>
      </c>
      <c r="I167" s="19"/>
      <c r="J167" s="19" t="s">
        <v>3240</v>
      </c>
      <c r="K167" s="10" t="s">
        <v>834</v>
      </c>
      <c r="L167" s="20">
        <v>43293.655162037037</v>
      </c>
      <c r="M167" s="19"/>
      <c r="N167" s="19" t="s">
        <v>3312</v>
      </c>
      <c r="O167" s="19" t="s">
        <v>40</v>
      </c>
      <c r="P167" s="19" t="s">
        <v>3313</v>
      </c>
      <c r="Q167" s="19"/>
      <c r="R167" s="19" t="s">
        <v>41</v>
      </c>
      <c r="S167" s="20"/>
      <c r="T167" s="20"/>
      <c r="U167" s="1" t="s">
        <v>835</v>
      </c>
      <c r="V167" s="10"/>
      <c r="W167" s="21">
        <v>0</v>
      </c>
    </row>
    <row r="168" spans="1:23" ht="72.5" x14ac:dyDescent="0.35">
      <c r="A168" s="14">
        <v>558</v>
      </c>
      <c r="B168" s="15" t="s">
        <v>42</v>
      </c>
      <c r="C168" s="15" t="s">
        <v>836</v>
      </c>
      <c r="D168" s="15" t="s">
        <v>837</v>
      </c>
      <c r="E168" s="15" t="s">
        <v>126</v>
      </c>
      <c r="F168" s="15" t="s">
        <v>3311</v>
      </c>
      <c r="G168" s="9" t="s">
        <v>838</v>
      </c>
      <c r="H168" s="15" t="s">
        <v>39</v>
      </c>
      <c r="I168" s="15"/>
      <c r="J168" s="15" t="s">
        <v>3240</v>
      </c>
      <c r="K168" s="9" t="s">
        <v>839</v>
      </c>
      <c r="L168" s="16">
        <v>43293.434131944443</v>
      </c>
      <c r="M168" s="15"/>
      <c r="N168" s="15" t="s">
        <v>3312</v>
      </c>
      <c r="O168" s="15" t="s">
        <v>841</v>
      </c>
      <c r="P168" s="15" t="s">
        <v>3313</v>
      </c>
      <c r="Q168" s="15"/>
      <c r="R168" s="15" t="s">
        <v>842</v>
      </c>
      <c r="S168" s="16"/>
      <c r="T168" s="16"/>
      <c r="U168" s="2" t="s">
        <v>840</v>
      </c>
      <c r="V168" s="9"/>
      <c r="W168" s="17">
        <v>0</v>
      </c>
    </row>
    <row r="169" spans="1:23" ht="145" x14ac:dyDescent="0.35">
      <c r="A169" s="18">
        <v>557</v>
      </c>
      <c r="B169" s="19" t="s">
        <v>42</v>
      </c>
      <c r="C169" s="19" t="s">
        <v>843</v>
      </c>
      <c r="D169" s="19" t="s">
        <v>844</v>
      </c>
      <c r="E169" s="19" t="s">
        <v>53</v>
      </c>
      <c r="F169" s="19" t="s">
        <v>3311</v>
      </c>
      <c r="G169" s="10" t="s">
        <v>845</v>
      </c>
      <c r="H169" s="19" t="s">
        <v>39</v>
      </c>
      <c r="I169" s="19"/>
      <c r="J169" s="19" t="s">
        <v>3241</v>
      </c>
      <c r="K169" s="10" t="s">
        <v>846</v>
      </c>
      <c r="L169" s="20">
        <v>43293.362013888887</v>
      </c>
      <c r="M169" s="19"/>
      <c r="N169" s="19" t="s">
        <v>3312</v>
      </c>
      <c r="O169" s="19" t="s">
        <v>847</v>
      </c>
      <c r="P169" s="19" t="s">
        <v>3313</v>
      </c>
      <c r="Q169" s="19"/>
      <c r="R169" s="19" t="s">
        <v>848</v>
      </c>
      <c r="S169" s="20"/>
      <c r="T169" s="20"/>
      <c r="U169" s="10"/>
      <c r="V169" s="10"/>
      <c r="W169" s="21">
        <v>0</v>
      </c>
    </row>
    <row r="170" spans="1:23" ht="101.5" x14ac:dyDescent="0.35">
      <c r="A170" s="14">
        <v>556</v>
      </c>
      <c r="B170" s="15" t="s">
        <v>42</v>
      </c>
      <c r="C170" s="15" t="s">
        <v>849</v>
      </c>
      <c r="D170" s="15" t="s">
        <v>850</v>
      </c>
      <c r="E170" s="15" t="s">
        <v>268</v>
      </c>
      <c r="F170" s="15" t="s">
        <v>3311</v>
      </c>
      <c r="G170" s="9" t="s">
        <v>851</v>
      </c>
      <c r="H170" s="15" t="s">
        <v>33</v>
      </c>
      <c r="I170" s="15"/>
      <c r="J170" s="15" t="s">
        <v>3244</v>
      </c>
      <c r="K170" s="9" t="s">
        <v>852</v>
      </c>
      <c r="L170" s="16">
        <v>43286.448692129627</v>
      </c>
      <c r="M170" s="15"/>
      <c r="N170" s="15" t="s">
        <v>3312</v>
      </c>
      <c r="O170" s="15" t="s">
        <v>854</v>
      </c>
      <c r="P170" s="15" t="s">
        <v>3313</v>
      </c>
      <c r="Q170" s="15" t="s">
        <v>27</v>
      </c>
      <c r="R170" s="15" t="s">
        <v>855</v>
      </c>
      <c r="S170" s="16">
        <v>43311</v>
      </c>
      <c r="T170" s="16">
        <v>43311</v>
      </c>
      <c r="U170" s="2" t="s">
        <v>853</v>
      </c>
      <c r="V170" s="9"/>
      <c r="W170" s="17">
        <v>0</v>
      </c>
    </row>
    <row r="171" spans="1:23" ht="72.5" x14ac:dyDescent="0.35">
      <c r="A171" s="18">
        <v>555</v>
      </c>
      <c r="B171" s="19" t="s">
        <v>42</v>
      </c>
      <c r="C171" s="19" t="s">
        <v>843</v>
      </c>
      <c r="D171" s="19" t="s">
        <v>857</v>
      </c>
      <c r="E171" s="19" t="s">
        <v>53</v>
      </c>
      <c r="F171" s="19" t="s">
        <v>3311</v>
      </c>
      <c r="G171" s="10" t="s">
        <v>858</v>
      </c>
      <c r="H171" s="19" t="s">
        <v>33</v>
      </c>
      <c r="I171" s="19"/>
      <c r="J171" s="19" t="s">
        <v>3240</v>
      </c>
      <c r="K171" s="10" t="s">
        <v>859</v>
      </c>
      <c r="L171" s="20">
        <v>43286.400451388887</v>
      </c>
      <c r="M171" s="19"/>
      <c r="N171" s="19" t="s">
        <v>3312</v>
      </c>
      <c r="O171" s="19" t="s">
        <v>847</v>
      </c>
      <c r="P171" s="19" t="s">
        <v>3313</v>
      </c>
      <c r="Q171" s="19"/>
      <c r="R171" s="19" t="s">
        <v>848</v>
      </c>
      <c r="S171" s="20">
        <v>43286</v>
      </c>
      <c r="T171" s="20">
        <v>43286</v>
      </c>
      <c r="U171" s="1" t="s">
        <v>860</v>
      </c>
      <c r="V171" s="1" t="s">
        <v>861</v>
      </c>
      <c r="W171" s="21">
        <v>0</v>
      </c>
    </row>
    <row r="172" spans="1:23" ht="43.5" x14ac:dyDescent="0.35">
      <c r="A172" s="14">
        <v>554</v>
      </c>
      <c r="B172" s="15" t="s">
        <v>42</v>
      </c>
      <c r="C172" s="15" t="s">
        <v>35</v>
      </c>
      <c r="D172" s="15" t="s">
        <v>862</v>
      </c>
      <c r="E172" s="15" t="s">
        <v>71</v>
      </c>
      <c r="F172" s="15" t="s">
        <v>3311</v>
      </c>
      <c r="G172" s="9" t="s">
        <v>863</v>
      </c>
      <c r="H172" s="15" t="s">
        <v>33</v>
      </c>
      <c r="I172" s="15"/>
      <c r="J172" s="15" t="s">
        <v>3244</v>
      </c>
      <c r="K172" s="9" t="s">
        <v>864</v>
      </c>
      <c r="L172" s="16">
        <v>43285.617303240739</v>
      </c>
      <c r="M172" s="15"/>
      <c r="N172" s="15" t="s">
        <v>3312</v>
      </c>
      <c r="O172" s="15" t="s">
        <v>40</v>
      </c>
      <c r="P172" s="15" t="s">
        <v>3313</v>
      </c>
      <c r="Q172" s="15"/>
      <c r="R172" s="15" t="s">
        <v>41</v>
      </c>
      <c r="S172" s="16">
        <v>43286</v>
      </c>
      <c r="T172" s="16">
        <v>43286</v>
      </c>
      <c r="U172" s="9"/>
      <c r="V172" s="9"/>
      <c r="W172" s="17">
        <v>0</v>
      </c>
    </row>
    <row r="173" spans="1:23" ht="130.5" x14ac:dyDescent="0.35">
      <c r="A173" s="18">
        <v>553</v>
      </c>
      <c r="B173" s="19" t="s">
        <v>42</v>
      </c>
      <c r="C173" s="19" t="s">
        <v>700</v>
      </c>
      <c r="D173" s="19" t="s">
        <v>865</v>
      </c>
      <c r="E173" s="19"/>
      <c r="F173" s="19" t="s">
        <v>3311</v>
      </c>
      <c r="G173" s="10" t="s">
        <v>866</v>
      </c>
      <c r="H173" s="19" t="s">
        <v>25</v>
      </c>
      <c r="I173" s="19"/>
      <c r="J173" s="19" t="s">
        <v>3240</v>
      </c>
      <c r="K173" s="10" t="s">
        <v>867</v>
      </c>
      <c r="L173" s="20">
        <v>43283.75476851852</v>
      </c>
      <c r="M173" s="19"/>
      <c r="N173" s="19" t="s">
        <v>3312</v>
      </c>
      <c r="O173" s="19"/>
      <c r="P173" s="19" t="s">
        <v>3313</v>
      </c>
      <c r="Q173" s="19" t="s">
        <v>34</v>
      </c>
      <c r="R173" s="19"/>
      <c r="S173" s="20">
        <v>43284</v>
      </c>
      <c r="T173" s="20">
        <v>43354</v>
      </c>
      <c r="U173" s="1" t="s">
        <v>868</v>
      </c>
      <c r="V173" s="10"/>
      <c r="W173" s="21">
        <v>0</v>
      </c>
    </row>
    <row r="174" spans="1:23" ht="43.5" x14ac:dyDescent="0.35">
      <c r="A174" s="14">
        <v>552</v>
      </c>
      <c r="B174" s="15" t="s">
        <v>42</v>
      </c>
      <c r="C174" s="15" t="s">
        <v>593</v>
      </c>
      <c r="D174" s="15" t="s">
        <v>594</v>
      </c>
      <c r="E174" s="15" t="s">
        <v>595</v>
      </c>
      <c r="F174" s="15" t="s">
        <v>3311</v>
      </c>
      <c r="G174" s="9" t="s">
        <v>869</v>
      </c>
      <c r="H174" s="15" t="s">
        <v>33</v>
      </c>
      <c r="I174" s="15"/>
      <c r="J174" s="15" t="s">
        <v>3240</v>
      </c>
      <c r="K174" s="9" t="s">
        <v>870</v>
      </c>
      <c r="L174" s="16">
        <v>43279.65965277778</v>
      </c>
      <c r="M174" s="15"/>
      <c r="N174" s="15" t="s">
        <v>3312</v>
      </c>
      <c r="O174" s="15" t="s">
        <v>598</v>
      </c>
      <c r="P174" s="15" t="s">
        <v>3313</v>
      </c>
      <c r="Q174" s="15"/>
      <c r="R174" s="15" t="s">
        <v>872</v>
      </c>
      <c r="S174" s="16"/>
      <c r="T174" s="16"/>
      <c r="U174" s="2" t="s">
        <v>871</v>
      </c>
      <c r="V174" s="9"/>
      <c r="W174" s="17">
        <v>0</v>
      </c>
    </row>
    <row r="175" spans="1:23" ht="72.5" x14ac:dyDescent="0.35">
      <c r="A175" s="18">
        <v>551</v>
      </c>
      <c r="B175" s="19" t="s">
        <v>42</v>
      </c>
      <c r="C175" s="19" t="s">
        <v>873</v>
      </c>
      <c r="D175" s="19" t="s">
        <v>874</v>
      </c>
      <c r="E175" s="19" t="s">
        <v>425</v>
      </c>
      <c r="F175" s="19" t="s">
        <v>3311</v>
      </c>
      <c r="G175" s="10" t="s">
        <v>875</v>
      </c>
      <c r="H175" s="19" t="s">
        <v>33</v>
      </c>
      <c r="I175" s="19"/>
      <c r="J175" s="19" t="s">
        <v>3240</v>
      </c>
      <c r="K175" s="10" t="s">
        <v>876</v>
      </c>
      <c r="L175" s="20">
        <v>43278.39366898148</v>
      </c>
      <c r="M175" s="19"/>
      <c r="N175" s="19" t="s">
        <v>3312</v>
      </c>
      <c r="O175" s="19" t="s">
        <v>878</v>
      </c>
      <c r="P175" s="19" t="s">
        <v>3313</v>
      </c>
      <c r="Q175" s="19"/>
      <c r="R175" s="19" t="s">
        <v>879</v>
      </c>
      <c r="S175" s="20"/>
      <c r="T175" s="20"/>
      <c r="U175" s="1" t="s">
        <v>877</v>
      </c>
      <c r="V175" s="10"/>
      <c r="W175" s="21">
        <v>0</v>
      </c>
    </row>
    <row r="176" spans="1:23" ht="116" x14ac:dyDescent="0.35">
      <c r="A176" s="14">
        <v>550</v>
      </c>
      <c r="B176" s="15" t="s">
        <v>42</v>
      </c>
      <c r="C176" s="15" t="s">
        <v>880</v>
      </c>
      <c r="D176" s="15" t="s">
        <v>881</v>
      </c>
      <c r="E176" s="15" t="s">
        <v>882</v>
      </c>
      <c r="F176" s="15" t="s">
        <v>3311</v>
      </c>
      <c r="G176" s="9" t="s">
        <v>884</v>
      </c>
      <c r="H176" s="15" t="s">
        <v>33</v>
      </c>
      <c r="I176" s="15"/>
      <c r="J176" s="15" t="s">
        <v>3244</v>
      </c>
      <c r="K176" s="9"/>
      <c r="L176" s="16">
        <v>43277.436203703706</v>
      </c>
      <c r="M176" s="15"/>
      <c r="N176" s="15" t="s">
        <v>3312</v>
      </c>
      <c r="O176" s="15" t="s">
        <v>885</v>
      </c>
      <c r="P176" s="15" t="s">
        <v>3313</v>
      </c>
      <c r="Q176" s="15"/>
      <c r="R176" s="15" t="s">
        <v>886</v>
      </c>
      <c r="S176" s="16"/>
      <c r="T176" s="16"/>
      <c r="U176" s="9"/>
      <c r="V176" s="9"/>
      <c r="W176" s="17">
        <v>0</v>
      </c>
    </row>
    <row r="177" spans="1:23" ht="246.5" x14ac:dyDescent="0.35">
      <c r="A177" s="18">
        <v>549</v>
      </c>
      <c r="B177" s="19" t="s">
        <v>42</v>
      </c>
      <c r="C177" s="19" t="s">
        <v>887</v>
      </c>
      <c r="D177" s="19" t="s">
        <v>888</v>
      </c>
      <c r="E177" s="19" t="s">
        <v>191</v>
      </c>
      <c r="F177" s="19" t="s">
        <v>3311</v>
      </c>
      <c r="G177" s="10" t="s">
        <v>889</v>
      </c>
      <c r="H177" s="19" t="s">
        <v>33</v>
      </c>
      <c r="I177" s="19"/>
      <c r="J177" s="19" t="s">
        <v>3244</v>
      </c>
      <c r="K177" s="10" t="s">
        <v>890</v>
      </c>
      <c r="L177" s="20">
        <v>43276.607870370368</v>
      </c>
      <c r="M177" s="19"/>
      <c r="N177" s="19" t="s">
        <v>3312</v>
      </c>
      <c r="O177" s="19" t="s">
        <v>892</v>
      </c>
      <c r="P177" s="19" t="s">
        <v>3313</v>
      </c>
      <c r="Q177" s="19" t="s">
        <v>27</v>
      </c>
      <c r="R177" s="19" t="s">
        <v>893</v>
      </c>
      <c r="S177" s="20">
        <v>43289</v>
      </c>
      <c r="T177" s="20"/>
      <c r="U177" s="1" t="s">
        <v>891</v>
      </c>
      <c r="V177" s="1" t="s">
        <v>894</v>
      </c>
      <c r="W177" s="21">
        <v>0</v>
      </c>
    </row>
    <row r="178" spans="1:23" ht="145" x14ac:dyDescent="0.35">
      <c r="A178" s="14">
        <v>548</v>
      </c>
      <c r="B178" s="15" t="s">
        <v>42</v>
      </c>
      <c r="C178" s="15" t="s">
        <v>895</v>
      </c>
      <c r="D178" s="15" t="s">
        <v>896</v>
      </c>
      <c r="E178" s="15"/>
      <c r="F178" s="15" t="s">
        <v>3311</v>
      </c>
      <c r="G178" s="9" t="s">
        <v>897</v>
      </c>
      <c r="H178" s="15" t="s">
        <v>25</v>
      </c>
      <c r="I178" s="15"/>
      <c r="J178" s="15" t="s">
        <v>3240</v>
      </c>
      <c r="K178" s="9" t="s">
        <v>898</v>
      </c>
      <c r="L178" s="16">
        <v>43276.601493055554</v>
      </c>
      <c r="M178" s="15"/>
      <c r="N178" s="15" t="s">
        <v>3312</v>
      </c>
      <c r="O178" s="15"/>
      <c r="P178" s="15" t="s">
        <v>3313</v>
      </c>
      <c r="Q178" s="15"/>
      <c r="R178" s="15"/>
      <c r="S178" s="16">
        <v>43313</v>
      </c>
      <c r="T178" s="16">
        <v>43313</v>
      </c>
      <c r="U178" s="2" t="s">
        <v>899</v>
      </c>
      <c r="V178" s="9"/>
      <c r="W178" s="17">
        <v>0</v>
      </c>
    </row>
    <row r="179" spans="1:23" ht="101.5" x14ac:dyDescent="0.35">
      <c r="A179" s="18">
        <v>547</v>
      </c>
      <c r="B179" s="19" t="s">
        <v>42</v>
      </c>
      <c r="C179" s="19" t="s">
        <v>325</v>
      </c>
      <c r="D179" s="19" t="s">
        <v>326</v>
      </c>
      <c r="E179" s="19" t="s">
        <v>53</v>
      </c>
      <c r="F179" s="19" t="s">
        <v>3311</v>
      </c>
      <c r="G179" s="10" t="s">
        <v>900</v>
      </c>
      <c r="H179" s="19" t="s">
        <v>33</v>
      </c>
      <c r="I179" s="19"/>
      <c r="J179" s="19" t="s">
        <v>3240</v>
      </c>
      <c r="K179" s="10" t="s">
        <v>901</v>
      </c>
      <c r="L179" s="20">
        <v>43272.664675925924</v>
      </c>
      <c r="M179" s="19"/>
      <c r="N179" s="19" t="s">
        <v>3312</v>
      </c>
      <c r="O179" s="19" t="s">
        <v>390</v>
      </c>
      <c r="P179" s="19" t="s">
        <v>3313</v>
      </c>
      <c r="Q179" s="19"/>
      <c r="R179" s="19" t="s">
        <v>391</v>
      </c>
      <c r="S179" s="20">
        <v>43347</v>
      </c>
      <c r="T179" s="20">
        <v>43350</v>
      </c>
      <c r="U179" s="1" t="s">
        <v>902</v>
      </c>
      <c r="V179" s="10"/>
      <c r="W179" s="21">
        <v>0</v>
      </c>
    </row>
    <row r="180" spans="1:23" ht="72.5" x14ac:dyDescent="0.35">
      <c r="A180" s="14">
        <v>546</v>
      </c>
      <c r="B180" s="15" t="s">
        <v>42</v>
      </c>
      <c r="C180" s="15" t="s">
        <v>903</v>
      </c>
      <c r="D180" s="15" t="s">
        <v>904</v>
      </c>
      <c r="E180" s="15" t="s">
        <v>37</v>
      </c>
      <c r="F180" s="15" t="s">
        <v>3311</v>
      </c>
      <c r="G180" s="9" t="s">
        <v>905</v>
      </c>
      <c r="H180" s="15" t="s">
        <v>33</v>
      </c>
      <c r="I180" s="15"/>
      <c r="J180" s="15" t="s">
        <v>3240</v>
      </c>
      <c r="K180" s="9" t="s">
        <v>906</v>
      </c>
      <c r="L180" s="16">
        <v>43271.669803240744</v>
      </c>
      <c r="M180" s="15"/>
      <c r="N180" s="15" t="s">
        <v>3312</v>
      </c>
      <c r="O180" s="15" t="s">
        <v>908</v>
      </c>
      <c r="P180" s="15" t="s">
        <v>3313</v>
      </c>
      <c r="Q180" s="15"/>
      <c r="R180" s="15" t="s">
        <v>872</v>
      </c>
      <c r="S180" s="16"/>
      <c r="T180" s="16"/>
      <c r="U180" s="2" t="s">
        <v>907</v>
      </c>
      <c r="V180" s="9"/>
      <c r="W180" s="17">
        <v>0</v>
      </c>
    </row>
    <row r="181" spans="1:23" ht="101.5" x14ac:dyDescent="0.35">
      <c r="A181" s="18">
        <v>545</v>
      </c>
      <c r="B181" s="19" t="s">
        <v>42</v>
      </c>
      <c r="C181" s="19" t="s">
        <v>843</v>
      </c>
      <c r="D181" s="19" t="s">
        <v>857</v>
      </c>
      <c r="E181" s="19" t="s">
        <v>53</v>
      </c>
      <c r="F181" s="19" t="s">
        <v>3311</v>
      </c>
      <c r="G181" s="10" t="s">
        <v>909</v>
      </c>
      <c r="H181" s="19" t="s">
        <v>39</v>
      </c>
      <c r="I181" s="19"/>
      <c r="J181" s="19" t="s">
        <v>3240</v>
      </c>
      <c r="K181" s="10" t="s">
        <v>910</v>
      </c>
      <c r="L181" s="20">
        <v>43271.392916666664</v>
      </c>
      <c r="M181" s="19"/>
      <c r="N181" s="19" t="s">
        <v>3312</v>
      </c>
      <c r="O181" s="19" t="s">
        <v>847</v>
      </c>
      <c r="P181" s="19" t="s">
        <v>3313</v>
      </c>
      <c r="Q181" s="19"/>
      <c r="R181" s="19" t="s">
        <v>848</v>
      </c>
      <c r="S181" s="20">
        <v>43273</v>
      </c>
      <c r="T181" s="20">
        <v>43273</v>
      </c>
      <c r="U181" s="10"/>
      <c r="V181" s="10"/>
      <c r="W181" s="21">
        <v>0</v>
      </c>
    </row>
    <row r="182" spans="1:23" ht="58" x14ac:dyDescent="0.35">
      <c r="A182" s="14">
        <v>544</v>
      </c>
      <c r="B182" s="15" t="s">
        <v>42</v>
      </c>
      <c r="C182" s="15" t="s">
        <v>600</v>
      </c>
      <c r="D182" s="15" t="s">
        <v>601</v>
      </c>
      <c r="E182" s="15" t="s">
        <v>602</v>
      </c>
      <c r="F182" s="15" t="s">
        <v>3311</v>
      </c>
      <c r="G182" s="9" t="s">
        <v>911</v>
      </c>
      <c r="H182" s="15" t="s">
        <v>39</v>
      </c>
      <c r="I182" s="15"/>
      <c r="J182" s="15" t="s">
        <v>3240</v>
      </c>
      <c r="K182" s="9" t="s">
        <v>912</v>
      </c>
      <c r="L182" s="16">
        <v>43271.358807870369</v>
      </c>
      <c r="M182" s="15"/>
      <c r="N182" s="15" t="s">
        <v>3312</v>
      </c>
      <c r="O182" s="15" t="s">
        <v>605</v>
      </c>
      <c r="P182" s="15" t="s">
        <v>3313</v>
      </c>
      <c r="Q182" s="15"/>
      <c r="R182" s="15" t="s">
        <v>872</v>
      </c>
      <c r="S182" s="16"/>
      <c r="T182" s="16"/>
      <c r="U182" s="2" t="s">
        <v>913</v>
      </c>
      <c r="V182" s="9"/>
      <c r="W182" s="17">
        <v>0</v>
      </c>
    </row>
    <row r="183" spans="1:23" ht="101.5" x14ac:dyDescent="0.35">
      <c r="A183" s="18">
        <v>543</v>
      </c>
      <c r="B183" s="19" t="s">
        <v>42</v>
      </c>
      <c r="C183" s="19" t="s">
        <v>471</v>
      </c>
      <c r="D183" s="19" t="s">
        <v>914</v>
      </c>
      <c r="E183" s="19" t="s">
        <v>425</v>
      </c>
      <c r="F183" s="19" t="s">
        <v>3311</v>
      </c>
      <c r="G183" s="10" t="s">
        <v>915</v>
      </c>
      <c r="H183" s="19" t="s">
        <v>33</v>
      </c>
      <c r="I183" s="19"/>
      <c r="J183" s="19" t="s">
        <v>3240</v>
      </c>
      <c r="K183" s="10" t="s">
        <v>916</v>
      </c>
      <c r="L183" s="20">
        <v>43270.618611111109</v>
      </c>
      <c r="M183" s="19"/>
      <c r="N183" s="19" t="s">
        <v>3312</v>
      </c>
      <c r="O183" s="19" t="s">
        <v>473</v>
      </c>
      <c r="P183" s="19" t="s">
        <v>3313</v>
      </c>
      <c r="Q183" s="19"/>
      <c r="R183" s="19" t="s">
        <v>474</v>
      </c>
      <c r="S183" s="20">
        <v>43363</v>
      </c>
      <c r="T183" s="20">
        <v>43363</v>
      </c>
      <c r="U183" s="1" t="s">
        <v>917</v>
      </c>
      <c r="V183" s="1" t="s">
        <v>918</v>
      </c>
      <c r="W183" s="21">
        <v>0</v>
      </c>
    </row>
    <row r="184" spans="1:23" ht="101.5" x14ac:dyDescent="0.35">
      <c r="A184" s="14">
        <v>542</v>
      </c>
      <c r="B184" s="15" t="s">
        <v>42</v>
      </c>
      <c r="C184" s="15" t="s">
        <v>189</v>
      </c>
      <c r="D184" s="15" t="s">
        <v>919</v>
      </c>
      <c r="E184" s="15"/>
      <c r="F184" s="15" t="s">
        <v>3311</v>
      </c>
      <c r="G184" s="9" t="s">
        <v>921</v>
      </c>
      <c r="H184" s="15" t="s">
        <v>25</v>
      </c>
      <c r="I184" s="15"/>
      <c r="J184" s="15" t="s">
        <v>3240</v>
      </c>
      <c r="K184" s="9" t="s">
        <v>922</v>
      </c>
      <c r="L184" s="16">
        <v>43266.598287037035</v>
      </c>
      <c r="M184" s="15"/>
      <c r="N184" s="15" t="s">
        <v>3312</v>
      </c>
      <c r="O184" s="15"/>
      <c r="P184" s="15" t="s">
        <v>3313</v>
      </c>
      <c r="Q184" s="15" t="s">
        <v>34</v>
      </c>
      <c r="R184" s="15"/>
      <c r="S184" s="16">
        <v>43270</v>
      </c>
      <c r="T184" s="16">
        <v>43342</v>
      </c>
      <c r="U184" s="2" t="s">
        <v>923</v>
      </c>
      <c r="V184" s="9"/>
      <c r="W184" s="17">
        <v>0</v>
      </c>
    </row>
    <row r="185" spans="1:23" ht="116" x14ac:dyDescent="0.35">
      <c r="A185" s="18">
        <v>541</v>
      </c>
      <c r="B185" s="19" t="s">
        <v>42</v>
      </c>
      <c r="C185" s="19" t="s">
        <v>336</v>
      </c>
      <c r="D185" s="19" t="s">
        <v>924</v>
      </c>
      <c r="E185" s="19"/>
      <c r="F185" s="19" t="s">
        <v>3311</v>
      </c>
      <c r="G185" s="10" t="s">
        <v>925</v>
      </c>
      <c r="H185" s="19" t="s">
        <v>25</v>
      </c>
      <c r="I185" s="19"/>
      <c r="J185" s="19" t="s">
        <v>3240</v>
      </c>
      <c r="K185" s="10" t="s">
        <v>926</v>
      </c>
      <c r="L185" s="20">
        <v>43266.592395833337</v>
      </c>
      <c r="M185" s="19"/>
      <c r="N185" s="19" t="s">
        <v>3312</v>
      </c>
      <c r="O185" s="19"/>
      <c r="P185" s="19" t="s">
        <v>3313</v>
      </c>
      <c r="Q185" s="19" t="s">
        <v>34</v>
      </c>
      <c r="R185" s="19"/>
      <c r="S185" s="20">
        <v>43270</v>
      </c>
      <c r="T185" s="20">
        <v>43294</v>
      </c>
      <c r="U185" s="1" t="s">
        <v>927</v>
      </c>
      <c r="V185" s="10"/>
      <c r="W185" s="21">
        <v>0</v>
      </c>
    </row>
    <row r="186" spans="1:23" ht="87" x14ac:dyDescent="0.35">
      <c r="A186" s="14">
        <v>540</v>
      </c>
      <c r="B186" s="15" t="s">
        <v>59</v>
      </c>
      <c r="C186" s="15" t="s">
        <v>139</v>
      </c>
      <c r="D186" s="15" t="s">
        <v>928</v>
      </c>
      <c r="E186" s="15"/>
      <c r="F186" s="15" t="s">
        <v>3311</v>
      </c>
      <c r="G186" s="9" t="s">
        <v>929</v>
      </c>
      <c r="H186" s="15" t="s">
        <v>25</v>
      </c>
      <c r="I186" s="15"/>
      <c r="J186" s="15" t="s">
        <v>3240</v>
      </c>
      <c r="K186" s="9" t="s">
        <v>930</v>
      </c>
      <c r="L186" s="16">
        <v>43266.591493055559</v>
      </c>
      <c r="M186" s="15"/>
      <c r="N186" s="15" t="s">
        <v>3312</v>
      </c>
      <c r="O186" s="15"/>
      <c r="P186" s="15" t="s">
        <v>3313</v>
      </c>
      <c r="Q186" s="15" t="s">
        <v>34</v>
      </c>
      <c r="R186" s="15"/>
      <c r="S186" s="16">
        <v>43269</v>
      </c>
      <c r="T186" s="16"/>
      <c r="U186" s="2" t="s">
        <v>931</v>
      </c>
      <c r="V186" s="9"/>
      <c r="W186" s="17">
        <v>0</v>
      </c>
    </row>
    <row r="187" spans="1:23" ht="159.5" x14ac:dyDescent="0.35">
      <c r="A187" s="18">
        <v>539</v>
      </c>
      <c r="B187" s="19" t="s">
        <v>42</v>
      </c>
      <c r="C187" s="19" t="s">
        <v>35</v>
      </c>
      <c r="D187" s="19" t="s">
        <v>932</v>
      </c>
      <c r="E187" s="19"/>
      <c r="F187" s="19" t="s">
        <v>3311</v>
      </c>
      <c r="G187" s="10" t="s">
        <v>933</v>
      </c>
      <c r="H187" s="19" t="s">
        <v>25</v>
      </c>
      <c r="I187" s="19"/>
      <c r="J187" s="19" t="s">
        <v>3240</v>
      </c>
      <c r="K187" s="10" t="s">
        <v>934</v>
      </c>
      <c r="L187" s="20">
        <v>43266.589849537035</v>
      </c>
      <c r="M187" s="19"/>
      <c r="N187" s="19" t="s">
        <v>3312</v>
      </c>
      <c r="O187" s="19"/>
      <c r="P187" s="19" t="s">
        <v>3313</v>
      </c>
      <c r="Q187" s="19" t="s">
        <v>34</v>
      </c>
      <c r="R187" s="19"/>
      <c r="S187" s="20">
        <v>43269</v>
      </c>
      <c r="T187" s="20">
        <v>43293</v>
      </c>
      <c r="U187" s="1" t="s">
        <v>935</v>
      </c>
      <c r="V187" s="1" t="s">
        <v>936</v>
      </c>
      <c r="W187" s="21">
        <v>0</v>
      </c>
    </row>
    <row r="188" spans="1:23" ht="58" x14ac:dyDescent="0.35">
      <c r="A188" s="14">
        <v>538</v>
      </c>
      <c r="B188" s="15" t="s">
        <v>42</v>
      </c>
      <c r="C188" s="15" t="s">
        <v>43</v>
      </c>
      <c r="D188" s="15" t="s">
        <v>937</v>
      </c>
      <c r="E188" s="15" t="s">
        <v>62</v>
      </c>
      <c r="F188" s="15" t="s">
        <v>3311</v>
      </c>
      <c r="G188" s="9" t="s">
        <v>938</v>
      </c>
      <c r="H188" s="15" t="s">
        <v>25</v>
      </c>
      <c r="I188" s="15"/>
      <c r="J188" s="15" t="s">
        <v>3244</v>
      </c>
      <c r="K188" s="9" t="s">
        <v>939</v>
      </c>
      <c r="L188" s="16">
        <v>43265.433611111112</v>
      </c>
      <c r="M188" s="15"/>
      <c r="N188" s="15" t="s">
        <v>3312</v>
      </c>
      <c r="O188" s="15" t="s">
        <v>49</v>
      </c>
      <c r="P188" s="15" t="s">
        <v>3313</v>
      </c>
      <c r="Q188" s="15"/>
      <c r="R188" s="15" t="s">
        <v>940</v>
      </c>
      <c r="S188" s="16">
        <v>43291</v>
      </c>
      <c r="T188" s="16">
        <v>43291</v>
      </c>
      <c r="U188" s="9"/>
      <c r="V188" s="9"/>
      <c r="W188" s="17">
        <v>0</v>
      </c>
    </row>
    <row r="189" spans="1:23" ht="43.5" x14ac:dyDescent="0.35">
      <c r="A189" s="18">
        <v>537</v>
      </c>
      <c r="B189" s="19" t="s">
        <v>42</v>
      </c>
      <c r="C189" s="19" t="s">
        <v>285</v>
      </c>
      <c r="D189" s="19" t="s">
        <v>286</v>
      </c>
      <c r="E189" s="19" t="s">
        <v>217</v>
      </c>
      <c r="F189" s="19" t="s">
        <v>3311</v>
      </c>
      <c r="G189" s="10" t="s">
        <v>941</v>
      </c>
      <c r="H189" s="19" t="s">
        <v>33</v>
      </c>
      <c r="I189" s="19"/>
      <c r="J189" s="19" t="s">
        <v>3244</v>
      </c>
      <c r="K189" s="10" t="s">
        <v>942</v>
      </c>
      <c r="L189" s="20">
        <v>43251.412627314814</v>
      </c>
      <c r="M189" s="19"/>
      <c r="N189" s="19" t="s">
        <v>3312</v>
      </c>
      <c r="O189" s="19" t="s">
        <v>289</v>
      </c>
      <c r="P189" s="19" t="s">
        <v>3313</v>
      </c>
      <c r="Q189" s="19"/>
      <c r="R189" s="19" t="s">
        <v>943</v>
      </c>
      <c r="S189" s="20">
        <v>43255</v>
      </c>
      <c r="T189" s="20">
        <v>43255</v>
      </c>
      <c r="U189" s="10"/>
      <c r="V189" s="10"/>
      <c r="W189" s="21">
        <v>0</v>
      </c>
    </row>
    <row r="190" spans="1:23" ht="261" x14ac:dyDescent="0.35">
      <c r="A190" s="14">
        <v>536</v>
      </c>
      <c r="B190" s="15" t="s">
        <v>42</v>
      </c>
      <c r="C190" s="15" t="s">
        <v>836</v>
      </c>
      <c r="D190" s="15" t="s">
        <v>837</v>
      </c>
      <c r="E190" s="15"/>
      <c r="F190" s="15" t="s">
        <v>3311</v>
      </c>
      <c r="G190" s="9" t="s">
        <v>944</v>
      </c>
      <c r="H190" s="15" t="s">
        <v>33</v>
      </c>
      <c r="I190" s="15"/>
      <c r="J190" s="15" t="s">
        <v>3240</v>
      </c>
      <c r="K190" s="9" t="s">
        <v>945</v>
      </c>
      <c r="L190" s="16">
        <v>43250.664826388886</v>
      </c>
      <c r="M190" s="15"/>
      <c r="N190" s="15" t="s">
        <v>3312</v>
      </c>
      <c r="O190" s="15"/>
      <c r="P190" s="15" t="s">
        <v>3313</v>
      </c>
      <c r="Q190" s="15" t="s">
        <v>34</v>
      </c>
      <c r="R190" s="15" t="s">
        <v>842</v>
      </c>
      <c r="S190" s="16">
        <v>43251</v>
      </c>
      <c r="T190" s="16"/>
      <c r="U190" s="2" t="s">
        <v>946</v>
      </c>
      <c r="V190" s="9"/>
      <c r="W190" s="17">
        <v>0</v>
      </c>
    </row>
    <row r="191" spans="1:23" ht="188.5" x14ac:dyDescent="0.35">
      <c r="A191" s="18">
        <v>535</v>
      </c>
      <c r="B191" s="19" t="s">
        <v>42</v>
      </c>
      <c r="C191" s="19" t="s">
        <v>646</v>
      </c>
      <c r="D191" s="19" t="s">
        <v>947</v>
      </c>
      <c r="E191" s="19"/>
      <c r="F191" s="19" t="s">
        <v>3311</v>
      </c>
      <c r="G191" s="10" t="s">
        <v>948</v>
      </c>
      <c r="H191" s="19" t="s">
        <v>25</v>
      </c>
      <c r="I191" s="19"/>
      <c r="J191" s="19" t="s">
        <v>3240</v>
      </c>
      <c r="K191" s="10" t="s">
        <v>949</v>
      </c>
      <c r="L191" s="20">
        <v>43250.662962962961</v>
      </c>
      <c r="M191" s="19"/>
      <c r="N191" s="19" t="s">
        <v>3312</v>
      </c>
      <c r="O191" s="19"/>
      <c r="P191" s="19" t="s">
        <v>3313</v>
      </c>
      <c r="Q191" s="19" t="s">
        <v>34</v>
      </c>
      <c r="R191" s="19"/>
      <c r="S191" s="20">
        <v>43250</v>
      </c>
      <c r="T191" s="20">
        <v>43425</v>
      </c>
      <c r="U191" s="1" t="s">
        <v>950</v>
      </c>
      <c r="V191" s="10"/>
      <c r="W191" s="21">
        <v>0</v>
      </c>
    </row>
    <row r="192" spans="1:23" ht="145" x14ac:dyDescent="0.35">
      <c r="A192" s="14">
        <v>534</v>
      </c>
      <c r="B192" s="15" t="s">
        <v>59</v>
      </c>
      <c r="C192" s="15" t="s">
        <v>676</v>
      </c>
      <c r="D192" s="15" t="s">
        <v>951</v>
      </c>
      <c r="E192" s="15"/>
      <c r="F192" s="15" t="s">
        <v>3311</v>
      </c>
      <c r="G192" s="9" t="s">
        <v>952</v>
      </c>
      <c r="H192" s="15" t="s">
        <v>25</v>
      </c>
      <c r="I192" s="15"/>
      <c r="J192" s="15" t="s">
        <v>3240</v>
      </c>
      <c r="K192" s="9" t="s">
        <v>953</v>
      </c>
      <c r="L192" s="16">
        <v>43250.659884259258</v>
      </c>
      <c r="M192" s="15"/>
      <c r="N192" s="15" t="s">
        <v>3312</v>
      </c>
      <c r="O192" s="15"/>
      <c r="P192" s="15" t="s">
        <v>3313</v>
      </c>
      <c r="Q192" s="15" t="s">
        <v>34</v>
      </c>
      <c r="R192" s="15"/>
      <c r="S192" s="16">
        <v>43250</v>
      </c>
      <c r="T192" s="16"/>
      <c r="U192" s="2" t="s">
        <v>954</v>
      </c>
      <c r="V192" s="9"/>
      <c r="W192" s="17">
        <v>0</v>
      </c>
    </row>
    <row r="193" spans="1:23" ht="159.5" x14ac:dyDescent="0.35">
      <c r="A193" s="18">
        <v>533</v>
      </c>
      <c r="B193" s="19" t="s">
        <v>42</v>
      </c>
      <c r="C193" s="19" t="s">
        <v>955</v>
      </c>
      <c r="D193" s="19" t="s">
        <v>956</v>
      </c>
      <c r="E193" s="19"/>
      <c r="F193" s="19" t="s">
        <v>3311</v>
      </c>
      <c r="G193" s="10" t="s">
        <v>957</v>
      </c>
      <c r="H193" s="19" t="s">
        <v>25</v>
      </c>
      <c r="I193" s="19"/>
      <c r="J193" s="19" t="s">
        <v>3240</v>
      </c>
      <c r="K193" s="10" t="s">
        <v>958</v>
      </c>
      <c r="L193" s="20">
        <v>43248.604895833334</v>
      </c>
      <c r="M193" s="19"/>
      <c r="N193" s="19" t="s">
        <v>3312</v>
      </c>
      <c r="O193" s="19"/>
      <c r="P193" s="19" t="s">
        <v>3313</v>
      </c>
      <c r="Q193" s="19" t="s">
        <v>34</v>
      </c>
      <c r="R193" s="19"/>
      <c r="S193" s="20">
        <v>43248</v>
      </c>
      <c r="T193" s="20">
        <v>43370</v>
      </c>
      <c r="U193" s="1" t="s">
        <v>959</v>
      </c>
      <c r="V193" s="1" t="s">
        <v>960</v>
      </c>
      <c r="W193" s="21">
        <v>0</v>
      </c>
    </row>
    <row r="194" spans="1:23" ht="43.5" x14ac:dyDescent="0.35">
      <c r="A194" s="14">
        <v>532</v>
      </c>
      <c r="B194" s="15" t="s">
        <v>42</v>
      </c>
      <c r="C194" s="15" t="s">
        <v>285</v>
      </c>
      <c r="D194" s="15" t="s">
        <v>286</v>
      </c>
      <c r="E194" s="15" t="s">
        <v>217</v>
      </c>
      <c r="F194" s="15" t="s">
        <v>3311</v>
      </c>
      <c r="G194" s="9" t="s">
        <v>961</v>
      </c>
      <c r="H194" s="15" t="s">
        <v>33</v>
      </c>
      <c r="I194" s="15"/>
      <c r="J194" s="15" t="s">
        <v>3244</v>
      </c>
      <c r="K194" s="9" t="s">
        <v>962</v>
      </c>
      <c r="L194" s="16">
        <v>43245.38</v>
      </c>
      <c r="M194" s="15"/>
      <c r="N194" s="15" t="s">
        <v>3312</v>
      </c>
      <c r="O194" s="15" t="s">
        <v>289</v>
      </c>
      <c r="P194" s="15" t="s">
        <v>3313</v>
      </c>
      <c r="Q194" s="15"/>
      <c r="R194" s="15" t="s">
        <v>943</v>
      </c>
      <c r="S194" s="16">
        <v>43245</v>
      </c>
      <c r="T194" s="16"/>
      <c r="U194" s="9"/>
      <c r="V194" s="9"/>
      <c r="W194" s="17">
        <v>0</v>
      </c>
    </row>
    <row r="195" spans="1:23" ht="43.5" x14ac:dyDescent="0.35">
      <c r="A195" s="18">
        <v>531</v>
      </c>
      <c r="B195" s="19" t="s">
        <v>42</v>
      </c>
      <c r="C195" s="19" t="s">
        <v>285</v>
      </c>
      <c r="D195" s="19" t="s">
        <v>286</v>
      </c>
      <c r="E195" s="19" t="s">
        <v>217</v>
      </c>
      <c r="F195" s="19" t="s">
        <v>3311</v>
      </c>
      <c r="G195" s="10" t="s">
        <v>963</v>
      </c>
      <c r="H195" s="19" t="s">
        <v>33</v>
      </c>
      <c r="I195" s="19"/>
      <c r="J195" s="19" t="s">
        <v>3244</v>
      </c>
      <c r="K195" s="10" t="s">
        <v>962</v>
      </c>
      <c r="L195" s="20">
        <v>43245.373032407406</v>
      </c>
      <c r="M195" s="19"/>
      <c r="N195" s="19" t="s">
        <v>3312</v>
      </c>
      <c r="O195" s="19" t="s">
        <v>289</v>
      </c>
      <c r="P195" s="19" t="s">
        <v>3313</v>
      </c>
      <c r="Q195" s="19"/>
      <c r="R195" s="19" t="s">
        <v>943</v>
      </c>
      <c r="S195" s="20">
        <v>43245</v>
      </c>
      <c r="T195" s="20"/>
      <c r="U195" s="10"/>
      <c r="V195" s="10"/>
      <c r="W195" s="21">
        <v>0</v>
      </c>
    </row>
    <row r="196" spans="1:23" ht="101.5" x14ac:dyDescent="0.35">
      <c r="A196" s="14">
        <v>530</v>
      </c>
      <c r="B196" s="15" t="s">
        <v>42</v>
      </c>
      <c r="C196" s="15" t="s">
        <v>964</v>
      </c>
      <c r="D196" s="15" t="s">
        <v>965</v>
      </c>
      <c r="E196" s="15" t="s">
        <v>311</v>
      </c>
      <c r="F196" s="15" t="s">
        <v>3311</v>
      </c>
      <c r="G196" s="9" t="s">
        <v>966</v>
      </c>
      <c r="H196" s="15" t="s">
        <v>39</v>
      </c>
      <c r="I196" s="15"/>
      <c r="J196" s="15" t="s">
        <v>3244</v>
      </c>
      <c r="K196" s="9" t="s">
        <v>967</v>
      </c>
      <c r="L196" s="16">
        <v>43244.695972222224</v>
      </c>
      <c r="M196" s="15"/>
      <c r="N196" s="15" t="s">
        <v>3312</v>
      </c>
      <c r="O196" s="15" t="s">
        <v>968</v>
      </c>
      <c r="P196" s="15" t="s">
        <v>3313</v>
      </c>
      <c r="Q196" s="15"/>
      <c r="R196" s="15" t="s">
        <v>969</v>
      </c>
      <c r="S196" s="16">
        <v>43245</v>
      </c>
      <c r="T196" s="16">
        <v>43277</v>
      </c>
      <c r="U196" s="9"/>
      <c r="V196" s="9"/>
      <c r="W196" s="17">
        <v>0</v>
      </c>
    </row>
    <row r="197" spans="1:23" ht="145" x14ac:dyDescent="0.35">
      <c r="A197" s="18">
        <v>529</v>
      </c>
      <c r="B197" s="19" t="s">
        <v>42</v>
      </c>
      <c r="C197" s="19" t="s">
        <v>970</v>
      </c>
      <c r="D197" s="19" t="s">
        <v>971</v>
      </c>
      <c r="E197" s="19"/>
      <c r="F197" s="19" t="s">
        <v>3311</v>
      </c>
      <c r="G197" s="10" t="s">
        <v>972</v>
      </c>
      <c r="H197" s="19" t="s">
        <v>39</v>
      </c>
      <c r="I197" s="19"/>
      <c r="J197" s="19" t="s">
        <v>3240</v>
      </c>
      <c r="K197" s="10" t="s">
        <v>973</v>
      </c>
      <c r="L197" s="20">
        <v>43243.702777777777</v>
      </c>
      <c r="M197" s="19"/>
      <c r="N197" s="19" t="s">
        <v>3312</v>
      </c>
      <c r="O197" s="19"/>
      <c r="P197" s="19" t="s">
        <v>3313</v>
      </c>
      <c r="Q197" s="19" t="s">
        <v>34</v>
      </c>
      <c r="R197" s="19"/>
      <c r="S197" s="20">
        <v>43244</v>
      </c>
      <c r="T197" s="20">
        <v>43592</v>
      </c>
      <c r="U197" s="1" t="s">
        <v>974</v>
      </c>
      <c r="V197" s="1" t="s">
        <v>975</v>
      </c>
      <c r="W197" s="21">
        <v>0</v>
      </c>
    </row>
    <row r="198" spans="1:23" ht="87" x14ac:dyDescent="0.35">
      <c r="A198" s="14">
        <v>528</v>
      </c>
      <c r="B198" s="15" t="s">
        <v>42</v>
      </c>
      <c r="C198" s="15" t="s">
        <v>976</v>
      </c>
      <c r="D198" s="15" t="s">
        <v>977</v>
      </c>
      <c r="E198" s="15"/>
      <c r="F198" s="15" t="s">
        <v>3311</v>
      </c>
      <c r="G198" s="9" t="s">
        <v>978</v>
      </c>
      <c r="H198" s="15" t="s">
        <v>25</v>
      </c>
      <c r="I198" s="15"/>
      <c r="J198" s="15" t="s">
        <v>3240</v>
      </c>
      <c r="K198" s="9" t="s">
        <v>979</v>
      </c>
      <c r="L198" s="16">
        <v>43243.697662037041</v>
      </c>
      <c r="M198" s="15"/>
      <c r="N198" s="15" t="s">
        <v>3312</v>
      </c>
      <c r="O198" s="15"/>
      <c r="P198" s="15" t="s">
        <v>3313</v>
      </c>
      <c r="Q198" s="15" t="s">
        <v>34</v>
      </c>
      <c r="R198" s="15"/>
      <c r="S198" s="16">
        <v>43243</v>
      </c>
      <c r="T198" s="16"/>
      <c r="U198" s="2" t="s">
        <v>980</v>
      </c>
      <c r="V198" s="2" t="s">
        <v>981</v>
      </c>
      <c r="W198" s="17">
        <v>0</v>
      </c>
    </row>
    <row r="199" spans="1:23" ht="101.5" x14ac:dyDescent="0.35">
      <c r="A199" s="18">
        <v>527</v>
      </c>
      <c r="B199" s="19" t="s">
        <v>42</v>
      </c>
      <c r="C199" s="19" t="s">
        <v>279</v>
      </c>
      <c r="D199" s="19" t="s">
        <v>280</v>
      </c>
      <c r="E199" s="19"/>
      <c r="F199" s="19" t="s">
        <v>3311</v>
      </c>
      <c r="G199" s="10" t="s">
        <v>982</v>
      </c>
      <c r="H199" s="19" t="s">
        <v>25</v>
      </c>
      <c r="I199" s="19"/>
      <c r="J199" s="19" t="s">
        <v>3240</v>
      </c>
      <c r="K199" s="10" t="s">
        <v>983</v>
      </c>
      <c r="L199" s="20">
        <v>43243.696608796294</v>
      </c>
      <c r="M199" s="19"/>
      <c r="N199" s="19" t="s">
        <v>3312</v>
      </c>
      <c r="O199" s="19"/>
      <c r="P199" s="19" t="s">
        <v>3313</v>
      </c>
      <c r="Q199" s="19" t="s">
        <v>34</v>
      </c>
      <c r="R199" s="19"/>
      <c r="S199" s="20">
        <v>43243</v>
      </c>
      <c r="T199" s="20">
        <v>43388</v>
      </c>
      <c r="U199" s="1" t="s">
        <v>984</v>
      </c>
      <c r="V199" s="1" t="s">
        <v>985</v>
      </c>
      <c r="W199" s="21">
        <v>0</v>
      </c>
    </row>
    <row r="200" spans="1:23" ht="101.5" x14ac:dyDescent="0.35">
      <c r="A200" s="14">
        <v>526</v>
      </c>
      <c r="B200" s="15" t="s">
        <v>42</v>
      </c>
      <c r="C200" s="15" t="s">
        <v>986</v>
      </c>
      <c r="D200" s="15" t="s">
        <v>987</v>
      </c>
      <c r="E200" s="15"/>
      <c r="F200" s="15" t="s">
        <v>3311</v>
      </c>
      <c r="G200" s="9" t="s">
        <v>988</v>
      </c>
      <c r="H200" s="15" t="s">
        <v>25</v>
      </c>
      <c r="I200" s="15"/>
      <c r="J200" s="15" t="s">
        <v>3240</v>
      </c>
      <c r="K200" s="9" t="s">
        <v>989</v>
      </c>
      <c r="L200" s="16">
        <v>43243.695543981485</v>
      </c>
      <c r="M200" s="15"/>
      <c r="N200" s="15" t="s">
        <v>3312</v>
      </c>
      <c r="O200" s="15"/>
      <c r="P200" s="15" t="s">
        <v>3313</v>
      </c>
      <c r="Q200" s="15" t="s">
        <v>34</v>
      </c>
      <c r="R200" s="15"/>
      <c r="S200" s="16">
        <v>43244</v>
      </c>
      <c r="T200" s="16">
        <v>43516</v>
      </c>
      <c r="U200" s="2" t="s">
        <v>990</v>
      </c>
      <c r="V200" s="2" t="s">
        <v>991</v>
      </c>
      <c r="W200" s="17">
        <v>0</v>
      </c>
    </row>
    <row r="201" spans="1:23" ht="130.5" x14ac:dyDescent="0.35">
      <c r="A201" s="18">
        <v>525</v>
      </c>
      <c r="B201" s="19" t="s">
        <v>42</v>
      </c>
      <c r="C201" s="19" t="s">
        <v>992</v>
      </c>
      <c r="D201" s="19" t="s">
        <v>993</v>
      </c>
      <c r="E201" s="19"/>
      <c r="F201" s="19" t="s">
        <v>3311</v>
      </c>
      <c r="G201" s="10" t="s">
        <v>994</v>
      </c>
      <c r="H201" s="19" t="s">
        <v>25</v>
      </c>
      <c r="I201" s="19"/>
      <c r="J201" s="19" t="s">
        <v>3240</v>
      </c>
      <c r="K201" s="10" t="s">
        <v>995</v>
      </c>
      <c r="L201" s="20">
        <v>43243.55810185185</v>
      </c>
      <c r="M201" s="19"/>
      <c r="N201" s="19" t="s">
        <v>3312</v>
      </c>
      <c r="O201" s="19"/>
      <c r="P201" s="19" t="s">
        <v>3313</v>
      </c>
      <c r="Q201" s="19" t="s">
        <v>34</v>
      </c>
      <c r="R201" s="19"/>
      <c r="S201" s="20">
        <v>43243</v>
      </c>
      <c r="T201" s="20">
        <v>43277</v>
      </c>
      <c r="U201" s="1" t="s">
        <v>996</v>
      </c>
      <c r="V201" s="10"/>
      <c r="W201" s="21">
        <v>0</v>
      </c>
    </row>
    <row r="202" spans="1:23" ht="43.5" x14ac:dyDescent="0.35">
      <c r="A202" s="14">
        <v>524</v>
      </c>
      <c r="B202" s="15" t="s">
        <v>42</v>
      </c>
      <c r="C202" s="15" t="s">
        <v>997</v>
      </c>
      <c r="D202" s="15" t="s">
        <v>998</v>
      </c>
      <c r="E202" s="15" t="s">
        <v>999</v>
      </c>
      <c r="F202" s="15" t="s">
        <v>3311</v>
      </c>
      <c r="G202" s="9" t="s">
        <v>1000</v>
      </c>
      <c r="H202" s="15" t="s">
        <v>33</v>
      </c>
      <c r="I202" s="15"/>
      <c r="J202" s="15" t="s">
        <v>3244</v>
      </c>
      <c r="K202" s="9" t="s">
        <v>1001</v>
      </c>
      <c r="L202" s="16">
        <v>43235.710879629631</v>
      </c>
      <c r="M202" s="15"/>
      <c r="N202" s="15" t="s">
        <v>3312</v>
      </c>
      <c r="O202" s="15" t="s">
        <v>1002</v>
      </c>
      <c r="P202" s="15" t="s">
        <v>3313</v>
      </c>
      <c r="Q202" s="15"/>
      <c r="R202" s="15" t="s">
        <v>1003</v>
      </c>
      <c r="S202" s="16">
        <v>43235</v>
      </c>
      <c r="T202" s="16">
        <v>43235</v>
      </c>
      <c r="U202" s="9"/>
      <c r="V202" s="9"/>
      <c r="W202" s="17">
        <v>0</v>
      </c>
    </row>
    <row r="203" spans="1:23" ht="87" x14ac:dyDescent="0.35">
      <c r="A203" s="18">
        <v>523</v>
      </c>
      <c r="B203" s="19" t="s">
        <v>42</v>
      </c>
      <c r="C203" s="19" t="s">
        <v>1004</v>
      </c>
      <c r="D203" s="19" t="s">
        <v>1005</v>
      </c>
      <c r="E203" s="19"/>
      <c r="F203" s="19" t="s">
        <v>3311</v>
      </c>
      <c r="G203" s="10" t="s">
        <v>1006</v>
      </c>
      <c r="H203" s="19" t="s">
        <v>25</v>
      </c>
      <c r="I203" s="19"/>
      <c r="J203" s="19" t="s">
        <v>3240</v>
      </c>
      <c r="K203" s="10" t="s">
        <v>1007</v>
      </c>
      <c r="L203" s="20">
        <v>43235.393391203703</v>
      </c>
      <c r="M203" s="19"/>
      <c r="N203" s="19" t="s">
        <v>3312</v>
      </c>
      <c r="O203" s="19"/>
      <c r="P203" s="19" t="s">
        <v>3313</v>
      </c>
      <c r="Q203" s="19" t="s">
        <v>34</v>
      </c>
      <c r="R203" s="19"/>
      <c r="S203" s="20">
        <v>43235</v>
      </c>
      <c r="T203" s="20">
        <v>43293</v>
      </c>
      <c r="U203" s="1" t="s">
        <v>1008</v>
      </c>
      <c r="V203" s="10"/>
      <c r="W203" s="21">
        <v>0</v>
      </c>
    </row>
    <row r="204" spans="1:23" ht="58" x14ac:dyDescent="0.35">
      <c r="A204" s="14">
        <v>522</v>
      </c>
      <c r="B204" s="15" t="s">
        <v>42</v>
      </c>
      <c r="C204" s="15" t="s">
        <v>400</v>
      </c>
      <c r="D204" s="15"/>
      <c r="E204" s="15"/>
      <c r="F204" s="15" t="s">
        <v>3311</v>
      </c>
      <c r="G204" s="9" t="s">
        <v>1009</v>
      </c>
      <c r="H204" s="15" t="s">
        <v>33</v>
      </c>
      <c r="I204" s="15"/>
      <c r="J204" s="15" t="s">
        <v>3244</v>
      </c>
      <c r="K204" s="9" t="s">
        <v>1010</v>
      </c>
      <c r="L204" s="16">
        <v>43224.364363425928</v>
      </c>
      <c r="M204" s="15"/>
      <c r="N204" s="15" t="s">
        <v>3312</v>
      </c>
      <c r="O204" s="15" t="s">
        <v>1011</v>
      </c>
      <c r="P204" s="15" t="s">
        <v>3313</v>
      </c>
      <c r="Q204" s="15"/>
      <c r="R204" s="15"/>
      <c r="S204" s="16">
        <v>43224</v>
      </c>
      <c r="T204" s="16">
        <v>43224</v>
      </c>
      <c r="U204" s="9"/>
      <c r="V204" s="9"/>
      <c r="W204" s="17">
        <v>0</v>
      </c>
    </row>
    <row r="205" spans="1:23" ht="174" x14ac:dyDescent="0.35">
      <c r="A205" s="18">
        <v>521</v>
      </c>
      <c r="B205" s="19" t="s">
        <v>682</v>
      </c>
      <c r="C205" s="19" t="s">
        <v>1012</v>
      </c>
      <c r="D205" s="19" t="s">
        <v>1013</v>
      </c>
      <c r="E205" s="19" t="s">
        <v>126</v>
      </c>
      <c r="F205" s="19" t="s">
        <v>3311</v>
      </c>
      <c r="G205" s="10" t="s">
        <v>1014</v>
      </c>
      <c r="H205" s="19" t="s">
        <v>33</v>
      </c>
      <c r="I205" s="19"/>
      <c r="J205" s="19" t="s">
        <v>3241</v>
      </c>
      <c r="K205" s="10" t="s">
        <v>1015</v>
      </c>
      <c r="L205" s="20">
        <v>43223.73133101852</v>
      </c>
      <c r="M205" s="19"/>
      <c r="N205" s="19" t="s">
        <v>3312</v>
      </c>
      <c r="O205" s="19" t="s">
        <v>1016</v>
      </c>
      <c r="P205" s="19" t="s">
        <v>3313</v>
      </c>
      <c r="Q205" s="19"/>
      <c r="R205" s="19" t="s">
        <v>1017</v>
      </c>
      <c r="S205" s="20">
        <v>43364</v>
      </c>
      <c r="T205" s="20"/>
      <c r="U205" s="10"/>
      <c r="V205" s="10"/>
      <c r="W205" s="21">
        <v>0</v>
      </c>
    </row>
    <row r="206" spans="1:23" ht="217.5" x14ac:dyDescent="0.35">
      <c r="A206" s="14">
        <v>520</v>
      </c>
      <c r="B206" s="15" t="s">
        <v>59</v>
      </c>
      <c r="C206" s="15" t="s">
        <v>1018</v>
      </c>
      <c r="D206" s="15" t="s">
        <v>1019</v>
      </c>
      <c r="E206" s="15" t="s">
        <v>191</v>
      </c>
      <c r="F206" s="15" t="s">
        <v>3311</v>
      </c>
      <c r="G206" s="9" t="s">
        <v>1020</v>
      </c>
      <c r="H206" s="15" t="s">
        <v>25</v>
      </c>
      <c r="I206" s="15"/>
      <c r="J206" s="15" t="s">
        <v>3241</v>
      </c>
      <c r="K206" s="9" t="s">
        <v>1021</v>
      </c>
      <c r="L206" s="16">
        <v>43223.726388888892</v>
      </c>
      <c r="M206" s="15"/>
      <c r="N206" s="15" t="s">
        <v>3312</v>
      </c>
      <c r="O206" s="15" t="s">
        <v>1022</v>
      </c>
      <c r="P206" s="15" t="s">
        <v>3313</v>
      </c>
      <c r="Q206" s="15"/>
      <c r="R206" s="15" t="s">
        <v>1023</v>
      </c>
      <c r="S206" s="16">
        <v>43368</v>
      </c>
      <c r="T206" s="16"/>
      <c r="U206" s="9"/>
      <c r="V206" s="9"/>
      <c r="W206" s="17">
        <v>0</v>
      </c>
    </row>
    <row r="207" spans="1:23" ht="58" x14ac:dyDescent="0.35">
      <c r="A207" s="18">
        <v>519</v>
      </c>
      <c r="B207" s="19" t="s">
        <v>42</v>
      </c>
      <c r="C207" s="19" t="s">
        <v>816</v>
      </c>
      <c r="D207" s="19" t="s">
        <v>1024</v>
      </c>
      <c r="E207" s="19" t="s">
        <v>37</v>
      </c>
      <c r="F207" s="19" t="s">
        <v>3311</v>
      </c>
      <c r="G207" s="10" t="s">
        <v>1025</v>
      </c>
      <c r="H207" s="19" t="s">
        <v>33</v>
      </c>
      <c r="I207" s="19"/>
      <c r="J207" s="19" t="s">
        <v>3244</v>
      </c>
      <c r="K207" s="10" t="s">
        <v>1026</v>
      </c>
      <c r="L207" s="20">
        <v>43222.373842592591</v>
      </c>
      <c r="M207" s="19"/>
      <c r="N207" s="19" t="s">
        <v>3312</v>
      </c>
      <c r="O207" s="19" t="s">
        <v>1027</v>
      </c>
      <c r="P207" s="19" t="s">
        <v>3313</v>
      </c>
      <c r="Q207" s="19"/>
      <c r="R207" s="19" t="s">
        <v>1028</v>
      </c>
      <c r="S207" s="20">
        <v>43222</v>
      </c>
      <c r="T207" s="20">
        <v>43222</v>
      </c>
      <c r="U207" s="10"/>
      <c r="V207" s="10"/>
      <c r="W207" s="21">
        <v>0</v>
      </c>
    </row>
    <row r="208" spans="1:23" ht="58" x14ac:dyDescent="0.35">
      <c r="A208" s="14">
        <v>518</v>
      </c>
      <c r="B208" s="15" t="s">
        <v>42</v>
      </c>
      <c r="C208" s="15" t="s">
        <v>816</v>
      </c>
      <c r="D208" s="15" t="s">
        <v>817</v>
      </c>
      <c r="E208" s="15" t="s">
        <v>37</v>
      </c>
      <c r="F208" s="15" t="s">
        <v>3311</v>
      </c>
      <c r="G208" s="9" t="s">
        <v>1029</v>
      </c>
      <c r="H208" s="15" t="s">
        <v>33</v>
      </c>
      <c r="I208" s="15"/>
      <c r="J208" s="15" t="s">
        <v>3244</v>
      </c>
      <c r="K208" s="9" t="s">
        <v>1026</v>
      </c>
      <c r="L208" s="16">
        <v>43220.701122685183</v>
      </c>
      <c r="M208" s="15"/>
      <c r="N208" s="15" t="s">
        <v>3312</v>
      </c>
      <c r="O208" s="15" t="s">
        <v>1027</v>
      </c>
      <c r="P208" s="15" t="s">
        <v>3313</v>
      </c>
      <c r="Q208" s="15"/>
      <c r="R208" s="15" t="s">
        <v>1028</v>
      </c>
      <c r="S208" s="16">
        <v>43222</v>
      </c>
      <c r="T208" s="16">
        <v>43222</v>
      </c>
      <c r="U208" s="9"/>
      <c r="V208" s="9"/>
      <c r="W208" s="17">
        <v>0</v>
      </c>
    </row>
    <row r="209" spans="1:23" ht="217.5" x14ac:dyDescent="0.35">
      <c r="A209" s="18">
        <v>517</v>
      </c>
      <c r="B209" s="19" t="s">
        <v>42</v>
      </c>
      <c r="C209" s="19" t="s">
        <v>873</v>
      </c>
      <c r="D209" s="19" t="s">
        <v>1030</v>
      </c>
      <c r="E209" s="19" t="s">
        <v>175</v>
      </c>
      <c r="F209" s="19" t="s">
        <v>3311</v>
      </c>
      <c r="G209" s="10" t="s">
        <v>1031</v>
      </c>
      <c r="H209" s="19" t="s">
        <v>33</v>
      </c>
      <c r="I209" s="19"/>
      <c r="J209" s="19" t="s">
        <v>3244</v>
      </c>
      <c r="K209" s="10" t="s">
        <v>1032</v>
      </c>
      <c r="L209" s="20">
        <v>43220.695729166669</v>
      </c>
      <c r="M209" s="19"/>
      <c r="N209" s="19" t="s">
        <v>3312</v>
      </c>
      <c r="O209" s="19" t="s">
        <v>878</v>
      </c>
      <c r="P209" s="19" t="s">
        <v>3313</v>
      </c>
      <c r="Q209" s="19"/>
      <c r="R209" s="19" t="s">
        <v>879</v>
      </c>
      <c r="S209" s="20"/>
      <c r="T209" s="20">
        <v>43276</v>
      </c>
      <c r="U209" s="10"/>
      <c r="V209" s="10"/>
      <c r="W209" s="21">
        <v>0</v>
      </c>
    </row>
    <row r="210" spans="1:23" ht="58" x14ac:dyDescent="0.35">
      <c r="A210" s="14">
        <v>516</v>
      </c>
      <c r="B210" s="15" t="s">
        <v>42</v>
      </c>
      <c r="C210" s="15" t="s">
        <v>1033</v>
      </c>
      <c r="D210" s="15" t="s">
        <v>1034</v>
      </c>
      <c r="E210" s="15" t="s">
        <v>112</v>
      </c>
      <c r="F210" s="15" t="s">
        <v>3311</v>
      </c>
      <c r="G210" s="9" t="s">
        <v>1035</v>
      </c>
      <c r="H210" s="15" t="s">
        <v>33</v>
      </c>
      <c r="I210" s="15"/>
      <c r="J210" s="15" t="s">
        <v>3240</v>
      </c>
      <c r="K210" s="9" t="s">
        <v>1036</v>
      </c>
      <c r="L210" s="16">
        <v>43215.350451388891</v>
      </c>
      <c r="M210" s="15"/>
      <c r="N210" s="15" t="s">
        <v>3312</v>
      </c>
      <c r="O210" s="15" t="s">
        <v>1038</v>
      </c>
      <c r="P210" s="15" t="s">
        <v>3313</v>
      </c>
      <c r="Q210" s="15"/>
      <c r="R210" s="15" t="s">
        <v>1039</v>
      </c>
      <c r="S210" s="16"/>
      <c r="T210" s="16">
        <v>43252</v>
      </c>
      <c r="U210" s="2" t="s">
        <v>1037</v>
      </c>
      <c r="V210" s="2" t="s">
        <v>1040</v>
      </c>
      <c r="W210" s="17">
        <v>0</v>
      </c>
    </row>
    <row r="211" spans="1:23" ht="232" x14ac:dyDescent="0.35">
      <c r="A211" s="18">
        <v>515</v>
      </c>
      <c r="B211" s="19" t="s">
        <v>42</v>
      </c>
      <c r="C211" s="19" t="s">
        <v>471</v>
      </c>
      <c r="D211" s="19" t="s">
        <v>1041</v>
      </c>
      <c r="E211" s="19"/>
      <c r="F211" s="19" t="s">
        <v>3311</v>
      </c>
      <c r="G211" s="10" t="s">
        <v>1042</v>
      </c>
      <c r="H211" s="19" t="s">
        <v>25</v>
      </c>
      <c r="I211" s="19"/>
      <c r="J211" s="19" t="s">
        <v>3240</v>
      </c>
      <c r="K211" s="10" t="s">
        <v>1043</v>
      </c>
      <c r="L211" s="20">
        <v>43214.774444444447</v>
      </c>
      <c r="M211" s="19"/>
      <c r="N211" s="19" t="s">
        <v>3312</v>
      </c>
      <c r="O211" s="19"/>
      <c r="P211" s="19" t="s">
        <v>3313</v>
      </c>
      <c r="Q211" s="19" t="s">
        <v>34</v>
      </c>
      <c r="R211" s="19"/>
      <c r="S211" s="20">
        <v>43216</v>
      </c>
      <c r="T211" s="20">
        <v>43342</v>
      </c>
      <c r="U211" s="1" t="s">
        <v>1044</v>
      </c>
      <c r="V211" s="10"/>
      <c r="W211" s="21">
        <v>0</v>
      </c>
    </row>
    <row r="212" spans="1:23" ht="217.5" x14ac:dyDescent="0.35">
      <c r="A212" s="14">
        <v>514</v>
      </c>
      <c r="B212" s="15" t="s">
        <v>42</v>
      </c>
      <c r="C212" s="15" t="s">
        <v>443</v>
      </c>
      <c r="D212" s="15" t="s">
        <v>1045</v>
      </c>
      <c r="E212" s="15"/>
      <c r="F212" s="15" t="s">
        <v>3311</v>
      </c>
      <c r="G212" s="9" t="s">
        <v>1046</v>
      </c>
      <c r="H212" s="15" t="s">
        <v>25</v>
      </c>
      <c r="I212" s="15"/>
      <c r="J212" s="15" t="s">
        <v>3240</v>
      </c>
      <c r="K212" s="9" t="s">
        <v>1047</v>
      </c>
      <c r="L212" s="16">
        <v>43214.40724537037</v>
      </c>
      <c r="M212" s="15"/>
      <c r="N212" s="15" t="s">
        <v>3312</v>
      </c>
      <c r="O212" s="15"/>
      <c r="P212" s="15" t="s">
        <v>3313</v>
      </c>
      <c r="Q212" s="15" t="s">
        <v>34</v>
      </c>
      <c r="R212" s="15"/>
      <c r="S212" s="16">
        <v>43214</v>
      </c>
      <c r="T212" s="16">
        <v>43242</v>
      </c>
      <c r="U212" s="2" t="s">
        <v>1048</v>
      </c>
      <c r="V212" s="2" t="s">
        <v>1049</v>
      </c>
      <c r="W212" s="17">
        <v>0</v>
      </c>
    </row>
    <row r="213" spans="1:23" ht="130.5" x14ac:dyDescent="0.35">
      <c r="A213" s="18">
        <v>513</v>
      </c>
      <c r="B213" s="19" t="s">
        <v>42</v>
      </c>
      <c r="C213" s="19" t="s">
        <v>1012</v>
      </c>
      <c r="D213" s="19" t="s">
        <v>1050</v>
      </c>
      <c r="E213" s="19" t="s">
        <v>126</v>
      </c>
      <c r="F213" s="19" t="s">
        <v>3311</v>
      </c>
      <c r="G213" s="10" t="s">
        <v>1051</v>
      </c>
      <c r="H213" s="19" t="s">
        <v>33</v>
      </c>
      <c r="I213" s="19"/>
      <c r="J213" s="19" t="s">
        <v>3241</v>
      </c>
      <c r="K213" s="10" t="s">
        <v>1052</v>
      </c>
      <c r="L213" s="20">
        <v>43214.385937500003</v>
      </c>
      <c r="M213" s="19"/>
      <c r="N213" s="19" t="s">
        <v>3312</v>
      </c>
      <c r="O213" s="19" t="s">
        <v>1016</v>
      </c>
      <c r="P213" s="19" t="s">
        <v>3313</v>
      </c>
      <c r="Q213" s="19"/>
      <c r="R213" s="19" t="s">
        <v>1017</v>
      </c>
      <c r="S213" s="20"/>
      <c r="T213" s="20"/>
      <c r="U213" s="10"/>
      <c r="V213" s="10"/>
      <c r="W213" s="21">
        <v>0</v>
      </c>
    </row>
    <row r="214" spans="1:23" ht="72.5" x14ac:dyDescent="0.35">
      <c r="A214" s="14">
        <v>512</v>
      </c>
      <c r="B214" s="15" t="s">
        <v>42</v>
      </c>
      <c r="C214" s="15" t="s">
        <v>325</v>
      </c>
      <c r="D214" s="15" t="s">
        <v>1053</v>
      </c>
      <c r="E214" s="15" t="s">
        <v>37</v>
      </c>
      <c r="F214" s="15" t="s">
        <v>3311</v>
      </c>
      <c r="G214" s="9" t="s">
        <v>1054</v>
      </c>
      <c r="H214" s="15" t="s">
        <v>39</v>
      </c>
      <c r="I214" s="15"/>
      <c r="J214" s="15" t="s">
        <v>3240</v>
      </c>
      <c r="K214" s="9" t="s">
        <v>1055</v>
      </c>
      <c r="L214" s="16">
        <v>43210.339687500003</v>
      </c>
      <c r="M214" s="15"/>
      <c r="N214" s="15" t="s">
        <v>3312</v>
      </c>
      <c r="O214" s="15" t="s">
        <v>390</v>
      </c>
      <c r="P214" s="15" t="s">
        <v>3313</v>
      </c>
      <c r="Q214" s="15"/>
      <c r="R214" s="15" t="s">
        <v>391</v>
      </c>
      <c r="S214" s="16">
        <v>43364</v>
      </c>
      <c r="T214" s="16"/>
      <c r="U214" s="9"/>
      <c r="V214" s="9"/>
      <c r="W214" s="17">
        <v>0</v>
      </c>
    </row>
    <row r="215" spans="1:23" ht="58" x14ac:dyDescent="0.35">
      <c r="A215" s="18">
        <v>511</v>
      </c>
      <c r="B215" s="19" t="s">
        <v>42</v>
      </c>
      <c r="C215" s="19" t="s">
        <v>325</v>
      </c>
      <c r="D215" s="19" t="s">
        <v>326</v>
      </c>
      <c r="E215" s="19" t="s">
        <v>37</v>
      </c>
      <c r="F215" s="19" t="s">
        <v>3311</v>
      </c>
      <c r="G215" s="10" t="s">
        <v>1056</v>
      </c>
      <c r="H215" s="19" t="s">
        <v>33</v>
      </c>
      <c r="I215" s="19"/>
      <c r="J215" s="19" t="s">
        <v>3244</v>
      </c>
      <c r="K215" s="10" t="s">
        <v>1057</v>
      </c>
      <c r="L215" s="20">
        <v>43209.681689814817</v>
      </c>
      <c r="M215" s="19"/>
      <c r="N215" s="19" t="s">
        <v>3312</v>
      </c>
      <c r="O215" s="19" t="s">
        <v>390</v>
      </c>
      <c r="P215" s="19" t="s">
        <v>3313</v>
      </c>
      <c r="Q215" s="19"/>
      <c r="R215" s="19" t="s">
        <v>391</v>
      </c>
      <c r="S215" s="20"/>
      <c r="T215" s="20"/>
      <c r="U215" s="10"/>
      <c r="V215" s="10"/>
      <c r="W215" s="21">
        <v>0</v>
      </c>
    </row>
    <row r="216" spans="1:23" ht="159.5" x14ac:dyDescent="0.35">
      <c r="A216" s="14">
        <v>510</v>
      </c>
      <c r="B216" s="15" t="s">
        <v>59</v>
      </c>
      <c r="C216" s="15" t="s">
        <v>843</v>
      </c>
      <c r="D216" s="15" t="s">
        <v>1058</v>
      </c>
      <c r="E216" s="15"/>
      <c r="F216" s="15" t="s">
        <v>3311</v>
      </c>
      <c r="G216" s="9" t="s">
        <v>1059</v>
      </c>
      <c r="H216" s="15" t="s">
        <v>25</v>
      </c>
      <c r="I216" s="15"/>
      <c r="J216" s="15" t="s">
        <v>3240</v>
      </c>
      <c r="K216" s="9" t="s">
        <v>1060</v>
      </c>
      <c r="L216" s="16">
        <v>43208.715717592589</v>
      </c>
      <c r="M216" s="15"/>
      <c r="N216" s="15" t="s">
        <v>3312</v>
      </c>
      <c r="O216" s="15"/>
      <c r="P216" s="15" t="s">
        <v>3313</v>
      </c>
      <c r="Q216" s="15" t="s">
        <v>34</v>
      </c>
      <c r="R216" s="15"/>
      <c r="S216" s="16">
        <v>43213</v>
      </c>
      <c r="T216" s="16"/>
      <c r="U216" s="2" t="s">
        <v>1061</v>
      </c>
      <c r="V216" s="2" t="s">
        <v>1062</v>
      </c>
      <c r="W216" s="17">
        <v>0</v>
      </c>
    </row>
    <row r="217" spans="1:23" ht="101.5" x14ac:dyDescent="0.35">
      <c r="A217" s="18">
        <v>509</v>
      </c>
      <c r="B217" s="19" t="s">
        <v>42</v>
      </c>
      <c r="C217" s="19" t="s">
        <v>166</v>
      </c>
      <c r="D217" s="19" t="s">
        <v>1063</v>
      </c>
      <c r="E217" s="19" t="s">
        <v>126</v>
      </c>
      <c r="F217" s="19" t="s">
        <v>3311</v>
      </c>
      <c r="G217" s="10" t="s">
        <v>1064</v>
      </c>
      <c r="H217" s="19" t="s">
        <v>25</v>
      </c>
      <c r="I217" s="19"/>
      <c r="J217" s="19" t="s">
        <v>3240</v>
      </c>
      <c r="K217" s="10" t="s">
        <v>1065</v>
      </c>
      <c r="L217" s="20">
        <v>43208.70684027778</v>
      </c>
      <c r="M217" s="19"/>
      <c r="N217" s="19" t="s">
        <v>3312</v>
      </c>
      <c r="O217" s="19" t="s">
        <v>171</v>
      </c>
      <c r="P217" s="19" t="s">
        <v>3313</v>
      </c>
      <c r="Q217" s="19"/>
      <c r="R217" s="19" t="s">
        <v>1066</v>
      </c>
      <c r="S217" s="20">
        <v>43419</v>
      </c>
      <c r="T217" s="20"/>
      <c r="U217" s="10"/>
      <c r="V217" s="10"/>
      <c r="W217" s="21">
        <v>0</v>
      </c>
    </row>
    <row r="218" spans="1:23" ht="116" x14ac:dyDescent="0.35">
      <c r="A218" s="14">
        <v>508</v>
      </c>
      <c r="B218" s="15" t="s">
        <v>19</v>
      </c>
      <c r="C218" s="15" t="s">
        <v>1067</v>
      </c>
      <c r="D218" s="15" t="s">
        <v>1068</v>
      </c>
      <c r="E218" s="15" t="s">
        <v>251</v>
      </c>
      <c r="F218" s="15" t="s">
        <v>3311</v>
      </c>
      <c r="G218" s="9" t="s">
        <v>1069</v>
      </c>
      <c r="H218" s="15" t="s">
        <v>25</v>
      </c>
      <c r="I218" s="15"/>
      <c r="J218" s="15" t="s">
        <v>3241</v>
      </c>
      <c r="K218" s="9" t="s">
        <v>1070</v>
      </c>
      <c r="L218" s="16">
        <v>43207.667314814818</v>
      </c>
      <c r="M218" s="15"/>
      <c r="N218" s="15" t="s">
        <v>3312</v>
      </c>
      <c r="O218" s="15" t="s">
        <v>1071</v>
      </c>
      <c r="P218" s="15" t="s">
        <v>3313</v>
      </c>
      <c r="Q218" s="15"/>
      <c r="R218" s="15" t="s">
        <v>1072</v>
      </c>
      <c r="S218" s="16">
        <v>43368</v>
      </c>
      <c r="T218" s="16"/>
      <c r="U218" s="9"/>
      <c r="V218" s="9"/>
      <c r="W218" s="17">
        <v>0</v>
      </c>
    </row>
    <row r="219" spans="1:23" ht="232" x14ac:dyDescent="0.35">
      <c r="A219" s="18">
        <v>507</v>
      </c>
      <c r="B219" s="19" t="s">
        <v>42</v>
      </c>
      <c r="C219" s="19" t="s">
        <v>1073</v>
      </c>
      <c r="D219" s="19"/>
      <c r="E219" s="19"/>
      <c r="F219" s="19" t="s">
        <v>3311</v>
      </c>
      <c r="G219" s="10" t="s">
        <v>1074</v>
      </c>
      <c r="H219" s="19" t="s">
        <v>39</v>
      </c>
      <c r="I219" s="19"/>
      <c r="J219" s="19" t="s">
        <v>3241</v>
      </c>
      <c r="K219" s="10" t="s">
        <v>1075</v>
      </c>
      <c r="L219" s="20">
        <v>43206.622199074074</v>
      </c>
      <c r="M219" s="19"/>
      <c r="N219" s="19" t="s">
        <v>3312</v>
      </c>
      <c r="O219" s="19"/>
      <c r="P219" s="19" t="s">
        <v>3313</v>
      </c>
      <c r="Q219" s="19"/>
      <c r="R219" s="19"/>
      <c r="S219" s="20">
        <v>43292</v>
      </c>
      <c r="T219" s="20">
        <v>43292</v>
      </c>
      <c r="U219" s="10"/>
      <c r="V219" s="10"/>
      <c r="W219" s="21">
        <v>0</v>
      </c>
    </row>
    <row r="220" spans="1:23" ht="246.5" x14ac:dyDescent="0.35">
      <c r="A220" s="14">
        <v>506</v>
      </c>
      <c r="B220" s="15" t="s">
        <v>42</v>
      </c>
      <c r="C220" s="15" t="s">
        <v>1076</v>
      </c>
      <c r="D220" s="15" t="s">
        <v>998</v>
      </c>
      <c r="E220" s="15"/>
      <c r="F220" s="15" t="s">
        <v>3311</v>
      </c>
      <c r="G220" s="9" t="s">
        <v>1077</v>
      </c>
      <c r="H220" s="15" t="s">
        <v>25</v>
      </c>
      <c r="I220" s="15"/>
      <c r="J220" s="15" t="s">
        <v>3240</v>
      </c>
      <c r="K220" s="9" t="s">
        <v>1078</v>
      </c>
      <c r="L220" s="16">
        <v>43202.429837962962</v>
      </c>
      <c r="M220" s="15"/>
      <c r="N220" s="15" t="s">
        <v>3312</v>
      </c>
      <c r="O220" s="15"/>
      <c r="P220" s="15" t="s">
        <v>3313</v>
      </c>
      <c r="Q220" s="15" t="s">
        <v>34</v>
      </c>
      <c r="R220" s="15"/>
      <c r="S220" s="16">
        <v>43202</v>
      </c>
      <c r="T220" s="16">
        <v>43242</v>
      </c>
      <c r="U220" s="2" t="s">
        <v>1079</v>
      </c>
      <c r="V220" s="2" t="s">
        <v>1080</v>
      </c>
      <c r="W220" s="17">
        <v>0</v>
      </c>
    </row>
    <row r="221" spans="1:23" ht="58" x14ac:dyDescent="0.35">
      <c r="A221" s="18">
        <v>505</v>
      </c>
      <c r="B221" s="19" t="s">
        <v>42</v>
      </c>
      <c r="C221" s="19" t="s">
        <v>1012</v>
      </c>
      <c r="D221" s="19" t="s">
        <v>1050</v>
      </c>
      <c r="E221" s="19" t="s">
        <v>191</v>
      </c>
      <c r="F221" s="19" t="s">
        <v>3311</v>
      </c>
      <c r="G221" s="10" t="s">
        <v>1081</v>
      </c>
      <c r="H221" s="19" t="s">
        <v>33</v>
      </c>
      <c r="I221" s="19"/>
      <c r="J221" s="19" t="s">
        <v>3244</v>
      </c>
      <c r="K221" s="10" t="s">
        <v>1082</v>
      </c>
      <c r="L221" s="20">
        <v>43202.352199074077</v>
      </c>
      <c r="M221" s="19"/>
      <c r="N221" s="19" t="s">
        <v>3312</v>
      </c>
      <c r="O221" s="19" t="s">
        <v>1016</v>
      </c>
      <c r="P221" s="19" t="s">
        <v>3313</v>
      </c>
      <c r="Q221" s="19"/>
      <c r="R221" s="19" t="s">
        <v>1017</v>
      </c>
      <c r="S221" s="20"/>
      <c r="T221" s="20">
        <v>43270</v>
      </c>
      <c r="U221" s="10"/>
      <c r="V221" s="10"/>
      <c r="W221" s="21">
        <v>0</v>
      </c>
    </row>
    <row r="222" spans="1:23" ht="72.5" x14ac:dyDescent="0.35">
      <c r="A222" s="14">
        <v>504</v>
      </c>
      <c r="B222" s="15" t="s">
        <v>42</v>
      </c>
      <c r="C222" s="15" t="s">
        <v>1083</v>
      </c>
      <c r="D222" s="15" t="s">
        <v>1084</v>
      </c>
      <c r="E222" s="15"/>
      <c r="F222" s="15" t="s">
        <v>3311</v>
      </c>
      <c r="G222" s="9" t="s">
        <v>1085</v>
      </c>
      <c r="H222" s="15" t="s">
        <v>25</v>
      </c>
      <c r="I222" s="15"/>
      <c r="J222" s="15" t="s">
        <v>3240</v>
      </c>
      <c r="K222" s="9" t="s">
        <v>1086</v>
      </c>
      <c r="L222" s="16">
        <v>43201.631643518522</v>
      </c>
      <c r="M222" s="15"/>
      <c r="N222" s="15" t="s">
        <v>3312</v>
      </c>
      <c r="O222" s="15" t="s">
        <v>1088</v>
      </c>
      <c r="P222" s="15" t="s">
        <v>3313</v>
      </c>
      <c r="Q222" s="15" t="s">
        <v>34</v>
      </c>
      <c r="R222" s="15"/>
      <c r="S222" s="16">
        <v>43201</v>
      </c>
      <c r="T222" s="16">
        <v>43377</v>
      </c>
      <c r="U222" s="2" t="s">
        <v>1087</v>
      </c>
      <c r="V222" s="9"/>
      <c r="W222" s="17">
        <v>0</v>
      </c>
    </row>
    <row r="223" spans="1:23" ht="130.5" x14ac:dyDescent="0.35">
      <c r="A223" s="18">
        <v>503</v>
      </c>
      <c r="B223" s="19" t="s">
        <v>682</v>
      </c>
      <c r="C223" s="19" t="s">
        <v>1089</v>
      </c>
      <c r="D223" s="19" t="s">
        <v>1090</v>
      </c>
      <c r="E223" s="19" t="s">
        <v>1091</v>
      </c>
      <c r="F223" s="19" t="s">
        <v>3311</v>
      </c>
      <c r="G223" s="10" t="s">
        <v>1092</v>
      </c>
      <c r="H223" s="19" t="s">
        <v>25</v>
      </c>
      <c r="I223" s="19"/>
      <c r="J223" s="19" t="s">
        <v>3240</v>
      </c>
      <c r="K223" s="10" t="s">
        <v>1093</v>
      </c>
      <c r="L223" s="20">
        <v>43195.671122685184</v>
      </c>
      <c r="M223" s="19"/>
      <c r="N223" s="19" t="s">
        <v>3312</v>
      </c>
      <c r="O223" s="19" t="s">
        <v>1095</v>
      </c>
      <c r="P223" s="19" t="s">
        <v>3313</v>
      </c>
      <c r="Q223" s="19"/>
      <c r="R223" s="19" t="s">
        <v>1096</v>
      </c>
      <c r="S223" s="20">
        <v>43419</v>
      </c>
      <c r="T223" s="20"/>
      <c r="U223" s="1" t="s">
        <v>1094</v>
      </c>
      <c r="V223" s="10"/>
      <c r="W223" s="21">
        <v>0</v>
      </c>
    </row>
    <row r="224" spans="1:23" ht="58" x14ac:dyDescent="0.35">
      <c r="A224" s="14">
        <v>502</v>
      </c>
      <c r="B224" s="15" t="s">
        <v>19</v>
      </c>
      <c r="C224" s="15" t="s">
        <v>1097</v>
      </c>
      <c r="D224" s="15" t="s">
        <v>1098</v>
      </c>
      <c r="E224" s="15" t="s">
        <v>62</v>
      </c>
      <c r="F224" s="15" t="s">
        <v>3311</v>
      </c>
      <c r="G224" s="9" t="s">
        <v>1099</v>
      </c>
      <c r="H224" s="15" t="s">
        <v>33</v>
      </c>
      <c r="I224" s="15"/>
      <c r="J224" s="15" t="s">
        <v>3241</v>
      </c>
      <c r="K224" s="9" t="s">
        <v>1100</v>
      </c>
      <c r="L224" s="16">
        <v>43195.622361111113</v>
      </c>
      <c r="M224" s="15"/>
      <c r="N224" s="15" t="s">
        <v>3312</v>
      </c>
      <c r="O224" s="15" t="s">
        <v>1102</v>
      </c>
      <c r="P224" s="15" t="s">
        <v>3313</v>
      </c>
      <c r="Q224" s="15"/>
      <c r="R224" s="15" t="s">
        <v>1103</v>
      </c>
      <c r="S224" s="16">
        <v>43277</v>
      </c>
      <c r="T224" s="16">
        <v>43277</v>
      </c>
      <c r="U224" s="2" t="s">
        <v>1101</v>
      </c>
      <c r="V224" s="9"/>
      <c r="W224" s="17">
        <v>0</v>
      </c>
    </row>
    <row r="225" spans="1:23" ht="409.5" x14ac:dyDescent="0.35">
      <c r="A225" s="18">
        <v>501</v>
      </c>
      <c r="B225" s="19" t="s">
        <v>59</v>
      </c>
      <c r="C225" s="19" t="s">
        <v>1104</v>
      </c>
      <c r="D225" s="19" t="s">
        <v>1105</v>
      </c>
      <c r="E225" s="19"/>
      <c r="F225" s="19" t="s">
        <v>3311</v>
      </c>
      <c r="G225" s="10" t="s">
        <v>1106</v>
      </c>
      <c r="H225" s="19" t="s">
        <v>25</v>
      </c>
      <c r="I225" s="19"/>
      <c r="J225" s="19" t="s">
        <v>3240</v>
      </c>
      <c r="K225" s="10" t="s">
        <v>1107</v>
      </c>
      <c r="L225" s="20">
        <v>43193.570185185185</v>
      </c>
      <c r="M225" s="19"/>
      <c r="N225" s="19" t="s">
        <v>3312</v>
      </c>
      <c r="O225" s="19"/>
      <c r="P225" s="19" t="s">
        <v>3313</v>
      </c>
      <c r="Q225" s="19"/>
      <c r="R225" s="19"/>
      <c r="S225" s="20"/>
      <c r="T225" s="20"/>
      <c r="U225" s="1" t="s">
        <v>1108</v>
      </c>
      <c r="V225" s="1" t="s">
        <v>1109</v>
      </c>
      <c r="W225" s="21">
        <v>0</v>
      </c>
    </row>
    <row r="226" spans="1:23" ht="174" x14ac:dyDescent="0.35">
      <c r="A226" s="14">
        <v>500</v>
      </c>
      <c r="B226" s="15" t="s">
        <v>59</v>
      </c>
      <c r="C226" s="15" t="s">
        <v>1110</v>
      </c>
      <c r="D226" s="15" t="s">
        <v>1111</v>
      </c>
      <c r="E226" s="15"/>
      <c r="F226" s="15" t="s">
        <v>3311</v>
      </c>
      <c r="G226" s="9" t="s">
        <v>1112</v>
      </c>
      <c r="H226" s="15" t="s">
        <v>25</v>
      </c>
      <c r="I226" s="15"/>
      <c r="J226" s="15" t="s">
        <v>3240</v>
      </c>
      <c r="K226" s="9" t="s">
        <v>1113</v>
      </c>
      <c r="L226" s="16">
        <v>43193.55568287037</v>
      </c>
      <c r="M226" s="15"/>
      <c r="N226" s="15" t="s">
        <v>3312</v>
      </c>
      <c r="O226" s="15"/>
      <c r="P226" s="15" t="s">
        <v>3313</v>
      </c>
      <c r="Q226" s="15" t="s">
        <v>34</v>
      </c>
      <c r="R226" s="15"/>
      <c r="S226" s="16">
        <v>43193</v>
      </c>
      <c r="T226" s="16"/>
      <c r="U226" s="2" t="s">
        <v>1114</v>
      </c>
      <c r="V226" s="9"/>
      <c r="W226" s="17">
        <v>0</v>
      </c>
    </row>
    <row r="227" spans="1:23" ht="188.5" x14ac:dyDescent="0.35">
      <c r="A227" s="18">
        <v>499</v>
      </c>
      <c r="B227" s="19" t="s">
        <v>42</v>
      </c>
      <c r="C227" s="19" t="s">
        <v>1116</v>
      </c>
      <c r="D227" s="19" t="s">
        <v>1117</v>
      </c>
      <c r="E227" s="19"/>
      <c r="F227" s="19" t="s">
        <v>3311</v>
      </c>
      <c r="G227" s="10" t="s">
        <v>1118</v>
      </c>
      <c r="H227" s="19" t="s">
        <v>25</v>
      </c>
      <c r="I227" s="19"/>
      <c r="J227" s="19" t="s">
        <v>3240</v>
      </c>
      <c r="K227" s="10" t="s">
        <v>1119</v>
      </c>
      <c r="L227" s="20">
        <v>43185.712870370371</v>
      </c>
      <c r="M227" s="19"/>
      <c r="N227" s="19" t="s">
        <v>3312</v>
      </c>
      <c r="O227" s="19"/>
      <c r="P227" s="19" t="s">
        <v>3313</v>
      </c>
      <c r="Q227" s="19" t="s">
        <v>34</v>
      </c>
      <c r="R227" s="19"/>
      <c r="S227" s="20">
        <v>43186</v>
      </c>
      <c r="T227" s="20">
        <v>43186</v>
      </c>
      <c r="U227" s="1" t="s">
        <v>1120</v>
      </c>
      <c r="V227" s="1" t="s">
        <v>1121</v>
      </c>
      <c r="W227" s="21">
        <v>0</v>
      </c>
    </row>
    <row r="228" spans="1:23" ht="174" x14ac:dyDescent="0.35">
      <c r="A228" s="14">
        <v>498</v>
      </c>
      <c r="B228" s="15" t="s">
        <v>42</v>
      </c>
      <c r="C228" s="15" t="s">
        <v>1122</v>
      </c>
      <c r="D228" s="15" t="s">
        <v>1123</v>
      </c>
      <c r="E228" s="15" t="s">
        <v>425</v>
      </c>
      <c r="F228" s="15" t="s">
        <v>3311</v>
      </c>
      <c r="G228" s="9" t="s">
        <v>1124</v>
      </c>
      <c r="H228" s="15" t="s">
        <v>25</v>
      </c>
      <c r="I228" s="15"/>
      <c r="J228" s="15" t="s">
        <v>3240</v>
      </c>
      <c r="K228" s="9" t="s">
        <v>1125</v>
      </c>
      <c r="L228" s="16">
        <v>43182.59878472222</v>
      </c>
      <c r="M228" s="15"/>
      <c r="N228" s="15" t="s">
        <v>3312</v>
      </c>
      <c r="O228" s="15"/>
      <c r="P228" s="15" t="s">
        <v>3313</v>
      </c>
      <c r="Q228" s="15" t="s">
        <v>34</v>
      </c>
      <c r="R228" s="15"/>
      <c r="S228" s="16">
        <v>43185</v>
      </c>
      <c r="T228" s="16">
        <v>43186</v>
      </c>
      <c r="U228" s="2" t="s">
        <v>1126</v>
      </c>
      <c r="V228" s="2" t="s">
        <v>1127</v>
      </c>
      <c r="W228" s="17">
        <v>0</v>
      </c>
    </row>
    <row r="229" spans="1:23" ht="87" x14ac:dyDescent="0.35">
      <c r="A229" s="18">
        <v>497</v>
      </c>
      <c r="B229" s="19"/>
      <c r="C229" s="19" t="s">
        <v>166</v>
      </c>
      <c r="D229" s="19" t="s">
        <v>1128</v>
      </c>
      <c r="E229" s="19"/>
      <c r="F229" s="19" t="s">
        <v>3311</v>
      </c>
      <c r="G229" s="10" t="s">
        <v>1129</v>
      </c>
      <c r="H229" s="19" t="s">
        <v>25</v>
      </c>
      <c r="I229" s="19"/>
      <c r="J229" s="19" t="s">
        <v>3243</v>
      </c>
      <c r="K229" s="10"/>
      <c r="L229" s="20">
        <v>43182.352349537039</v>
      </c>
      <c r="M229" s="19"/>
      <c r="N229" s="19" t="s">
        <v>3312</v>
      </c>
      <c r="O229" s="19"/>
      <c r="P229" s="19" t="s">
        <v>3313</v>
      </c>
      <c r="Q229" s="19"/>
      <c r="R229" s="19"/>
      <c r="S229" s="20"/>
      <c r="T229" s="20"/>
      <c r="U229" s="1" t="s">
        <v>1130</v>
      </c>
      <c r="V229" s="10"/>
      <c r="W229" s="21">
        <v>0</v>
      </c>
    </row>
    <row r="230" spans="1:23" ht="87" x14ac:dyDescent="0.35">
      <c r="A230" s="14">
        <v>496</v>
      </c>
      <c r="B230" s="15" t="s">
        <v>550</v>
      </c>
      <c r="C230" s="15" t="s">
        <v>1131</v>
      </c>
      <c r="D230" s="15" t="s">
        <v>1132</v>
      </c>
      <c r="E230" s="15"/>
      <c r="F230" s="15" t="s">
        <v>3311</v>
      </c>
      <c r="G230" s="9" t="s">
        <v>1133</v>
      </c>
      <c r="H230" s="15" t="s">
        <v>25</v>
      </c>
      <c r="I230" s="15"/>
      <c r="J230" s="15" t="s">
        <v>3243</v>
      </c>
      <c r="K230" s="9" t="s">
        <v>1134</v>
      </c>
      <c r="L230" s="16">
        <v>43182.351331018515</v>
      </c>
      <c r="M230" s="15"/>
      <c r="N230" s="15" t="s">
        <v>3312</v>
      </c>
      <c r="O230" s="15"/>
      <c r="P230" s="15" t="s">
        <v>3313</v>
      </c>
      <c r="Q230" s="15"/>
      <c r="R230" s="15"/>
      <c r="S230" s="16"/>
      <c r="T230" s="16">
        <v>43648</v>
      </c>
      <c r="U230" s="2" t="s">
        <v>1135</v>
      </c>
      <c r="V230" s="9"/>
      <c r="W230" s="17">
        <v>0</v>
      </c>
    </row>
    <row r="231" spans="1:23" ht="101.5" x14ac:dyDescent="0.35">
      <c r="A231" s="18">
        <v>495</v>
      </c>
      <c r="B231" s="19" t="s">
        <v>19</v>
      </c>
      <c r="C231" s="19" t="s">
        <v>1083</v>
      </c>
      <c r="D231" s="19" t="s">
        <v>1136</v>
      </c>
      <c r="E231" s="19"/>
      <c r="F231" s="19" t="s">
        <v>3311</v>
      </c>
      <c r="G231" s="10" t="s">
        <v>1137</v>
      </c>
      <c r="H231" s="19" t="s">
        <v>39</v>
      </c>
      <c r="I231" s="19"/>
      <c r="J231" s="19" t="s">
        <v>3243</v>
      </c>
      <c r="K231" s="10"/>
      <c r="L231" s="20">
        <v>43180.715416666666</v>
      </c>
      <c r="M231" s="19"/>
      <c r="N231" s="19" t="s">
        <v>3312</v>
      </c>
      <c r="O231" s="19"/>
      <c r="P231" s="19" t="s">
        <v>3313</v>
      </c>
      <c r="Q231" s="19"/>
      <c r="R231" s="19"/>
      <c r="S231" s="20"/>
      <c r="T231" s="20"/>
      <c r="U231" s="1" t="s">
        <v>1138</v>
      </c>
      <c r="V231" s="1" t="s">
        <v>1139</v>
      </c>
      <c r="W231" s="21">
        <v>0</v>
      </c>
    </row>
    <row r="232" spans="1:23" ht="159.5" x14ac:dyDescent="0.35">
      <c r="A232" s="14">
        <v>494</v>
      </c>
      <c r="B232" s="15" t="s">
        <v>59</v>
      </c>
      <c r="C232" s="15" t="s">
        <v>1140</v>
      </c>
      <c r="D232" s="15" t="s">
        <v>1141</v>
      </c>
      <c r="E232" s="15" t="s">
        <v>22</v>
      </c>
      <c r="F232" s="15" t="s">
        <v>3311</v>
      </c>
      <c r="G232" s="9" t="s">
        <v>1142</v>
      </c>
      <c r="H232" s="15" t="s">
        <v>25</v>
      </c>
      <c r="I232" s="15"/>
      <c r="J232" s="15" t="s">
        <v>3241</v>
      </c>
      <c r="K232" s="9" t="s">
        <v>1143</v>
      </c>
      <c r="L232" s="16">
        <v>43180.641134259262</v>
      </c>
      <c r="M232" s="15"/>
      <c r="N232" s="15" t="s">
        <v>3312</v>
      </c>
      <c r="O232" s="15" t="s">
        <v>1145</v>
      </c>
      <c r="P232" s="15" t="s">
        <v>3313</v>
      </c>
      <c r="Q232" s="15"/>
      <c r="R232" s="15" t="s">
        <v>1146</v>
      </c>
      <c r="S232" s="16">
        <v>43185</v>
      </c>
      <c r="T232" s="16"/>
      <c r="U232" s="2" t="s">
        <v>1144</v>
      </c>
      <c r="V232" s="9"/>
      <c r="W232" s="17">
        <v>0</v>
      </c>
    </row>
    <row r="233" spans="1:23" ht="130.5" x14ac:dyDescent="0.35">
      <c r="A233" s="18">
        <v>493</v>
      </c>
      <c r="B233" s="19" t="s">
        <v>42</v>
      </c>
      <c r="C233" s="19" t="s">
        <v>1116</v>
      </c>
      <c r="D233" s="19" t="s">
        <v>1147</v>
      </c>
      <c r="E233" s="19"/>
      <c r="F233" s="19" t="s">
        <v>3311</v>
      </c>
      <c r="G233" s="10" t="s">
        <v>1148</v>
      </c>
      <c r="H233" s="19" t="s">
        <v>25</v>
      </c>
      <c r="I233" s="19"/>
      <c r="J233" s="19" t="s">
        <v>3243</v>
      </c>
      <c r="K233" s="10" t="s">
        <v>1149</v>
      </c>
      <c r="L233" s="20">
        <v>43180.538437499999</v>
      </c>
      <c r="M233" s="19"/>
      <c r="N233" s="19" t="s">
        <v>3312</v>
      </c>
      <c r="O233" s="19"/>
      <c r="P233" s="19" t="s">
        <v>3313</v>
      </c>
      <c r="Q233" s="19"/>
      <c r="R233" s="19"/>
      <c r="S233" s="20"/>
      <c r="T233" s="20">
        <v>43647</v>
      </c>
      <c r="U233" s="1" t="s">
        <v>1150</v>
      </c>
      <c r="V233" s="10"/>
      <c r="W233" s="21">
        <v>0</v>
      </c>
    </row>
    <row r="234" spans="1:23" ht="130.5" x14ac:dyDescent="0.35">
      <c r="A234" s="14">
        <v>492</v>
      </c>
      <c r="B234" s="15" t="s">
        <v>59</v>
      </c>
      <c r="C234" s="15" t="s">
        <v>1122</v>
      </c>
      <c r="D234" s="15" t="s">
        <v>1151</v>
      </c>
      <c r="E234" s="15" t="s">
        <v>425</v>
      </c>
      <c r="F234" s="15" t="s">
        <v>3311</v>
      </c>
      <c r="G234" s="9" t="s">
        <v>1152</v>
      </c>
      <c r="H234" s="15" t="s">
        <v>33</v>
      </c>
      <c r="I234" s="15"/>
      <c r="J234" s="15" t="s">
        <v>3243</v>
      </c>
      <c r="K234" s="9" t="s">
        <v>1153</v>
      </c>
      <c r="L234" s="16">
        <v>43178.619930555556</v>
      </c>
      <c r="M234" s="15"/>
      <c r="N234" s="15" t="s">
        <v>3312</v>
      </c>
      <c r="O234" s="15" t="s">
        <v>1154</v>
      </c>
      <c r="P234" s="15" t="s">
        <v>3313</v>
      </c>
      <c r="Q234" s="15"/>
      <c r="R234" s="15" t="s">
        <v>1155</v>
      </c>
      <c r="S234" s="16">
        <v>43185</v>
      </c>
      <c r="T234" s="16"/>
      <c r="U234" s="9"/>
      <c r="V234" s="9"/>
      <c r="W234" s="17">
        <v>0</v>
      </c>
    </row>
    <row r="235" spans="1:23" ht="101.5" x14ac:dyDescent="0.35">
      <c r="A235" s="18">
        <v>491</v>
      </c>
      <c r="B235" s="19" t="s">
        <v>42</v>
      </c>
      <c r="C235" s="19" t="s">
        <v>400</v>
      </c>
      <c r="D235" s="19" t="s">
        <v>401</v>
      </c>
      <c r="E235" s="19"/>
      <c r="F235" s="19" t="s">
        <v>3311</v>
      </c>
      <c r="G235" s="10" t="s">
        <v>1156</v>
      </c>
      <c r="H235" s="19" t="s">
        <v>33</v>
      </c>
      <c r="I235" s="19"/>
      <c r="J235" s="19" t="s">
        <v>3244</v>
      </c>
      <c r="K235" s="10" t="s">
        <v>1157</v>
      </c>
      <c r="L235" s="20">
        <v>43175.387060185189</v>
      </c>
      <c r="M235" s="19"/>
      <c r="N235" s="19" t="s">
        <v>3312</v>
      </c>
      <c r="O235" s="19" t="s">
        <v>1158</v>
      </c>
      <c r="P235" s="19" t="s">
        <v>3313</v>
      </c>
      <c r="Q235" s="19"/>
      <c r="R235" s="19"/>
      <c r="S235" s="20">
        <v>43175</v>
      </c>
      <c r="T235" s="20">
        <v>43185</v>
      </c>
      <c r="U235" s="10"/>
      <c r="V235" s="10"/>
      <c r="W235" s="21">
        <v>0</v>
      </c>
    </row>
    <row r="236" spans="1:23" ht="203" x14ac:dyDescent="0.35">
      <c r="A236" s="14">
        <v>490</v>
      </c>
      <c r="B236" s="15" t="s">
        <v>42</v>
      </c>
      <c r="C236" s="15" t="s">
        <v>1012</v>
      </c>
      <c r="D236" s="15" t="s">
        <v>1159</v>
      </c>
      <c r="E236" s="15" t="s">
        <v>260</v>
      </c>
      <c r="F236" s="15" t="s">
        <v>3311</v>
      </c>
      <c r="G236" s="9" t="s">
        <v>1160</v>
      </c>
      <c r="H236" s="15" t="s">
        <v>39</v>
      </c>
      <c r="I236" s="15"/>
      <c r="J236" s="15" t="s">
        <v>3240</v>
      </c>
      <c r="K236" s="9" t="s">
        <v>1161</v>
      </c>
      <c r="L236" s="16">
        <v>43173.602129629631</v>
      </c>
      <c r="M236" s="15"/>
      <c r="N236" s="15" t="s">
        <v>3312</v>
      </c>
      <c r="O236" s="15"/>
      <c r="P236" s="15" t="s">
        <v>3313</v>
      </c>
      <c r="Q236" s="15" t="s">
        <v>34</v>
      </c>
      <c r="R236" s="15"/>
      <c r="S236" s="16">
        <v>43173</v>
      </c>
      <c r="T236" s="16">
        <v>43213</v>
      </c>
      <c r="U236" s="2" t="s">
        <v>1162</v>
      </c>
      <c r="V236" s="2" t="s">
        <v>1163</v>
      </c>
      <c r="W236" s="17">
        <v>0</v>
      </c>
    </row>
    <row r="237" spans="1:23" ht="159.5" x14ac:dyDescent="0.35">
      <c r="A237" s="18">
        <v>489</v>
      </c>
      <c r="B237" s="19" t="s">
        <v>42</v>
      </c>
      <c r="C237" s="19" t="s">
        <v>1164</v>
      </c>
      <c r="D237" s="19" t="s">
        <v>1165</v>
      </c>
      <c r="E237" s="19" t="s">
        <v>1166</v>
      </c>
      <c r="F237" s="19" t="s">
        <v>3311</v>
      </c>
      <c r="G237" s="10" t="s">
        <v>1167</v>
      </c>
      <c r="H237" s="19" t="s">
        <v>39</v>
      </c>
      <c r="I237" s="19"/>
      <c r="J237" s="19" t="s">
        <v>3240</v>
      </c>
      <c r="K237" s="10" t="s">
        <v>1168</v>
      </c>
      <c r="L237" s="20">
        <v>43173.55773148148</v>
      </c>
      <c r="M237" s="19"/>
      <c r="N237" s="19" t="s">
        <v>3312</v>
      </c>
      <c r="O237" s="19"/>
      <c r="P237" s="19" t="s">
        <v>3313</v>
      </c>
      <c r="Q237" s="19" t="s">
        <v>34</v>
      </c>
      <c r="R237" s="19"/>
      <c r="S237" s="20">
        <v>43173</v>
      </c>
      <c r="T237" s="20">
        <v>43236</v>
      </c>
      <c r="U237" s="1" t="s">
        <v>1169</v>
      </c>
      <c r="V237" s="10"/>
      <c r="W237" s="21">
        <v>0</v>
      </c>
    </row>
    <row r="238" spans="1:23" ht="261" x14ac:dyDescent="0.35">
      <c r="A238" s="14">
        <v>488</v>
      </c>
      <c r="B238" s="15" t="s">
        <v>42</v>
      </c>
      <c r="C238" s="15" t="s">
        <v>325</v>
      </c>
      <c r="D238" s="15" t="s">
        <v>1170</v>
      </c>
      <c r="E238" s="15" t="s">
        <v>37</v>
      </c>
      <c r="F238" s="15" t="s">
        <v>3311</v>
      </c>
      <c r="G238" s="9" t="s">
        <v>1171</v>
      </c>
      <c r="H238" s="15" t="s">
        <v>39</v>
      </c>
      <c r="I238" s="15"/>
      <c r="J238" s="15" t="s">
        <v>3240</v>
      </c>
      <c r="K238" s="9" t="s">
        <v>1172</v>
      </c>
      <c r="L238" s="16">
        <v>43173.545624999999</v>
      </c>
      <c r="M238" s="15"/>
      <c r="N238" s="15" t="s">
        <v>3312</v>
      </c>
      <c r="O238" s="15"/>
      <c r="P238" s="15" t="s">
        <v>3313</v>
      </c>
      <c r="Q238" s="15" t="s">
        <v>34</v>
      </c>
      <c r="R238" s="15"/>
      <c r="S238" s="16">
        <v>43173</v>
      </c>
      <c r="T238" s="16">
        <v>43255</v>
      </c>
      <c r="U238" s="2" t="s">
        <v>1173</v>
      </c>
      <c r="V238" s="2" t="s">
        <v>1174</v>
      </c>
      <c r="W238" s="17">
        <v>0</v>
      </c>
    </row>
    <row r="239" spans="1:23" ht="58" x14ac:dyDescent="0.35">
      <c r="A239" s="18">
        <v>487</v>
      </c>
      <c r="B239" s="19" t="s">
        <v>19</v>
      </c>
      <c r="C239" s="19" t="s">
        <v>1116</v>
      </c>
      <c r="D239" s="19" t="s">
        <v>1175</v>
      </c>
      <c r="E239" s="19" t="s">
        <v>191</v>
      </c>
      <c r="F239" s="19" t="s">
        <v>3311</v>
      </c>
      <c r="G239" s="10" t="s">
        <v>1177</v>
      </c>
      <c r="H239" s="19" t="s">
        <v>25</v>
      </c>
      <c r="I239" s="19"/>
      <c r="J239" s="19" t="s">
        <v>3240</v>
      </c>
      <c r="K239" s="10"/>
      <c r="L239" s="20">
        <v>43172.614594907405</v>
      </c>
      <c r="M239" s="19"/>
      <c r="N239" s="19" t="s">
        <v>3312</v>
      </c>
      <c r="O239" s="19"/>
      <c r="P239" s="19" t="s">
        <v>3313</v>
      </c>
      <c r="Q239" s="19"/>
      <c r="R239" s="19"/>
      <c r="S239" s="20"/>
      <c r="T239" s="20"/>
      <c r="U239" s="10"/>
      <c r="V239" s="10"/>
      <c r="W239" s="21">
        <v>0</v>
      </c>
    </row>
    <row r="240" spans="1:23" ht="217.5" x14ac:dyDescent="0.35">
      <c r="A240" s="14">
        <v>486</v>
      </c>
      <c r="B240" s="15" t="s">
        <v>42</v>
      </c>
      <c r="C240" s="15" t="s">
        <v>1178</v>
      </c>
      <c r="D240" s="15" t="s">
        <v>1179</v>
      </c>
      <c r="E240" s="15" t="s">
        <v>251</v>
      </c>
      <c r="F240" s="15" t="s">
        <v>3311</v>
      </c>
      <c r="G240" s="9" t="s">
        <v>1180</v>
      </c>
      <c r="H240" s="15" t="s">
        <v>39</v>
      </c>
      <c r="I240" s="15"/>
      <c r="J240" s="15" t="s">
        <v>3241</v>
      </c>
      <c r="K240" s="9" t="s">
        <v>1181</v>
      </c>
      <c r="L240" s="16">
        <v>43172.483356481483</v>
      </c>
      <c r="M240" s="15"/>
      <c r="N240" s="15" t="s">
        <v>3312</v>
      </c>
      <c r="O240" s="15" t="s">
        <v>1183</v>
      </c>
      <c r="P240" s="15" t="s">
        <v>3313</v>
      </c>
      <c r="Q240" s="15"/>
      <c r="R240" s="15" t="s">
        <v>1184</v>
      </c>
      <c r="S240" s="16">
        <v>43175</v>
      </c>
      <c r="T240" s="16">
        <v>43199</v>
      </c>
      <c r="U240" s="2" t="s">
        <v>1182</v>
      </c>
      <c r="V240" s="9"/>
      <c r="W240" s="17">
        <v>0</v>
      </c>
    </row>
    <row r="241" spans="1:23" ht="87" x14ac:dyDescent="0.35">
      <c r="A241" s="18">
        <v>485</v>
      </c>
      <c r="B241" s="19" t="s">
        <v>42</v>
      </c>
      <c r="C241" s="19" t="s">
        <v>1178</v>
      </c>
      <c r="D241" s="19" t="s">
        <v>1185</v>
      </c>
      <c r="E241" s="19" t="s">
        <v>251</v>
      </c>
      <c r="F241" s="19" t="s">
        <v>3311</v>
      </c>
      <c r="G241" s="10" t="s">
        <v>1186</v>
      </c>
      <c r="H241" s="19" t="s">
        <v>33</v>
      </c>
      <c r="I241" s="19"/>
      <c r="J241" s="19" t="s">
        <v>3243</v>
      </c>
      <c r="K241" s="10" t="s">
        <v>1187</v>
      </c>
      <c r="L241" s="20">
        <v>43172.477395833332</v>
      </c>
      <c r="M241" s="19"/>
      <c r="N241" s="19" t="s">
        <v>3312</v>
      </c>
      <c r="O241" s="19" t="s">
        <v>1188</v>
      </c>
      <c r="P241" s="19" t="s">
        <v>3313</v>
      </c>
      <c r="Q241" s="19"/>
      <c r="R241" s="19" t="s">
        <v>1189</v>
      </c>
      <c r="S241" s="20"/>
      <c r="T241" s="20">
        <v>43181</v>
      </c>
      <c r="U241" s="10"/>
      <c r="V241" s="10"/>
      <c r="W241" s="21">
        <v>0</v>
      </c>
    </row>
    <row r="242" spans="1:23" ht="188.5" x14ac:dyDescent="0.35">
      <c r="A242" s="14">
        <v>484</v>
      </c>
      <c r="B242" s="15" t="s">
        <v>42</v>
      </c>
      <c r="C242" s="15" t="s">
        <v>1190</v>
      </c>
      <c r="D242" s="15" t="s">
        <v>1191</v>
      </c>
      <c r="E242" s="15" t="s">
        <v>175</v>
      </c>
      <c r="F242" s="15" t="s">
        <v>3311</v>
      </c>
      <c r="G242" s="9" t="s">
        <v>1192</v>
      </c>
      <c r="H242" s="15" t="s">
        <v>33</v>
      </c>
      <c r="I242" s="15"/>
      <c r="J242" s="15" t="s">
        <v>3244</v>
      </c>
      <c r="K242" s="9" t="s">
        <v>1193</v>
      </c>
      <c r="L242" s="16">
        <v>43168.438831018517</v>
      </c>
      <c r="M242" s="15"/>
      <c r="N242" s="15" t="s">
        <v>3312</v>
      </c>
      <c r="O242" s="15" t="s">
        <v>1195</v>
      </c>
      <c r="P242" s="15" t="s">
        <v>3313</v>
      </c>
      <c r="Q242" s="15"/>
      <c r="R242" s="15" t="s">
        <v>1196</v>
      </c>
      <c r="S242" s="16">
        <v>43172</v>
      </c>
      <c r="T242" s="16"/>
      <c r="U242" s="2" t="s">
        <v>1194</v>
      </c>
      <c r="V242" s="9"/>
      <c r="W242" s="17">
        <v>0</v>
      </c>
    </row>
    <row r="243" spans="1:23" ht="101.5" x14ac:dyDescent="0.35">
      <c r="A243" s="18">
        <v>483</v>
      </c>
      <c r="B243" s="19" t="s">
        <v>42</v>
      </c>
      <c r="C243" s="19" t="s">
        <v>1197</v>
      </c>
      <c r="D243" s="19" t="s">
        <v>1198</v>
      </c>
      <c r="E243" s="19" t="s">
        <v>112</v>
      </c>
      <c r="F243" s="19" t="s">
        <v>3311</v>
      </c>
      <c r="G243" s="10" t="s">
        <v>1199</v>
      </c>
      <c r="H243" s="19" t="s">
        <v>33</v>
      </c>
      <c r="I243" s="19"/>
      <c r="J243" s="19" t="s">
        <v>3244</v>
      </c>
      <c r="K243" s="10" t="s">
        <v>1200</v>
      </c>
      <c r="L243" s="20">
        <v>43166.568611111114</v>
      </c>
      <c r="M243" s="19"/>
      <c r="N243" s="19" t="s">
        <v>3312</v>
      </c>
      <c r="O243" s="19" t="s">
        <v>1201</v>
      </c>
      <c r="P243" s="19" t="s">
        <v>3313</v>
      </c>
      <c r="Q243" s="19"/>
      <c r="R243" s="19" t="s">
        <v>1202</v>
      </c>
      <c r="S243" s="20">
        <v>43172</v>
      </c>
      <c r="T243" s="20">
        <v>43179</v>
      </c>
      <c r="U243" s="10"/>
      <c r="V243" s="10"/>
      <c r="W243" s="21">
        <v>0</v>
      </c>
    </row>
    <row r="244" spans="1:23" ht="101.5" x14ac:dyDescent="0.35">
      <c r="A244" s="14">
        <v>482</v>
      </c>
      <c r="B244" s="15" t="s">
        <v>42</v>
      </c>
      <c r="C244" s="15" t="s">
        <v>1203</v>
      </c>
      <c r="D244" s="15" t="s">
        <v>1204</v>
      </c>
      <c r="E244" s="15"/>
      <c r="F244" s="15" t="s">
        <v>3311</v>
      </c>
      <c r="G244" s="9" t="s">
        <v>1205</v>
      </c>
      <c r="H244" s="15" t="s">
        <v>25</v>
      </c>
      <c r="I244" s="15"/>
      <c r="J244" s="15" t="s">
        <v>3240</v>
      </c>
      <c r="K244" s="9" t="s">
        <v>1206</v>
      </c>
      <c r="L244" s="16">
        <v>43166.481099537035</v>
      </c>
      <c r="M244" s="15"/>
      <c r="N244" s="15" t="s">
        <v>3312</v>
      </c>
      <c r="O244" s="15"/>
      <c r="P244" s="15" t="s">
        <v>3313</v>
      </c>
      <c r="Q244" s="15" t="s">
        <v>34</v>
      </c>
      <c r="R244" s="15"/>
      <c r="S244" s="16">
        <v>43166</v>
      </c>
      <c r="T244" s="16">
        <v>43166</v>
      </c>
      <c r="U244" s="2" t="s">
        <v>1207</v>
      </c>
      <c r="V244" s="9"/>
      <c r="W244" s="17">
        <v>0</v>
      </c>
    </row>
    <row r="245" spans="1:23" ht="87" x14ac:dyDescent="0.35">
      <c r="A245" s="18">
        <v>481</v>
      </c>
      <c r="B245" s="19" t="s">
        <v>59</v>
      </c>
      <c r="C245" s="19" t="s">
        <v>1208</v>
      </c>
      <c r="D245" s="19" t="s">
        <v>1209</v>
      </c>
      <c r="E245" s="19"/>
      <c r="F245" s="19" t="s">
        <v>3311</v>
      </c>
      <c r="G245" s="10" t="s">
        <v>1210</v>
      </c>
      <c r="H245" s="19" t="s">
        <v>25</v>
      </c>
      <c r="I245" s="19"/>
      <c r="J245" s="19" t="s">
        <v>3240</v>
      </c>
      <c r="K245" s="10" t="s">
        <v>1211</v>
      </c>
      <c r="L245" s="20">
        <v>43159.680763888886</v>
      </c>
      <c r="M245" s="19"/>
      <c r="N245" s="19" t="s">
        <v>3312</v>
      </c>
      <c r="O245" s="19"/>
      <c r="P245" s="19" t="s">
        <v>3313</v>
      </c>
      <c r="Q245" s="19"/>
      <c r="R245" s="19"/>
      <c r="S245" s="20">
        <v>43161</v>
      </c>
      <c r="T245" s="20"/>
      <c r="U245" s="1" t="s">
        <v>1212</v>
      </c>
      <c r="V245" s="10"/>
      <c r="W245" s="21">
        <v>0</v>
      </c>
    </row>
    <row r="246" spans="1:23" ht="87" x14ac:dyDescent="0.35">
      <c r="A246" s="14">
        <v>480</v>
      </c>
      <c r="B246" s="15" t="s">
        <v>42</v>
      </c>
      <c r="C246" s="15" t="s">
        <v>433</v>
      </c>
      <c r="D246" s="15" t="s">
        <v>1213</v>
      </c>
      <c r="E246" s="15"/>
      <c r="F246" s="15" t="s">
        <v>3311</v>
      </c>
      <c r="G246" s="9" t="s">
        <v>1214</v>
      </c>
      <c r="H246" s="15" t="s">
        <v>25</v>
      </c>
      <c r="I246" s="15"/>
      <c r="J246" s="15" t="s">
        <v>3240</v>
      </c>
      <c r="K246" s="9" t="s">
        <v>1215</v>
      </c>
      <c r="L246" s="16">
        <v>43159.678344907406</v>
      </c>
      <c r="M246" s="15"/>
      <c r="N246" s="15" t="s">
        <v>3312</v>
      </c>
      <c r="O246" s="15"/>
      <c r="P246" s="15" t="s">
        <v>3313</v>
      </c>
      <c r="Q246" s="15" t="s">
        <v>34</v>
      </c>
      <c r="R246" s="15"/>
      <c r="S246" s="16">
        <v>43161</v>
      </c>
      <c r="T246" s="16">
        <v>43234</v>
      </c>
      <c r="U246" s="2" t="s">
        <v>1216</v>
      </c>
      <c r="V246" s="9"/>
      <c r="W246" s="17">
        <v>0</v>
      </c>
    </row>
    <row r="247" spans="1:23" ht="87" x14ac:dyDescent="0.35">
      <c r="A247" s="18">
        <v>479</v>
      </c>
      <c r="B247" s="19" t="s">
        <v>42</v>
      </c>
      <c r="C247" s="19" t="s">
        <v>1218</v>
      </c>
      <c r="D247" s="19" t="s">
        <v>1219</v>
      </c>
      <c r="E247" s="19" t="s">
        <v>95</v>
      </c>
      <c r="F247" s="19" t="s">
        <v>3311</v>
      </c>
      <c r="G247" s="10" t="s">
        <v>1220</v>
      </c>
      <c r="H247" s="19" t="s">
        <v>25</v>
      </c>
      <c r="I247" s="19"/>
      <c r="J247" s="19" t="s">
        <v>3240</v>
      </c>
      <c r="K247" s="10" t="s">
        <v>1221</v>
      </c>
      <c r="L247" s="20">
        <v>43159.473553240743</v>
      </c>
      <c r="M247" s="19"/>
      <c r="N247" s="19" t="s">
        <v>3312</v>
      </c>
      <c r="O247" s="19"/>
      <c r="P247" s="19" t="s">
        <v>3313</v>
      </c>
      <c r="Q247" s="19" t="s">
        <v>34</v>
      </c>
      <c r="R247" s="19"/>
      <c r="S247" s="20">
        <v>43159</v>
      </c>
      <c r="T247" s="20">
        <v>43214</v>
      </c>
      <c r="U247" s="1" t="s">
        <v>1222</v>
      </c>
      <c r="V247" s="10"/>
      <c r="W247" s="21">
        <v>0</v>
      </c>
    </row>
    <row r="248" spans="1:23" ht="159.5" x14ac:dyDescent="0.35">
      <c r="A248" s="14">
        <v>478</v>
      </c>
      <c r="B248" s="15" t="s">
        <v>682</v>
      </c>
      <c r="C248" s="15" t="s">
        <v>1223</v>
      </c>
      <c r="D248" s="15" t="s">
        <v>1224</v>
      </c>
      <c r="E248" s="15" t="s">
        <v>112</v>
      </c>
      <c r="F248" s="15" t="s">
        <v>3311</v>
      </c>
      <c r="G248" s="9" t="s">
        <v>1225</v>
      </c>
      <c r="H248" s="15" t="s">
        <v>33</v>
      </c>
      <c r="I248" s="15"/>
      <c r="J248" s="15" t="s">
        <v>3243</v>
      </c>
      <c r="K248" s="9" t="s">
        <v>1226</v>
      </c>
      <c r="L248" s="16">
        <v>43159.451388888891</v>
      </c>
      <c r="M248" s="15"/>
      <c r="N248" s="15" t="s">
        <v>3312</v>
      </c>
      <c r="O248" s="15" t="s">
        <v>1227</v>
      </c>
      <c r="P248" s="15" t="s">
        <v>3313</v>
      </c>
      <c r="Q248" s="15"/>
      <c r="R248" s="15" t="s">
        <v>1228</v>
      </c>
      <c r="S248" s="16">
        <v>43172</v>
      </c>
      <c r="T248" s="16"/>
      <c r="U248" s="9"/>
      <c r="V248" s="9"/>
      <c r="W248" s="17">
        <v>0</v>
      </c>
    </row>
    <row r="249" spans="1:23" ht="58" x14ac:dyDescent="0.35">
      <c r="A249" s="18">
        <v>477</v>
      </c>
      <c r="B249" s="19" t="s">
        <v>42</v>
      </c>
      <c r="C249" s="19" t="s">
        <v>1229</v>
      </c>
      <c r="D249" s="19" t="s">
        <v>1230</v>
      </c>
      <c r="E249" s="19" t="s">
        <v>1231</v>
      </c>
      <c r="F249" s="19" t="s">
        <v>3311</v>
      </c>
      <c r="G249" s="10" t="s">
        <v>1232</v>
      </c>
      <c r="H249" s="19" t="s">
        <v>39</v>
      </c>
      <c r="I249" s="19"/>
      <c r="J249" s="19" t="s">
        <v>3240</v>
      </c>
      <c r="K249" s="10" t="s">
        <v>1233</v>
      </c>
      <c r="L249" s="20">
        <v>43157.463310185187</v>
      </c>
      <c r="M249" s="19"/>
      <c r="N249" s="19" t="s">
        <v>3312</v>
      </c>
      <c r="O249" s="19"/>
      <c r="P249" s="19" t="s">
        <v>3313</v>
      </c>
      <c r="Q249" s="19" t="s">
        <v>34</v>
      </c>
      <c r="R249" s="19"/>
      <c r="S249" s="20">
        <v>43158</v>
      </c>
      <c r="T249" s="20">
        <v>43158</v>
      </c>
      <c r="U249" s="10"/>
      <c r="V249" s="10"/>
      <c r="W249" s="21">
        <v>0</v>
      </c>
    </row>
    <row r="250" spans="1:23" ht="87" x14ac:dyDescent="0.35">
      <c r="A250" s="14">
        <v>476</v>
      </c>
      <c r="B250" s="15" t="s">
        <v>42</v>
      </c>
      <c r="C250" s="15" t="s">
        <v>1234</v>
      </c>
      <c r="D250" s="15" t="s">
        <v>131</v>
      </c>
      <c r="E250" s="15"/>
      <c r="F250" s="15" t="s">
        <v>3311</v>
      </c>
      <c r="G250" s="9" t="s">
        <v>1235</v>
      </c>
      <c r="H250" s="15" t="s">
        <v>25</v>
      </c>
      <c r="I250" s="15"/>
      <c r="J250" s="15" t="s">
        <v>3240</v>
      </c>
      <c r="K250" s="9" t="s">
        <v>1236</v>
      </c>
      <c r="L250" s="16">
        <v>43154.583229166667</v>
      </c>
      <c r="M250" s="15"/>
      <c r="N250" s="15" t="s">
        <v>3312</v>
      </c>
      <c r="O250" s="15"/>
      <c r="P250" s="15" t="s">
        <v>3313</v>
      </c>
      <c r="Q250" s="15" t="s">
        <v>34</v>
      </c>
      <c r="R250" s="15"/>
      <c r="S250" s="16">
        <v>43157</v>
      </c>
      <c r="T250" s="16">
        <v>43157</v>
      </c>
      <c r="U250" s="2" t="s">
        <v>1237</v>
      </c>
      <c r="V250" s="9"/>
      <c r="W250" s="17">
        <v>0</v>
      </c>
    </row>
    <row r="251" spans="1:23" ht="145" x14ac:dyDescent="0.35">
      <c r="A251" s="18">
        <v>475</v>
      </c>
      <c r="B251" s="19" t="s">
        <v>682</v>
      </c>
      <c r="C251" s="19" t="s">
        <v>1178</v>
      </c>
      <c r="D251" s="19" t="s">
        <v>1185</v>
      </c>
      <c r="E251" s="19" t="s">
        <v>251</v>
      </c>
      <c r="F251" s="19" t="s">
        <v>3311</v>
      </c>
      <c r="G251" s="10" t="s">
        <v>1238</v>
      </c>
      <c r="H251" s="19" t="s">
        <v>33</v>
      </c>
      <c r="I251" s="19"/>
      <c r="J251" s="19" t="s">
        <v>3243</v>
      </c>
      <c r="K251" s="10" t="s">
        <v>1239</v>
      </c>
      <c r="L251" s="20">
        <v>43152.437557870369</v>
      </c>
      <c r="M251" s="19"/>
      <c r="N251" s="19" t="s">
        <v>3312</v>
      </c>
      <c r="O251" s="19" t="s">
        <v>1183</v>
      </c>
      <c r="P251" s="19" t="s">
        <v>3313</v>
      </c>
      <c r="Q251" s="19"/>
      <c r="R251" s="19" t="s">
        <v>1240</v>
      </c>
      <c r="S251" s="20">
        <v>43154</v>
      </c>
      <c r="T251" s="20"/>
      <c r="U251" s="10"/>
      <c r="V251" s="10"/>
      <c r="W251" s="21">
        <v>0</v>
      </c>
    </row>
    <row r="252" spans="1:23" ht="232" x14ac:dyDescent="0.35">
      <c r="A252" s="14">
        <v>474</v>
      </c>
      <c r="B252" s="15" t="s">
        <v>42</v>
      </c>
      <c r="C252" s="15" t="s">
        <v>1033</v>
      </c>
      <c r="D252" s="15" t="s">
        <v>1241</v>
      </c>
      <c r="E252" s="15"/>
      <c r="F252" s="15" t="s">
        <v>3311</v>
      </c>
      <c r="G252" s="9" t="s">
        <v>1242</v>
      </c>
      <c r="H252" s="15" t="s">
        <v>25</v>
      </c>
      <c r="I252" s="15"/>
      <c r="J252" s="15" t="s">
        <v>3240</v>
      </c>
      <c r="K252" s="9" t="s">
        <v>1243</v>
      </c>
      <c r="L252" s="16">
        <v>43151.706828703704</v>
      </c>
      <c r="M252" s="15"/>
      <c r="N252" s="15" t="s">
        <v>3312</v>
      </c>
      <c r="O252" s="15"/>
      <c r="P252" s="15" t="s">
        <v>3313</v>
      </c>
      <c r="Q252" s="15" t="s">
        <v>34</v>
      </c>
      <c r="R252" s="15"/>
      <c r="S252" s="16">
        <v>43152</v>
      </c>
      <c r="T252" s="16">
        <v>43193</v>
      </c>
      <c r="U252" s="2" t="s">
        <v>1244</v>
      </c>
      <c r="V252" s="2" t="s">
        <v>1245</v>
      </c>
      <c r="W252" s="17">
        <v>0</v>
      </c>
    </row>
    <row r="253" spans="1:23" ht="217.5" x14ac:dyDescent="0.35">
      <c r="A253" s="18">
        <v>473</v>
      </c>
      <c r="B253" s="19" t="s">
        <v>42</v>
      </c>
      <c r="C253" s="19" t="s">
        <v>717</v>
      </c>
      <c r="D253" s="19" t="s">
        <v>1246</v>
      </c>
      <c r="E253" s="19"/>
      <c r="F253" s="19" t="s">
        <v>3311</v>
      </c>
      <c r="G253" s="10" t="s">
        <v>1242</v>
      </c>
      <c r="H253" s="19" t="s">
        <v>25</v>
      </c>
      <c r="I253" s="19"/>
      <c r="J253" s="19" t="s">
        <v>3240</v>
      </c>
      <c r="K253" s="10" t="s">
        <v>1247</v>
      </c>
      <c r="L253" s="20">
        <v>43151.705555555556</v>
      </c>
      <c r="M253" s="19"/>
      <c r="N253" s="19" t="s">
        <v>3312</v>
      </c>
      <c r="O253" s="19"/>
      <c r="P253" s="19" t="s">
        <v>3313</v>
      </c>
      <c r="Q253" s="19" t="s">
        <v>34</v>
      </c>
      <c r="R253" s="19"/>
      <c r="S253" s="20">
        <v>43152</v>
      </c>
      <c r="T253" s="20">
        <v>43236</v>
      </c>
      <c r="U253" s="1" t="s">
        <v>1248</v>
      </c>
      <c r="V253" s="10"/>
      <c r="W253" s="21">
        <v>0</v>
      </c>
    </row>
    <row r="254" spans="1:23" ht="261" x14ac:dyDescent="0.35">
      <c r="A254" s="14">
        <v>472</v>
      </c>
      <c r="B254" s="15" t="s">
        <v>42</v>
      </c>
      <c r="C254" s="15" t="s">
        <v>1197</v>
      </c>
      <c r="D254" s="15" t="s">
        <v>1249</v>
      </c>
      <c r="E254" s="15"/>
      <c r="F254" s="15" t="s">
        <v>3311</v>
      </c>
      <c r="G254" s="9" t="s">
        <v>1250</v>
      </c>
      <c r="H254" s="15" t="s">
        <v>25</v>
      </c>
      <c r="I254" s="15"/>
      <c r="J254" s="15" t="s">
        <v>3240</v>
      </c>
      <c r="K254" s="9" t="s">
        <v>1251</v>
      </c>
      <c r="L254" s="16">
        <v>43151.704236111109</v>
      </c>
      <c r="M254" s="15"/>
      <c r="N254" s="15" t="s">
        <v>3312</v>
      </c>
      <c r="O254" s="15"/>
      <c r="P254" s="15" t="s">
        <v>3313</v>
      </c>
      <c r="Q254" s="15" t="s">
        <v>34</v>
      </c>
      <c r="R254" s="15"/>
      <c r="S254" s="16">
        <v>43152</v>
      </c>
      <c r="T254" s="16">
        <v>43213</v>
      </c>
      <c r="U254" s="2" t="s">
        <v>1252</v>
      </c>
      <c r="V254" s="2" t="s">
        <v>1253</v>
      </c>
      <c r="W254" s="17">
        <v>0</v>
      </c>
    </row>
    <row r="255" spans="1:23" ht="130.5" x14ac:dyDescent="0.35">
      <c r="A255" s="18">
        <v>471</v>
      </c>
      <c r="B255" s="19" t="s">
        <v>42</v>
      </c>
      <c r="C255" s="19" t="s">
        <v>1012</v>
      </c>
      <c r="D255" s="19" t="s">
        <v>1050</v>
      </c>
      <c r="E255" s="19" t="s">
        <v>191</v>
      </c>
      <c r="F255" s="19" t="s">
        <v>3311</v>
      </c>
      <c r="G255" s="10" t="s">
        <v>1254</v>
      </c>
      <c r="H255" s="19" t="s">
        <v>39</v>
      </c>
      <c r="I255" s="19"/>
      <c r="J255" s="19" t="s">
        <v>3244</v>
      </c>
      <c r="K255" s="10" t="s">
        <v>1255</v>
      </c>
      <c r="L255" s="20">
        <v>43151.573298611111</v>
      </c>
      <c r="M255" s="19"/>
      <c r="N255" s="19" t="s">
        <v>3312</v>
      </c>
      <c r="O255" s="19" t="s">
        <v>1016</v>
      </c>
      <c r="P255" s="19" t="s">
        <v>3313</v>
      </c>
      <c r="Q255" s="19"/>
      <c r="R255" s="19" t="s">
        <v>1257</v>
      </c>
      <c r="S255" s="20">
        <v>43151</v>
      </c>
      <c r="T255" s="20">
        <v>43154</v>
      </c>
      <c r="U255" s="1" t="s">
        <v>1256</v>
      </c>
      <c r="V255" s="10"/>
      <c r="W255" s="21">
        <v>0</v>
      </c>
    </row>
    <row r="256" spans="1:23" ht="130.5" x14ac:dyDescent="0.35">
      <c r="A256" s="14">
        <v>470</v>
      </c>
      <c r="B256" s="15" t="s">
        <v>42</v>
      </c>
      <c r="C256" s="15" t="s">
        <v>1258</v>
      </c>
      <c r="D256" s="15" t="s">
        <v>1259</v>
      </c>
      <c r="E256" s="15" t="s">
        <v>251</v>
      </c>
      <c r="F256" s="15" t="s">
        <v>3311</v>
      </c>
      <c r="G256" s="9" t="s">
        <v>1260</v>
      </c>
      <c r="H256" s="15" t="s">
        <v>33</v>
      </c>
      <c r="I256" s="15"/>
      <c r="J256" s="15" t="s">
        <v>3243</v>
      </c>
      <c r="K256" s="9" t="s">
        <v>1261</v>
      </c>
      <c r="L256" s="16">
        <v>43150.400601851848</v>
      </c>
      <c r="M256" s="15"/>
      <c r="N256" s="15" t="s">
        <v>3312</v>
      </c>
      <c r="O256" s="15" t="s">
        <v>1262</v>
      </c>
      <c r="P256" s="15" t="s">
        <v>3313</v>
      </c>
      <c r="Q256" s="15"/>
      <c r="R256" s="15" t="s">
        <v>1263</v>
      </c>
      <c r="S256" s="16">
        <v>43150</v>
      </c>
      <c r="T256" s="16">
        <v>43186</v>
      </c>
      <c r="U256" s="9"/>
      <c r="V256" s="9"/>
      <c r="W256" s="17">
        <v>0</v>
      </c>
    </row>
    <row r="257" spans="1:23" ht="409.5" x14ac:dyDescent="0.35">
      <c r="A257" s="18">
        <v>469</v>
      </c>
      <c r="B257" s="19" t="s">
        <v>42</v>
      </c>
      <c r="C257" s="19" t="s">
        <v>1265</v>
      </c>
      <c r="D257" s="19" t="s">
        <v>1266</v>
      </c>
      <c r="E257" s="19" t="s">
        <v>210</v>
      </c>
      <c r="F257" s="19" t="s">
        <v>3311</v>
      </c>
      <c r="G257" s="10" t="s">
        <v>1267</v>
      </c>
      <c r="H257" s="19" t="s">
        <v>25</v>
      </c>
      <c r="I257" s="19"/>
      <c r="J257" s="19" t="s">
        <v>3240</v>
      </c>
      <c r="K257" s="10" t="s">
        <v>1268</v>
      </c>
      <c r="L257" s="20">
        <v>43150.398935185185</v>
      </c>
      <c r="M257" s="19"/>
      <c r="N257" s="19" t="s">
        <v>3312</v>
      </c>
      <c r="O257" s="19" t="s">
        <v>1269</v>
      </c>
      <c r="P257" s="19" t="s">
        <v>3313</v>
      </c>
      <c r="Q257" s="19"/>
      <c r="R257" s="19" t="s">
        <v>1270</v>
      </c>
      <c r="S257" s="20">
        <v>43150</v>
      </c>
      <c r="T257" s="20">
        <v>43209</v>
      </c>
      <c r="U257" s="10"/>
      <c r="V257" s="10"/>
      <c r="W257" s="21">
        <v>0</v>
      </c>
    </row>
    <row r="258" spans="1:23" ht="101.5" x14ac:dyDescent="0.35">
      <c r="A258" s="14">
        <v>468</v>
      </c>
      <c r="B258" s="15" t="s">
        <v>42</v>
      </c>
      <c r="C258" s="15" t="s">
        <v>1271</v>
      </c>
      <c r="D258" s="15" t="s">
        <v>1272</v>
      </c>
      <c r="E258" s="15"/>
      <c r="F258" s="15" t="s">
        <v>3311</v>
      </c>
      <c r="G258" s="9" t="s">
        <v>1273</v>
      </c>
      <c r="H258" s="15" t="s">
        <v>25</v>
      </c>
      <c r="I258" s="15"/>
      <c r="J258" s="15" t="s">
        <v>3244</v>
      </c>
      <c r="K258" s="9" t="s">
        <v>1274</v>
      </c>
      <c r="L258" s="16">
        <v>43139.779282407406</v>
      </c>
      <c r="M258" s="15"/>
      <c r="N258" s="15" t="s">
        <v>3312</v>
      </c>
      <c r="O258" s="15"/>
      <c r="P258" s="15" t="s">
        <v>3313</v>
      </c>
      <c r="Q258" s="15" t="s">
        <v>34</v>
      </c>
      <c r="R258" s="15"/>
      <c r="S258" s="16">
        <v>43140</v>
      </c>
      <c r="T258" s="16">
        <v>43140</v>
      </c>
      <c r="U258" s="2" t="s">
        <v>1275</v>
      </c>
      <c r="V258" s="9"/>
      <c r="W258" s="17">
        <v>0</v>
      </c>
    </row>
    <row r="259" spans="1:23" ht="87" x14ac:dyDescent="0.35">
      <c r="A259" s="18">
        <v>467</v>
      </c>
      <c r="B259" s="19" t="s">
        <v>42</v>
      </c>
      <c r="C259" s="19" t="s">
        <v>1276</v>
      </c>
      <c r="D259" s="19" t="s">
        <v>1277</v>
      </c>
      <c r="E259" s="19"/>
      <c r="F259" s="19" t="s">
        <v>3311</v>
      </c>
      <c r="G259" s="10" t="s">
        <v>1278</v>
      </c>
      <c r="H259" s="19" t="s">
        <v>25</v>
      </c>
      <c r="I259" s="19"/>
      <c r="J259" s="19" t="s">
        <v>3240</v>
      </c>
      <c r="K259" s="10" t="s">
        <v>1279</v>
      </c>
      <c r="L259" s="20">
        <v>43139.748692129629</v>
      </c>
      <c r="M259" s="19"/>
      <c r="N259" s="19" t="s">
        <v>3312</v>
      </c>
      <c r="O259" s="19"/>
      <c r="P259" s="19" t="s">
        <v>3313</v>
      </c>
      <c r="Q259" s="19" t="s">
        <v>34</v>
      </c>
      <c r="R259" s="19"/>
      <c r="S259" s="20">
        <v>43140</v>
      </c>
      <c r="T259" s="20">
        <v>43140</v>
      </c>
      <c r="U259" s="1" t="s">
        <v>1280</v>
      </c>
      <c r="V259" s="10"/>
      <c r="W259" s="21">
        <v>0</v>
      </c>
    </row>
    <row r="260" spans="1:23" ht="87" x14ac:dyDescent="0.35">
      <c r="A260" s="14">
        <v>466</v>
      </c>
      <c r="B260" s="15" t="s">
        <v>42</v>
      </c>
      <c r="C260" s="15" t="s">
        <v>1281</v>
      </c>
      <c r="D260" s="15" t="s">
        <v>1282</v>
      </c>
      <c r="E260" s="15"/>
      <c r="F260" s="15" t="s">
        <v>3311</v>
      </c>
      <c r="G260" s="9" t="s">
        <v>1283</v>
      </c>
      <c r="H260" s="15" t="s">
        <v>25</v>
      </c>
      <c r="I260" s="15"/>
      <c r="J260" s="15" t="s">
        <v>3240</v>
      </c>
      <c r="K260" s="9" t="s">
        <v>1284</v>
      </c>
      <c r="L260" s="16">
        <v>43137.709236111114</v>
      </c>
      <c r="M260" s="15"/>
      <c r="N260" s="15" t="s">
        <v>3312</v>
      </c>
      <c r="O260" s="15"/>
      <c r="P260" s="15" t="s">
        <v>3313</v>
      </c>
      <c r="Q260" s="15" t="s">
        <v>34</v>
      </c>
      <c r="R260" s="15"/>
      <c r="S260" s="16">
        <v>43138</v>
      </c>
      <c r="T260" s="16">
        <v>43138</v>
      </c>
      <c r="U260" s="2" t="s">
        <v>1285</v>
      </c>
      <c r="V260" s="9"/>
      <c r="W260" s="17">
        <v>0</v>
      </c>
    </row>
    <row r="261" spans="1:23" ht="87" x14ac:dyDescent="0.35">
      <c r="A261" s="18">
        <v>465</v>
      </c>
      <c r="B261" s="19" t="s">
        <v>42</v>
      </c>
      <c r="C261" s="19" t="s">
        <v>394</v>
      </c>
      <c r="D261" s="19" t="s">
        <v>1286</v>
      </c>
      <c r="E261" s="19"/>
      <c r="F261" s="19" t="s">
        <v>3311</v>
      </c>
      <c r="G261" s="10" t="s">
        <v>1287</v>
      </c>
      <c r="H261" s="19" t="s">
        <v>25</v>
      </c>
      <c r="I261" s="19"/>
      <c r="J261" s="19" t="s">
        <v>3240</v>
      </c>
      <c r="K261" s="10" t="s">
        <v>1288</v>
      </c>
      <c r="L261" s="20">
        <v>43137.702800925923</v>
      </c>
      <c r="M261" s="19"/>
      <c r="N261" s="19" t="s">
        <v>3312</v>
      </c>
      <c r="O261" s="19"/>
      <c r="P261" s="19" t="s">
        <v>3313</v>
      </c>
      <c r="Q261" s="19" t="s">
        <v>34</v>
      </c>
      <c r="R261" s="19"/>
      <c r="S261" s="20">
        <v>43138</v>
      </c>
      <c r="T261" s="20">
        <v>43138</v>
      </c>
      <c r="U261" s="1" t="s">
        <v>1289</v>
      </c>
      <c r="V261" s="10"/>
      <c r="W261" s="21">
        <v>0</v>
      </c>
    </row>
    <row r="262" spans="1:23" ht="159.5" x14ac:dyDescent="0.35">
      <c r="A262" s="14">
        <v>464</v>
      </c>
      <c r="B262" s="15" t="s">
        <v>59</v>
      </c>
      <c r="C262" s="15" t="s">
        <v>1290</v>
      </c>
      <c r="D262" s="15" t="s">
        <v>1291</v>
      </c>
      <c r="E262" s="15" t="s">
        <v>1091</v>
      </c>
      <c r="F262" s="15" t="s">
        <v>3311</v>
      </c>
      <c r="G262" s="9" t="s">
        <v>1292</v>
      </c>
      <c r="H262" s="15" t="s">
        <v>33</v>
      </c>
      <c r="I262" s="15"/>
      <c r="J262" s="15" t="s">
        <v>3244</v>
      </c>
      <c r="K262" s="9" t="s">
        <v>1293</v>
      </c>
      <c r="L262" s="16">
        <v>43137.497071759259</v>
      </c>
      <c r="M262" s="15"/>
      <c r="N262" s="15" t="s">
        <v>3312</v>
      </c>
      <c r="O262" s="15" t="s">
        <v>1294</v>
      </c>
      <c r="P262" s="15" t="s">
        <v>3313</v>
      </c>
      <c r="Q262" s="15" t="s">
        <v>34</v>
      </c>
      <c r="R262" s="15" t="s">
        <v>1295</v>
      </c>
      <c r="S262" s="16"/>
      <c r="T262" s="16"/>
      <c r="U262" s="9"/>
      <c r="V262" s="9"/>
      <c r="W262" s="17">
        <v>0</v>
      </c>
    </row>
    <row r="263" spans="1:23" ht="130.5" x14ac:dyDescent="0.35">
      <c r="A263" s="18">
        <v>463</v>
      </c>
      <c r="B263" s="19" t="s">
        <v>42</v>
      </c>
      <c r="C263" s="19" t="s">
        <v>1296</v>
      </c>
      <c r="D263" s="19" t="s">
        <v>1297</v>
      </c>
      <c r="E263" s="19"/>
      <c r="F263" s="19" t="s">
        <v>3311</v>
      </c>
      <c r="G263" s="10" t="s">
        <v>1298</v>
      </c>
      <c r="H263" s="19" t="s">
        <v>25</v>
      </c>
      <c r="I263" s="19"/>
      <c r="J263" s="19" t="s">
        <v>3240</v>
      </c>
      <c r="K263" s="10" t="s">
        <v>1299</v>
      </c>
      <c r="L263" s="20">
        <v>43137.450312499997</v>
      </c>
      <c r="M263" s="19"/>
      <c r="N263" s="19" t="s">
        <v>3312</v>
      </c>
      <c r="O263" s="19"/>
      <c r="P263" s="19" t="s">
        <v>3313</v>
      </c>
      <c r="Q263" s="19" t="s">
        <v>34</v>
      </c>
      <c r="R263" s="19"/>
      <c r="S263" s="20">
        <v>43137</v>
      </c>
      <c r="T263" s="20">
        <v>43214</v>
      </c>
      <c r="U263" s="1" t="s">
        <v>1300</v>
      </c>
      <c r="V263" s="10"/>
      <c r="W263" s="21">
        <v>0</v>
      </c>
    </row>
    <row r="264" spans="1:23" ht="188.5" x14ac:dyDescent="0.35">
      <c r="A264" s="14">
        <v>462</v>
      </c>
      <c r="B264" s="15" t="s">
        <v>42</v>
      </c>
      <c r="C264" s="15" t="s">
        <v>1097</v>
      </c>
      <c r="D264" s="15" t="s">
        <v>1301</v>
      </c>
      <c r="E264" s="15"/>
      <c r="F264" s="15" t="s">
        <v>3311</v>
      </c>
      <c r="G264" s="9" t="s">
        <v>1302</v>
      </c>
      <c r="H264" s="15" t="s">
        <v>25</v>
      </c>
      <c r="I264" s="15"/>
      <c r="J264" s="15" t="s">
        <v>3240</v>
      </c>
      <c r="K264" s="9" t="s">
        <v>1303</v>
      </c>
      <c r="L264" s="16">
        <v>43137.43513888889</v>
      </c>
      <c r="M264" s="15"/>
      <c r="N264" s="15" t="s">
        <v>3312</v>
      </c>
      <c r="O264" s="15"/>
      <c r="P264" s="15" t="s">
        <v>3313</v>
      </c>
      <c r="Q264" s="15" t="s">
        <v>34</v>
      </c>
      <c r="R264" s="15"/>
      <c r="S264" s="16">
        <v>43137</v>
      </c>
      <c r="T264" s="16">
        <v>43193</v>
      </c>
      <c r="U264" s="2" t="s">
        <v>1304</v>
      </c>
      <c r="V264" s="2" t="s">
        <v>1305</v>
      </c>
      <c r="W264" s="17">
        <v>0</v>
      </c>
    </row>
    <row r="265" spans="1:23" ht="145" x14ac:dyDescent="0.35">
      <c r="A265" s="18">
        <v>461</v>
      </c>
      <c r="B265" s="19" t="s">
        <v>19</v>
      </c>
      <c r="C265" s="19" t="s">
        <v>1258</v>
      </c>
      <c r="D265" s="19" t="s">
        <v>1306</v>
      </c>
      <c r="E265" s="19" t="s">
        <v>251</v>
      </c>
      <c r="F265" s="19" t="s">
        <v>3311</v>
      </c>
      <c r="G265" s="10" t="s">
        <v>1307</v>
      </c>
      <c r="H265" s="19" t="s">
        <v>25</v>
      </c>
      <c r="I265" s="19"/>
      <c r="J265" s="19"/>
      <c r="K265" s="10"/>
      <c r="L265" s="20">
        <v>43131.376550925925</v>
      </c>
      <c r="M265" s="19"/>
      <c r="N265" s="19" t="s">
        <v>3312</v>
      </c>
      <c r="O265" s="19" t="s">
        <v>1262</v>
      </c>
      <c r="P265" s="19" t="s">
        <v>3313</v>
      </c>
      <c r="Q265" s="19"/>
      <c r="R265" s="19"/>
      <c r="S265" s="20"/>
      <c r="T265" s="20"/>
      <c r="U265" s="10"/>
      <c r="V265" s="10"/>
      <c r="W265" s="21">
        <v>0</v>
      </c>
    </row>
    <row r="266" spans="1:23" ht="130.5" x14ac:dyDescent="0.35">
      <c r="A266" s="14">
        <v>460</v>
      </c>
      <c r="B266" s="15" t="s">
        <v>42</v>
      </c>
      <c r="C266" s="15" t="s">
        <v>484</v>
      </c>
      <c r="D266" s="15" t="s">
        <v>1308</v>
      </c>
      <c r="E266" s="15"/>
      <c r="F266" s="15" t="s">
        <v>3311</v>
      </c>
      <c r="G266" s="9" t="s">
        <v>1309</v>
      </c>
      <c r="H266" s="15" t="s">
        <v>25</v>
      </c>
      <c r="I266" s="15"/>
      <c r="J266" s="15" t="s">
        <v>3240</v>
      </c>
      <c r="K266" s="9" t="s">
        <v>1310</v>
      </c>
      <c r="L266" s="16">
        <v>43124.751134259262</v>
      </c>
      <c r="M266" s="15"/>
      <c r="N266" s="15" t="s">
        <v>3312</v>
      </c>
      <c r="O266" s="15"/>
      <c r="P266" s="15" t="s">
        <v>3313</v>
      </c>
      <c r="Q266" s="15" t="s">
        <v>34</v>
      </c>
      <c r="R266" s="15"/>
      <c r="S266" s="16">
        <v>43132</v>
      </c>
      <c r="T266" s="16">
        <v>43132</v>
      </c>
      <c r="U266" s="2" t="s">
        <v>1311</v>
      </c>
      <c r="V266" s="9"/>
      <c r="W266" s="17">
        <v>0</v>
      </c>
    </row>
    <row r="267" spans="1:23" ht="130.5" x14ac:dyDescent="0.35">
      <c r="A267" s="18">
        <v>459</v>
      </c>
      <c r="B267" s="19" t="s">
        <v>42</v>
      </c>
      <c r="C267" s="19" t="s">
        <v>484</v>
      </c>
      <c r="D267" s="19" t="s">
        <v>1312</v>
      </c>
      <c r="E267" s="19"/>
      <c r="F267" s="19" t="s">
        <v>3311</v>
      </c>
      <c r="G267" s="10" t="s">
        <v>1313</v>
      </c>
      <c r="H267" s="19" t="s">
        <v>25</v>
      </c>
      <c r="I267" s="19"/>
      <c r="J267" s="19" t="s">
        <v>3243</v>
      </c>
      <c r="K267" s="10" t="s">
        <v>1314</v>
      </c>
      <c r="L267" s="20">
        <v>43117.485486111109</v>
      </c>
      <c r="M267" s="19"/>
      <c r="N267" s="19" t="s">
        <v>3312</v>
      </c>
      <c r="O267" s="19"/>
      <c r="P267" s="19" t="s">
        <v>3313</v>
      </c>
      <c r="Q267" s="19"/>
      <c r="R267" s="19"/>
      <c r="S267" s="20"/>
      <c r="T267" s="20">
        <v>43125</v>
      </c>
      <c r="U267" s="1" t="s">
        <v>1315</v>
      </c>
      <c r="V267" s="1" t="s">
        <v>1316</v>
      </c>
      <c r="W267" s="21">
        <v>0</v>
      </c>
    </row>
    <row r="268" spans="1:23" ht="275.5" x14ac:dyDescent="0.35">
      <c r="A268" s="14">
        <v>458</v>
      </c>
      <c r="B268" s="15" t="s">
        <v>1317</v>
      </c>
      <c r="C268" s="15" t="s">
        <v>158</v>
      </c>
      <c r="D268" s="15" t="s">
        <v>497</v>
      </c>
      <c r="E268" s="15" t="s">
        <v>126</v>
      </c>
      <c r="F268" s="15" t="s">
        <v>3311</v>
      </c>
      <c r="G268" s="9" t="s">
        <v>1318</v>
      </c>
      <c r="H268" s="15" t="s">
        <v>33</v>
      </c>
      <c r="I268" s="15"/>
      <c r="J268" s="15" t="s">
        <v>3243</v>
      </c>
      <c r="K268" s="9" t="s">
        <v>1319</v>
      </c>
      <c r="L268" s="16">
        <v>43116.439479166664</v>
      </c>
      <c r="M268" s="15"/>
      <c r="N268" s="15" t="s">
        <v>3312</v>
      </c>
      <c r="O268" s="15" t="s">
        <v>1320</v>
      </c>
      <c r="P268" s="15" t="s">
        <v>3313</v>
      </c>
      <c r="Q268" s="15"/>
      <c r="R268" s="15" t="s">
        <v>1321</v>
      </c>
      <c r="S268" s="16">
        <v>43151</v>
      </c>
      <c r="T268" s="16"/>
      <c r="U268" s="9"/>
      <c r="V268" s="9"/>
      <c r="W268" s="17">
        <v>0</v>
      </c>
    </row>
    <row r="269" spans="1:23" ht="87" x14ac:dyDescent="0.35">
      <c r="A269" s="18">
        <v>457</v>
      </c>
      <c r="B269" s="19" t="s">
        <v>42</v>
      </c>
      <c r="C269" s="19" t="s">
        <v>1322</v>
      </c>
      <c r="D269" s="19" t="s">
        <v>1323</v>
      </c>
      <c r="E269" s="19"/>
      <c r="F269" s="19" t="s">
        <v>3311</v>
      </c>
      <c r="G269" s="10" t="s">
        <v>1324</v>
      </c>
      <c r="H269" s="19" t="s">
        <v>25</v>
      </c>
      <c r="I269" s="19"/>
      <c r="J269" s="19" t="s">
        <v>3240</v>
      </c>
      <c r="K269" s="10" t="s">
        <v>1325</v>
      </c>
      <c r="L269" s="20">
        <v>43115.540046296293</v>
      </c>
      <c r="M269" s="19"/>
      <c r="N269" s="19" t="s">
        <v>3312</v>
      </c>
      <c r="O269" s="19"/>
      <c r="P269" s="19" t="s">
        <v>3313</v>
      </c>
      <c r="Q269" s="19" t="s">
        <v>34</v>
      </c>
      <c r="R269" s="19"/>
      <c r="S269" s="20">
        <v>43115</v>
      </c>
      <c r="T269" s="20">
        <v>43115</v>
      </c>
      <c r="U269" s="1" t="s">
        <v>1326</v>
      </c>
      <c r="V269" s="10"/>
      <c r="W269" s="21">
        <v>0</v>
      </c>
    </row>
    <row r="270" spans="1:23" ht="145" x14ac:dyDescent="0.35">
      <c r="A270" s="14">
        <v>456</v>
      </c>
      <c r="B270" s="15" t="s">
        <v>42</v>
      </c>
      <c r="C270" s="15" t="s">
        <v>1327</v>
      </c>
      <c r="D270" s="15" t="s">
        <v>1328</v>
      </c>
      <c r="E270" s="15"/>
      <c r="F270" s="15" t="s">
        <v>3311</v>
      </c>
      <c r="G270" s="9" t="s">
        <v>1329</v>
      </c>
      <c r="H270" s="15" t="s">
        <v>39</v>
      </c>
      <c r="I270" s="15"/>
      <c r="J270" s="15" t="s">
        <v>3240</v>
      </c>
      <c r="K270" s="9" t="s">
        <v>1330</v>
      </c>
      <c r="L270" s="16">
        <v>43112.489282407405</v>
      </c>
      <c r="M270" s="15"/>
      <c r="N270" s="15" t="s">
        <v>3312</v>
      </c>
      <c r="O270" s="15"/>
      <c r="P270" s="15" t="s">
        <v>3313</v>
      </c>
      <c r="Q270" s="15" t="s">
        <v>34</v>
      </c>
      <c r="R270" s="15"/>
      <c r="S270" s="16">
        <v>43117</v>
      </c>
      <c r="T270" s="16">
        <v>43132</v>
      </c>
      <c r="U270" s="2" t="s">
        <v>1331</v>
      </c>
      <c r="V270" s="2" t="s">
        <v>1332</v>
      </c>
      <c r="W270" s="17">
        <v>0</v>
      </c>
    </row>
    <row r="271" spans="1:23" ht="145" x14ac:dyDescent="0.35">
      <c r="A271" s="18">
        <v>455</v>
      </c>
      <c r="B271" s="19" t="s">
        <v>42</v>
      </c>
      <c r="C271" s="19" t="s">
        <v>1333</v>
      </c>
      <c r="D271" s="19" t="s">
        <v>1334</v>
      </c>
      <c r="E271" s="19"/>
      <c r="F271" s="19" t="s">
        <v>3311</v>
      </c>
      <c r="G271" s="10" t="s">
        <v>1329</v>
      </c>
      <c r="H271" s="19" t="s">
        <v>25</v>
      </c>
      <c r="I271" s="19"/>
      <c r="J271" s="19" t="s">
        <v>3240</v>
      </c>
      <c r="K271" s="10" t="s">
        <v>1335</v>
      </c>
      <c r="L271" s="20">
        <v>43108.754236111112</v>
      </c>
      <c r="M271" s="19"/>
      <c r="N271" s="19" t="s">
        <v>3312</v>
      </c>
      <c r="O271" s="19"/>
      <c r="P271" s="19" t="s">
        <v>3313</v>
      </c>
      <c r="Q271" s="19" t="s">
        <v>34</v>
      </c>
      <c r="R271" s="19"/>
      <c r="S271" s="20">
        <v>43109</v>
      </c>
      <c r="T271" s="20"/>
      <c r="U271" s="1" t="s">
        <v>1336</v>
      </c>
      <c r="V271" s="1" t="s">
        <v>1337</v>
      </c>
      <c r="W271" s="21">
        <v>0</v>
      </c>
    </row>
    <row r="272" spans="1:23" ht="72.5" x14ac:dyDescent="0.35">
      <c r="A272" s="14">
        <v>454</v>
      </c>
      <c r="B272" s="15" t="s">
        <v>42</v>
      </c>
      <c r="C272" s="15" t="s">
        <v>1338</v>
      </c>
      <c r="D272" s="15" t="s">
        <v>1339</v>
      </c>
      <c r="E272" s="15" t="s">
        <v>311</v>
      </c>
      <c r="F272" s="15" t="s">
        <v>3311</v>
      </c>
      <c r="G272" s="9" t="s">
        <v>1340</v>
      </c>
      <c r="H272" s="15" t="s">
        <v>33</v>
      </c>
      <c r="I272" s="15"/>
      <c r="J272" s="15" t="s">
        <v>3244</v>
      </c>
      <c r="K272" s="9" t="s">
        <v>1341</v>
      </c>
      <c r="L272" s="16">
        <v>43108.423182870371</v>
      </c>
      <c r="M272" s="15"/>
      <c r="N272" s="15" t="s">
        <v>3312</v>
      </c>
      <c r="O272" s="15" t="s">
        <v>1343</v>
      </c>
      <c r="P272" s="15" t="s">
        <v>3313</v>
      </c>
      <c r="Q272" s="15" t="s">
        <v>34</v>
      </c>
      <c r="R272" s="15" t="s">
        <v>1344</v>
      </c>
      <c r="S272" s="16">
        <v>43110</v>
      </c>
      <c r="T272" s="16">
        <v>43110</v>
      </c>
      <c r="U272" s="2" t="s">
        <v>1342</v>
      </c>
      <c r="V272" s="9"/>
      <c r="W272" s="17">
        <v>0</v>
      </c>
    </row>
    <row r="273" spans="1:23" ht="232" x14ac:dyDescent="0.35">
      <c r="A273" s="18">
        <v>453</v>
      </c>
      <c r="B273" s="19" t="s">
        <v>42</v>
      </c>
      <c r="C273" s="19" t="s">
        <v>1281</v>
      </c>
      <c r="D273" s="19" t="s">
        <v>1345</v>
      </c>
      <c r="E273" s="19"/>
      <c r="F273" s="19" t="s">
        <v>3311</v>
      </c>
      <c r="G273" s="10" t="s">
        <v>1346</v>
      </c>
      <c r="H273" s="19" t="s">
        <v>25</v>
      </c>
      <c r="I273" s="19"/>
      <c r="J273" s="19" t="s">
        <v>3240</v>
      </c>
      <c r="K273" s="10" t="s">
        <v>1347</v>
      </c>
      <c r="L273" s="20">
        <v>43091.697337962964</v>
      </c>
      <c r="M273" s="19"/>
      <c r="N273" s="19" t="s">
        <v>3312</v>
      </c>
      <c r="O273" s="19"/>
      <c r="P273" s="19" t="s">
        <v>3313</v>
      </c>
      <c r="Q273" s="19" t="s">
        <v>34</v>
      </c>
      <c r="R273" s="19"/>
      <c r="S273" s="20">
        <v>43104</v>
      </c>
      <c r="T273" s="20">
        <v>43108</v>
      </c>
      <c r="U273" s="1" t="s">
        <v>1348</v>
      </c>
      <c r="V273" s="10"/>
      <c r="W273" s="21">
        <v>0</v>
      </c>
    </row>
    <row r="274" spans="1:23" ht="87" x14ac:dyDescent="0.35">
      <c r="A274" s="14">
        <v>452</v>
      </c>
      <c r="B274" s="15" t="s">
        <v>42</v>
      </c>
      <c r="C274" s="15" t="s">
        <v>1349</v>
      </c>
      <c r="D274" s="15" t="s">
        <v>1350</v>
      </c>
      <c r="E274" s="15"/>
      <c r="F274" s="15" t="s">
        <v>3311</v>
      </c>
      <c r="G274" s="9" t="s">
        <v>1351</v>
      </c>
      <c r="H274" s="15" t="s">
        <v>39</v>
      </c>
      <c r="I274" s="15"/>
      <c r="J274" s="15" t="s">
        <v>3240</v>
      </c>
      <c r="K274" s="9" t="s">
        <v>1352</v>
      </c>
      <c r="L274" s="16">
        <v>43090.702696759261</v>
      </c>
      <c r="M274" s="15"/>
      <c r="N274" s="15" t="s">
        <v>3312</v>
      </c>
      <c r="O274" s="15"/>
      <c r="P274" s="15" t="s">
        <v>3313</v>
      </c>
      <c r="Q274" s="15" t="s">
        <v>34</v>
      </c>
      <c r="R274" s="15"/>
      <c r="S274" s="16">
        <v>43091</v>
      </c>
      <c r="T274" s="16">
        <v>43146</v>
      </c>
      <c r="U274" s="9"/>
      <c r="V274" s="9"/>
      <c r="W274" s="17">
        <v>0</v>
      </c>
    </row>
    <row r="275" spans="1:23" ht="188.5" x14ac:dyDescent="0.35">
      <c r="A275" s="18">
        <v>451</v>
      </c>
      <c r="B275" s="19" t="s">
        <v>42</v>
      </c>
      <c r="C275" s="19" t="s">
        <v>1353</v>
      </c>
      <c r="D275" s="19" t="s">
        <v>1354</v>
      </c>
      <c r="E275" s="19" t="s">
        <v>1091</v>
      </c>
      <c r="F275" s="19" t="s">
        <v>3311</v>
      </c>
      <c r="G275" s="10" t="s">
        <v>1355</v>
      </c>
      <c r="H275" s="19" t="s">
        <v>33</v>
      </c>
      <c r="I275" s="19"/>
      <c r="J275" s="19" t="s">
        <v>3240</v>
      </c>
      <c r="K275" s="10" t="s">
        <v>1356</v>
      </c>
      <c r="L275" s="20">
        <v>43089.615474537037</v>
      </c>
      <c r="M275" s="19"/>
      <c r="N275" s="19" t="s">
        <v>3312</v>
      </c>
      <c r="O275" s="19" t="s">
        <v>1091</v>
      </c>
      <c r="P275" s="19" t="s">
        <v>3313</v>
      </c>
      <c r="Q275" s="19"/>
      <c r="R275" s="19" t="s">
        <v>1091</v>
      </c>
      <c r="S275" s="20">
        <v>43089</v>
      </c>
      <c r="T275" s="20">
        <v>43110</v>
      </c>
      <c r="U275" s="10"/>
      <c r="V275" s="10"/>
      <c r="W275" s="21">
        <v>0</v>
      </c>
    </row>
    <row r="276" spans="1:23" ht="203" x14ac:dyDescent="0.35">
      <c r="A276" s="14">
        <v>450</v>
      </c>
      <c r="B276" s="15" t="s">
        <v>42</v>
      </c>
      <c r="C276" s="15" t="s">
        <v>394</v>
      </c>
      <c r="D276" s="15" t="s">
        <v>1286</v>
      </c>
      <c r="E276" s="15"/>
      <c r="F276" s="15" t="s">
        <v>3311</v>
      </c>
      <c r="G276" s="9" t="s">
        <v>1346</v>
      </c>
      <c r="H276" s="15" t="s">
        <v>39</v>
      </c>
      <c r="I276" s="15"/>
      <c r="J276" s="15" t="s">
        <v>3240</v>
      </c>
      <c r="K276" s="9" t="s">
        <v>1357</v>
      </c>
      <c r="L276" s="16">
        <v>43087.766851851855</v>
      </c>
      <c r="M276" s="15"/>
      <c r="N276" s="15" t="s">
        <v>3312</v>
      </c>
      <c r="O276" s="15"/>
      <c r="P276" s="15" t="s">
        <v>3313</v>
      </c>
      <c r="Q276" s="15" t="s">
        <v>34</v>
      </c>
      <c r="R276" s="15"/>
      <c r="S276" s="16">
        <v>43088</v>
      </c>
      <c r="T276" s="16">
        <v>43088</v>
      </c>
      <c r="U276" s="2" t="s">
        <v>1358</v>
      </c>
      <c r="V276" s="9"/>
      <c r="W276" s="17">
        <v>0</v>
      </c>
    </row>
    <row r="277" spans="1:23" ht="43.5" x14ac:dyDescent="0.35">
      <c r="A277" s="18">
        <v>449</v>
      </c>
      <c r="B277" s="19" t="s">
        <v>42</v>
      </c>
      <c r="C277" s="19" t="s">
        <v>131</v>
      </c>
      <c r="D277" s="19" t="s">
        <v>1359</v>
      </c>
      <c r="E277" s="19"/>
      <c r="F277" s="19" t="s">
        <v>3311</v>
      </c>
      <c r="G277" s="10" t="s">
        <v>1360</v>
      </c>
      <c r="H277" s="19" t="s">
        <v>39</v>
      </c>
      <c r="I277" s="19"/>
      <c r="J277" s="19" t="s">
        <v>3240</v>
      </c>
      <c r="K277" s="10" t="s">
        <v>1361</v>
      </c>
      <c r="L277" s="20">
        <v>43087.442349537036</v>
      </c>
      <c r="M277" s="19"/>
      <c r="N277" s="19" t="s">
        <v>3312</v>
      </c>
      <c r="O277" s="19"/>
      <c r="P277" s="19" t="s">
        <v>3313</v>
      </c>
      <c r="Q277" s="19" t="s">
        <v>34</v>
      </c>
      <c r="R277" s="19"/>
      <c r="S277" s="20">
        <v>43087</v>
      </c>
      <c r="T277" s="20">
        <v>43087</v>
      </c>
      <c r="U277" s="1" t="s">
        <v>1362</v>
      </c>
      <c r="V277" s="10"/>
      <c r="W277" s="21">
        <v>0</v>
      </c>
    </row>
    <row r="278" spans="1:23" ht="116" x14ac:dyDescent="0.35">
      <c r="A278" s="14">
        <v>448</v>
      </c>
      <c r="B278" s="15" t="s">
        <v>42</v>
      </c>
      <c r="C278" s="15" t="s">
        <v>1363</v>
      </c>
      <c r="D278" s="15" t="s">
        <v>1364</v>
      </c>
      <c r="E278" s="15" t="s">
        <v>105</v>
      </c>
      <c r="F278" s="15" t="s">
        <v>3311</v>
      </c>
      <c r="G278" s="9" t="s">
        <v>1365</v>
      </c>
      <c r="H278" s="15" t="s">
        <v>33</v>
      </c>
      <c r="I278" s="15"/>
      <c r="J278" s="15" t="s">
        <v>3244</v>
      </c>
      <c r="K278" s="9" t="s">
        <v>1366</v>
      </c>
      <c r="L278" s="16">
        <v>43077.484756944446</v>
      </c>
      <c r="M278" s="15"/>
      <c r="N278" s="15" t="s">
        <v>3312</v>
      </c>
      <c r="O278" s="15" t="s">
        <v>1368</v>
      </c>
      <c r="P278" s="15" t="s">
        <v>3313</v>
      </c>
      <c r="Q278" s="15"/>
      <c r="R278" s="15" t="s">
        <v>1091</v>
      </c>
      <c r="S278" s="16">
        <v>43084</v>
      </c>
      <c r="T278" s="16">
        <v>43084</v>
      </c>
      <c r="U278" s="2" t="s">
        <v>1367</v>
      </c>
      <c r="V278" s="9"/>
      <c r="W278" s="17">
        <v>0</v>
      </c>
    </row>
    <row r="279" spans="1:23" ht="72.5" x14ac:dyDescent="0.35">
      <c r="A279" s="18">
        <v>447</v>
      </c>
      <c r="B279" s="19" t="s">
        <v>42</v>
      </c>
      <c r="C279" s="19" t="s">
        <v>1369</v>
      </c>
      <c r="D279" s="19" t="s">
        <v>1370</v>
      </c>
      <c r="E279" s="19" t="s">
        <v>425</v>
      </c>
      <c r="F279" s="19" t="s">
        <v>3311</v>
      </c>
      <c r="G279" s="10" t="s">
        <v>1371</v>
      </c>
      <c r="H279" s="19" t="s">
        <v>33</v>
      </c>
      <c r="I279" s="19"/>
      <c r="J279" s="19" t="s">
        <v>3243</v>
      </c>
      <c r="K279" s="10" t="s">
        <v>1372</v>
      </c>
      <c r="L279" s="20">
        <v>43076.647094907406</v>
      </c>
      <c r="M279" s="19"/>
      <c r="N279" s="19" t="s">
        <v>3312</v>
      </c>
      <c r="O279" s="19" t="s">
        <v>1373</v>
      </c>
      <c r="P279" s="19" t="s">
        <v>3313</v>
      </c>
      <c r="Q279" s="19"/>
      <c r="R279" s="19" t="s">
        <v>1374</v>
      </c>
      <c r="S279" s="20"/>
      <c r="T279" s="20">
        <v>43087</v>
      </c>
      <c r="U279" s="10"/>
      <c r="V279" s="10"/>
      <c r="W279" s="21">
        <v>0</v>
      </c>
    </row>
    <row r="280" spans="1:23" ht="87" x14ac:dyDescent="0.35">
      <c r="A280" s="14">
        <v>446</v>
      </c>
      <c r="B280" s="15" t="s">
        <v>42</v>
      </c>
      <c r="C280" s="15" t="s">
        <v>490</v>
      </c>
      <c r="D280" s="15" t="s">
        <v>1375</v>
      </c>
      <c r="E280" s="15"/>
      <c r="F280" s="15" t="s">
        <v>3311</v>
      </c>
      <c r="G280" s="9" t="s">
        <v>1376</v>
      </c>
      <c r="H280" s="15" t="s">
        <v>25</v>
      </c>
      <c r="I280" s="15"/>
      <c r="J280" s="15" t="s">
        <v>3240</v>
      </c>
      <c r="K280" s="9" t="s">
        <v>1377</v>
      </c>
      <c r="L280" s="16">
        <v>43074.776631944442</v>
      </c>
      <c r="M280" s="15"/>
      <c r="N280" s="15" t="s">
        <v>3312</v>
      </c>
      <c r="O280" s="15"/>
      <c r="P280" s="15" t="s">
        <v>3313</v>
      </c>
      <c r="Q280" s="15" t="s">
        <v>34</v>
      </c>
      <c r="R280" s="15"/>
      <c r="S280" s="16">
        <v>43075</v>
      </c>
      <c r="T280" s="16">
        <v>43075</v>
      </c>
      <c r="U280" s="2" t="s">
        <v>1378</v>
      </c>
      <c r="V280" s="9"/>
      <c r="W280" s="17">
        <v>0</v>
      </c>
    </row>
    <row r="281" spans="1:23" ht="101.5" x14ac:dyDescent="0.35">
      <c r="A281" s="18">
        <v>445</v>
      </c>
      <c r="B281" s="19" t="s">
        <v>42</v>
      </c>
      <c r="C281" s="19" t="s">
        <v>1203</v>
      </c>
      <c r="D281" s="19" t="s">
        <v>1379</v>
      </c>
      <c r="E281" s="19"/>
      <c r="F281" s="19" t="s">
        <v>3311</v>
      </c>
      <c r="G281" s="10" t="s">
        <v>1380</v>
      </c>
      <c r="H281" s="19" t="s">
        <v>25</v>
      </c>
      <c r="I281" s="19"/>
      <c r="J281" s="19" t="s">
        <v>3240</v>
      </c>
      <c r="K281" s="10" t="s">
        <v>1381</v>
      </c>
      <c r="L281" s="20">
        <v>43074.437418981484</v>
      </c>
      <c r="M281" s="19"/>
      <c r="N281" s="19" t="s">
        <v>3312</v>
      </c>
      <c r="O281" s="19"/>
      <c r="P281" s="19" t="s">
        <v>3313</v>
      </c>
      <c r="Q281" s="19" t="s">
        <v>34</v>
      </c>
      <c r="R281" s="19"/>
      <c r="S281" s="20">
        <v>43074</v>
      </c>
      <c r="T281" s="20">
        <v>43087</v>
      </c>
      <c r="U281" s="1" t="s">
        <v>1382</v>
      </c>
      <c r="V281" s="1" t="s">
        <v>1383</v>
      </c>
      <c r="W281" s="21">
        <v>0</v>
      </c>
    </row>
    <row r="282" spans="1:23" ht="188.5" x14ac:dyDescent="0.35">
      <c r="A282" s="14">
        <v>444</v>
      </c>
      <c r="B282" s="15" t="s">
        <v>42</v>
      </c>
      <c r="C282" s="15" t="s">
        <v>1203</v>
      </c>
      <c r="D282" s="15" t="s">
        <v>1384</v>
      </c>
      <c r="E282" s="15"/>
      <c r="F282" s="15" t="s">
        <v>3311</v>
      </c>
      <c r="G282" s="9" t="s">
        <v>1385</v>
      </c>
      <c r="H282" s="15" t="s">
        <v>25</v>
      </c>
      <c r="I282" s="15"/>
      <c r="J282" s="15" t="s">
        <v>3240</v>
      </c>
      <c r="K282" s="9" t="s">
        <v>1386</v>
      </c>
      <c r="L282" s="16">
        <v>43073.772824074076</v>
      </c>
      <c r="M282" s="15"/>
      <c r="N282" s="15" t="s">
        <v>3312</v>
      </c>
      <c r="O282" s="15"/>
      <c r="P282" s="15" t="s">
        <v>3313</v>
      </c>
      <c r="Q282" s="15" t="s">
        <v>34</v>
      </c>
      <c r="R282" s="15"/>
      <c r="S282" s="16">
        <v>43074</v>
      </c>
      <c r="T282" s="16"/>
      <c r="U282" s="2" t="s">
        <v>1387</v>
      </c>
      <c r="V282" s="2" t="s">
        <v>1388</v>
      </c>
      <c r="W282" s="17">
        <v>0</v>
      </c>
    </row>
    <row r="283" spans="1:23" ht="130.5" x14ac:dyDescent="0.35">
      <c r="A283" s="18">
        <v>443</v>
      </c>
      <c r="B283" s="19" t="s">
        <v>42</v>
      </c>
      <c r="C283" s="19" t="s">
        <v>258</v>
      </c>
      <c r="D283" s="19" t="s">
        <v>1389</v>
      </c>
      <c r="E283" s="19"/>
      <c r="F283" s="19" t="s">
        <v>3311</v>
      </c>
      <c r="G283" s="10" t="s">
        <v>1390</v>
      </c>
      <c r="H283" s="19" t="s">
        <v>25</v>
      </c>
      <c r="I283" s="19"/>
      <c r="J283" s="19" t="s">
        <v>3240</v>
      </c>
      <c r="K283" s="10" t="s">
        <v>1391</v>
      </c>
      <c r="L283" s="20">
        <v>43069.450729166667</v>
      </c>
      <c r="M283" s="19"/>
      <c r="N283" s="19" t="s">
        <v>3312</v>
      </c>
      <c r="O283" s="19"/>
      <c r="P283" s="19" t="s">
        <v>3313</v>
      </c>
      <c r="Q283" s="19" t="s">
        <v>34</v>
      </c>
      <c r="R283" s="19"/>
      <c r="S283" s="20">
        <v>43073</v>
      </c>
      <c r="T283" s="20">
        <v>43075</v>
      </c>
      <c r="U283" s="1" t="s">
        <v>1392</v>
      </c>
      <c r="V283" s="10"/>
      <c r="W283" s="21">
        <v>0</v>
      </c>
    </row>
    <row r="284" spans="1:23" ht="72.5" x14ac:dyDescent="0.35">
      <c r="A284" s="14">
        <v>442</v>
      </c>
      <c r="B284" s="15" t="s">
        <v>42</v>
      </c>
      <c r="C284" s="15" t="s">
        <v>1393</v>
      </c>
      <c r="D284" s="15"/>
      <c r="E284" s="15"/>
      <c r="F284" s="15" t="s">
        <v>3311</v>
      </c>
      <c r="G284" s="9" t="s">
        <v>1394</v>
      </c>
      <c r="H284" s="15" t="s">
        <v>25</v>
      </c>
      <c r="I284" s="15"/>
      <c r="J284" s="15" t="s">
        <v>3243</v>
      </c>
      <c r="K284" s="9" t="s">
        <v>1395</v>
      </c>
      <c r="L284" s="16">
        <v>43069.342893518522</v>
      </c>
      <c r="M284" s="15"/>
      <c r="N284" s="15" t="s">
        <v>3312</v>
      </c>
      <c r="O284" s="15"/>
      <c r="P284" s="15" t="s">
        <v>3313</v>
      </c>
      <c r="Q284" s="15" t="s">
        <v>3245</v>
      </c>
      <c r="R284" s="15"/>
      <c r="S284" s="16">
        <v>43069</v>
      </c>
      <c r="T284" s="16">
        <v>43089</v>
      </c>
      <c r="U284" s="2" t="s">
        <v>1396</v>
      </c>
      <c r="V284" s="2" t="s">
        <v>1398</v>
      </c>
      <c r="W284" s="17">
        <v>0</v>
      </c>
    </row>
    <row r="285" spans="1:23" ht="130.5" x14ac:dyDescent="0.35">
      <c r="A285" s="18">
        <v>441</v>
      </c>
      <c r="B285" s="19" t="s">
        <v>42</v>
      </c>
      <c r="C285" s="19" t="s">
        <v>1203</v>
      </c>
      <c r="D285" s="19" t="s">
        <v>1399</v>
      </c>
      <c r="E285" s="19"/>
      <c r="F285" s="19" t="s">
        <v>3311</v>
      </c>
      <c r="G285" s="10" t="s">
        <v>1400</v>
      </c>
      <c r="H285" s="19" t="s">
        <v>25</v>
      </c>
      <c r="I285" s="19"/>
      <c r="J285" s="19" t="s">
        <v>3240</v>
      </c>
      <c r="K285" s="10" t="s">
        <v>1401</v>
      </c>
      <c r="L285" s="20">
        <v>43069.331689814811</v>
      </c>
      <c r="M285" s="19"/>
      <c r="N285" s="19" t="s">
        <v>3312</v>
      </c>
      <c r="O285" s="19"/>
      <c r="P285" s="19" t="s">
        <v>3313</v>
      </c>
      <c r="Q285" s="19" t="s">
        <v>34</v>
      </c>
      <c r="R285" s="19"/>
      <c r="S285" s="20">
        <v>43073</v>
      </c>
      <c r="T285" s="20">
        <v>43073</v>
      </c>
      <c r="U285" s="1" t="s">
        <v>1402</v>
      </c>
      <c r="V285" s="10"/>
      <c r="W285" s="21">
        <v>0</v>
      </c>
    </row>
    <row r="286" spans="1:23" ht="409.5" x14ac:dyDescent="0.35">
      <c r="A286" s="14">
        <v>440</v>
      </c>
      <c r="B286" s="15" t="s">
        <v>42</v>
      </c>
      <c r="C286" s="15" t="s">
        <v>1403</v>
      </c>
      <c r="D286" s="15" t="s">
        <v>1404</v>
      </c>
      <c r="E286" s="15" t="s">
        <v>268</v>
      </c>
      <c r="F286" s="15" t="s">
        <v>3311</v>
      </c>
      <c r="G286" s="9" t="s">
        <v>1405</v>
      </c>
      <c r="H286" s="15" t="s">
        <v>39</v>
      </c>
      <c r="I286" s="15"/>
      <c r="J286" s="15" t="s">
        <v>3244</v>
      </c>
      <c r="K286" s="9" t="s">
        <v>1406</v>
      </c>
      <c r="L286" s="16">
        <v>43068.702418981484</v>
      </c>
      <c r="M286" s="15"/>
      <c r="N286" s="15" t="s">
        <v>3312</v>
      </c>
      <c r="O286" s="15" t="s">
        <v>1408</v>
      </c>
      <c r="P286" s="15" t="s">
        <v>3313</v>
      </c>
      <c r="Q286" s="15"/>
      <c r="R286" s="15" t="s">
        <v>1409</v>
      </c>
      <c r="S286" s="16">
        <v>43535</v>
      </c>
      <c r="T286" s="16">
        <v>43559</v>
      </c>
      <c r="U286" s="2" t="s">
        <v>1407</v>
      </c>
      <c r="V286" s="2" t="s">
        <v>1410</v>
      </c>
      <c r="W286" s="17">
        <v>0</v>
      </c>
    </row>
    <row r="287" spans="1:23" ht="203" x14ac:dyDescent="0.35">
      <c r="A287" s="18">
        <v>439</v>
      </c>
      <c r="B287" s="19" t="s">
        <v>19</v>
      </c>
      <c r="C287" s="19" t="s">
        <v>1411</v>
      </c>
      <c r="D287" s="19" t="s">
        <v>1091</v>
      </c>
      <c r="E287" s="19" t="s">
        <v>1091</v>
      </c>
      <c r="F287" s="19" t="s">
        <v>3311</v>
      </c>
      <c r="G287" s="10" t="s">
        <v>1412</v>
      </c>
      <c r="H287" s="19" t="s">
        <v>39</v>
      </c>
      <c r="I287" s="19"/>
      <c r="J287" s="19" t="s">
        <v>3240</v>
      </c>
      <c r="K287" s="10" t="s">
        <v>1413</v>
      </c>
      <c r="L287" s="20">
        <v>43068.377060185187</v>
      </c>
      <c r="M287" s="19"/>
      <c r="N287" s="19" t="s">
        <v>3312</v>
      </c>
      <c r="O287" s="19" t="s">
        <v>1091</v>
      </c>
      <c r="P287" s="19" t="s">
        <v>3313</v>
      </c>
      <c r="Q287" s="19"/>
      <c r="R287" s="19" t="s">
        <v>1414</v>
      </c>
      <c r="S287" s="20"/>
      <c r="T287" s="20"/>
      <c r="U287" s="10"/>
      <c r="V287" s="10"/>
      <c r="W287" s="21">
        <v>0</v>
      </c>
    </row>
    <row r="288" spans="1:23" ht="72.5" x14ac:dyDescent="0.35">
      <c r="A288" s="14">
        <v>438</v>
      </c>
      <c r="B288" s="15" t="s">
        <v>42</v>
      </c>
      <c r="C288" s="15" t="s">
        <v>1229</v>
      </c>
      <c r="D288" s="15" t="s">
        <v>1230</v>
      </c>
      <c r="E288" s="15"/>
      <c r="F288" s="15" t="s">
        <v>3311</v>
      </c>
      <c r="G288" s="9" t="s">
        <v>1380</v>
      </c>
      <c r="H288" s="15" t="s">
        <v>25</v>
      </c>
      <c r="I288" s="15"/>
      <c r="J288" s="15" t="s">
        <v>3240</v>
      </c>
      <c r="K288" s="9" t="s">
        <v>1415</v>
      </c>
      <c r="L288" s="16">
        <v>43067.713148148148</v>
      </c>
      <c r="M288" s="15"/>
      <c r="N288" s="15" t="s">
        <v>3312</v>
      </c>
      <c r="O288" s="15"/>
      <c r="P288" s="15" t="s">
        <v>3313</v>
      </c>
      <c r="Q288" s="15" t="s">
        <v>34</v>
      </c>
      <c r="R288" s="15"/>
      <c r="S288" s="16">
        <v>43069</v>
      </c>
      <c r="T288" s="16">
        <v>43069</v>
      </c>
      <c r="U288" s="2" t="s">
        <v>1416</v>
      </c>
      <c r="V288" s="9"/>
      <c r="W288" s="17">
        <v>0</v>
      </c>
    </row>
    <row r="289" spans="1:23" ht="58" x14ac:dyDescent="0.35">
      <c r="A289" s="18">
        <v>437</v>
      </c>
      <c r="B289" s="19" t="s">
        <v>42</v>
      </c>
      <c r="C289" s="19" t="s">
        <v>1122</v>
      </c>
      <c r="D289" s="19" t="s">
        <v>1417</v>
      </c>
      <c r="E289" s="19"/>
      <c r="F289" s="19" t="s">
        <v>3311</v>
      </c>
      <c r="G289" s="10" t="s">
        <v>1418</v>
      </c>
      <c r="H289" s="19" t="s">
        <v>25</v>
      </c>
      <c r="I289" s="19"/>
      <c r="J289" s="19" t="s">
        <v>3240</v>
      </c>
      <c r="K289" s="10" t="s">
        <v>1419</v>
      </c>
      <c r="L289" s="20">
        <v>43067.711793981478</v>
      </c>
      <c r="M289" s="19"/>
      <c r="N289" s="19" t="s">
        <v>3312</v>
      </c>
      <c r="O289" s="19"/>
      <c r="P289" s="19" t="s">
        <v>3313</v>
      </c>
      <c r="Q289" s="19" t="s">
        <v>34</v>
      </c>
      <c r="R289" s="19"/>
      <c r="S289" s="20">
        <v>43068</v>
      </c>
      <c r="T289" s="20">
        <v>43068</v>
      </c>
      <c r="U289" s="1" t="s">
        <v>1420</v>
      </c>
      <c r="V289" s="10"/>
      <c r="W289" s="21">
        <v>0</v>
      </c>
    </row>
    <row r="290" spans="1:23" ht="217.5" x14ac:dyDescent="0.35">
      <c r="A290" s="14">
        <v>436</v>
      </c>
      <c r="B290" s="15" t="s">
        <v>42</v>
      </c>
      <c r="C290" s="15" t="s">
        <v>1421</v>
      </c>
      <c r="D290" s="15" t="s">
        <v>1422</v>
      </c>
      <c r="E290" s="15" t="s">
        <v>217</v>
      </c>
      <c r="F290" s="15" t="s">
        <v>3311</v>
      </c>
      <c r="G290" s="9" t="s">
        <v>1423</v>
      </c>
      <c r="H290" s="15" t="s">
        <v>25</v>
      </c>
      <c r="I290" s="15"/>
      <c r="J290" s="15" t="s">
        <v>3241</v>
      </c>
      <c r="K290" s="9" t="s">
        <v>1424</v>
      </c>
      <c r="L290" s="16">
        <v>43067.697581018518</v>
      </c>
      <c r="M290" s="15"/>
      <c r="N290" s="15" t="s">
        <v>3312</v>
      </c>
      <c r="O290" s="15" t="s">
        <v>289</v>
      </c>
      <c r="P290" s="15" t="s">
        <v>3313</v>
      </c>
      <c r="Q290" s="15" t="s">
        <v>34</v>
      </c>
      <c r="R290" s="15" t="s">
        <v>1146</v>
      </c>
      <c r="S290" s="16">
        <v>43067</v>
      </c>
      <c r="T290" s="16">
        <v>43119</v>
      </c>
      <c r="U290" s="2" t="s">
        <v>1425</v>
      </c>
      <c r="V290" s="9"/>
      <c r="W290" s="17">
        <v>0</v>
      </c>
    </row>
    <row r="291" spans="1:23" ht="116" x14ac:dyDescent="0.35">
      <c r="A291" s="18">
        <v>435</v>
      </c>
      <c r="B291" s="19" t="s">
        <v>42</v>
      </c>
      <c r="C291" s="19" t="s">
        <v>1276</v>
      </c>
      <c r="D291" s="19" t="s">
        <v>1426</v>
      </c>
      <c r="E291" s="19" t="s">
        <v>95</v>
      </c>
      <c r="F291" s="19" t="s">
        <v>3311</v>
      </c>
      <c r="G291" s="10" t="s">
        <v>1427</v>
      </c>
      <c r="H291" s="19" t="s">
        <v>25</v>
      </c>
      <c r="I291" s="19"/>
      <c r="J291" s="19" t="s">
        <v>3243</v>
      </c>
      <c r="K291" s="10" t="s">
        <v>1428</v>
      </c>
      <c r="L291" s="20">
        <v>43059.599710648145</v>
      </c>
      <c r="M291" s="19"/>
      <c r="N291" s="19" t="s">
        <v>3312</v>
      </c>
      <c r="O291" s="19"/>
      <c r="P291" s="19" t="s">
        <v>3313</v>
      </c>
      <c r="Q291" s="19" t="s">
        <v>3245</v>
      </c>
      <c r="R291" s="19"/>
      <c r="S291" s="20">
        <v>43061</v>
      </c>
      <c r="T291" s="20">
        <v>43061</v>
      </c>
      <c r="U291" s="1" t="s">
        <v>1429</v>
      </c>
      <c r="V291" s="1" t="s">
        <v>1430</v>
      </c>
      <c r="W291" s="21">
        <v>0</v>
      </c>
    </row>
    <row r="292" spans="1:23" ht="174" x14ac:dyDescent="0.35">
      <c r="A292" s="14">
        <v>434</v>
      </c>
      <c r="B292" s="15" t="s">
        <v>42</v>
      </c>
      <c r="C292" s="15" t="s">
        <v>1431</v>
      </c>
      <c r="D292" s="15" t="s">
        <v>1432</v>
      </c>
      <c r="E292" s="15" t="s">
        <v>95</v>
      </c>
      <c r="F292" s="15" t="s">
        <v>3311</v>
      </c>
      <c r="G292" s="9" t="s">
        <v>1433</v>
      </c>
      <c r="H292" s="15" t="s">
        <v>25</v>
      </c>
      <c r="I292" s="15"/>
      <c r="J292" s="15" t="s">
        <v>3243</v>
      </c>
      <c r="K292" s="9" t="s">
        <v>1434</v>
      </c>
      <c r="L292" s="16">
        <v>43059.443715277775</v>
      </c>
      <c r="M292" s="15"/>
      <c r="N292" s="15" t="s">
        <v>3312</v>
      </c>
      <c r="O292" s="15"/>
      <c r="P292" s="15" t="s">
        <v>3313</v>
      </c>
      <c r="Q292" s="15" t="s">
        <v>34</v>
      </c>
      <c r="R292" s="15"/>
      <c r="S292" s="16">
        <v>43059</v>
      </c>
      <c r="T292" s="16">
        <v>43060</v>
      </c>
      <c r="U292" s="2" t="s">
        <v>1435</v>
      </c>
      <c r="V292" s="9"/>
      <c r="W292" s="17">
        <v>0</v>
      </c>
    </row>
    <row r="293" spans="1:23" ht="116" x14ac:dyDescent="0.35">
      <c r="A293" s="18">
        <v>433</v>
      </c>
      <c r="B293" s="19" t="s">
        <v>682</v>
      </c>
      <c r="C293" s="19" t="s">
        <v>1333</v>
      </c>
      <c r="D293" s="19" t="s">
        <v>1436</v>
      </c>
      <c r="E293" s="19" t="s">
        <v>126</v>
      </c>
      <c r="F293" s="19" t="s">
        <v>3311</v>
      </c>
      <c r="G293" s="10" t="s">
        <v>1437</v>
      </c>
      <c r="H293" s="19" t="s">
        <v>33</v>
      </c>
      <c r="I293" s="19"/>
      <c r="J293" s="19" t="s">
        <v>3240</v>
      </c>
      <c r="K293" s="10" t="s">
        <v>1438</v>
      </c>
      <c r="L293" s="20">
        <v>43054.478032407409</v>
      </c>
      <c r="M293" s="19"/>
      <c r="N293" s="19" t="s">
        <v>3312</v>
      </c>
      <c r="O293" s="19"/>
      <c r="P293" s="19" t="s">
        <v>3313</v>
      </c>
      <c r="Q293" s="19" t="s">
        <v>34</v>
      </c>
      <c r="R293" s="19"/>
      <c r="S293" s="20">
        <v>43055</v>
      </c>
      <c r="T293" s="20"/>
      <c r="U293" s="1" t="s">
        <v>1439</v>
      </c>
      <c r="V293" s="10"/>
      <c r="W293" s="21">
        <v>0</v>
      </c>
    </row>
    <row r="294" spans="1:23" ht="130.5" x14ac:dyDescent="0.35">
      <c r="A294" s="14">
        <v>432</v>
      </c>
      <c r="B294" s="15" t="s">
        <v>42</v>
      </c>
      <c r="C294" s="15" t="s">
        <v>1276</v>
      </c>
      <c r="D294" s="15" t="s">
        <v>1277</v>
      </c>
      <c r="E294" s="15"/>
      <c r="F294" s="15" t="s">
        <v>3311</v>
      </c>
      <c r="G294" s="9" t="s">
        <v>1440</v>
      </c>
      <c r="H294" s="15" t="s">
        <v>25</v>
      </c>
      <c r="I294" s="15"/>
      <c r="J294" s="15" t="s">
        <v>3240</v>
      </c>
      <c r="K294" s="9" t="s">
        <v>1441</v>
      </c>
      <c r="L294" s="16">
        <v>43053.854155092595</v>
      </c>
      <c r="M294" s="15"/>
      <c r="N294" s="15" t="s">
        <v>3312</v>
      </c>
      <c r="O294" s="15"/>
      <c r="P294" s="15" t="s">
        <v>3313</v>
      </c>
      <c r="Q294" s="15" t="s">
        <v>34</v>
      </c>
      <c r="R294" s="15"/>
      <c r="S294" s="16">
        <v>43054</v>
      </c>
      <c r="T294" s="16">
        <v>43059</v>
      </c>
      <c r="U294" s="2" t="s">
        <v>1442</v>
      </c>
      <c r="V294" s="9"/>
      <c r="W294" s="17">
        <v>0</v>
      </c>
    </row>
    <row r="295" spans="1:23" ht="101.5" x14ac:dyDescent="0.35">
      <c r="A295" s="18">
        <v>431</v>
      </c>
      <c r="B295" s="19" t="s">
        <v>42</v>
      </c>
      <c r="C295" s="19" t="s">
        <v>1122</v>
      </c>
      <c r="D295" s="19" t="s">
        <v>1417</v>
      </c>
      <c r="E295" s="19"/>
      <c r="F295" s="19" t="s">
        <v>3311</v>
      </c>
      <c r="G295" s="10" t="s">
        <v>1443</v>
      </c>
      <c r="H295" s="19" t="s">
        <v>33</v>
      </c>
      <c r="I295" s="19"/>
      <c r="J295" s="19" t="s">
        <v>3240</v>
      </c>
      <c r="K295" s="10" t="s">
        <v>1444</v>
      </c>
      <c r="L295" s="20">
        <v>43048.671226851853</v>
      </c>
      <c r="M295" s="19"/>
      <c r="N295" s="19" t="s">
        <v>3312</v>
      </c>
      <c r="O295" s="19"/>
      <c r="P295" s="19" t="s">
        <v>3313</v>
      </c>
      <c r="Q295" s="19" t="s">
        <v>34</v>
      </c>
      <c r="R295" s="19"/>
      <c r="S295" s="20">
        <v>43054</v>
      </c>
      <c r="T295" s="20"/>
      <c r="U295" s="1" t="s">
        <v>1445</v>
      </c>
      <c r="V295" s="10"/>
      <c r="W295" s="21">
        <v>0</v>
      </c>
    </row>
    <row r="296" spans="1:23" ht="217.5" x14ac:dyDescent="0.35">
      <c r="A296" s="14">
        <v>430</v>
      </c>
      <c r="B296" s="15" t="s">
        <v>42</v>
      </c>
      <c r="C296" s="15" t="s">
        <v>1229</v>
      </c>
      <c r="D296" s="15" t="s">
        <v>1230</v>
      </c>
      <c r="E296" s="15"/>
      <c r="F296" s="15" t="s">
        <v>3311</v>
      </c>
      <c r="G296" s="9" t="s">
        <v>1446</v>
      </c>
      <c r="H296" s="15" t="s">
        <v>33</v>
      </c>
      <c r="I296" s="15"/>
      <c r="J296" s="15" t="s">
        <v>3240</v>
      </c>
      <c r="K296" s="9" t="s">
        <v>1447</v>
      </c>
      <c r="L296" s="16">
        <v>43048.669699074075</v>
      </c>
      <c r="M296" s="15"/>
      <c r="N296" s="15" t="s">
        <v>3312</v>
      </c>
      <c r="O296" s="15"/>
      <c r="P296" s="15" t="s">
        <v>3313</v>
      </c>
      <c r="Q296" s="15" t="s">
        <v>34</v>
      </c>
      <c r="R296" s="15"/>
      <c r="S296" s="16">
        <v>43054</v>
      </c>
      <c r="T296" s="16"/>
      <c r="U296" s="2" t="s">
        <v>1448</v>
      </c>
      <c r="V296" s="9"/>
      <c r="W296" s="17">
        <v>0</v>
      </c>
    </row>
    <row r="297" spans="1:23" ht="188.5" x14ac:dyDescent="0.35">
      <c r="A297" s="18">
        <v>429</v>
      </c>
      <c r="B297" s="19" t="s">
        <v>42</v>
      </c>
      <c r="C297" s="19" t="s">
        <v>285</v>
      </c>
      <c r="D297" s="19" t="s">
        <v>286</v>
      </c>
      <c r="E297" s="19" t="s">
        <v>217</v>
      </c>
      <c r="F297" s="19" t="s">
        <v>3311</v>
      </c>
      <c r="G297" s="10" t="s">
        <v>1449</v>
      </c>
      <c r="H297" s="19" t="s">
        <v>39</v>
      </c>
      <c r="I297" s="19"/>
      <c r="J297" s="19" t="s">
        <v>3244</v>
      </c>
      <c r="K297" s="10" t="s">
        <v>1450</v>
      </c>
      <c r="L297" s="20">
        <v>43046.589259259257</v>
      </c>
      <c r="M297" s="19"/>
      <c r="N297" s="19" t="s">
        <v>3312</v>
      </c>
      <c r="O297" s="19" t="s">
        <v>289</v>
      </c>
      <c r="P297" s="19" t="s">
        <v>3313</v>
      </c>
      <c r="Q297" s="19"/>
      <c r="R297" s="19" t="s">
        <v>1451</v>
      </c>
      <c r="S297" s="20"/>
      <c r="T297" s="20"/>
      <c r="U297" s="10"/>
      <c r="V297" s="1" t="s">
        <v>1452</v>
      </c>
      <c r="W297" s="21">
        <v>0</v>
      </c>
    </row>
    <row r="298" spans="1:23" ht="145" x14ac:dyDescent="0.35">
      <c r="A298" s="14">
        <v>428</v>
      </c>
      <c r="B298" s="15" t="s">
        <v>42</v>
      </c>
      <c r="C298" s="15" t="s">
        <v>29</v>
      </c>
      <c r="D298" s="15" t="s">
        <v>1453</v>
      </c>
      <c r="E298" s="15"/>
      <c r="F298" s="15" t="s">
        <v>3311</v>
      </c>
      <c r="G298" s="9" t="s">
        <v>1454</v>
      </c>
      <c r="H298" s="15" t="s">
        <v>33</v>
      </c>
      <c r="I298" s="15"/>
      <c r="J298" s="15" t="s">
        <v>3240</v>
      </c>
      <c r="K298" s="9" t="s">
        <v>1455</v>
      </c>
      <c r="L298" s="16">
        <v>43046.360995370371</v>
      </c>
      <c r="M298" s="15"/>
      <c r="N298" s="15" t="s">
        <v>3312</v>
      </c>
      <c r="O298" s="15" t="s">
        <v>1457</v>
      </c>
      <c r="P298" s="15" t="s">
        <v>3313</v>
      </c>
      <c r="Q298" s="15"/>
      <c r="R298" s="15" t="s">
        <v>1458</v>
      </c>
      <c r="S298" s="16">
        <v>43046</v>
      </c>
      <c r="T298" s="16">
        <v>43046</v>
      </c>
      <c r="U298" s="2" t="s">
        <v>1456</v>
      </c>
      <c r="V298" s="9"/>
      <c r="W298" s="17">
        <v>0</v>
      </c>
    </row>
    <row r="299" spans="1:23" ht="116" x14ac:dyDescent="0.35">
      <c r="A299" s="18">
        <v>427</v>
      </c>
      <c r="B299" s="19" t="s">
        <v>42</v>
      </c>
      <c r="C299" s="19" t="s">
        <v>1459</v>
      </c>
      <c r="D299" s="19" t="s">
        <v>1460</v>
      </c>
      <c r="E299" s="19" t="s">
        <v>425</v>
      </c>
      <c r="F299" s="19" t="s">
        <v>3311</v>
      </c>
      <c r="G299" s="10" t="s">
        <v>1461</v>
      </c>
      <c r="H299" s="19" t="s">
        <v>33</v>
      </c>
      <c r="I299" s="19"/>
      <c r="J299" s="19" t="s">
        <v>3241</v>
      </c>
      <c r="K299" s="10" t="s">
        <v>1462</v>
      </c>
      <c r="L299" s="20">
        <v>43028.528275462966</v>
      </c>
      <c r="M299" s="19"/>
      <c r="N299" s="19" t="s">
        <v>3312</v>
      </c>
      <c r="O299" s="19" t="s">
        <v>1463</v>
      </c>
      <c r="P299" s="19" t="s">
        <v>3313</v>
      </c>
      <c r="Q299" s="19"/>
      <c r="R299" s="19" t="s">
        <v>1464</v>
      </c>
      <c r="S299" s="20">
        <v>43028</v>
      </c>
      <c r="T299" s="20">
        <v>43080</v>
      </c>
      <c r="U299" s="10"/>
      <c r="V299" s="10"/>
      <c r="W299" s="21">
        <v>0</v>
      </c>
    </row>
    <row r="300" spans="1:23" ht="116" x14ac:dyDescent="0.35">
      <c r="A300" s="14">
        <v>426</v>
      </c>
      <c r="B300" s="15" t="s">
        <v>42</v>
      </c>
      <c r="C300" s="15" t="s">
        <v>374</v>
      </c>
      <c r="D300" s="15" t="s">
        <v>1465</v>
      </c>
      <c r="E300" s="15"/>
      <c r="F300" s="15" t="s">
        <v>3311</v>
      </c>
      <c r="G300" s="9" t="s">
        <v>1466</v>
      </c>
      <c r="H300" s="15" t="s">
        <v>33</v>
      </c>
      <c r="I300" s="15"/>
      <c r="J300" s="15" t="s">
        <v>3240</v>
      </c>
      <c r="K300" s="9" t="s">
        <v>1467</v>
      </c>
      <c r="L300" s="16">
        <v>43027.67291666667</v>
      </c>
      <c r="M300" s="15"/>
      <c r="N300" s="15" t="s">
        <v>3312</v>
      </c>
      <c r="O300" s="15"/>
      <c r="P300" s="15" t="s">
        <v>3313</v>
      </c>
      <c r="Q300" s="15" t="s">
        <v>34</v>
      </c>
      <c r="R300" s="15"/>
      <c r="S300" s="16">
        <v>43031</v>
      </c>
      <c r="T300" s="16">
        <v>43031</v>
      </c>
      <c r="U300" s="2" t="s">
        <v>1468</v>
      </c>
      <c r="V300" s="9"/>
      <c r="W300" s="17">
        <v>0</v>
      </c>
    </row>
    <row r="301" spans="1:23" ht="101.5" x14ac:dyDescent="0.35">
      <c r="A301" s="18">
        <v>425</v>
      </c>
      <c r="B301" s="19" t="s">
        <v>42</v>
      </c>
      <c r="C301" s="19" t="s">
        <v>1469</v>
      </c>
      <c r="D301" s="19" t="s">
        <v>95</v>
      </c>
      <c r="E301" s="19" t="s">
        <v>95</v>
      </c>
      <c r="F301" s="19" t="s">
        <v>3311</v>
      </c>
      <c r="G301" s="10" t="s">
        <v>1470</v>
      </c>
      <c r="H301" s="19" t="s">
        <v>39</v>
      </c>
      <c r="I301" s="19"/>
      <c r="J301" s="19" t="s">
        <v>3244</v>
      </c>
      <c r="K301" s="10" t="s">
        <v>1471</v>
      </c>
      <c r="L301" s="20">
        <v>43014.62395833333</v>
      </c>
      <c r="M301" s="19"/>
      <c r="N301" s="19" t="s">
        <v>3312</v>
      </c>
      <c r="O301" s="19"/>
      <c r="P301" s="19" t="s">
        <v>3313</v>
      </c>
      <c r="Q301" s="19" t="s">
        <v>3245</v>
      </c>
      <c r="R301" s="19"/>
      <c r="S301" s="20">
        <v>43017</v>
      </c>
      <c r="T301" s="20"/>
      <c r="U301" s="10"/>
      <c r="V301" s="10"/>
      <c r="W301" s="21">
        <v>0</v>
      </c>
    </row>
    <row r="302" spans="1:23" ht="159.5" x14ac:dyDescent="0.35">
      <c r="A302" s="14">
        <v>424</v>
      </c>
      <c r="B302" s="15" t="s">
        <v>42</v>
      </c>
      <c r="C302" s="15" t="s">
        <v>285</v>
      </c>
      <c r="D302" s="15" t="s">
        <v>286</v>
      </c>
      <c r="E302" s="15" t="s">
        <v>105</v>
      </c>
      <c r="F302" s="15" t="s">
        <v>3311</v>
      </c>
      <c r="G302" s="9" t="s">
        <v>1473</v>
      </c>
      <c r="H302" s="15" t="s">
        <v>33</v>
      </c>
      <c r="I302" s="15"/>
      <c r="J302" s="15" t="s">
        <v>3244</v>
      </c>
      <c r="K302" s="9" t="s">
        <v>1474</v>
      </c>
      <c r="L302" s="16">
        <v>43013.345960648148</v>
      </c>
      <c r="M302" s="15"/>
      <c r="N302" s="15" t="s">
        <v>3312</v>
      </c>
      <c r="O302" s="15" t="s">
        <v>289</v>
      </c>
      <c r="P302" s="15" t="s">
        <v>3313</v>
      </c>
      <c r="Q302" s="15"/>
      <c r="R302" s="15" t="s">
        <v>1451</v>
      </c>
      <c r="S302" s="16">
        <v>43013</v>
      </c>
      <c r="T302" s="16"/>
      <c r="U302" s="9"/>
      <c r="V302" s="9"/>
      <c r="W302" s="17">
        <v>0</v>
      </c>
    </row>
    <row r="303" spans="1:23" ht="58" x14ac:dyDescent="0.35">
      <c r="A303" s="18">
        <v>423</v>
      </c>
      <c r="B303" s="19" t="s">
        <v>42</v>
      </c>
      <c r="C303" s="19" t="s">
        <v>1475</v>
      </c>
      <c r="D303" s="19" t="s">
        <v>1476</v>
      </c>
      <c r="E303" s="19"/>
      <c r="F303" s="19" t="s">
        <v>3311</v>
      </c>
      <c r="G303" s="10" t="s">
        <v>1477</v>
      </c>
      <c r="H303" s="19" t="s">
        <v>25</v>
      </c>
      <c r="I303" s="19"/>
      <c r="J303" s="19" t="s">
        <v>3240</v>
      </c>
      <c r="K303" s="10" t="s">
        <v>1478</v>
      </c>
      <c r="L303" s="20">
        <v>43012.753587962965</v>
      </c>
      <c r="M303" s="19"/>
      <c r="N303" s="19" t="s">
        <v>3312</v>
      </c>
      <c r="O303" s="19"/>
      <c r="P303" s="19" t="s">
        <v>3313</v>
      </c>
      <c r="Q303" s="19" t="s">
        <v>34</v>
      </c>
      <c r="R303" s="19"/>
      <c r="S303" s="20">
        <v>43013</v>
      </c>
      <c r="T303" s="20">
        <v>43013</v>
      </c>
      <c r="U303" s="1" t="s">
        <v>1479</v>
      </c>
      <c r="V303" s="1" t="s">
        <v>1481</v>
      </c>
      <c r="W303" s="21">
        <v>0</v>
      </c>
    </row>
    <row r="304" spans="1:23" ht="409.5" x14ac:dyDescent="0.35">
      <c r="A304" s="14">
        <v>422</v>
      </c>
      <c r="B304" s="15" t="s">
        <v>42</v>
      </c>
      <c r="C304" s="15" t="s">
        <v>1482</v>
      </c>
      <c r="D304" s="15" t="s">
        <v>1483</v>
      </c>
      <c r="E304" s="15" t="s">
        <v>95</v>
      </c>
      <c r="F304" s="15" t="s">
        <v>3311</v>
      </c>
      <c r="G304" s="9" t="s">
        <v>1484</v>
      </c>
      <c r="H304" s="15" t="s">
        <v>25</v>
      </c>
      <c r="I304" s="15"/>
      <c r="J304" s="15" t="s">
        <v>3240</v>
      </c>
      <c r="K304" s="9" t="s">
        <v>1485</v>
      </c>
      <c r="L304" s="16">
        <v>43012.745648148149</v>
      </c>
      <c r="M304" s="15"/>
      <c r="N304" s="15" t="s">
        <v>3312</v>
      </c>
      <c r="O304" s="15"/>
      <c r="P304" s="15" t="s">
        <v>3313</v>
      </c>
      <c r="Q304" s="15" t="s">
        <v>34</v>
      </c>
      <c r="R304" s="15"/>
      <c r="S304" s="16">
        <v>43013</v>
      </c>
      <c r="T304" s="16">
        <v>43027</v>
      </c>
      <c r="U304" s="2" t="s">
        <v>1486</v>
      </c>
      <c r="V304" s="2" t="s">
        <v>1487</v>
      </c>
      <c r="W304" s="17">
        <v>0</v>
      </c>
    </row>
    <row r="305" spans="1:23" ht="203" x14ac:dyDescent="0.35">
      <c r="A305" s="18">
        <v>421</v>
      </c>
      <c r="B305" s="19" t="s">
        <v>42</v>
      </c>
      <c r="C305" s="19" t="s">
        <v>1488</v>
      </c>
      <c r="D305" s="19" t="s">
        <v>1489</v>
      </c>
      <c r="E305" s="19" t="s">
        <v>95</v>
      </c>
      <c r="F305" s="19" t="s">
        <v>3311</v>
      </c>
      <c r="G305" s="10" t="s">
        <v>1490</v>
      </c>
      <c r="H305" s="19" t="s">
        <v>25</v>
      </c>
      <c r="I305" s="19"/>
      <c r="J305" s="19" t="s">
        <v>3240</v>
      </c>
      <c r="K305" s="10" t="s">
        <v>1491</v>
      </c>
      <c r="L305" s="20">
        <v>43012.744398148148</v>
      </c>
      <c r="M305" s="19"/>
      <c r="N305" s="19" t="s">
        <v>3312</v>
      </c>
      <c r="O305" s="19"/>
      <c r="P305" s="19" t="s">
        <v>3313</v>
      </c>
      <c r="Q305" s="19" t="s">
        <v>34</v>
      </c>
      <c r="R305" s="19"/>
      <c r="S305" s="20">
        <v>43013</v>
      </c>
      <c r="T305" s="20">
        <v>43013</v>
      </c>
      <c r="U305" s="1" t="s">
        <v>1492</v>
      </c>
      <c r="V305" s="10"/>
      <c r="W305" s="21">
        <v>0</v>
      </c>
    </row>
    <row r="306" spans="1:23" ht="362.5" x14ac:dyDescent="0.35">
      <c r="A306" s="14">
        <v>420</v>
      </c>
      <c r="B306" s="15" t="s">
        <v>42</v>
      </c>
      <c r="C306" s="15" t="s">
        <v>1493</v>
      </c>
      <c r="D306" s="15" t="s">
        <v>1494</v>
      </c>
      <c r="E306" s="15" t="s">
        <v>95</v>
      </c>
      <c r="F306" s="15" t="s">
        <v>3311</v>
      </c>
      <c r="G306" s="9" t="s">
        <v>1495</v>
      </c>
      <c r="H306" s="15" t="s">
        <v>25</v>
      </c>
      <c r="I306" s="15"/>
      <c r="J306" s="15" t="s">
        <v>3240</v>
      </c>
      <c r="K306" s="9" t="s">
        <v>1496</v>
      </c>
      <c r="L306" s="16">
        <v>43012.724317129629</v>
      </c>
      <c r="M306" s="15"/>
      <c r="N306" s="15" t="s">
        <v>3312</v>
      </c>
      <c r="O306" s="15"/>
      <c r="P306" s="15" t="s">
        <v>3313</v>
      </c>
      <c r="Q306" s="15" t="s">
        <v>34</v>
      </c>
      <c r="R306" s="15"/>
      <c r="S306" s="16">
        <v>43013</v>
      </c>
      <c r="T306" s="16"/>
      <c r="U306" s="2" t="s">
        <v>1497</v>
      </c>
      <c r="V306" s="2" t="s">
        <v>1498</v>
      </c>
      <c r="W306" s="17">
        <v>0</v>
      </c>
    </row>
    <row r="307" spans="1:23" ht="348" x14ac:dyDescent="0.35">
      <c r="A307" s="18">
        <v>419</v>
      </c>
      <c r="B307" s="19" t="s">
        <v>42</v>
      </c>
      <c r="C307" s="19" t="s">
        <v>1499</v>
      </c>
      <c r="D307" s="19" t="s">
        <v>1500</v>
      </c>
      <c r="E307" s="19" t="s">
        <v>95</v>
      </c>
      <c r="F307" s="19" t="s">
        <v>3311</v>
      </c>
      <c r="G307" s="10" t="s">
        <v>1501</v>
      </c>
      <c r="H307" s="19" t="s">
        <v>25</v>
      </c>
      <c r="I307" s="19"/>
      <c r="J307" s="19" t="s">
        <v>3240</v>
      </c>
      <c r="K307" s="10" t="s">
        <v>1502</v>
      </c>
      <c r="L307" s="20">
        <v>43012.722581018519</v>
      </c>
      <c r="M307" s="19"/>
      <c r="N307" s="19" t="s">
        <v>3312</v>
      </c>
      <c r="O307" s="19"/>
      <c r="P307" s="19" t="s">
        <v>3313</v>
      </c>
      <c r="Q307" s="19" t="s">
        <v>34</v>
      </c>
      <c r="R307" s="19"/>
      <c r="S307" s="20">
        <v>43013</v>
      </c>
      <c r="T307" s="20">
        <v>43013</v>
      </c>
      <c r="U307" s="1" t="s">
        <v>1503</v>
      </c>
      <c r="V307" s="1" t="s">
        <v>1504</v>
      </c>
      <c r="W307" s="21">
        <v>0</v>
      </c>
    </row>
    <row r="308" spans="1:23" ht="116" x14ac:dyDescent="0.35">
      <c r="A308" s="14">
        <v>418</v>
      </c>
      <c r="B308" s="15" t="s">
        <v>42</v>
      </c>
      <c r="C308" s="15" t="s">
        <v>1203</v>
      </c>
      <c r="D308" s="15" t="s">
        <v>1384</v>
      </c>
      <c r="E308" s="15" t="s">
        <v>602</v>
      </c>
      <c r="F308" s="15" t="s">
        <v>3311</v>
      </c>
      <c r="G308" s="9" t="s">
        <v>1505</v>
      </c>
      <c r="H308" s="15" t="s">
        <v>39</v>
      </c>
      <c r="I308" s="15"/>
      <c r="J308" s="15" t="s">
        <v>3241</v>
      </c>
      <c r="K308" s="9" t="s">
        <v>1506</v>
      </c>
      <c r="L308" s="16">
        <v>43004.371678240743</v>
      </c>
      <c r="M308" s="15"/>
      <c r="N308" s="15" t="s">
        <v>3312</v>
      </c>
      <c r="O308" s="15" t="s">
        <v>1508</v>
      </c>
      <c r="P308" s="15" t="s">
        <v>3313</v>
      </c>
      <c r="Q308" s="15"/>
      <c r="R308" s="15" t="s">
        <v>1509</v>
      </c>
      <c r="S308" s="16"/>
      <c r="T308" s="16"/>
      <c r="U308" s="2" t="s">
        <v>1507</v>
      </c>
      <c r="V308" s="9"/>
      <c r="W308" s="17">
        <v>0</v>
      </c>
    </row>
    <row r="309" spans="1:23" ht="101.5" x14ac:dyDescent="0.35">
      <c r="A309" s="18">
        <v>417</v>
      </c>
      <c r="B309" s="19" t="s">
        <v>42</v>
      </c>
      <c r="C309" s="19" t="s">
        <v>1510</v>
      </c>
      <c r="D309" s="19" t="s">
        <v>1511</v>
      </c>
      <c r="E309" s="19"/>
      <c r="F309" s="19" t="s">
        <v>3311</v>
      </c>
      <c r="G309" s="10" t="s">
        <v>1512</v>
      </c>
      <c r="H309" s="19" t="s">
        <v>33</v>
      </c>
      <c r="I309" s="19"/>
      <c r="J309" s="19" t="s">
        <v>3244</v>
      </c>
      <c r="K309" s="10" t="s">
        <v>1513</v>
      </c>
      <c r="L309" s="20">
        <v>43003.675254629627</v>
      </c>
      <c r="M309" s="19"/>
      <c r="N309" s="19" t="s">
        <v>3312</v>
      </c>
      <c r="O309" s="19"/>
      <c r="P309" s="19" t="s">
        <v>3313</v>
      </c>
      <c r="Q309" s="19" t="s">
        <v>3245</v>
      </c>
      <c r="R309" s="19"/>
      <c r="S309" s="20">
        <v>43013</v>
      </c>
      <c r="T309" s="20"/>
      <c r="U309" s="1" t="s">
        <v>1514</v>
      </c>
      <c r="V309" s="10"/>
      <c r="W309" s="21">
        <v>0</v>
      </c>
    </row>
    <row r="310" spans="1:23" ht="232" x14ac:dyDescent="0.35">
      <c r="A310" s="14">
        <v>416</v>
      </c>
      <c r="B310" s="15" t="s">
        <v>42</v>
      </c>
      <c r="C310" s="15" t="s">
        <v>1475</v>
      </c>
      <c r="D310" s="15" t="s">
        <v>1476</v>
      </c>
      <c r="E310" s="15" t="s">
        <v>95</v>
      </c>
      <c r="F310" s="15" t="s">
        <v>3311</v>
      </c>
      <c r="G310" s="9" t="s">
        <v>1440</v>
      </c>
      <c r="H310" s="15" t="s">
        <v>25</v>
      </c>
      <c r="I310" s="15"/>
      <c r="J310" s="15" t="s">
        <v>3240</v>
      </c>
      <c r="K310" s="9" t="s">
        <v>1515</v>
      </c>
      <c r="L310" s="16">
        <v>43003.633912037039</v>
      </c>
      <c r="M310" s="15"/>
      <c r="N310" s="15" t="s">
        <v>3312</v>
      </c>
      <c r="O310" s="15"/>
      <c r="P310" s="15" t="s">
        <v>3313</v>
      </c>
      <c r="Q310" s="15" t="s">
        <v>34</v>
      </c>
      <c r="R310" s="15"/>
      <c r="S310" s="16">
        <v>43003</v>
      </c>
      <c r="T310" s="16">
        <v>43007</v>
      </c>
      <c r="U310" s="2" t="s">
        <v>1516</v>
      </c>
      <c r="V310" s="2" t="s">
        <v>1517</v>
      </c>
      <c r="W310" s="17">
        <v>0</v>
      </c>
    </row>
    <row r="311" spans="1:23" ht="130.5" x14ac:dyDescent="0.35">
      <c r="A311" s="18">
        <v>415</v>
      </c>
      <c r="B311" s="19" t="s">
        <v>42</v>
      </c>
      <c r="C311" s="19" t="s">
        <v>1338</v>
      </c>
      <c r="D311" s="19" t="s">
        <v>1339</v>
      </c>
      <c r="E311" s="19" t="s">
        <v>311</v>
      </c>
      <c r="F311" s="19" t="s">
        <v>3311</v>
      </c>
      <c r="G311" s="10" t="s">
        <v>1518</v>
      </c>
      <c r="H311" s="19" t="s">
        <v>33</v>
      </c>
      <c r="I311" s="19"/>
      <c r="J311" s="19" t="s">
        <v>3244</v>
      </c>
      <c r="K311" s="10" t="s">
        <v>1519</v>
      </c>
      <c r="L311" s="20">
        <v>42996.356261574074</v>
      </c>
      <c r="M311" s="19"/>
      <c r="N311" s="19" t="s">
        <v>3312</v>
      </c>
      <c r="O311" s="19" t="s">
        <v>1343</v>
      </c>
      <c r="P311" s="19" t="s">
        <v>3313</v>
      </c>
      <c r="Q311" s="19"/>
      <c r="R311" s="19" t="s">
        <v>1344</v>
      </c>
      <c r="S311" s="20"/>
      <c r="T311" s="20">
        <v>42996</v>
      </c>
      <c r="U311" s="10"/>
      <c r="V311" s="10"/>
      <c r="W311" s="21">
        <v>0</v>
      </c>
    </row>
    <row r="312" spans="1:23" ht="43.5" x14ac:dyDescent="0.35">
      <c r="A312" s="14">
        <v>414</v>
      </c>
      <c r="B312" s="15" t="s">
        <v>42</v>
      </c>
      <c r="C312" s="15" t="s">
        <v>1203</v>
      </c>
      <c r="D312" s="15" t="s">
        <v>1520</v>
      </c>
      <c r="E312" s="15" t="s">
        <v>602</v>
      </c>
      <c r="F312" s="15" t="s">
        <v>3311</v>
      </c>
      <c r="G312" s="9" t="s">
        <v>1521</v>
      </c>
      <c r="H312" s="15" t="s">
        <v>33</v>
      </c>
      <c r="I312" s="15"/>
      <c r="J312" s="15" t="s">
        <v>3244</v>
      </c>
      <c r="K312" s="9" t="s">
        <v>1522</v>
      </c>
      <c r="L312" s="16">
        <v>42993.420324074075</v>
      </c>
      <c r="M312" s="15"/>
      <c r="N312" s="15" t="s">
        <v>3312</v>
      </c>
      <c r="O312" s="15" t="s">
        <v>1508</v>
      </c>
      <c r="P312" s="15" t="s">
        <v>3313</v>
      </c>
      <c r="Q312" s="15"/>
      <c r="R312" s="15" t="s">
        <v>1523</v>
      </c>
      <c r="S312" s="16"/>
      <c r="T312" s="16">
        <v>42993</v>
      </c>
      <c r="U312" s="9"/>
      <c r="V312" s="9"/>
      <c r="W312" s="17">
        <v>0</v>
      </c>
    </row>
    <row r="313" spans="1:23" ht="43.5" x14ac:dyDescent="0.35">
      <c r="A313" s="18">
        <v>413</v>
      </c>
      <c r="B313" s="19" t="s">
        <v>42</v>
      </c>
      <c r="C313" s="19" t="s">
        <v>1203</v>
      </c>
      <c r="D313" s="19" t="s">
        <v>1520</v>
      </c>
      <c r="E313" s="19" t="s">
        <v>602</v>
      </c>
      <c r="F313" s="19" t="s">
        <v>3311</v>
      </c>
      <c r="G313" s="10" t="s">
        <v>1524</v>
      </c>
      <c r="H313" s="19" t="s">
        <v>33</v>
      </c>
      <c r="I313" s="19"/>
      <c r="J313" s="19" t="s">
        <v>3244</v>
      </c>
      <c r="K313" s="10" t="s">
        <v>1522</v>
      </c>
      <c r="L313" s="20">
        <v>42993.418391203704</v>
      </c>
      <c r="M313" s="19"/>
      <c r="N313" s="19" t="s">
        <v>3312</v>
      </c>
      <c r="O313" s="19" t="s">
        <v>1508</v>
      </c>
      <c r="P313" s="19" t="s">
        <v>3313</v>
      </c>
      <c r="Q313" s="19"/>
      <c r="R313" s="19" t="s">
        <v>1523</v>
      </c>
      <c r="S313" s="20">
        <v>42993</v>
      </c>
      <c r="T313" s="20"/>
      <c r="U313" s="10"/>
      <c r="V313" s="10"/>
      <c r="W313" s="21">
        <v>0</v>
      </c>
    </row>
    <row r="314" spans="1:23" ht="58" x14ac:dyDescent="0.35">
      <c r="A314" s="14">
        <v>412</v>
      </c>
      <c r="B314" s="15" t="s">
        <v>42</v>
      </c>
      <c r="C314" s="15" t="s">
        <v>1229</v>
      </c>
      <c r="D314" s="15" t="s">
        <v>1525</v>
      </c>
      <c r="E314" s="15"/>
      <c r="F314" s="15" t="s">
        <v>3311</v>
      </c>
      <c r="G314" s="9" t="s">
        <v>1526</v>
      </c>
      <c r="H314" s="15" t="s">
        <v>25</v>
      </c>
      <c r="I314" s="15"/>
      <c r="J314" s="15" t="s">
        <v>3240</v>
      </c>
      <c r="K314" s="9" t="s">
        <v>1527</v>
      </c>
      <c r="L314" s="16">
        <v>42991.600138888891</v>
      </c>
      <c r="M314" s="15"/>
      <c r="N314" s="15" t="s">
        <v>3312</v>
      </c>
      <c r="O314" s="15"/>
      <c r="P314" s="15" t="s">
        <v>3313</v>
      </c>
      <c r="Q314" s="15" t="s">
        <v>34</v>
      </c>
      <c r="R314" s="15"/>
      <c r="S314" s="16">
        <v>42991</v>
      </c>
      <c r="T314" s="16">
        <v>42991</v>
      </c>
      <c r="U314" s="2" t="s">
        <v>1528</v>
      </c>
      <c r="V314" s="9"/>
      <c r="W314" s="17">
        <v>0</v>
      </c>
    </row>
    <row r="315" spans="1:23" ht="203" x14ac:dyDescent="0.35">
      <c r="A315" s="18">
        <v>411</v>
      </c>
      <c r="B315" s="19" t="s">
        <v>42</v>
      </c>
      <c r="C315" s="19" t="s">
        <v>1122</v>
      </c>
      <c r="D315" s="19" t="s">
        <v>1529</v>
      </c>
      <c r="E315" s="19" t="s">
        <v>95</v>
      </c>
      <c r="F315" s="19" t="s">
        <v>3311</v>
      </c>
      <c r="G315" s="10" t="s">
        <v>1530</v>
      </c>
      <c r="H315" s="19" t="s">
        <v>33</v>
      </c>
      <c r="I315" s="19"/>
      <c r="J315" s="19" t="s">
        <v>3240</v>
      </c>
      <c r="K315" s="10" t="s">
        <v>1531</v>
      </c>
      <c r="L315" s="20">
        <v>42985.584953703707</v>
      </c>
      <c r="M315" s="19"/>
      <c r="N315" s="19" t="s">
        <v>3312</v>
      </c>
      <c r="O315" s="19"/>
      <c r="P315" s="19" t="s">
        <v>3313</v>
      </c>
      <c r="Q315" s="19" t="s">
        <v>34</v>
      </c>
      <c r="R315" s="19"/>
      <c r="S315" s="20">
        <v>42989</v>
      </c>
      <c r="T315" s="20">
        <v>42991</v>
      </c>
      <c r="U315" s="1" t="s">
        <v>1532</v>
      </c>
      <c r="V315" s="1" t="s">
        <v>1534</v>
      </c>
      <c r="W315" s="21">
        <v>0</v>
      </c>
    </row>
    <row r="316" spans="1:23" ht="145" x14ac:dyDescent="0.35">
      <c r="A316" s="14">
        <v>410</v>
      </c>
      <c r="B316" s="15" t="s">
        <v>59</v>
      </c>
      <c r="C316" s="15" t="s">
        <v>1333</v>
      </c>
      <c r="D316" s="15" t="s">
        <v>1535</v>
      </c>
      <c r="E316" s="15" t="s">
        <v>95</v>
      </c>
      <c r="F316" s="15" t="s">
        <v>3311</v>
      </c>
      <c r="G316" s="9" t="s">
        <v>1536</v>
      </c>
      <c r="H316" s="15" t="s">
        <v>39</v>
      </c>
      <c r="I316" s="15"/>
      <c r="J316" s="15" t="s">
        <v>3240</v>
      </c>
      <c r="K316" s="9" t="s">
        <v>1537</v>
      </c>
      <c r="L316" s="16">
        <v>42971.513090277775</v>
      </c>
      <c r="M316" s="15"/>
      <c r="N316" s="15" t="s">
        <v>3312</v>
      </c>
      <c r="O316" s="15"/>
      <c r="P316" s="15" t="s">
        <v>3313</v>
      </c>
      <c r="Q316" s="15" t="s">
        <v>3245</v>
      </c>
      <c r="R316" s="15"/>
      <c r="S316" s="16">
        <v>42976</v>
      </c>
      <c r="T316" s="16"/>
      <c r="U316" s="2" t="s">
        <v>1538</v>
      </c>
      <c r="V316" s="9"/>
      <c r="W316" s="17">
        <v>0</v>
      </c>
    </row>
    <row r="317" spans="1:23" ht="130.5" x14ac:dyDescent="0.35">
      <c r="A317" s="18">
        <v>409</v>
      </c>
      <c r="B317" s="19" t="s">
        <v>42</v>
      </c>
      <c r="C317" s="19" t="s">
        <v>1539</v>
      </c>
      <c r="D317" s="19" t="s">
        <v>1540</v>
      </c>
      <c r="E317" s="19" t="s">
        <v>95</v>
      </c>
      <c r="F317" s="19" t="s">
        <v>3311</v>
      </c>
      <c r="G317" s="10" t="s">
        <v>1541</v>
      </c>
      <c r="H317" s="19" t="s">
        <v>39</v>
      </c>
      <c r="I317" s="19"/>
      <c r="J317" s="19" t="s">
        <v>3240</v>
      </c>
      <c r="K317" s="10" t="s">
        <v>1542</v>
      </c>
      <c r="L317" s="20">
        <v>42969.61037037037</v>
      </c>
      <c r="M317" s="19"/>
      <c r="N317" s="19" t="s">
        <v>3312</v>
      </c>
      <c r="O317" s="19"/>
      <c r="P317" s="19" t="s">
        <v>3313</v>
      </c>
      <c r="Q317" s="19" t="s">
        <v>3245</v>
      </c>
      <c r="R317" s="19"/>
      <c r="S317" s="20">
        <v>42975</v>
      </c>
      <c r="T317" s="20"/>
      <c r="U317" s="1" t="s">
        <v>1543</v>
      </c>
      <c r="V317" s="1" t="s">
        <v>1544</v>
      </c>
      <c r="W317" s="21">
        <v>0</v>
      </c>
    </row>
    <row r="318" spans="1:23" ht="130.5" x14ac:dyDescent="0.35">
      <c r="A318" s="14">
        <v>408</v>
      </c>
      <c r="B318" s="15" t="s">
        <v>42</v>
      </c>
      <c r="C318" s="15" t="s">
        <v>1229</v>
      </c>
      <c r="D318" s="15" t="s">
        <v>1151</v>
      </c>
      <c r="E318" s="15" t="s">
        <v>95</v>
      </c>
      <c r="F318" s="15" t="s">
        <v>3311</v>
      </c>
      <c r="G318" s="9" t="s">
        <v>1545</v>
      </c>
      <c r="H318" s="15" t="s">
        <v>25</v>
      </c>
      <c r="I318" s="15"/>
      <c r="J318" s="15" t="s">
        <v>3240</v>
      </c>
      <c r="K318" s="9" t="s">
        <v>1546</v>
      </c>
      <c r="L318" s="16">
        <v>42957.739085648151</v>
      </c>
      <c r="M318" s="15"/>
      <c r="N318" s="15" t="s">
        <v>3312</v>
      </c>
      <c r="O318" s="15"/>
      <c r="P318" s="15" t="s">
        <v>3313</v>
      </c>
      <c r="Q318" s="15" t="s">
        <v>34</v>
      </c>
      <c r="R318" s="15"/>
      <c r="S318" s="16">
        <v>42975</v>
      </c>
      <c r="T318" s="16">
        <v>42975</v>
      </c>
      <c r="U318" s="2" t="s">
        <v>1547</v>
      </c>
      <c r="V318" s="2" t="s">
        <v>1548</v>
      </c>
      <c r="W318" s="17">
        <v>0</v>
      </c>
    </row>
    <row r="319" spans="1:23" ht="43.5" x14ac:dyDescent="0.35">
      <c r="A319" s="18">
        <v>407</v>
      </c>
      <c r="B319" s="19" t="s">
        <v>42</v>
      </c>
      <c r="C319" s="19" t="s">
        <v>1549</v>
      </c>
      <c r="D319" s="19" t="s">
        <v>1550</v>
      </c>
      <c r="E319" s="19" t="s">
        <v>95</v>
      </c>
      <c r="F319" s="19" t="s">
        <v>3311</v>
      </c>
      <c r="G319" s="10" t="s">
        <v>1545</v>
      </c>
      <c r="H319" s="19" t="s">
        <v>25</v>
      </c>
      <c r="I319" s="19"/>
      <c r="J319" s="19" t="s">
        <v>3240</v>
      </c>
      <c r="K319" s="10" t="s">
        <v>1551</v>
      </c>
      <c r="L319" s="20">
        <v>42957.737893518519</v>
      </c>
      <c r="M319" s="19"/>
      <c r="N319" s="19" t="s">
        <v>3312</v>
      </c>
      <c r="O319" s="19"/>
      <c r="P319" s="19" t="s">
        <v>3313</v>
      </c>
      <c r="Q319" s="19" t="s">
        <v>34</v>
      </c>
      <c r="R319" s="19"/>
      <c r="S319" s="20">
        <v>42972</v>
      </c>
      <c r="T319" s="20">
        <v>42972</v>
      </c>
      <c r="U319" s="1" t="s">
        <v>1552</v>
      </c>
      <c r="V319" s="1" t="s">
        <v>1553</v>
      </c>
      <c r="W319" s="21">
        <v>0</v>
      </c>
    </row>
    <row r="320" spans="1:23" ht="43.5" x14ac:dyDescent="0.35">
      <c r="A320" s="14">
        <v>406</v>
      </c>
      <c r="B320" s="15" t="s">
        <v>42</v>
      </c>
      <c r="C320" s="15" t="s">
        <v>552</v>
      </c>
      <c r="D320" s="15" t="s">
        <v>1554</v>
      </c>
      <c r="E320" s="15" t="s">
        <v>95</v>
      </c>
      <c r="F320" s="15" t="s">
        <v>3311</v>
      </c>
      <c r="G320" s="9" t="s">
        <v>1545</v>
      </c>
      <c r="H320" s="15" t="s">
        <v>25</v>
      </c>
      <c r="I320" s="15"/>
      <c r="J320" s="15" t="s">
        <v>3240</v>
      </c>
      <c r="K320" s="9" t="s">
        <v>1555</v>
      </c>
      <c r="L320" s="16">
        <v>42957.736666666664</v>
      </c>
      <c r="M320" s="15"/>
      <c r="N320" s="15" t="s">
        <v>3312</v>
      </c>
      <c r="O320" s="15"/>
      <c r="P320" s="15" t="s">
        <v>3313</v>
      </c>
      <c r="Q320" s="15" t="s">
        <v>34</v>
      </c>
      <c r="R320" s="15"/>
      <c r="S320" s="16">
        <v>42972</v>
      </c>
      <c r="T320" s="16">
        <v>42972</v>
      </c>
      <c r="U320" s="2" t="s">
        <v>1556</v>
      </c>
      <c r="V320" s="2" t="s">
        <v>1557</v>
      </c>
      <c r="W320" s="17">
        <v>0</v>
      </c>
    </row>
    <row r="321" spans="1:23" ht="43.5" x14ac:dyDescent="0.35">
      <c r="A321" s="18">
        <v>405</v>
      </c>
      <c r="B321" s="19" t="s">
        <v>42</v>
      </c>
      <c r="C321" s="19" t="s">
        <v>1265</v>
      </c>
      <c r="D321" s="19" t="s">
        <v>1558</v>
      </c>
      <c r="E321" s="19" t="s">
        <v>95</v>
      </c>
      <c r="F321" s="19" t="s">
        <v>3311</v>
      </c>
      <c r="G321" s="10" t="s">
        <v>1545</v>
      </c>
      <c r="H321" s="19" t="s">
        <v>25</v>
      </c>
      <c r="I321" s="19"/>
      <c r="J321" s="19" t="s">
        <v>3240</v>
      </c>
      <c r="K321" s="10" t="s">
        <v>1555</v>
      </c>
      <c r="L321" s="20">
        <v>42957.735208333332</v>
      </c>
      <c r="M321" s="19"/>
      <c r="N321" s="19" t="s">
        <v>3312</v>
      </c>
      <c r="O321" s="19"/>
      <c r="P321" s="19" t="s">
        <v>3313</v>
      </c>
      <c r="Q321" s="19" t="s">
        <v>34</v>
      </c>
      <c r="R321" s="19"/>
      <c r="S321" s="20">
        <v>42971</v>
      </c>
      <c r="T321" s="20">
        <v>42971</v>
      </c>
      <c r="U321" s="1" t="s">
        <v>1559</v>
      </c>
      <c r="V321" s="1" t="s">
        <v>1560</v>
      </c>
      <c r="W321" s="21">
        <v>0</v>
      </c>
    </row>
    <row r="322" spans="1:23" ht="43.5" x14ac:dyDescent="0.35">
      <c r="A322" s="14">
        <v>404</v>
      </c>
      <c r="B322" s="15" t="s">
        <v>42</v>
      </c>
      <c r="C322" s="15" t="s">
        <v>374</v>
      </c>
      <c r="D322" s="15" t="s">
        <v>1561</v>
      </c>
      <c r="E322" s="15" t="s">
        <v>95</v>
      </c>
      <c r="F322" s="15" t="s">
        <v>3311</v>
      </c>
      <c r="G322" s="9" t="s">
        <v>1545</v>
      </c>
      <c r="H322" s="15" t="s">
        <v>25</v>
      </c>
      <c r="I322" s="15"/>
      <c r="J322" s="15" t="s">
        <v>3240</v>
      </c>
      <c r="K322" s="9" t="s">
        <v>1562</v>
      </c>
      <c r="L322" s="16">
        <v>42957.734039351853</v>
      </c>
      <c r="M322" s="15"/>
      <c r="N322" s="15" t="s">
        <v>3312</v>
      </c>
      <c r="O322" s="15"/>
      <c r="P322" s="15" t="s">
        <v>3313</v>
      </c>
      <c r="Q322" s="15" t="s">
        <v>34</v>
      </c>
      <c r="R322" s="15"/>
      <c r="S322" s="16">
        <v>42971</v>
      </c>
      <c r="T322" s="16">
        <v>42971</v>
      </c>
      <c r="U322" s="2" t="s">
        <v>1563</v>
      </c>
      <c r="V322" s="2" t="s">
        <v>1564</v>
      </c>
      <c r="W322" s="17">
        <v>0</v>
      </c>
    </row>
    <row r="323" spans="1:23" ht="43.5" x14ac:dyDescent="0.35">
      <c r="A323" s="18">
        <v>403</v>
      </c>
      <c r="B323" s="19" t="s">
        <v>42</v>
      </c>
      <c r="C323" s="19" t="s">
        <v>139</v>
      </c>
      <c r="D323" s="19" t="s">
        <v>1565</v>
      </c>
      <c r="E323" s="19" t="s">
        <v>95</v>
      </c>
      <c r="F323" s="19" t="s">
        <v>3311</v>
      </c>
      <c r="G323" s="10" t="s">
        <v>1566</v>
      </c>
      <c r="H323" s="19" t="s">
        <v>25</v>
      </c>
      <c r="I323" s="19"/>
      <c r="J323" s="19" t="s">
        <v>3240</v>
      </c>
      <c r="K323" s="10" t="s">
        <v>1555</v>
      </c>
      <c r="L323" s="20">
        <v>42957.732488425929</v>
      </c>
      <c r="M323" s="19"/>
      <c r="N323" s="19" t="s">
        <v>3312</v>
      </c>
      <c r="O323" s="19"/>
      <c r="P323" s="19" t="s">
        <v>3313</v>
      </c>
      <c r="Q323" s="19" t="s">
        <v>34</v>
      </c>
      <c r="R323" s="19"/>
      <c r="S323" s="20">
        <v>42971</v>
      </c>
      <c r="T323" s="20">
        <v>42971</v>
      </c>
      <c r="U323" s="1" t="s">
        <v>1567</v>
      </c>
      <c r="V323" s="1" t="s">
        <v>1568</v>
      </c>
      <c r="W323" s="21">
        <v>0</v>
      </c>
    </row>
    <row r="324" spans="1:23" ht="43.5" x14ac:dyDescent="0.35">
      <c r="A324" s="14">
        <v>402</v>
      </c>
      <c r="B324" s="15" t="s">
        <v>42</v>
      </c>
      <c r="C324" s="15" t="s">
        <v>1178</v>
      </c>
      <c r="D324" s="15" t="s">
        <v>1569</v>
      </c>
      <c r="E324" s="15" t="s">
        <v>95</v>
      </c>
      <c r="F324" s="15" t="s">
        <v>3311</v>
      </c>
      <c r="G324" s="9" t="s">
        <v>1570</v>
      </c>
      <c r="H324" s="15" t="s">
        <v>25</v>
      </c>
      <c r="I324" s="15"/>
      <c r="J324" s="15" t="s">
        <v>3240</v>
      </c>
      <c r="K324" s="9" t="s">
        <v>1562</v>
      </c>
      <c r="L324" s="16">
        <v>42947.589120370372</v>
      </c>
      <c r="M324" s="15"/>
      <c r="N324" s="15" t="s">
        <v>3312</v>
      </c>
      <c r="O324" s="15"/>
      <c r="P324" s="15" t="s">
        <v>3313</v>
      </c>
      <c r="Q324" s="15" t="s">
        <v>34</v>
      </c>
      <c r="R324" s="15"/>
      <c r="S324" s="16">
        <v>42971</v>
      </c>
      <c r="T324" s="16">
        <v>42971</v>
      </c>
      <c r="U324" s="2" t="s">
        <v>1571</v>
      </c>
      <c r="V324" s="2" t="s">
        <v>1572</v>
      </c>
      <c r="W324" s="17">
        <v>0</v>
      </c>
    </row>
    <row r="325" spans="1:23" ht="43.5" x14ac:dyDescent="0.35">
      <c r="A325" s="18">
        <v>401</v>
      </c>
      <c r="B325" s="19" t="s">
        <v>42</v>
      </c>
      <c r="C325" s="19" t="s">
        <v>197</v>
      </c>
      <c r="D325" s="19" t="s">
        <v>408</v>
      </c>
      <c r="E325" s="19" t="s">
        <v>95</v>
      </c>
      <c r="F325" s="19" t="s">
        <v>3311</v>
      </c>
      <c r="G325" s="10" t="s">
        <v>1573</v>
      </c>
      <c r="H325" s="19" t="s">
        <v>25</v>
      </c>
      <c r="I325" s="19"/>
      <c r="J325" s="19" t="s">
        <v>3240</v>
      </c>
      <c r="K325" s="10" t="s">
        <v>1574</v>
      </c>
      <c r="L325" s="20">
        <v>42947.569027777776</v>
      </c>
      <c r="M325" s="19"/>
      <c r="N325" s="19" t="s">
        <v>3312</v>
      </c>
      <c r="O325" s="19"/>
      <c r="P325" s="19" t="s">
        <v>3313</v>
      </c>
      <c r="Q325" s="19" t="s">
        <v>34</v>
      </c>
      <c r="R325" s="19"/>
      <c r="S325" s="20">
        <v>42971</v>
      </c>
      <c r="T325" s="20">
        <v>42971</v>
      </c>
      <c r="U325" s="1" t="s">
        <v>1575</v>
      </c>
      <c r="V325" s="1" t="s">
        <v>1576</v>
      </c>
      <c r="W325" s="21">
        <v>0</v>
      </c>
    </row>
    <row r="326" spans="1:23" ht="246.5" x14ac:dyDescent="0.35">
      <c r="A326" s="14">
        <v>400</v>
      </c>
      <c r="B326" s="15" t="s">
        <v>42</v>
      </c>
      <c r="C326" s="15" t="s">
        <v>374</v>
      </c>
      <c r="D326" s="15" t="s">
        <v>1577</v>
      </c>
      <c r="E326" s="15" t="s">
        <v>95</v>
      </c>
      <c r="F326" s="15" t="s">
        <v>3311</v>
      </c>
      <c r="G326" s="9" t="s">
        <v>1545</v>
      </c>
      <c r="H326" s="15" t="s">
        <v>25</v>
      </c>
      <c r="I326" s="15"/>
      <c r="J326" s="15" t="s">
        <v>3240</v>
      </c>
      <c r="K326" s="9" t="s">
        <v>1578</v>
      </c>
      <c r="L326" s="16">
        <v>42943.503969907404</v>
      </c>
      <c r="M326" s="15"/>
      <c r="N326" s="15" t="s">
        <v>3312</v>
      </c>
      <c r="O326" s="15"/>
      <c r="P326" s="15" t="s">
        <v>3313</v>
      </c>
      <c r="Q326" s="15" t="s">
        <v>34</v>
      </c>
      <c r="R326" s="15"/>
      <c r="S326" s="16">
        <v>42943</v>
      </c>
      <c r="T326" s="16">
        <v>42944</v>
      </c>
      <c r="U326" s="2" t="s">
        <v>1579</v>
      </c>
      <c r="V326" s="9"/>
      <c r="W326" s="17">
        <v>0</v>
      </c>
    </row>
    <row r="327" spans="1:23" ht="130.5" x14ac:dyDescent="0.35">
      <c r="A327" s="18">
        <v>399</v>
      </c>
      <c r="B327" s="19" t="s">
        <v>42</v>
      </c>
      <c r="C327" s="19" t="s">
        <v>139</v>
      </c>
      <c r="D327" s="19" t="s">
        <v>1580</v>
      </c>
      <c r="E327" s="19" t="s">
        <v>95</v>
      </c>
      <c r="F327" s="19" t="s">
        <v>3311</v>
      </c>
      <c r="G327" s="10" t="s">
        <v>1545</v>
      </c>
      <c r="H327" s="19" t="s">
        <v>25</v>
      </c>
      <c r="I327" s="19"/>
      <c r="J327" s="19" t="s">
        <v>3240</v>
      </c>
      <c r="K327" s="10" t="s">
        <v>1581</v>
      </c>
      <c r="L327" s="20">
        <v>42943.483854166669</v>
      </c>
      <c r="M327" s="19"/>
      <c r="N327" s="19" t="s">
        <v>3312</v>
      </c>
      <c r="O327" s="19"/>
      <c r="P327" s="19" t="s">
        <v>3313</v>
      </c>
      <c r="Q327" s="19" t="s">
        <v>34</v>
      </c>
      <c r="R327" s="19"/>
      <c r="S327" s="20">
        <v>42943</v>
      </c>
      <c r="T327" s="20">
        <v>42944</v>
      </c>
      <c r="U327" s="1" t="s">
        <v>1582</v>
      </c>
      <c r="V327" s="10"/>
      <c r="W327" s="21">
        <v>0</v>
      </c>
    </row>
    <row r="328" spans="1:23" ht="58" x14ac:dyDescent="0.35">
      <c r="A328" s="14">
        <v>398</v>
      </c>
      <c r="B328" s="15" t="s">
        <v>42</v>
      </c>
      <c r="C328" s="15" t="s">
        <v>1223</v>
      </c>
      <c r="D328" s="15" t="s">
        <v>1224</v>
      </c>
      <c r="E328" s="15" t="s">
        <v>95</v>
      </c>
      <c r="F328" s="15" t="s">
        <v>3311</v>
      </c>
      <c r="G328" s="9" t="s">
        <v>1583</v>
      </c>
      <c r="H328" s="15" t="s">
        <v>25</v>
      </c>
      <c r="I328" s="15"/>
      <c r="J328" s="15" t="s">
        <v>3240</v>
      </c>
      <c r="K328" s="9" t="s">
        <v>1584</v>
      </c>
      <c r="L328" s="16">
        <v>42940.653611111113</v>
      </c>
      <c r="M328" s="15"/>
      <c r="N328" s="15" t="s">
        <v>3312</v>
      </c>
      <c r="O328" s="15"/>
      <c r="P328" s="15" t="s">
        <v>3313</v>
      </c>
      <c r="Q328" s="15" t="s">
        <v>34</v>
      </c>
      <c r="R328" s="15"/>
      <c r="S328" s="16">
        <v>42940</v>
      </c>
      <c r="T328" s="16">
        <v>42940</v>
      </c>
      <c r="U328" s="2" t="s">
        <v>1585</v>
      </c>
      <c r="V328" s="2" t="s">
        <v>1586</v>
      </c>
      <c r="W328" s="17">
        <v>0</v>
      </c>
    </row>
    <row r="329" spans="1:23" ht="203" x14ac:dyDescent="0.35">
      <c r="A329" s="18">
        <v>397</v>
      </c>
      <c r="B329" s="19" t="s">
        <v>42</v>
      </c>
      <c r="C329" s="19" t="s">
        <v>266</v>
      </c>
      <c r="D329" s="19" t="s">
        <v>1587</v>
      </c>
      <c r="E329" s="19" t="s">
        <v>268</v>
      </c>
      <c r="F329" s="19" t="s">
        <v>3311</v>
      </c>
      <c r="G329" s="10" t="s">
        <v>1588</v>
      </c>
      <c r="H329" s="19" t="s">
        <v>33</v>
      </c>
      <c r="I329" s="19"/>
      <c r="J329" s="19" t="s">
        <v>3240</v>
      </c>
      <c r="K329" s="10" t="s">
        <v>1589</v>
      </c>
      <c r="L329" s="20">
        <v>42934.600254629629</v>
      </c>
      <c r="M329" s="19" t="s">
        <v>95</v>
      </c>
      <c r="N329" s="19" t="s">
        <v>3312</v>
      </c>
      <c r="O329" s="19" t="s">
        <v>271</v>
      </c>
      <c r="P329" s="19" t="s">
        <v>3313</v>
      </c>
      <c r="Q329" s="19" t="s">
        <v>27</v>
      </c>
      <c r="R329" s="19" t="s">
        <v>1590</v>
      </c>
      <c r="S329" s="20">
        <v>43565</v>
      </c>
      <c r="T329" s="20">
        <v>43622</v>
      </c>
      <c r="U329" s="10"/>
      <c r="V329" s="10"/>
      <c r="W329" s="21">
        <v>0</v>
      </c>
    </row>
    <row r="330" spans="1:23" ht="116" x14ac:dyDescent="0.35">
      <c r="A330" s="14">
        <v>396</v>
      </c>
      <c r="B330" s="15" t="s">
        <v>42</v>
      </c>
      <c r="C330" s="15" t="s">
        <v>197</v>
      </c>
      <c r="D330" s="15" t="s">
        <v>198</v>
      </c>
      <c r="E330" s="15" t="s">
        <v>95</v>
      </c>
      <c r="F330" s="15" t="s">
        <v>3311</v>
      </c>
      <c r="G330" s="9" t="s">
        <v>1566</v>
      </c>
      <c r="H330" s="15" t="s">
        <v>25</v>
      </c>
      <c r="I330" s="15"/>
      <c r="J330" s="15" t="s">
        <v>3240</v>
      </c>
      <c r="K330" s="9" t="s">
        <v>1591</v>
      </c>
      <c r="L330" s="16">
        <v>42928.616435185184</v>
      </c>
      <c r="M330" s="15"/>
      <c r="N330" s="15" t="s">
        <v>3312</v>
      </c>
      <c r="O330" s="15"/>
      <c r="P330" s="15" t="s">
        <v>3313</v>
      </c>
      <c r="Q330" s="15" t="s">
        <v>34</v>
      </c>
      <c r="R330" s="15"/>
      <c r="S330" s="16">
        <v>42929</v>
      </c>
      <c r="T330" s="16"/>
      <c r="U330" s="2" t="s">
        <v>1592</v>
      </c>
      <c r="V330" s="9"/>
      <c r="W330" s="17">
        <v>0</v>
      </c>
    </row>
    <row r="331" spans="1:23" ht="159.5" x14ac:dyDescent="0.35">
      <c r="A331" s="18">
        <v>395</v>
      </c>
      <c r="B331" s="19" t="s">
        <v>42</v>
      </c>
      <c r="C331" s="19" t="s">
        <v>285</v>
      </c>
      <c r="D331" s="19" t="s">
        <v>1593</v>
      </c>
      <c r="E331" s="19" t="s">
        <v>95</v>
      </c>
      <c r="F331" s="19" t="s">
        <v>3311</v>
      </c>
      <c r="G331" s="10" t="s">
        <v>1594</v>
      </c>
      <c r="H331" s="19" t="s">
        <v>25</v>
      </c>
      <c r="I331" s="19"/>
      <c r="J331" s="19" t="s">
        <v>3241</v>
      </c>
      <c r="K331" s="10" t="s">
        <v>1595</v>
      </c>
      <c r="L331" s="20">
        <v>42928.613564814812</v>
      </c>
      <c r="M331" s="19"/>
      <c r="N331" s="19" t="s">
        <v>3312</v>
      </c>
      <c r="O331" s="19"/>
      <c r="P331" s="19" t="s">
        <v>3313</v>
      </c>
      <c r="Q331" s="19" t="s">
        <v>34</v>
      </c>
      <c r="R331" s="19"/>
      <c r="S331" s="20">
        <v>42933</v>
      </c>
      <c r="T331" s="20">
        <v>42933</v>
      </c>
      <c r="U331" s="1" t="s">
        <v>1596</v>
      </c>
      <c r="V331" s="1" t="s">
        <v>1598</v>
      </c>
      <c r="W331" s="21">
        <v>0</v>
      </c>
    </row>
    <row r="332" spans="1:23" ht="101.5" x14ac:dyDescent="0.35">
      <c r="A332" s="14">
        <v>394</v>
      </c>
      <c r="B332" s="15" t="s">
        <v>42</v>
      </c>
      <c r="C332" s="15" t="s">
        <v>1599</v>
      </c>
      <c r="D332" s="15" t="s">
        <v>1600</v>
      </c>
      <c r="E332" s="15"/>
      <c r="F332" s="15" t="s">
        <v>3311</v>
      </c>
      <c r="G332" s="9" t="s">
        <v>1602</v>
      </c>
      <c r="H332" s="15" t="s">
        <v>39</v>
      </c>
      <c r="I332" s="15"/>
      <c r="J332" s="15" t="s">
        <v>3244</v>
      </c>
      <c r="K332" s="9" t="s">
        <v>1603</v>
      </c>
      <c r="L332" s="16">
        <v>42927.60665509259</v>
      </c>
      <c r="M332" s="15"/>
      <c r="N332" s="15" t="s">
        <v>3312</v>
      </c>
      <c r="O332" s="15"/>
      <c r="P332" s="15" t="s">
        <v>3313</v>
      </c>
      <c r="Q332" s="15" t="s">
        <v>34</v>
      </c>
      <c r="R332" s="15" t="s">
        <v>95</v>
      </c>
      <c r="S332" s="16">
        <v>42928</v>
      </c>
      <c r="T332" s="16">
        <v>42928</v>
      </c>
      <c r="U332" s="9"/>
      <c r="V332" s="9"/>
      <c r="W332" s="17">
        <v>0</v>
      </c>
    </row>
    <row r="333" spans="1:23" ht="174" x14ac:dyDescent="0.35">
      <c r="A333" s="18">
        <v>393</v>
      </c>
      <c r="B333" s="19" t="s">
        <v>59</v>
      </c>
      <c r="C333" s="19" t="s">
        <v>1605</v>
      </c>
      <c r="D333" s="19" t="s">
        <v>1606</v>
      </c>
      <c r="E333" s="19" t="s">
        <v>191</v>
      </c>
      <c r="F333" s="19" t="s">
        <v>3311</v>
      </c>
      <c r="G333" s="10" t="s">
        <v>1607</v>
      </c>
      <c r="H333" s="19" t="s">
        <v>33</v>
      </c>
      <c r="I333" s="19"/>
      <c r="J333" s="19" t="s">
        <v>3246</v>
      </c>
      <c r="K333" s="10" t="s">
        <v>1608</v>
      </c>
      <c r="L333" s="20">
        <v>42922.753576388888</v>
      </c>
      <c r="M333" s="19"/>
      <c r="N333" s="19" t="s">
        <v>3312</v>
      </c>
      <c r="O333" s="19"/>
      <c r="P333" s="19" t="s">
        <v>3313</v>
      </c>
      <c r="Q333" s="19" t="s">
        <v>3245</v>
      </c>
      <c r="R333" s="19" t="s">
        <v>1610</v>
      </c>
      <c r="S333" s="20">
        <v>42926</v>
      </c>
      <c r="T333" s="20">
        <v>42926</v>
      </c>
      <c r="U333" s="1" t="s">
        <v>1609</v>
      </c>
      <c r="V333" s="1" t="s">
        <v>1611</v>
      </c>
      <c r="W333" s="21">
        <v>0</v>
      </c>
    </row>
    <row r="334" spans="1:23" ht="188.5" x14ac:dyDescent="0.35">
      <c r="A334" s="14">
        <v>392</v>
      </c>
      <c r="B334" s="15" t="s">
        <v>42</v>
      </c>
      <c r="C334" s="15" t="s">
        <v>1083</v>
      </c>
      <c r="D334" s="15" t="s">
        <v>1612</v>
      </c>
      <c r="E334" s="15" t="s">
        <v>191</v>
      </c>
      <c r="F334" s="15" t="s">
        <v>3311</v>
      </c>
      <c r="G334" s="9" t="s">
        <v>1613</v>
      </c>
      <c r="H334" s="15" t="s">
        <v>25</v>
      </c>
      <c r="I334" s="15"/>
      <c r="J334" s="15" t="s">
        <v>3241</v>
      </c>
      <c r="K334" s="9" t="s">
        <v>1614</v>
      </c>
      <c r="L334" s="16">
        <v>42922.700381944444</v>
      </c>
      <c r="M334" s="15"/>
      <c r="N334" s="15" t="s">
        <v>3312</v>
      </c>
      <c r="O334" s="15"/>
      <c r="P334" s="15" t="s">
        <v>3313</v>
      </c>
      <c r="Q334" s="15" t="s">
        <v>3245</v>
      </c>
      <c r="R334" s="15"/>
      <c r="S334" s="16">
        <v>42926</v>
      </c>
      <c r="T334" s="16">
        <v>42926</v>
      </c>
      <c r="U334" s="9"/>
      <c r="V334" s="9"/>
      <c r="W334" s="17">
        <v>0</v>
      </c>
    </row>
    <row r="335" spans="1:23" ht="203" x14ac:dyDescent="0.35">
      <c r="A335" s="18">
        <v>391</v>
      </c>
      <c r="B335" s="19" t="s">
        <v>42</v>
      </c>
      <c r="C335" s="19" t="s">
        <v>1178</v>
      </c>
      <c r="D335" s="19" t="s">
        <v>1569</v>
      </c>
      <c r="E335" s="19" t="s">
        <v>95</v>
      </c>
      <c r="F335" s="19" t="s">
        <v>3311</v>
      </c>
      <c r="G335" s="10" t="s">
        <v>1615</v>
      </c>
      <c r="H335" s="19" t="s">
        <v>25</v>
      </c>
      <c r="I335" s="19"/>
      <c r="J335" s="19" t="s">
        <v>3240</v>
      </c>
      <c r="K335" s="10" t="s">
        <v>1616</v>
      </c>
      <c r="L335" s="20">
        <v>42921.643229166664</v>
      </c>
      <c r="M335" s="19"/>
      <c r="N335" s="19" t="s">
        <v>3312</v>
      </c>
      <c r="O335" s="19"/>
      <c r="P335" s="19" t="s">
        <v>3313</v>
      </c>
      <c r="Q335" s="19" t="s">
        <v>34</v>
      </c>
      <c r="R335" s="19"/>
      <c r="S335" s="20">
        <v>42922</v>
      </c>
      <c r="T335" s="20"/>
      <c r="U335" s="1" t="s">
        <v>1617</v>
      </c>
      <c r="V335" s="10"/>
      <c r="W335" s="21">
        <v>0</v>
      </c>
    </row>
    <row r="336" spans="1:23" ht="72.5" x14ac:dyDescent="0.35">
      <c r="A336" s="14">
        <v>390</v>
      </c>
      <c r="B336" s="15" t="s">
        <v>42</v>
      </c>
      <c r="C336" s="15" t="s">
        <v>1618</v>
      </c>
      <c r="D336" s="15" t="s">
        <v>1619</v>
      </c>
      <c r="E336" s="15"/>
      <c r="F336" s="15" t="s">
        <v>3311</v>
      </c>
      <c r="G336" s="9" t="s">
        <v>1620</v>
      </c>
      <c r="H336" s="15" t="s">
        <v>39</v>
      </c>
      <c r="I336" s="15"/>
      <c r="J336" s="15" t="s">
        <v>3244</v>
      </c>
      <c r="K336" s="9" t="s">
        <v>1621</v>
      </c>
      <c r="L336" s="16">
        <v>42921.629687499997</v>
      </c>
      <c r="M336" s="15"/>
      <c r="N336" s="15" t="s">
        <v>3312</v>
      </c>
      <c r="O336" s="15"/>
      <c r="P336" s="15" t="s">
        <v>3313</v>
      </c>
      <c r="Q336" s="15" t="s">
        <v>3245</v>
      </c>
      <c r="R336" s="15" t="s">
        <v>95</v>
      </c>
      <c r="S336" s="16">
        <v>42921</v>
      </c>
      <c r="T336" s="16"/>
      <c r="U336" s="2" t="s">
        <v>1622</v>
      </c>
      <c r="V336" s="9"/>
      <c r="W336" s="17">
        <v>0</v>
      </c>
    </row>
    <row r="337" spans="1:23" ht="116" x14ac:dyDescent="0.35">
      <c r="A337" s="18">
        <v>389</v>
      </c>
      <c r="B337" s="19" t="s">
        <v>42</v>
      </c>
      <c r="C337" s="19" t="s">
        <v>325</v>
      </c>
      <c r="D337" s="19" t="s">
        <v>386</v>
      </c>
      <c r="E337" s="19" t="s">
        <v>53</v>
      </c>
      <c r="F337" s="19" t="s">
        <v>3311</v>
      </c>
      <c r="G337" s="10" t="s">
        <v>1623</v>
      </c>
      <c r="H337" s="19" t="s">
        <v>39</v>
      </c>
      <c r="I337" s="19"/>
      <c r="J337" s="19" t="s">
        <v>3244</v>
      </c>
      <c r="K337" s="10" t="s">
        <v>1624</v>
      </c>
      <c r="L337" s="20">
        <v>42919.624976851854</v>
      </c>
      <c r="M337" s="19"/>
      <c r="N337" s="19" t="s">
        <v>3312</v>
      </c>
      <c r="O337" s="19" t="s">
        <v>390</v>
      </c>
      <c r="P337" s="19" t="s">
        <v>3313</v>
      </c>
      <c r="Q337" s="19"/>
      <c r="R337" s="19" t="s">
        <v>391</v>
      </c>
      <c r="S337" s="20"/>
      <c r="T337" s="20"/>
      <c r="U337" s="10"/>
      <c r="V337" s="10"/>
      <c r="W337" s="21">
        <v>0</v>
      </c>
    </row>
    <row r="338" spans="1:23" ht="58" x14ac:dyDescent="0.35">
      <c r="A338" s="14">
        <v>388</v>
      </c>
      <c r="B338" s="15" t="s">
        <v>42</v>
      </c>
      <c r="C338" s="15" t="s">
        <v>1223</v>
      </c>
      <c r="D338" s="15" t="s">
        <v>1224</v>
      </c>
      <c r="E338" s="15" t="s">
        <v>95</v>
      </c>
      <c r="F338" s="15" t="s">
        <v>3311</v>
      </c>
      <c r="G338" s="9" t="s">
        <v>1625</v>
      </c>
      <c r="H338" s="15" t="s">
        <v>25</v>
      </c>
      <c r="I338" s="15"/>
      <c r="J338" s="15" t="s">
        <v>3240</v>
      </c>
      <c r="K338" s="9" t="s">
        <v>1626</v>
      </c>
      <c r="L338" s="16">
        <v>42916.495138888888</v>
      </c>
      <c r="M338" s="15"/>
      <c r="N338" s="15" t="s">
        <v>3312</v>
      </c>
      <c r="O338" s="15"/>
      <c r="P338" s="15" t="s">
        <v>3313</v>
      </c>
      <c r="Q338" s="15" t="s">
        <v>34</v>
      </c>
      <c r="R338" s="15"/>
      <c r="S338" s="16">
        <v>42919</v>
      </c>
      <c r="T338" s="16">
        <v>42919</v>
      </c>
      <c r="U338" s="2" t="s">
        <v>1627</v>
      </c>
      <c r="V338" s="9"/>
      <c r="W338" s="17">
        <v>0</v>
      </c>
    </row>
    <row r="339" spans="1:23" ht="145" x14ac:dyDescent="0.35">
      <c r="A339" s="18">
        <v>387</v>
      </c>
      <c r="B339" s="19" t="s">
        <v>42</v>
      </c>
      <c r="C339" s="19" t="s">
        <v>1223</v>
      </c>
      <c r="D339" s="19" t="s">
        <v>1224</v>
      </c>
      <c r="E339" s="19" t="s">
        <v>95</v>
      </c>
      <c r="F339" s="19" t="s">
        <v>3311</v>
      </c>
      <c r="G339" s="10" t="s">
        <v>1628</v>
      </c>
      <c r="H339" s="19" t="s">
        <v>25</v>
      </c>
      <c r="I339" s="19"/>
      <c r="J339" s="19" t="s">
        <v>3240</v>
      </c>
      <c r="K339" s="10" t="s">
        <v>1629</v>
      </c>
      <c r="L339" s="20">
        <v>42916.3515162037</v>
      </c>
      <c r="M339" s="19"/>
      <c r="N339" s="19" t="s">
        <v>3312</v>
      </c>
      <c r="O339" s="19"/>
      <c r="P339" s="19" t="s">
        <v>3313</v>
      </c>
      <c r="Q339" s="19" t="s">
        <v>34</v>
      </c>
      <c r="R339" s="19"/>
      <c r="S339" s="20">
        <v>42916</v>
      </c>
      <c r="T339" s="20"/>
      <c r="U339" s="1" t="s">
        <v>1630</v>
      </c>
      <c r="V339" s="10"/>
      <c r="W339" s="21">
        <v>0</v>
      </c>
    </row>
    <row r="340" spans="1:23" ht="159.5" x14ac:dyDescent="0.35">
      <c r="A340" s="14">
        <v>386</v>
      </c>
      <c r="B340" s="15" t="s">
        <v>42</v>
      </c>
      <c r="C340" s="15" t="s">
        <v>1549</v>
      </c>
      <c r="D340" s="15" t="s">
        <v>1550</v>
      </c>
      <c r="E340" s="15" t="s">
        <v>95</v>
      </c>
      <c r="F340" s="15" t="s">
        <v>3311</v>
      </c>
      <c r="G340" s="9" t="s">
        <v>1631</v>
      </c>
      <c r="H340" s="15" t="s">
        <v>25</v>
      </c>
      <c r="I340" s="15"/>
      <c r="J340" s="15" t="s">
        <v>3240</v>
      </c>
      <c r="K340" s="9" t="s">
        <v>1632</v>
      </c>
      <c r="L340" s="16">
        <v>42913.457048611112</v>
      </c>
      <c r="M340" s="15"/>
      <c r="N340" s="15" t="s">
        <v>3312</v>
      </c>
      <c r="O340" s="15"/>
      <c r="P340" s="15" t="s">
        <v>3313</v>
      </c>
      <c r="Q340" s="15" t="s">
        <v>34</v>
      </c>
      <c r="R340" s="15"/>
      <c r="S340" s="16">
        <v>42913</v>
      </c>
      <c r="T340" s="16">
        <v>42913</v>
      </c>
      <c r="U340" s="2" t="s">
        <v>1633</v>
      </c>
      <c r="V340" s="9"/>
      <c r="W340" s="17">
        <v>0</v>
      </c>
    </row>
    <row r="341" spans="1:23" ht="145" x14ac:dyDescent="0.35">
      <c r="A341" s="18">
        <v>385</v>
      </c>
      <c r="B341" s="19" t="s">
        <v>42</v>
      </c>
      <c r="C341" s="19" t="s">
        <v>552</v>
      </c>
      <c r="D341" s="19" t="s">
        <v>1634</v>
      </c>
      <c r="E341" s="19" t="s">
        <v>95</v>
      </c>
      <c r="F341" s="19" t="s">
        <v>3311</v>
      </c>
      <c r="G341" s="10" t="s">
        <v>1635</v>
      </c>
      <c r="H341" s="19" t="s">
        <v>25</v>
      </c>
      <c r="I341" s="19"/>
      <c r="J341" s="19" t="s">
        <v>3240</v>
      </c>
      <c r="K341" s="10" t="s">
        <v>1636</v>
      </c>
      <c r="L341" s="20">
        <v>42913.452141203707</v>
      </c>
      <c r="M341" s="19"/>
      <c r="N341" s="19" t="s">
        <v>3312</v>
      </c>
      <c r="O341" s="19"/>
      <c r="P341" s="19" t="s">
        <v>3313</v>
      </c>
      <c r="Q341" s="19" t="s">
        <v>34</v>
      </c>
      <c r="R341" s="19"/>
      <c r="S341" s="20">
        <v>42913</v>
      </c>
      <c r="T341" s="20">
        <v>42913</v>
      </c>
      <c r="U341" s="1" t="s">
        <v>1637</v>
      </c>
      <c r="V341" s="10"/>
      <c r="W341" s="21">
        <v>0</v>
      </c>
    </row>
    <row r="342" spans="1:23" ht="145" x14ac:dyDescent="0.35">
      <c r="A342" s="14">
        <v>384</v>
      </c>
      <c r="B342" s="15" t="s">
        <v>42</v>
      </c>
      <c r="C342" s="15" t="s">
        <v>1265</v>
      </c>
      <c r="D342" s="15" t="s">
        <v>1558</v>
      </c>
      <c r="E342" s="15" t="s">
        <v>95</v>
      </c>
      <c r="F342" s="15" t="s">
        <v>3311</v>
      </c>
      <c r="G342" s="9" t="s">
        <v>1635</v>
      </c>
      <c r="H342" s="15" t="s">
        <v>25</v>
      </c>
      <c r="I342" s="15"/>
      <c r="J342" s="15" t="s">
        <v>3240</v>
      </c>
      <c r="K342" s="9" t="s">
        <v>1638</v>
      </c>
      <c r="L342" s="16">
        <v>42913.449699074074</v>
      </c>
      <c r="M342" s="15"/>
      <c r="N342" s="15" t="s">
        <v>3312</v>
      </c>
      <c r="O342" s="15"/>
      <c r="P342" s="15" t="s">
        <v>3313</v>
      </c>
      <c r="Q342" s="15" t="s">
        <v>34</v>
      </c>
      <c r="R342" s="15"/>
      <c r="S342" s="16">
        <v>42913</v>
      </c>
      <c r="T342" s="16">
        <v>42913</v>
      </c>
      <c r="U342" s="2" t="s">
        <v>1639</v>
      </c>
      <c r="V342" s="9"/>
      <c r="W342" s="17">
        <v>0</v>
      </c>
    </row>
    <row r="343" spans="1:23" ht="145" x14ac:dyDescent="0.35">
      <c r="A343" s="18">
        <v>383</v>
      </c>
      <c r="B343" s="19" t="s">
        <v>42</v>
      </c>
      <c r="C343" s="19" t="s">
        <v>1229</v>
      </c>
      <c r="D343" s="19" t="s">
        <v>1151</v>
      </c>
      <c r="E343" s="19" t="s">
        <v>95</v>
      </c>
      <c r="F343" s="19" t="s">
        <v>3311</v>
      </c>
      <c r="G343" s="10" t="s">
        <v>1640</v>
      </c>
      <c r="H343" s="19" t="s">
        <v>25</v>
      </c>
      <c r="I343" s="19"/>
      <c r="J343" s="19" t="s">
        <v>3240</v>
      </c>
      <c r="K343" s="10" t="s">
        <v>1641</v>
      </c>
      <c r="L343" s="20">
        <v>42913.430752314816</v>
      </c>
      <c r="M343" s="19"/>
      <c r="N343" s="19" t="s">
        <v>3312</v>
      </c>
      <c r="O343" s="19"/>
      <c r="P343" s="19" t="s">
        <v>3313</v>
      </c>
      <c r="Q343" s="19" t="s">
        <v>34</v>
      </c>
      <c r="R343" s="19"/>
      <c r="S343" s="20">
        <v>42913</v>
      </c>
      <c r="T343" s="20">
        <v>42913</v>
      </c>
      <c r="U343" s="1" t="s">
        <v>1642</v>
      </c>
      <c r="V343" s="10"/>
      <c r="W343" s="21">
        <v>0</v>
      </c>
    </row>
    <row r="344" spans="1:23" ht="101.5" x14ac:dyDescent="0.35">
      <c r="A344" s="14">
        <v>382</v>
      </c>
      <c r="B344" s="15" t="s">
        <v>59</v>
      </c>
      <c r="C344" s="15" t="s">
        <v>110</v>
      </c>
      <c r="D344" s="15" t="s">
        <v>1643</v>
      </c>
      <c r="E344" s="15" t="s">
        <v>112</v>
      </c>
      <c r="F344" s="15" t="s">
        <v>3311</v>
      </c>
      <c r="G344" s="9" t="s">
        <v>1644</v>
      </c>
      <c r="H344" s="15" t="s">
        <v>33</v>
      </c>
      <c r="I344" s="15"/>
      <c r="J344" s="15" t="s">
        <v>3243</v>
      </c>
      <c r="K344" s="9" t="s">
        <v>1645</v>
      </c>
      <c r="L344" s="16">
        <v>42895.385335648149</v>
      </c>
      <c r="M344" s="15"/>
      <c r="N344" s="15" t="s">
        <v>3312</v>
      </c>
      <c r="O344" s="15" t="s">
        <v>115</v>
      </c>
      <c r="P344" s="15" t="s">
        <v>3313</v>
      </c>
      <c r="Q344" s="15"/>
      <c r="R344" s="15" t="s">
        <v>1647</v>
      </c>
      <c r="S344" s="16"/>
      <c r="T344" s="16"/>
      <c r="U344" s="2" t="s">
        <v>1646</v>
      </c>
      <c r="V344" s="9"/>
      <c r="W344" s="17">
        <v>0</v>
      </c>
    </row>
    <row r="345" spans="1:23" ht="101.5" x14ac:dyDescent="0.35">
      <c r="A345" s="18">
        <v>381</v>
      </c>
      <c r="B345" s="19" t="s">
        <v>42</v>
      </c>
      <c r="C345" s="19" t="s">
        <v>285</v>
      </c>
      <c r="D345" s="19" t="s">
        <v>286</v>
      </c>
      <c r="E345" s="19" t="s">
        <v>105</v>
      </c>
      <c r="F345" s="19" t="s">
        <v>3311</v>
      </c>
      <c r="G345" s="10" t="s">
        <v>1648</v>
      </c>
      <c r="H345" s="19" t="s">
        <v>39</v>
      </c>
      <c r="I345" s="19"/>
      <c r="J345" s="19" t="s">
        <v>3244</v>
      </c>
      <c r="K345" s="10" t="s">
        <v>1649</v>
      </c>
      <c r="L345" s="20">
        <v>42893.568333333336</v>
      </c>
      <c r="M345" s="19"/>
      <c r="N345" s="19" t="s">
        <v>3312</v>
      </c>
      <c r="O345" s="19" t="s">
        <v>289</v>
      </c>
      <c r="P345" s="19" t="s">
        <v>3313</v>
      </c>
      <c r="Q345" s="19"/>
      <c r="R345" s="19" t="s">
        <v>943</v>
      </c>
      <c r="S345" s="20">
        <v>42893</v>
      </c>
      <c r="T345" s="20">
        <v>43342</v>
      </c>
      <c r="U345" s="10"/>
      <c r="V345" s="10"/>
      <c r="W345" s="21">
        <v>0</v>
      </c>
    </row>
    <row r="346" spans="1:23" ht="72.5" x14ac:dyDescent="0.35">
      <c r="A346" s="14">
        <v>380</v>
      </c>
      <c r="B346" s="15" t="s">
        <v>42</v>
      </c>
      <c r="C346" s="15" t="s">
        <v>1650</v>
      </c>
      <c r="D346" s="15" t="s">
        <v>1651</v>
      </c>
      <c r="E346" s="15" t="s">
        <v>95</v>
      </c>
      <c r="F346" s="15" t="s">
        <v>3311</v>
      </c>
      <c r="G346" s="9" t="s">
        <v>1652</v>
      </c>
      <c r="H346" s="15" t="s">
        <v>25</v>
      </c>
      <c r="I346" s="15"/>
      <c r="J346" s="15" t="s">
        <v>3240</v>
      </c>
      <c r="K346" s="9" t="s">
        <v>1653</v>
      </c>
      <c r="L346" s="16">
        <v>42879.631689814814</v>
      </c>
      <c r="M346" s="15"/>
      <c r="N346" s="15" t="s">
        <v>3312</v>
      </c>
      <c r="O346" s="15"/>
      <c r="P346" s="15" t="s">
        <v>3313</v>
      </c>
      <c r="Q346" s="15" t="s">
        <v>34</v>
      </c>
      <c r="R346" s="15"/>
      <c r="S346" s="16">
        <v>42886</v>
      </c>
      <c r="T346" s="16">
        <v>42886</v>
      </c>
      <c r="U346" s="2" t="s">
        <v>1654</v>
      </c>
      <c r="V346" s="2" t="s">
        <v>1655</v>
      </c>
      <c r="W346" s="17">
        <v>0</v>
      </c>
    </row>
    <row r="347" spans="1:23" ht="406" x14ac:dyDescent="0.35">
      <c r="A347" s="18">
        <v>379</v>
      </c>
      <c r="B347" s="19" t="s">
        <v>42</v>
      </c>
      <c r="C347" s="19" t="s">
        <v>242</v>
      </c>
      <c r="D347" s="19" t="s">
        <v>1656</v>
      </c>
      <c r="E347" s="19" t="s">
        <v>251</v>
      </c>
      <c r="F347" s="19" t="s">
        <v>3311</v>
      </c>
      <c r="G347" s="10" t="s">
        <v>1657</v>
      </c>
      <c r="H347" s="19" t="s">
        <v>33</v>
      </c>
      <c r="I347" s="19"/>
      <c r="J347" s="19" t="s">
        <v>3244</v>
      </c>
      <c r="K347" s="10" t="s">
        <v>1658</v>
      </c>
      <c r="L347" s="20">
        <v>42874.369143518517</v>
      </c>
      <c r="M347" s="19"/>
      <c r="N347" s="19" t="s">
        <v>3312</v>
      </c>
      <c r="O347" s="19" t="s">
        <v>248</v>
      </c>
      <c r="P347" s="19" t="s">
        <v>3313</v>
      </c>
      <c r="Q347" s="19" t="s">
        <v>3247</v>
      </c>
      <c r="R347" s="19" t="s">
        <v>1660</v>
      </c>
      <c r="S347" s="20">
        <v>42877</v>
      </c>
      <c r="T347" s="20">
        <v>42914</v>
      </c>
      <c r="U347" s="1" t="s">
        <v>1659</v>
      </c>
      <c r="V347" s="10"/>
      <c r="W347" s="21">
        <v>0</v>
      </c>
    </row>
    <row r="348" spans="1:23" ht="188.5" x14ac:dyDescent="0.35">
      <c r="A348" s="14">
        <v>378</v>
      </c>
      <c r="B348" s="15" t="s">
        <v>42</v>
      </c>
      <c r="C348" s="15" t="s">
        <v>1116</v>
      </c>
      <c r="D348" s="15" t="s">
        <v>1662</v>
      </c>
      <c r="E348" s="15" t="s">
        <v>191</v>
      </c>
      <c r="F348" s="15" t="s">
        <v>3311</v>
      </c>
      <c r="G348" s="9" t="s">
        <v>1663</v>
      </c>
      <c r="H348" s="15" t="s">
        <v>39</v>
      </c>
      <c r="I348" s="15"/>
      <c r="J348" s="15" t="s">
        <v>3241</v>
      </c>
      <c r="K348" s="9" t="s">
        <v>1664</v>
      </c>
      <c r="L348" s="16">
        <v>42873.416307870371</v>
      </c>
      <c r="M348" s="15"/>
      <c r="N348" s="15" t="s">
        <v>3312</v>
      </c>
      <c r="O348" s="15"/>
      <c r="P348" s="15" t="s">
        <v>3313</v>
      </c>
      <c r="Q348" s="15" t="s">
        <v>3245</v>
      </c>
      <c r="R348" s="15"/>
      <c r="S348" s="16">
        <v>42873</v>
      </c>
      <c r="T348" s="16">
        <v>43648</v>
      </c>
      <c r="U348" s="2" t="s">
        <v>1665</v>
      </c>
      <c r="V348" s="9"/>
      <c r="W348" s="17">
        <v>0</v>
      </c>
    </row>
    <row r="349" spans="1:23" ht="188.5" x14ac:dyDescent="0.35">
      <c r="A349" s="18">
        <v>377</v>
      </c>
      <c r="B349" s="19" t="s">
        <v>42</v>
      </c>
      <c r="C349" s="19" t="s">
        <v>69</v>
      </c>
      <c r="D349" s="19" t="s">
        <v>1666</v>
      </c>
      <c r="E349" s="19" t="s">
        <v>71</v>
      </c>
      <c r="F349" s="19" t="s">
        <v>3311</v>
      </c>
      <c r="G349" s="10" t="s">
        <v>1667</v>
      </c>
      <c r="H349" s="19" t="s">
        <v>33</v>
      </c>
      <c r="I349" s="19"/>
      <c r="J349" s="19" t="s">
        <v>3244</v>
      </c>
      <c r="K349" s="10" t="s">
        <v>1668</v>
      </c>
      <c r="L349" s="20">
        <v>42872.684328703705</v>
      </c>
      <c r="M349" s="19"/>
      <c r="N349" s="19" t="s">
        <v>3312</v>
      </c>
      <c r="O349" s="19" t="s">
        <v>74</v>
      </c>
      <c r="P349" s="19" t="s">
        <v>3313</v>
      </c>
      <c r="Q349" s="19"/>
      <c r="R349" s="19" t="s">
        <v>1670</v>
      </c>
      <c r="S349" s="20">
        <v>42873</v>
      </c>
      <c r="T349" s="20"/>
      <c r="U349" s="1" t="s">
        <v>1669</v>
      </c>
      <c r="V349" s="10"/>
      <c r="W349" s="21">
        <v>0</v>
      </c>
    </row>
    <row r="350" spans="1:23" ht="101.5" x14ac:dyDescent="0.35">
      <c r="A350" s="14">
        <v>376</v>
      </c>
      <c r="B350" s="15" t="s">
        <v>42</v>
      </c>
      <c r="C350" s="15" t="s">
        <v>1671</v>
      </c>
      <c r="D350" s="15" t="s">
        <v>1672</v>
      </c>
      <c r="E350" s="15" t="s">
        <v>332</v>
      </c>
      <c r="F350" s="15" t="s">
        <v>3311</v>
      </c>
      <c r="G350" s="9" t="s">
        <v>1673</v>
      </c>
      <c r="H350" s="15" t="s">
        <v>33</v>
      </c>
      <c r="I350" s="15"/>
      <c r="J350" s="15" t="s">
        <v>3243</v>
      </c>
      <c r="K350" s="9" t="s">
        <v>1674</v>
      </c>
      <c r="L350" s="16">
        <v>42867.383483796293</v>
      </c>
      <c r="M350" s="15"/>
      <c r="N350" s="15" t="s">
        <v>3312</v>
      </c>
      <c r="O350" s="15" t="s">
        <v>1676</v>
      </c>
      <c r="P350" s="15" t="s">
        <v>3313</v>
      </c>
      <c r="Q350" s="15"/>
      <c r="R350" s="15" t="s">
        <v>1677</v>
      </c>
      <c r="S350" s="16"/>
      <c r="T350" s="16"/>
      <c r="U350" s="2" t="s">
        <v>1675</v>
      </c>
      <c r="V350" s="9"/>
      <c r="W350" s="17">
        <v>0</v>
      </c>
    </row>
    <row r="351" spans="1:23" ht="101.5" x14ac:dyDescent="0.35">
      <c r="A351" s="18">
        <v>375</v>
      </c>
      <c r="B351" s="19" t="s">
        <v>42</v>
      </c>
      <c r="C351" s="19" t="s">
        <v>285</v>
      </c>
      <c r="D351" s="19" t="s">
        <v>1422</v>
      </c>
      <c r="E351" s="19"/>
      <c r="F351" s="19" t="s">
        <v>3311</v>
      </c>
      <c r="G351" s="10" t="s">
        <v>1678</v>
      </c>
      <c r="H351" s="19" t="s">
        <v>25</v>
      </c>
      <c r="I351" s="19"/>
      <c r="J351" s="19" t="s">
        <v>3244</v>
      </c>
      <c r="K351" s="10" t="s">
        <v>1679</v>
      </c>
      <c r="L351" s="20">
        <v>42866.724189814813</v>
      </c>
      <c r="M351" s="19"/>
      <c r="N351" s="19" t="s">
        <v>3312</v>
      </c>
      <c r="O351" s="19"/>
      <c r="P351" s="19" t="s">
        <v>3313</v>
      </c>
      <c r="Q351" s="19" t="s">
        <v>3245</v>
      </c>
      <c r="R351" s="19"/>
      <c r="S351" s="20">
        <v>42870</v>
      </c>
      <c r="T351" s="20"/>
      <c r="U351" s="10"/>
      <c r="V351" s="10"/>
      <c r="W351" s="21">
        <v>0</v>
      </c>
    </row>
    <row r="352" spans="1:23" ht="72.5" x14ac:dyDescent="0.35">
      <c r="A352" s="14">
        <v>374</v>
      </c>
      <c r="B352" s="15" t="s">
        <v>42</v>
      </c>
      <c r="C352" s="15" t="s">
        <v>1680</v>
      </c>
      <c r="D352" s="15" t="s">
        <v>1681</v>
      </c>
      <c r="E352" s="15"/>
      <c r="F352" s="15" t="s">
        <v>3311</v>
      </c>
      <c r="G352" s="9" t="s">
        <v>1682</v>
      </c>
      <c r="H352" s="15" t="s">
        <v>39</v>
      </c>
      <c r="I352" s="15"/>
      <c r="J352" s="15" t="s">
        <v>3240</v>
      </c>
      <c r="K352" s="9" t="s">
        <v>1683</v>
      </c>
      <c r="L352" s="16">
        <v>42859.440243055556</v>
      </c>
      <c r="M352" s="15"/>
      <c r="N352" s="15" t="s">
        <v>3312</v>
      </c>
      <c r="O352" s="15"/>
      <c r="P352" s="15" t="s">
        <v>3313</v>
      </c>
      <c r="Q352" s="15" t="s">
        <v>34</v>
      </c>
      <c r="R352" s="15"/>
      <c r="S352" s="16">
        <v>42859</v>
      </c>
      <c r="T352" s="16">
        <v>42859</v>
      </c>
      <c r="U352" s="2" t="s">
        <v>1684</v>
      </c>
      <c r="V352" s="2" t="s">
        <v>1685</v>
      </c>
      <c r="W352" s="17">
        <v>0</v>
      </c>
    </row>
    <row r="353" spans="1:23" ht="130.5" x14ac:dyDescent="0.35">
      <c r="A353" s="18">
        <v>373</v>
      </c>
      <c r="B353" s="19" t="s">
        <v>42</v>
      </c>
      <c r="C353" s="19" t="s">
        <v>197</v>
      </c>
      <c r="D353" s="19" t="s">
        <v>408</v>
      </c>
      <c r="E353" s="19" t="s">
        <v>53</v>
      </c>
      <c r="F353" s="19" t="s">
        <v>3311</v>
      </c>
      <c r="G353" s="10" t="s">
        <v>1686</v>
      </c>
      <c r="H353" s="19" t="s">
        <v>33</v>
      </c>
      <c r="I353" s="19"/>
      <c r="J353" s="19" t="s">
        <v>3244</v>
      </c>
      <c r="K353" s="10" t="s">
        <v>1687</v>
      </c>
      <c r="L353" s="20">
        <v>42858.593831018516</v>
      </c>
      <c r="M353" s="19" t="s">
        <v>1689</v>
      </c>
      <c r="N353" s="19" t="s">
        <v>3312</v>
      </c>
      <c r="O353" s="19" t="s">
        <v>202</v>
      </c>
      <c r="P353" s="19" t="s">
        <v>3313</v>
      </c>
      <c r="Q353" s="19"/>
      <c r="R353" s="19" t="s">
        <v>1690</v>
      </c>
      <c r="S353" s="20">
        <v>42858</v>
      </c>
      <c r="T353" s="20">
        <v>42859</v>
      </c>
      <c r="U353" s="1" t="s">
        <v>1688</v>
      </c>
      <c r="V353" s="10"/>
      <c r="W353" s="21">
        <v>0</v>
      </c>
    </row>
    <row r="354" spans="1:23" ht="159.5" x14ac:dyDescent="0.35">
      <c r="A354" s="14">
        <v>372</v>
      </c>
      <c r="B354" s="15" t="s">
        <v>19</v>
      </c>
      <c r="C354" s="15" t="s">
        <v>1692</v>
      </c>
      <c r="D354" s="15" t="s">
        <v>1693</v>
      </c>
      <c r="E354" s="15" t="s">
        <v>126</v>
      </c>
      <c r="F354" s="15" t="s">
        <v>3311</v>
      </c>
      <c r="G354" s="9" t="s">
        <v>1694</v>
      </c>
      <c r="H354" s="15" t="s">
        <v>25</v>
      </c>
      <c r="I354" s="15"/>
      <c r="J354" s="15" t="s">
        <v>3240</v>
      </c>
      <c r="K354" s="9"/>
      <c r="L354" s="16">
        <v>42858.498148148145</v>
      </c>
      <c r="M354" s="15"/>
      <c r="N354" s="15" t="s">
        <v>3312</v>
      </c>
      <c r="O354" s="15" t="s">
        <v>1695</v>
      </c>
      <c r="P354" s="15" t="s">
        <v>3313</v>
      </c>
      <c r="Q354" s="15"/>
      <c r="R354" s="15" t="s">
        <v>1696</v>
      </c>
      <c r="S354" s="16"/>
      <c r="T354" s="16"/>
      <c r="U354" s="9"/>
      <c r="V354" s="9"/>
      <c r="W354" s="17">
        <v>0</v>
      </c>
    </row>
    <row r="355" spans="1:23" ht="58" x14ac:dyDescent="0.35">
      <c r="A355" s="18">
        <v>371</v>
      </c>
      <c r="B355" s="19" t="s">
        <v>42</v>
      </c>
      <c r="C355" s="19" t="s">
        <v>242</v>
      </c>
      <c r="D355" s="19" t="s">
        <v>98</v>
      </c>
      <c r="E355" s="19" t="s">
        <v>244</v>
      </c>
      <c r="F355" s="19" t="s">
        <v>3311</v>
      </c>
      <c r="G355" s="10" t="s">
        <v>1697</v>
      </c>
      <c r="H355" s="19" t="s">
        <v>33</v>
      </c>
      <c r="I355" s="19"/>
      <c r="J355" s="19" t="s">
        <v>3244</v>
      </c>
      <c r="K355" s="10" t="s">
        <v>1698</v>
      </c>
      <c r="L355" s="20">
        <v>42852.467372685183</v>
      </c>
      <c r="M355" s="19"/>
      <c r="N355" s="19" t="s">
        <v>3312</v>
      </c>
      <c r="O355" s="19" t="s">
        <v>248</v>
      </c>
      <c r="P355" s="19" t="s">
        <v>3313</v>
      </c>
      <c r="Q355" s="19" t="s">
        <v>27</v>
      </c>
      <c r="R355" s="19" t="s">
        <v>1699</v>
      </c>
      <c r="S355" s="20">
        <v>42852</v>
      </c>
      <c r="T355" s="20"/>
      <c r="U355" s="10"/>
      <c r="V355" s="10"/>
      <c r="W355" s="21">
        <v>0</v>
      </c>
    </row>
    <row r="356" spans="1:23" ht="87" x14ac:dyDescent="0.35">
      <c r="A356" s="14">
        <v>370</v>
      </c>
      <c r="B356" s="15" t="s">
        <v>42</v>
      </c>
      <c r="C356" s="15" t="s">
        <v>1680</v>
      </c>
      <c r="D356" s="15" t="s">
        <v>1700</v>
      </c>
      <c r="E356" s="15"/>
      <c r="F356" s="15" t="s">
        <v>3311</v>
      </c>
      <c r="G356" s="9" t="s">
        <v>1701</v>
      </c>
      <c r="H356" s="15" t="s">
        <v>25</v>
      </c>
      <c r="I356" s="15"/>
      <c r="J356" s="15" t="s">
        <v>3240</v>
      </c>
      <c r="K356" s="9" t="s">
        <v>1702</v>
      </c>
      <c r="L356" s="16">
        <v>42851.720717592594</v>
      </c>
      <c r="M356" s="15"/>
      <c r="N356" s="15" t="s">
        <v>3312</v>
      </c>
      <c r="O356" s="15"/>
      <c r="P356" s="15" t="s">
        <v>3313</v>
      </c>
      <c r="Q356" s="15" t="s">
        <v>34</v>
      </c>
      <c r="R356" s="15"/>
      <c r="S356" s="16">
        <v>42852</v>
      </c>
      <c r="T356" s="16">
        <v>42852</v>
      </c>
      <c r="U356" s="2" t="s">
        <v>1703</v>
      </c>
      <c r="V356" s="9"/>
      <c r="W356" s="17">
        <v>0</v>
      </c>
    </row>
    <row r="357" spans="1:23" ht="409.5" x14ac:dyDescent="0.35">
      <c r="A357" s="18">
        <v>369</v>
      </c>
      <c r="B357" s="19" t="s">
        <v>682</v>
      </c>
      <c r="C357" s="19" t="s">
        <v>1704</v>
      </c>
      <c r="D357" s="19" t="s">
        <v>1705</v>
      </c>
      <c r="E357" s="19" t="s">
        <v>268</v>
      </c>
      <c r="F357" s="19" t="s">
        <v>3311</v>
      </c>
      <c r="G357" s="10" t="s">
        <v>1706</v>
      </c>
      <c r="H357" s="19" t="s">
        <v>25</v>
      </c>
      <c r="I357" s="19"/>
      <c r="J357" s="19" t="s">
        <v>3244</v>
      </c>
      <c r="K357" s="10" t="s">
        <v>1707</v>
      </c>
      <c r="L357" s="20">
        <v>42849.562696759262</v>
      </c>
      <c r="M357" s="19"/>
      <c r="N357" s="19" t="s">
        <v>3312</v>
      </c>
      <c r="O357" s="19" t="s">
        <v>1709</v>
      </c>
      <c r="P357" s="19" t="s">
        <v>3313</v>
      </c>
      <c r="Q357" s="19" t="s">
        <v>27</v>
      </c>
      <c r="R357" s="19"/>
      <c r="S357" s="20">
        <v>42849</v>
      </c>
      <c r="T357" s="20"/>
      <c r="U357" s="1" t="s">
        <v>1708</v>
      </c>
      <c r="V357" s="10"/>
      <c r="W357" s="21">
        <v>0</v>
      </c>
    </row>
    <row r="358" spans="1:23" ht="43.5" x14ac:dyDescent="0.35">
      <c r="A358" s="14">
        <v>368</v>
      </c>
      <c r="B358" s="15" t="s">
        <v>42</v>
      </c>
      <c r="C358" s="15" t="s">
        <v>110</v>
      </c>
      <c r="D358" s="15" t="s">
        <v>1711</v>
      </c>
      <c r="E358" s="15"/>
      <c r="F358" s="15" t="s">
        <v>3311</v>
      </c>
      <c r="G358" s="9" t="s">
        <v>1712</v>
      </c>
      <c r="H358" s="15" t="s">
        <v>39</v>
      </c>
      <c r="I358" s="15"/>
      <c r="J358" s="15" t="s">
        <v>3240</v>
      </c>
      <c r="K358" s="9" t="s">
        <v>1713</v>
      </c>
      <c r="L358" s="16">
        <v>42844.709363425929</v>
      </c>
      <c r="M358" s="15"/>
      <c r="N358" s="15" t="s">
        <v>3312</v>
      </c>
      <c r="O358" s="15"/>
      <c r="P358" s="15" t="s">
        <v>3313</v>
      </c>
      <c r="Q358" s="15" t="s">
        <v>34</v>
      </c>
      <c r="R358" s="15"/>
      <c r="S358" s="16">
        <v>42845</v>
      </c>
      <c r="T358" s="16">
        <v>42845</v>
      </c>
      <c r="U358" s="2" t="s">
        <v>1714</v>
      </c>
      <c r="V358" s="2" t="s">
        <v>1716</v>
      </c>
      <c r="W358" s="17">
        <v>0</v>
      </c>
    </row>
    <row r="359" spans="1:23" ht="145" x14ac:dyDescent="0.35">
      <c r="A359" s="18">
        <v>367</v>
      </c>
      <c r="B359" s="19" t="s">
        <v>42</v>
      </c>
      <c r="C359" s="19" t="s">
        <v>1717</v>
      </c>
      <c r="D359" s="19" t="s">
        <v>1718</v>
      </c>
      <c r="E359" s="19" t="s">
        <v>1718</v>
      </c>
      <c r="F359" s="19" t="s">
        <v>3311</v>
      </c>
      <c r="G359" s="10" t="s">
        <v>1719</v>
      </c>
      <c r="H359" s="19" t="s">
        <v>25</v>
      </c>
      <c r="I359" s="19"/>
      <c r="J359" s="19" t="s">
        <v>3244</v>
      </c>
      <c r="K359" s="10" t="s">
        <v>1720</v>
      </c>
      <c r="L359" s="20">
        <v>42843.460046296299</v>
      </c>
      <c r="M359" s="19"/>
      <c r="N359" s="19" t="s">
        <v>3312</v>
      </c>
      <c r="O359" s="19"/>
      <c r="P359" s="19" t="s">
        <v>3313</v>
      </c>
      <c r="Q359" s="19" t="s">
        <v>3245</v>
      </c>
      <c r="R359" s="19" t="s">
        <v>95</v>
      </c>
      <c r="S359" s="20">
        <v>42845</v>
      </c>
      <c r="T359" s="20">
        <v>42845</v>
      </c>
      <c r="U359" s="10"/>
      <c r="V359" s="10"/>
      <c r="W359" s="21">
        <v>0</v>
      </c>
    </row>
    <row r="360" spans="1:23" ht="188.5" x14ac:dyDescent="0.35">
      <c r="A360" s="14">
        <v>366</v>
      </c>
      <c r="B360" s="15" t="s">
        <v>42</v>
      </c>
      <c r="C360" s="15" t="s">
        <v>600</v>
      </c>
      <c r="D360" s="15" t="s">
        <v>1721</v>
      </c>
      <c r="E360" s="15"/>
      <c r="F360" s="15" t="s">
        <v>3311</v>
      </c>
      <c r="G360" s="9" t="s">
        <v>1722</v>
      </c>
      <c r="H360" s="15" t="s">
        <v>39</v>
      </c>
      <c r="I360" s="15"/>
      <c r="J360" s="15" t="s">
        <v>3244</v>
      </c>
      <c r="K360" s="9" t="s">
        <v>1723</v>
      </c>
      <c r="L360" s="16">
        <v>42830.595300925925</v>
      </c>
      <c r="M360" s="15"/>
      <c r="N360" s="15" t="s">
        <v>3312</v>
      </c>
      <c r="O360" s="15"/>
      <c r="P360" s="15" t="s">
        <v>3313</v>
      </c>
      <c r="Q360" s="15" t="s">
        <v>34</v>
      </c>
      <c r="R360" s="15"/>
      <c r="S360" s="16">
        <v>42831</v>
      </c>
      <c r="T360" s="16">
        <v>42849</v>
      </c>
      <c r="U360" s="9"/>
      <c r="V360" s="9"/>
      <c r="W360" s="17">
        <v>0</v>
      </c>
    </row>
    <row r="361" spans="1:23" ht="43.5" x14ac:dyDescent="0.35">
      <c r="A361" s="18">
        <v>365</v>
      </c>
      <c r="B361" s="19" t="s">
        <v>42</v>
      </c>
      <c r="C361" s="19" t="s">
        <v>1327</v>
      </c>
      <c r="D361" s="19" t="s">
        <v>1724</v>
      </c>
      <c r="E361" s="19"/>
      <c r="F361" s="19" t="s">
        <v>3311</v>
      </c>
      <c r="G361" s="10" t="s">
        <v>1725</v>
      </c>
      <c r="H361" s="19" t="s">
        <v>25</v>
      </c>
      <c r="I361" s="19"/>
      <c r="J361" s="19" t="s">
        <v>3241</v>
      </c>
      <c r="K361" s="10" t="s">
        <v>1726</v>
      </c>
      <c r="L361" s="20">
        <v>42824.610196759262</v>
      </c>
      <c r="M361" s="19"/>
      <c r="N361" s="19" t="s">
        <v>3312</v>
      </c>
      <c r="O361" s="19"/>
      <c r="P361" s="19" t="s">
        <v>3313</v>
      </c>
      <c r="Q361" s="19" t="s">
        <v>34</v>
      </c>
      <c r="R361" s="19"/>
      <c r="S361" s="20">
        <v>42824</v>
      </c>
      <c r="T361" s="20">
        <v>42831</v>
      </c>
      <c r="U361" s="1" t="s">
        <v>1727</v>
      </c>
      <c r="V361" s="10"/>
      <c r="W361" s="21">
        <v>0</v>
      </c>
    </row>
    <row r="362" spans="1:23" ht="72.5" x14ac:dyDescent="0.35">
      <c r="A362" s="14">
        <v>364</v>
      </c>
      <c r="B362" s="15" t="s">
        <v>42</v>
      </c>
      <c r="C362" s="15" t="s">
        <v>1369</v>
      </c>
      <c r="D362" s="15" t="s">
        <v>1728</v>
      </c>
      <c r="E362" s="15"/>
      <c r="F362" s="15" t="s">
        <v>3311</v>
      </c>
      <c r="G362" s="9" t="s">
        <v>1729</v>
      </c>
      <c r="H362" s="15" t="s">
        <v>25</v>
      </c>
      <c r="I362" s="15"/>
      <c r="J362" s="15" t="s">
        <v>3240</v>
      </c>
      <c r="K362" s="9" t="s">
        <v>1730</v>
      </c>
      <c r="L362" s="16">
        <v>42824.440011574072</v>
      </c>
      <c r="M362" s="15"/>
      <c r="N362" s="15" t="s">
        <v>3312</v>
      </c>
      <c r="O362" s="15"/>
      <c r="P362" s="15" t="s">
        <v>3313</v>
      </c>
      <c r="Q362" s="15"/>
      <c r="R362" s="15"/>
      <c r="S362" s="16">
        <v>42824</v>
      </c>
      <c r="T362" s="16">
        <v>42824</v>
      </c>
      <c r="U362" s="2" t="s">
        <v>1731</v>
      </c>
      <c r="V362" s="2" t="s">
        <v>1732</v>
      </c>
      <c r="W362" s="17">
        <v>0</v>
      </c>
    </row>
    <row r="363" spans="1:23" ht="188.5" x14ac:dyDescent="0.35">
      <c r="A363" s="18">
        <v>363</v>
      </c>
      <c r="B363" s="19" t="s">
        <v>42</v>
      </c>
      <c r="C363" s="19" t="s">
        <v>1459</v>
      </c>
      <c r="D363" s="19" t="s">
        <v>1733</v>
      </c>
      <c r="E363" s="19" t="s">
        <v>425</v>
      </c>
      <c r="F363" s="19" t="s">
        <v>3311</v>
      </c>
      <c r="G363" s="10" t="s">
        <v>1734</v>
      </c>
      <c r="H363" s="19" t="s">
        <v>39</v>
      </c>
      <c r="I363" s="19"/>
      <c r="J363" s="19" t="s">
        <v>3241</v>
      </c>
      <c r="K363" s="10" t="s">
        <v>1735</v>
      </c>
      <c r="L363" s="20">
        <v>42823.486122685186</v>
      </c>
      <c r="M363" s="19" t="s">
        <v>95</v>
      </c>
      <c r="N363" s="19" t="s">
        <v>3312</v>
      </c>
      <c r="O363" s="19" t="s">
        <v>1737</v>
      </c>
      <c r="P363" s="19" t="s">
        <v>3313</v>
      </c>
      <c r="Q363" s="19" t="s">
        <v>27</v>
      </c>
      <c r="R363" s="19" t="s">
        <v>1738</v>
      </c>
      <c r="S363" s="20">
        <v>42823</v>
      </c>
      <c r="T363" s="20">
        <v>42837</v>
      </c>
      <c r="U363" s="1" t="s">
        <v>1736</v>
      </c>
      <c r="V363" s="1" t="s">
        <v>1740</v>
      </c>
      <c r="W363" s="21">
        <v>0</v>
      </c>
    </row>
    <row r="364" spans="1:23" ht="130.5" x14ac:dyDescent="0.35">
      <c r="A364" s="14">
        <v>362</v>
      </c>
      <c r="B364" s="15" t="s">
        <v>42</v>
      </c>
      <c r="C364" s="15" t="s">
        <v>1741</v>
      </c>
      <c r="D364" s="15" t="s">
        <v>1742</v>
      </c>
      <c r="E364" s="15" t="s">
        <v>62</v>
      </c>
      <c r="F364" s="15" t="s">
        <v>3311</v>
      </c>
      <c r="G364" s="9" t="s">
        <v>1743</v>
      </c>
      <c r="H364" s="15" t="s">
        <v>25</v>
      </c>
      <c r="I364" s="15"/>
      <c r="J364" s="15" t="s">
        <v>3244</v>
      </c>
      <c r="K364" s="9" t="s">
        <v>1744</v>
      </c>
      <c r="L364" s="16">
        <v>42822.349374999998</v>
      </c>
      <c r="M364" s="15"/>
      <c r="N364" s="15" t="s">
        <v>3312</v>
      </c>
      <c r="O364" s="15" t="s">
        <v>1746</v>
      </c>
      <c r="P364" s="15" t="s">
        <v>3313</v>
      </c>
      <c r="Q364" s="15" t="s">
        <v>3245</v>
      </c>
      <c r="R364" s="15" t="s">
        <v>1747</v>
      </c>
      <c r="S364" s="16">
        <v>42837</v>
      </c>
      <c r="T364" s="16">
        <v>42872</v>
      </c>
      <c r="U364" s="2" t="s">
        <v>1745</v>
      </c>
      <c r="V364" s="2" t="s">
        <v>1748</v>
      </c>
      <c r="W364" s="17">
        <v>0</v>
      </c>
    </row>
    <row r="365" spans="1:23" ht="409.5" x14ac:dyDescent="0.35">
      <c r="A365" s="18">
        <v>361</v>
      </c>
      <c r="B365" s="19" t="s">
        <v>42</v>
      </c>
      <c r="C365" s="19" t="s">
        <v>197</v>
      </c>
      <c r="D365" s="19" t="s">
        <v>198</v>
      </c>
      <c r="E365" s="19" t="s">
        <v>53</v>
      </c>
      <c r="F365" s="19" t="s">
        <v>3311</v>
      </c>
      <c r="G365" s="10" t="s">
        <v>1749</v>
      </c>
      <c r="H365" s="19" t="s">
        <v>39</v>
      </c>
      <c r="I365" s="19"/>
      <c r="J365" s="19" t="s">
        <v>3241</v>
      </c>
      <c r="K365" s="10" t="s">
        <v>1750</v>
      </c>
      <c r="L365" s="20">
        <v>42817.424305555556</v>
      </c>
      <c r="M365" s="19"/>
      <c r="N365" s="19" t="s">
        <v>3312</v>
      </c>
      <c r="O365" s="19"/>
      <c r="P365" s="19" t="s">
        <v>3313</v>
      </c>
      <c r="Q365" s="19" t="s">
        <v>3245</v>
      </c>
      <c r="R365" s="19"/>
      <c r="S365" s="20">
        <v>42817</v>
      </c>
      <c r="T365" s="20"/>
      <c r="U365" s="10"/>
      <c r="V365" s="1" t="s">
        <v>1752</v>
      </c>
      <c r="W365" s="21">
        <v>0</v>
      </c>
    </row>
    <row r="366" spans="1:23" ht="217.5" x14ac:dyDescent="0.35">
      <c r="A366" s="14">
        <v>360</v>
      </c>
      <c r="B366" s="15" t="s">
        <v>42</v>
      </c>
      <c r="C366" s="15" t="s">
        <v>1369</v>
      </c>
      <c r="D366" s="15" t="s">
        <v>1728</v>
      </c>
      <c r="E366" s="15"/>
      <c r="F366" s="15" t="s">
        <v>3311</v>
      </c>
      <c r="G366" s="9" t="s">
        <v>1753</v>
      </c>
      <c r="H366" s="15" t="s">
        <v>25</v>
      </c>
      <c r="I366" s="15"/>
      <c r="J366" s="15" t="s">
        <v>3240</v>
      </c>
      <c r="K366" s="9" t="s">
        <v>1754</v>
      </c>
      <c r="L366" s="16">
        <v>42815.730532407404</v>
      </c>
      <c r="M366" s="15"/>
      <c r="N366" s="15" t="s">
        <v>3312</v>
      </c>
      <c r="O366" s="15"/>
      <c r="P366" s="15" t="s">
        <v>3313</v>
      </c>
      <c r="Q366" s="15" t="s">
        <v>34</v>
      </c>
      <c r="R366" s="15"/>
      <c r="S366" s="16">
        <v>42816</v>
      </c>
      <c r="T366" s="16">
        <v>42816</v>
      </c>
      <c r="U366" s="2" t="s">
        <v>1755</v>
      </c>
      <c r="V366" s="2" t="s">
        <v>1756</v>
      </c>
      <c r="W366" s="17">
        <v>0</v>
      </c>
    </row>
    <row r="367" spans="1:23" ht="101.5" x14ac:dyDescent="0.35">
      <c r="A367" s="18">
        <v>359</v>
      </c>
      <c r="B367" s="19" t="s">
        <v>42</v>
      </c>
      <c r="C367" s="19" t="s">
        <v>43</v>
      </c>
      <c r="D367" s="19" t="s">
        <v>1757</v>
      </c>
      <c r="E367" s="19"/>
      <c r="F367" s="19" t="s">
        <v>3311</v>
      </c>
      <c r="G367" s="10" t="s">
        <v>1758</v>
      </c>
      <c r="H367" s="19" t="s">
        <v>25</v>
      </c>
      <c r="I367" s="19"/>
      <c r="J367" s="19" t="s">
        <v>3240</v>
      </c>
      <c r="K367" s="10" t="s">
        <v>1759</v>
      </c>
      <c r="L367" s="20">
        <v>42814.693078703705</v>
      </c>
      <c r="M367" s="19"/>
      <c r="N367" s="19" t="s">
        <v>3312</v>
      </c>
      <c r="O367" s="19"/>
      <c r="P367" s="19" t="s">
        <v>3313</v>
      </c>
      <c r="Q367" s="19" t="s">
        <v>34</v>
      </c>
      <c r="R367" s="19"/>
      <c r="S367" s="20">
        <v>42814</v>
      </c>
      <c r="T367" s="20">
        <v>42814</v>
      </c>
      <c r="U367" s="10"/>
      <c r="V367" s="10"/>
      <c r="W367" s="21">
        <v>0</v>
      </c>
    </row>
    <row r="368" spans="1:23" ht="159.5" x14ac:dyDescent="0.35">
      <c r="A368" s="14">
        <v>358</v>
      </c>
      <c r="B368" s="15" t="s">
        <v>42</v>
      </c>
      <c r="C368" s="15" t="s">
        <v>242</v>
      </c>
      <c r="D368" s="15" t="s">
        <v>1656</v>
      </c>
      <c r="E368" s="15" t="s">
        <v>244</v>
      </c>
      <c r="F368" s="15" t="s">
        <v>3311</v>
      </c>
      <c r="G368" s="9" t="s">
        <v>1760</v>
      </c>
      <c r="H368" s="15" t="s">
        <v>39</v>
      </c>
      <c r="I368" s="15"/>
      <c r="J368" s="15" t="s">
        <v>3244</v>
      </c>
      <c r="K368" s="9" t="s">
        <v>1761</v>
      </c>
      <c r="L368" s="16">
        <v>42814.688611111109</v>
      </c>
      <c r="M368" s="15" t="s">
        <v>95</v>
      </c>
      <c r="N368" s="15" t="s">
        <v>3312</v>
      </c>
      <c r="O368" s="15" t="s">
        <v>248</v>
      </c>
      <c r="P368" s="15" t="s">
        <v>3313</v>
      </c>
      <c r="Q368" s="15" t="s">
        <v>27</v>
      </c>
      <c r="R368" s="15"/>
      <c r="S368" s="16">
        <v>42814</v>
      </c>
      <c r="T368" s="16">
        <v>42866</v>
      </c>
      <c r="U368" s="9"/>
      <c r="V368" s="9"/>
      <c r="W368" s="17">
        <v>0</v>
      </c>
    </row>
    <row r="369" spans="1:23" ht="409.5" x14ac:dyDescent="0.35">
      <c r="A369" s="18">
        <v>357</v>
      </c>
      <c r="B369" s="19" t="s">
        <v>42</v>
      </c>
      <c r="C369" s="19" t="s">
        <v>285</v>
      </c>
      <c r="D369" s="19" t="s">
        <v>286</v>
      </c>
      <c r="E369" s="19"/>
      <c r="F369" s="19" t="s">
        <v>3311</v>
      </c>
      <c r="G369" s="10" t="s">
        <v>1762</v>
      </c>
      <c r="H369" s="19" t="s">
        <v>39</v>
      </c>
      <c r="I369" s="19"/>
      <c r="J369" s="19" t="s">
        <v>3244</v>
      </c>
      <c r="K369" s="10" t="s">
        <v>1763</v>
      </c>
      <c r="L369" s="20">
        <v>42801.691307870373</v>
      </c>
      <c r="M369" s="19"/>
      <c r="N369" s="19" t="s">
        <v>3312</v>
      </c>
      <c r="O369" s="19"/>
      <c r="P369" s="19" t="s">
        <v>3313</v>
      </c>
      <c r="Q369" s="19" t="s">
        <v>34</v>
      </c>
      <c r="R369" s="19"/>
      <c r="S369" s="20">
        <v>42803</v>
      </c>
      <c r="T369" s="20">
        <v>42803</v>
      </c>
      <c r="U369" s="10"/>
      <c r="V369" s="1" t="s">
        <v>1764</v>
      </c>
      <c r="W369" s="21">
        <v>0</v>
      </c>
    </row>
    <row r="370" spans="1:23" ht="261" x14ac:dyDescent="0.35">
      <c r="A370" s="14">
        <v>356</v>
      </c>
      <c r="B370" s="15" t="s">
        <v>42</v>
      </c>
      <c r="C370" s="15" t="s">
        <v>1765</v>
      </c>
      <c r="D370" s="15" t="s">
        <v>1766</v>
      </c>
      <c r="E370" s="15" t="s">
        <v>22</v>
      </c>
      <c r="F370" s="15" t="s">
        <v>3311</v>
      </c>
      <c r="G370" s="9" t="s">
        <v>1767</v>
      </c>
      <c r="H370" s="15" t="s">
        <v>33</v>
      </c>
      <c r="I370" s="15"/>
      <c r="J370" s="15" t="s">
        <v>3240</v>
      </c>
      <c r="K370" s="9" t="s">
        <v>1768</v>
      </c>
      <c r="L370" s="16">
        <v>42801.594282407408</v>
      </c>
      <c r="M370" s="15"/>
      <c r="N370" s="15" t="s">
        <v>3312</v>
      </c>
      <c r="O370" s="15" t="s">
        <v>1770</v>
      </c>
      <c r="P370" s="15" t="s">
        <v>3313</v>
      </c>
      <c r="Q370" s="15" t="s">
        <v>27</v>
      </c>
      <c r="R370" s="15" t="s">
        <v>1771</v>
      </c>
      <c r="S370" s="16">
        <v>42802</v>
      </c>
      <c r="T370" s="16">
        <v>42851</v>
      </c>
      <c r="U370" s="2" t="s">
        <v>1769</v>
      </c>
      <c r="V370" s="9"/>
      <c r="W370" s="17">
        <v>0</v>
      </c>
    </row>
    <row r="371" spans="1:23" ht="348" x14ac:dyDescent="0.35">
      <c r="A371" s="18">
        <v>355</v>
      </c>
      <c r="B371" s="19" t="s">
        <v>42</v>
      </c>
      <c r="C371" s="19" t="s">
        <v>43</v>
      </c>
      <c r="D371" s="19" t="s">
        <v>1772</v>
      </c>
      <c r="E371" s="19"/>
      <c r="F371" s="19" t="s">
        <v>3311</v>
      </c>
      <c r="G371" s="10" t="s">
        <v>1773</v>
      </c>
      <c r="H371" s="19" t="s">
        <v>39</v>
      </c>
      <c r="I371" s="19"/>
      <c r="J371" s="19"/>
      <c r="K371" s="10" t="s">
        <v>1774</v>
      </c>
      <c r="L371" s="20">
        <v>42801.491041666668</v>
      </c>
      <c r="M371" s="19"/>
      <c r="N371" s="19" t="s">
        <v>3312</v>
      </c>
      <c r="O371" s="19"/>
      <c r="P371" s="19" t="s">
        <v>3313</v>
      </c>
      <c r="Q371" s="19"/>
      <c r="R371" s="19"/>
      <c r="S371" s="20">
        <v>42803</v>
      </c>
      <c r="T371" s="20"/>
      <c r="U371" s="1" t="s">
        <v>1775</v>
      </c>
      <c r="V371" s="1" t="s">
        <v>1776</v>
      </c>
      <c r="W371" s="21">
        <v>0</v>
      </c>
    </row>
    <row r="372" spans="1:23" ht="72.5" x14ac:dyDescent="0.35">
      <c r="A372" s="14">
        <v>354</v>
      </c>
      <c r="B372" s="15" t="s">
        <v>682</v>
      </c>
      <c r="C372" s="15" t="s">
        <v>1777</v>
      </c>
      <c r="D372" s="15" t="s">
        <v>1778</v>
      </c>
      <c r="E372" s="15"/>
      <c r="F372" s="15" t="s">
        <v>3311</v>
      </c>
      <c r="G372" s="9" t="s">
        <v>1779</v>
      </c>
      <c r="H372" s="15" t="s">
        <v>25</v>
      </c>
      <c r="I372" s="15"/>
      <c r="J372" s="15" t="s">
        <v>3240</v>
      </c>
      <c r="K372" s="9" t="s">
        <v>1780</v>
      </c>
      <c r="L372" s="16">
        <v>42800.499374999999</v>
      </c>
      <c r="M372" s="15"/>
      <c r="N372" s="15" t="s">
        <v>3312</v>
      </c>
      <c r="O372" s="15"/>
      <c r="P372" s="15" t="s">
        <v>3313</v>
      </c>
      <c r="Q372" s="15" t="s">
        <v>34</v>
      </c>
      <c r="R372" s="15"/>
      <c r="S372" s="16"/>
      <c r="T372" s="16"/>
      <c r="U372" s="2" t="s">
        <v>1781</v>
      </c>
      <c r="V372" s="9"/>
      <c r="W372" s="17">
        <v>0</v>
      </c>
    </row>
    <row r="373" spans="1:23" ht="101.5" x14ac:dyDescent="0.35">
      <c r="A373" s="18">
        <v>353</v>
      </c>
      <c r="B373" s="19" t="s">
        <v>42</v>
      </c>
      <c r="C373" s="19" t="s">
        <v>1782</v>
      </c>
      <c r="D373" s="19" t="s">
        <v>1782</v>
      </c>
      <c r="E373" s="19"/>
      <c r="F373" s="19" t="s">
        <v>3311</v>
      </c>
      <c r="G373" s="10" t="s">
        <v>1784</v>
      </c>
      <c r="H373" s="19" t="s">
        <v>25</v>
      </c>
      <c r="I373" s="19"/>
      <c r="J373" s="19" t="s">
        <v>3244</v>
      </c>
      <c r="K373" s="10" t="s">
        <v>1785</v>
      </c>
      <c r="L373" s="20">
        <v>42795.569560185184</v>
      </c>
      <c r="M373" s="19"/>
      <c r="N373" s="19" t="s">
        <v>3312</v>
      </c>
      <c r="O373" s="19" t="s">
        <v>1787</v>
      </c>
      <c r="P373" s="19" t="s">
        <v>3313</v>
      </c>
      <c r="Q373" s="19" t="s">
        <v>27</v>
      </c>
      <c r="R373" s="19"/>
      <c r="S373" s="20">
        <v>42797</v>
      </c>
      <c r="T373" s="20"/>
      <c r="U373" s="1" t="s">
        <v>1786</v>
      </c>
      <c r="V373" s="10"/>
      <c r="W373" s="21">
        <v>0</v>
      </c>
    </row>
    <row r="374" spans="1:23" ht="159.5" x14ac:dyDescent="0.35">
      <c r="A374" s="14">
        <v>352</v>
      </c>
      <c r="B374" s="15" t="s">
        <v>42</v>
      </c>
      <c r="C374" s="15" t="s">
        <v>1605</v>
      </c>
      <c r="D374" s="15" t="s">
        <v>1789</v>
      </c>
      <c r="E374" s="15"/>
      <c r="F374" s="15" t="s">
        <v>3311</v>
      </c>
      <c r="G374" s="9" t="s">
        <v>1790</v>
      </c>
      <c r="H374" s="15" t="s">
        <v>33</v>
      </c>
      <c r="I374" s="15"/>
      <c r="J374" s="15" t="s">
        <v>3241</v>
      </c>
      <c r="K374" s="9" t="s">
        <v>1791</v>
      </c>
      <c r="L374" s="16">
        <v>42794.683831018519</v>
      </c>
      <c r="M374" s="15"/>
      <c r="N374" s="15" t="s">
        <v>3312</v>
      </c>
      <c r="O374" s="15"/>
      <c r="P374" s="15" t="s">
        <v>3313</v>
      </c>
      <c r="Q374" s="15"/>
      <c r="R374" s="15"/>
      <c r="S374" s="16"/>
      <c r="T374" s="16">
        <v>43649</v>
      </c>
      <c r="U374" s="9"/>
      <c r="V374" s="9"/>
      <c r="W374" s="17">
        <v>0</v>
      </c>
    </row>
    <row r="375" spans="1:23" ht="232" x14ac:dyDescent="0.35">
      <c r="A375" s="18">
        <v>351</v>
      </c>
      <c r="B375" s="19" t="s">
        <v>42</v>
      </c>
      <c r="C375" s="19" t="s">
        <v>1792</v>
      </c>
      <c r="D375" s="19" t="s">
        <v>95</v>
      </c>
      <c r="E375" s="19"/>
      <c r="F375" s="19" t="s">
        <v>3311</v>
      </c>
      <c r="G375" s="10" t="s">
        <v>1793</v>
      </c>
      <c r="H375" s="19" t="s">
        <v>25</v>
      </c>
      <c r="I375" s="19"/>
      <c r="J375" s="19" t="s">
        <v>3244</v>
      </c>
      <c r="K375" s="10" t="s">
        <v>1794</v>
      </c>
      <c r="L375" s="20">
        <v>42793.649282407408</v>
      </c>
      <c r="M375" s="19"/>
      <c r="N375" s="19" t="s">
        <v>3312</v>
      </c>
      <c r="O375" s="19"/>
      <c r="P375" s="19" t="s">
        <v>3313</v>
      </c>
      <c r="Q375" s="19"/>
      <c r="R375" s="19"/>
      <c r="S375" s="20"/>
      <c r="T375" s="20">
        <v>43648</v>
      </c>
      <c r="U375" s="10"/>
      <c r="V375" s="10"/>
      <c r="W375" s="21">
        <v>0</v>
      </c>
    </row>
    <row r="376" spans="1:23" ht="145" x14ac:dyDescent="0.35">
      <c r="A376" s="14">
        <v>350</v>
      </c>
      <c r="B376" s="15" t="s">
        <v>42</v>
      </c>
      <c r="C376" s="15" t="s">
        <v>1539</v>
      </c>
      <c r="D376" s="15" t="s">
        <v>1795</v>
      </c>
      <c r="E376" s="15" t="s">
        <v>251</v>
      </c>
      <c r="F376" s="15" t="s">
        <v>3311</v>
      </c>
      <c r="G376" s="9" t="s">
        <v>1796</v>
      </c>
      <c r="H376" s="15" t="s">
        <v>33</v>
      </c>
      <c r="I376" s="15"/>
      <c r="J376" s="15" t="s">
        <v>3243</v>
      </c>
      <c r="K376" s="9" t="s">
        <v>1797</v>
      </c>
      <c r="L376" s="16">
        <v>42790.485671296294</v>
      </c>
      <c r="M376" s="15"/>
      <c r="N376" s="15" t="s">
        <v>3312</v>
      </c>
      <c r="O376" s="15" t="s">
        <v>1798</v>
      </c>
      <c r="P376" s="15" t="s">
        <v>3313</v>
      </c>
      <c r="Q376" s="15" t="s">
        <v>27</v>
      </c>
      <c r="R376" s="15" t="s">
        <v>1799</v>
      </c>
      <c r="S376" s="16">
        <v>42790</v>
      </c>
      <c r="T376" s="16">
        <v>42858</v>
      </c>
      <c r="U376" s="9"/>
      <c r="V376" s="9"/>
      <c r="W376" s="17">
        <v>0</v>
      </c>
    </row>
    <row r="377" spans="1:23" ht="43.5" x14ac:dyDescent="0.35">
      <c r="A377" s="18">
        <v>349</v>
      </c>
      <c r="B377" s="19" t="s">
        <v>42</v>
      </c>
      <c r="C377" s="19" t="s">
        <v>285</v>
      </c>
      <c r="D377" s="19" t="s">
        <v>1801</v>
      </c>
      <c r="E377" s="19" t="s">
        <v>105</v>
      </c>
      <c r="F377" s="19" t="s">
        <v>3311</v>
      </c>
      <c r="G377" s="10" t="s">
        <v>1802</v>
      </c>
      <c r="H377" s="19" t="s">
        <v>39</v>
      </c>
      <c r="I377" s="19"/>
      <c r="J377" s="19" t="s">
        <v>3244</v>
      </c>
      <c r="K377" s="10" t="s">
        <v>1803</v>
      </c>
      <c r="L377" s="20">
        <v>42786.616840277777</v>
      </c>
      <c r="M377" s="19"/>
      <c r="N377" s="19" t="s">
        <v>3312</v>
      </c>
      <c r="O377" s="19" t="s">
        <v>289</v>
      </c>
      <c r="P377" s="19" t="s">
        <v>3313</v>
      </c>
      <c r="Q377" s="19" t="s">
        <v>27</v>
      </c>
      <c r="R377" s="19" t="s">
        <v>1805</v>
      </c>
      <c r="S377" s="20">
        <v>42789</v>
      </c>
      <c r="T377" s="20">
        <v>42825</v>
      </c>
      <c r="U377" s="1" t="s">
        <v>1804</v>
      </c>
      <c r="V377" s="10"/>
      <c r="W377" s="21">
        <v>0</v>
      </c>
    </row>
    <row r="378" spans="1:23" ht="116" x14ac:dyDescent="0.35">
      <c r="A378" s="14">
        <v>348</v>
      </c>
      <c r="B378" s="15" t="s">
        <v>42</v>
      </c>
      <c r="C378" s="15" t="s">
        <v>1806</v>
      </c>
      <c r="D378" s="15" t="s">
        <v>1806</v>
      </c>
      <c r="E378" s="15" t="s">
        <v>1091</v>
      </c>
      <c r="F378" s="15" t="s">
        <v>3311</v>
      </c>
      <c r="G378" s="9" t="s">
        <v>1807</v>
      </c>
      <c r="H378" s="15" t="s">
        <v>33</v>
      </c>
      <c r="I378" s="15"/>
      <c r="J378" s="15" t="s">
        <v>3244</v>
      </c>
      <c r="K378" s="9" t="s">
        <v>1808</v>
      </c>
      <c r="L378" s="16">
        <v>42786.579826388886</v>
      </c>
      <c r="M378" s="15"/>
      <c r="N378" s="15" t="s">
        <v>3312</v>
      </c>
      <c r="O378" s="15" t="s">
        <v>1809</v>
      </c>
      <c r="P378" s="15" t="s">
        <v>3313</v>
      </c>
      <c r="Q378" s="15" t="s">
        <v>27</v>
      </c>
      <c r="R378" s="15"/>
      <c r="S378" s="16">
        <v>42789</v>
      </c>
      <c r="T378" s="16">
        <v>42789</v>
      </c>
      <c r="U378" s="9"/>
      <c r="V378" s="9"/>
      <c r="W378" s="17">
        <v>0</v>
      </c>
    </row>
    <row r="379" spans="1:23" ht="203" x14ac:dyDescent="0.35">
      <c r="A379" s="18">
        <v>347</v>
      </c>
      <c r="B379" s="19" t="s">
        <v>42</v>
      </c>
      <c r="C379" s="19" t="s">
        <v>110</v>
      </c>
      <c r="D379" s="19" t="s">
        <v>1810</v>
      </c>
      <c r="E379" s="19"/>
      <c r="F379" s="19" t="s">
        <v>3311</v>
      </c>
      <c r="G379" s="10" t="s">
        <v>1811</v>
      </c>
      <c r="H379" s="19" t="s">
        <v>25</v>
      </c>
      <c r="I379" s="19"/>
      <c r="J379" s="19" t="s">
        <v>3240</v>
      </c>
      <c r="K379" s="10" t="s">
        <v>1812</v>
      </c>
      <c r="L379" s="20">
        <v>42786.554942129631</v>
      </c>
      <c r="M379" s="19"/>
      <c r="N379" s="19" t="s">
        <v>3312</v>
      </c>
      <c r="O379" s="19"/>
      <c r="P379" s="19" t="s">
        <v>3313</v>
      </c>
      <c r="Q379" s="19" t="s">
        <v>34</v>
      </c>
      <c r="R379" s="19"/>
      <c r="S379" s="20">
        <v>42786</v>
      </c>
      <c r="T379" s="20">
        <v>42786</v>
      </c>
      <c r="U379" s="1" t="s">
        <v>1813</v>
      </c>
      <c r="V379" s="10"/>
      <c r="W379" s="21">
        <v>0</v>
      </c>
    </row>
    <row r="380" spans="1:23" ht="43.5" x14ac:dyDescent="0.35">
      <c r="A380" s="14">
        <v>346</v>
      </c>
      <c r="B380" s="15" t="s">
        <v>42</v>
      </c>
      <c r="C380" s="15" t="s">
        <v>229</v>
      </c>
      <c r="D380" s="15" t="s">
        <v>1814</v>
      </c>
      <c r="E380" s="15" t="s">
        <v>112</v>
      </c>
      <c r="F380" s="15" t="s">
        <v>3311</v>
      </c>
      <c r="G380" s="9" t="s">
        <v>1815</v>
      </c>
      <c r="H380" s="15" t="s">
        <v>39</v>
      </c>
      <c r="I380" s="15"/>
      <c r="J380" s="15" t="s">
        <v>3244</v>
      </c>
      <c r="K380" s="9" t="s">
        <v>1816</v>
      </c>
      <c r="L380" s="16">
        <v>42775.647557870368</v>
      </c>
      <c r="M380" s="15"/>
      <c r="N380" s="15" t="s">
        <v>3312</v>
      </c>
      <c r="O380" s="15" t="s">
        <v>234</v>
      </c>
      <c r="P380" s="15" t="s">
        <v>3313</v>
      </c>
      <c r="Q380" s="15" t="s">
        <v>27</v>
      </c>
      <c r="R380" s="15" t="s">
        <v>1817</v>
      </c>
      <c r="S380" s="16">
        <v>42779</v>
      </c>
      <c r="T380" s="16">
        <v>42802</v>
      </c>
      <c r="U380" s="9"/>
      <c r="V380" s="9"/>
      <c r="W380" s="17">
        <v>0</v>
      </c>
    </row>
    <row r="381" spans="1:23" ht="58" x14ac:dyDescent="0.35">
      <c r="A381" s="18">
        <v>345</v>
      </c>
      <c r="B381" s="19" t="s">
        <v>42</v>
      </c>
      <c r="C381" s="19" t="s">
        <v>600</v>
      </c>
      <c r="D381" s="19" t="s">
        <v>1721</v>
      </c>
      <c r="E381" s="19" t="s">
        <v>602</v>
      </c>
      <c r="F381" s="19" t="s">
        <v>3311</v>
      </c>
      <c r="G381" s="10" t="s">
        <v>1818</v>
      </c>
      <c r="H381" s="19" t="s">
        <v>25</v>
      </c>
      <c r="I381" s="19"/>
      <c r="J381" s="19" t="s">
        <v>3240</v>
      </c>
      <c r="K381" s="10" t="s">
        <v>1819</v>
      </c>
      <c r="L381" s="20">
        <v>42773.500381944446</v>
      </c>
      <c r="M381" s="19"/>
      <c r="N381" s="19" t="s">
        <v>3312</v>
      </c>
      <c r="O381" s="19" t="s">
        <v>605</v>
      </c>
      <c r="P381" s="19" t="s">
        <v>3313</v>
      </c>
      <c r="Q381" s="19"/>
      <c r="R381" s="19" t="s">
        <v>1820</v>
      </c>
      <c r="S381" s="20"/>
      <c r="T381" s="20"/>
      <c r="U381" s="10"/>
      <c r="V381" s="10"/>
      <c r="W381" s="21">
        <v>0</v>
      </c>
    </row>
    <row r="382" spans="1:23" ht="101.5" x14ac:dyDescent="0.35">
      <c r="A382" s="14">
        <v>344</v>
      </c>
      <c r="B382" s="15" t="s">
        <v>42</v>
      </c>
      <c r="C382" s="15" t="s">
        <v>593</v>
      </c>
      <c r="D382" s="15" t="s">
        <v>1821</v>
      </c>
      <c r="E382" s="15" t="s">
        <v>602</v>
      </c>
      <c r="F382" s="15" t="s">
        <v>3311</v>
      </c>
      <c r="G382" s="9" t="s">
        <v>1822</v>
      </c>
      <c r="H382" s="15" t="s">
        <v>25</v>
      </c>
      <c r="I382" s="15"/>
      <c r="J382" s="15" t="s">
        <v>3240</v>
      </c>
      <c r="K382" s="9" t="s">
        <v>1823</v>
      </c>
      <c r="L382" s="16">
        <v>42773.498414351852</v>
      </c>
      <c r="M382" s="15"/>
      <c r="N382" s="15" t="s">
        <v>3312</v>
      </c>
      <c r="O382" s="15" t="s">
        <v>598</v>
      </c>
      <c r="P382" s="15" t="s">
        <v>3313</v>
      </c>
      <c r="Q382" s="15" t="s">
        <v>27</v>
      </c>
      <c r="R382" s="15" t="s">
        <v>1738</v>
      </c>
      <c r="S382" s="16">
        <v>42790</v>
      </c>
      <c r="T382" s="16"/>
      <c r="U382" s="9"/>
      <c r="V382" s="9"/>
      <c r="W382" s="17">
        <v>0</v>
      </c>
    </row>
    <row r="383" spans="1:23" ht="72.5" x14ac:dyDescent="0.35">
      <c r="A383" s="18">
        <v>343</v>
      </c>
      <c r="B383" s="19" t="s">
        <v>42</v>
      </c>
      <c r="C383" s="19" t="s">
        <v>632</v>
      </c>
      <c r="D383" s="19" t="s">
        <v>1824</v>
      </c>
      <c r="E383" s="19"/>
      <c r="F383" s="19" t="s">
        <v>3311</v>
      </c>
      <c r="G383" s="10" t="s">
        <v>1825</v>
      </c>
      <c r="H383" s="19" t="s">
        <v>25</v>
      </c>
      <c r="I383" s="19"/>
      <c r="J383" s="19" t="s">
        <v>3240</v>
      </c>
      <c r="K383" s="10" t="s">
        <v>1826</v>
      </c>
      <c r="L383" s="20">
        <v>42768.425717592596</v>
      </c>
      <c r="M383" s="19"/>
      <c r="N383" s="19" t="s">
        <v>3312</v>
      </c>
      <c r="O383" s="19"/>
      <c r="P383" s="19" t="s">
        <v>3313</v>
      </c>
      <c r="Q383" s="19" t="s">
        <v>34</v>
      </c>
      <c r="R383" s="19"/>
      <c r="S383" s="20">
        <v>42768</v>
      </c>
      <c r="T383" s="20">
        <v>42768</v>
      </c>
      <c r="U383" s="1" t="s">
        <v>1827</v>
      </c>
      <c r="V383" s="1" t="s">
        <v>1828</v>
      </c>
      <c r="W383" s="21">
        <v>0</v>
      </c>
    </row>
    <row r="384" spans="1:23" ht="72.5" x14ac:dyDescent="0.35">
      <c r="A384" s="14">
        <v>342</v>
      </c>
      <c r="B384" s="15" t="s">
        <v>42</v>
      </c>
      <c r="C384" s="15" t="s">
        <v>285</v>
      </c>
      <c r="D384" s="15" t="s">
        <v>1829</v>
      </c>
      <c r="E384" s="15"/>
      <c r="F384" s="15" t="s">
        <v>3311</v>
      </c>
      <c r="G384" s="9" t="s">
        <v>1830</v>
      </c>
      <c r="H384" s="15" t="s">
        <v>25</v>
      </c>
      <c r="I384" s="15"/>
      <c r="J384" s="15" t="s">
        <v>3244</v>
      </c>
      <c r="K384" s="9"/>
      <c r="L384" s="16">
        <v>42765.487615740742</v>
      </c>
      <c r="M384" s="15"/>
      <c r="N384" s="15" t="s">
        <v>3312</v>
      </c>
      <c r="O384" s="15"/>
      <c r="P384" s="15" t="s">
        <v>3313</v>
      </c>
      <c r="Q384" s="15"/>
      <c r="R384" s="15"/>
      <c r="S384" s="16"/>
      <c r="T384" s="16"/>
      <c r="U384" s="2" t="s">
        <v>1831</v>
      </c>
      <c r="V384" s="9"/>
      <c r="W384" s="17">
        <v>0</v>
      </c>
    </row>
    <row r="385" spans="1:23" ht="188.5" x14ac:dyDescent="0.35">
      <c r="A385" s="18">
        <v>341</v>
      </c>
      <c r="B385" s="19" t="s">
        <v>42</v>
      </c>
      <c r="C385" s="19" t="s">
        <v>131</v>
      </c>
      <c r="D385" s="19" t="s">
        <v>1832</v>
      </c>
      <c r="E385" s="19"/>
      <c r="F385" s="19" t="s">
        <v>3311</v>
      </c>
      <c r="G385" s="10" t="s">
        <v>1833</v>
      </c>
      <c r="H385" s="19" t="s">
        <v>39</v>
      </c>
      <c r="I385" s="19"/>
      <c r="J385" s="19" t="s">
        <v>3241</v>
      </c>
      <c r="K385" s="10" t="s">
        <v>1834</v>
      </c>
      <c r="L385" s="20">
        <v>42762.615891203706</v>
      </c>
      <c r="M385" s="19"/>
      <c r="N385" s="19" t="s">
        <v>3312</v>
      </c>
      <c r="O385" s="19"/>
      <c r="P385" s="19" t="s">
        <v>3313</v>
      </c>
      <c r="Q385" s="19" t="s">
        <v>34</v>
      </c>
      <c r="R385" s="19" t="s">
        <v>1835</v>
      </c>
      <c r="S385" s="20">
        <v>42766</v>
      </c>
      <c r="T385" s="20">
        <v>42766</v>
      </c>
      <c r="U385" s="10"/>
      <c r="V385" s="10"/>
      <c r="W385" s="21">
        <v>0</v>
      </c>
    </row>
    <row r="386" spans="1:23" ht="377" x14ac:dyDescent="0.35">
      <c r="A386" s="14">
        <v>340</v>
      </c>
      <c r="B386" s="15" t="s">
        <v>42</v>
      </c>
      <c r="C386" s="15" t="s">
        <v>1837</v>
      </c>
      <c r="D386" s="15" t="s">
        <v>1838</v>
      </c>
      <c r="E386" s="15" t="s">
        <v>62</v>
      </c>
      <c r="F386" s="15" t="s">
        <v>3311</v>
      </c>
      <c r="G386" s="9" t="s">
        <v>1839</v>
      </c>
      <c r="H386" s="15" t="s">
        <v>33</v>
      </c>
      <c r="I386" s="15"/>
      <c r="J386" s="15" t="s">
        <v>3244</v>
      </c>
      <c r="K386" s="9" t="s">
        <v>1840</v>
      </c>
      <c r="L386" s="16">
        <v>42762.476655092592</v>
      </c>
      <c r="M386" s="15"/>
      <c r="N386" s="15" t="s">
        <v>3312</v>
      </c>
      <c r="O386" s="15" t="s">
        <v>1842</v>
      </c>
      <c r="P386" s="15" t="s">
        <v>3313</v>
      </c>
      <c r="Q386" s="15" t="s">
        <v>27</v>
      </c>
      <c r="R386" s="15" t="s">
        <v>1843</v>
      </c>
      <c r="S386" s="16">
        <v>42762</v>
      </c>
      <c r="T386" s="16">
        <v>42774</v>
      </c>
      <c r="U386" s="2" t="s">
        <v>1841</v>
      </c>
      <c r="V386" s="9"/>
      <c r="W386" s="17">
        <v>0</v>
      </c>
    </row>
    <row r="387" spans="1:23" ht="72.5" x14ac:dyDescent="0.35">
      <c r="A387" s="18">
        <v>339</v>
      </c>
      <c r="B387" s="19" t="s">
        <v>42</v>
      </c>
      <c r="C387" s="19" t="s">
        <v>258</v>
      </c>
      <c r="D387" s="19" t="s">
        <v>1844</v>
      </c>
      <c r="E387" s="19" t="s">
        <v>37</v>
      </c>
      <c r="F387" s="19" t="s">
        <v>3311</v>
      </c>
      <c r="G387" s="10" t="s">
        <v>1845</v>
      </c>
      <c r="H387" s="19" t="s">
        <v>33</v>
      </c>
      <c r="I387" s="19"/>
      <c r="J387" s="19" t="s">
        <v>3244</v>
      </c>
      <c r="K387" s="10" t="s">
        <v>1846</v>
      </c>
      <c r="L387" s="20">
        <v>42758.581990740742</v>
      </c>
      <c r="M387" s="19"/>
      <c r="N387" s="19" t="s">
        <v>3312</v>
      </c>
      <c r="O387" s="19" t="s">
        <v>263</v>
      </c>
      <c r="P387" s="19" t="s">
        <v>3313</v>
      </c>
      <c r="Q387" s="19" t="s">
        <v>27</v>
      </c>
      <c r="R387" s="19" t="s">
        <v>1847</v>
      </c>
      <c r="S387" s="20">
        <v>42759</v>
      </c>
      <c r="T387" s="20">
        <v>42759</v>
      </c>
      <c r="U387" s="10"/>
      <c r="V387" s="1" t="s">
        <v>1848</v>
      </c>
      <c r="W387" s="21">
        <v>0</v>
      </c>
    </row>
    <row r="388" spans="1:23" ht="145" x14ac:dyDescent="0.35">
      <c r="A388" s="14">
        <v>338</v>
      </c>
      <c r="B388" s="15" t="s">
        <v>42</v>
      </c>
      <c r="C388" s="15" t="s">
        <v>552</v>
      </c>
      <c r="D388" s="15" t="s">
        <v>1849</v>
      </c>
      <c r="E388" s="15" t="s">
        <v>210</v>
      </c>
      <c r="F388" s="15" t="s">
        <v>3311</v>
      </c>
      <c r="G388" s="9" t="s">
        <v>1850</v>
      </c>
      <c r="H388" s="15" t="s">
        <v>39</v>
      </c>
      <c r="I388" s="15"/>
      <c r="J388" s="15" t="s">
        <v>3244</v>
      </c>
      <c r="K388" s="9" t="s">
        <v>1851</v>
      </c>
      <c r="L388" s="16">
        <v>42758.390370370369</v>
      </c>
      <c r="M388" s="15"/>
      <c r="N388" s="15" t="s">
        <v>3312</v>
      </c>
      <c r="O388" s="15" t="s">
        <v>1853</v>
      </c>
      <c r="P388" s="15" t="s">
        <v>3313</v>
      </c>
      <c r="Q388" s="15" t="s">
        <v>27</v>
      </c>
      <c r="R388" s="15"/>
      <c r="S388" s="16">
        <v>42758</v>
      </c>
      <c r="T388" s="16">
        <v>42849</v>
      </c>
      <c r="U388" s="2" t="s">
        <v>1852</v>
      </c>
      <c r="V388" s="2" t="s">
        <v>1854</v>
      </c>
      <c r="W388" s="17">
        <v>0</v>
      </c>
    </row>
    <row r="389" spans="1:23" ht="409.5" x14ac:dyDescent="0.35">
      <c r="A389" s="18">
        <v>337</v>
      </c>
      <c r="B389" s="19" t="s">
        <v>42</v>
      </c>
      <c r="C389" s="19" t="s">
        <v>1855</v>
      </c>
      <c r="D389" s="19" t="s">
        <v>1856</v>
      </c>
      <c r="E389" s="19" t="s">
        <v>1091</v>
      </c>
      <c r="F389" s="19" t="s">
        <v>3311</v>
      </c>
      <c r="G389" s="10" t="s">
        <v>1857</v>
      </c>
      <c r="H389" s="19" t="s">
        <v>33</v>
      </c>
      <c r="I389" s="19"/>
      <c r="J389" s="19" t="s">
        <v>3244</v>
      </c>
      <c r="K389" s="10" t="s">
        <v>1858</v>
      </c>
      <c r="L389" s="20">
        <v>42755.499722222223</v>
      </c>
      <c r="M389" s="19"/>
      <c r="N389" s="19" t="s">
        <v>3312</v>
      </c>
      <c r="O389" s="19" t="s">
        <v>1860</v>
      </c>
      <c r="P389" s="19" t="s">
        <v>3313</v>
      </c>
      <c r="Q389" s="19" t="s">
        <v>27</v>
      </c>
      <c r="R389" s="19" t="s">
        <v>1523</v>
      </c>
      <c r="S389" s="20">
        <v>42755</v>
      </c>
      <c r="T389" s="20">
        <v>43000</v>
      </c>
      <c r="U389" s="1" t="s">
        <v>1859</v>
      </c>
      <c r="V389" s="10"/>
      <c r="W389" s="21">
        <v>0</v>
      </c>
    </row>
    <row r="390" spans="1:23" ht="43.5" x14ac:dyDescent="0.35">
      <c r="A390" s="14">
        <v>335</v>
      </c>
      <c r="B390" s="15" t="s">
        <v>42</v>
      </c>
      <c r="C390" s="15" t="s">
        <v>166</v>
      </c>
      <c r="D390" s="15" t="s">
        <v>1861</v>
      </c>
      <c r="E390" s="15" t="s">
        <v>191</v>
      </c>
      <c r="F390" s="15" t="s">
        <v>3311</v>
      </c>
      <c r="G390" s="9" t="s">
        <v>1862</v>
      </c>
      <c r="H390" s="15" t="s">
        <v>25</v>
      </c>
      <c r="I390" s="15"/>
      <c r="J390" s="15" t="s">
        <v>3240</v>
      </c>
      <c r="K390" s="9" t="s">
        <v>1863</v>
      </c>
      <c r="L390" s="16">
        <v>42754.376805555556</v>
      </c>
      <c r="M390" s="15"/>
      <c r="N390" s="15" t="s">
        <v>3312</v>
      </c>
      <c r="O390" s="15" t="s">
        <v>171</v>
      </c>
      <c r="P390" s="15" t="s">
        <v>3313</v>
      </c>
      <c r="Q390" s="15" t="s">
        <v>27</v>
      </c>
      <c r="R390" s="15" t="s">
        <v>1864</v>
      </c>
      <c r="S390" s="16">
        <v>42758</v>
      </c>
      <c r="T390" s="16"/>
      <c r="U390" s="9"/>
      <c r="V390" s="9"/>
      <c r="W390" s="17">
        <v>0</v>
      </c>
    </row>
    <row r="391" spans="1:23" ht="101.5" x14ac:dyDescent="0.35">
      <c r="A391" s="18">
        <v>334</v>
      </c>
      <c r="B391" s="19" t="s">
        <v>42</v>
      </c>
      <c r="C391" s="19" t="s">
        <v>131</v>
      </c>
      <c r="D391" s="19" t="s">
        <v>1865</v>
      </c>
      <c r="E391" s="19"/>
      <c r="F391" s="19" t="s">
        <v>3311</v>
      </c>
      <c r="G391" s="10" t="s">
        <v>1866</v>
      </c>
      <c r="H391" s="19" t="s">
        <v>33</v>
      </c>
      <c r="I391" s="19"/>
      <c r="J391" s="19" t="s">
        <v>3241</v>
      </c>
      <c r="K391" s="10" t="s">
        <v>1867</v>
      </c>
      <c r="L391" s="20">
        <v>42752.652280092596</v>
      </c>
      <c r="M391" s="19"/>
      <c r="N391" s="19" t="s">
        <v>3312</v>
      </c>
      <c r="O391" s="19"/>
      <c r="P391" s="19" t="s">
        <v>3313</v>
      </c>
      <c r="Q391" s="19" t="s">
        <v>3245</v>
      </c>
      <c r="R391" s="19"/>
      <c r="S391" s="20">
        <v>42752</v>
      </c>
      <c r="T391" s="20">
        <v>42752</v>
      </c>
      <c r="U391" s="10"/>
      <c r="V391" s="10"/>
      <c r="W391" s="21">
        <v>0</v>
      </c>
    </row>
    <row r="392" spans="1:23" ht="116" x14ac:dyDescent="0.35">
      <c r="A392" s="14">
        <v>333</v>
      </c>
      <c r="B392" s="15" t="s">
        <v>42</v>
      </c>
      <c r="C392" s="15" t="s">
        <v>1539</v>
      </c>
      <c r="D392" s="15" t="s">
        <v>1868</v>
      </c>
      <c r="E392" s="15"/>
      <c r="F392" s="15" t="s">
        <v>3311</v>
      </c>
      <c r="G392" s="9" t="s">
        <v>1869</v>
      </c>
      <c r="H392" s="15" t="s">
        <v>39</v>
      </c>
      <c r="I392" s="15"/>
      <c r="J392" s="15" t="s">
        <v>3244</v>
      </c>
      <c r="K392" s="9" t="s">
        <v>1870</v>
      </c>
      <c r="L392" s="16">
        <v>42752.462037037039</v>
      </c>
      <c r="M392" s="15"/>
      <c r="N392" s="15" t="s">
        <v>3312</v>
      </c>
      <c r="O392" s="15"/>
      <c r="P392" s="15" t="s">
        <v>3313</v>
      </c>
      <c r="Q392" s="15" t="s">
        <v>34</v>
      </c>
      <c r="R392" s="15"/>
      <c r="S392" s="16">
        <v>42754</v>
      </c>
      <c r="T392" s="16">
        <v>42754</v>
      </c>
      <c r="U392" s="2" t="s">
        <v>1871</v>
      </c>
      <c r="V392" s="9"/>
      <c r="W392" s="17">
        <v>0</v>
      </c>
    </row>
    <row r="393" spans="1:23" ht="159.5" x14ac:dyDescent="0.35">
      <c r="A393" s="18">
        <v>332</v>
      </c>
      <c r="B393" s="19" t="s">
        <v>42</v>
      </c>
      <c r="C393" s="19" t="s">
        <v>1873</v>
      </c>
      <c r="D393" s="19"/>
      <c r="E393" s="19" t="s">
        <v>95</v>
      </c>
      <c r="F393" s="19" t="s">
        <v>3311</v>
      </c>
      <c r="G393" s="10" t="s">
        <v>1874</v>
      </c>
      <c r="H393" s="19" t="s">
        <v>25</v>
      </c>
      <c r="I393" s="19"/>
      <c r="J393" s="19" t="s">
        <v>3244</v>
      </c>
      <c r="K393" s="10" t="s">
        <v>1875</v>
      </c>
      <c r="L393" s="20">
        <v>42751.741759259261</v>
      </c>
      <c r="M393" s="19"/>
      <c r="N393" s="19" t="s">
        <v>3312</v>
      </c>
      <c r="O393" s="19"/>
      <c r="P393" s="19" t="s">
        <v>3313</v>
      </c>
      <c r="Q393" s="19" t="s">
        <v>3245</v>
      </c>
      <c r="R393" s="19"/>
      <c r="S393" s="20">
        <v>42752</v>
      </c>
      <c r="T393" s="20">
        <v>42752</v>
      </c>
      <c r="U393" s="10"/>
      <c r="V393" s="10"/>
      <c r="W393" s="21">
        <v>0</v>
      </c>
    </row>
    <row r="394" spans="1:23" ht="72.5" x14ac:dyDescent="0.35">
      <c r="A394" s="14">
        <v>331</v>
      </c>
      <c r="B394" s="15" t="s">
        <v>42</v>
      </c>
      <c r="C394" s="15" t="s">
        <v>1116</v>
      </c>
      <c r="D394" s="15" t="s">
        <v>1876</v>
      </c>
      <c r="E394" s="15" t="s">
        <v>191</v>
      </c>
      <c r="F394" s="15" t="s">
        <v>3311</v>
      </c>
      <c r="G394" s="9" t="s">
        <v>1877</v>
      </c>
      <c r="H394" s="15" t="s">
        <v>33</v>
      </c>
      <c r="I394" s="15"/>
      <c r="J394" s="15" t="s">
        <v>3240</v>
      </c>
      <c r="K394" s="9" t="s">
        <v>1878</v>
      </c>
      <c r="L394" s="16">
        <v>42751.363136574073</v>
      </c>
      <c r="M394" s="15"/>
      <c r="N394" s="15" t="s">
        <v>3312</v>
      </c>
      <c r="O394" s="15" t="s">
        <v>1879</v>
      </c>
      <c r="P394" s="15" t="s">
        <v>3313</v>
      </c>
      <c r="Q394" s="15" t="s">
        <v>34</v>
      </c>
      <c r="R394" s="15" t="s">
        <v>1880</v>
      </c>
      <c r="S394" s="16">
        <v>42752</v>
      </c>
      <c r="T394" s="16">
        <v>42752</v>
      </c>
      <c r="U394" s="9"/>
      <c r="V394" s="9"/>
      <c r="W394" s="17">
        <v>0</v>
      </c>
    </row>
    <row r="395" spans="1:23" ht="246.5" x14ac:dyDescent="0.35">
      <c r="A395" s="18">
        <v>330</v>
      </c>
      <c r="B395" s="19" t="s">
        <v>42</v>
      </c>
      <c r="C395" s="19" t="s">
        <v>131</v>
      </c>
      <c r="D395" s="19" t="s">
        <v>1865</v>
      </c>
      <c r="E395" s="19"/>
      <c r="F395" s="19" t="s">
        <v>3311</v>
      </c>
      <c r="G395" s="10" t="s">
        <v>1881</v>
      </c>
      <c r="H395" s="19" t="s">
        <v>25</v>
      </c>
      <c r="I395" s="19"/>
      <c r="J395" s="19" t="s">
        <v>3241</v>
      </c>
      <c r="K395" s="10" t="s">
        <v>1882</v>
      </c>
      <c r="L395" s="20">
        <v>42748.650671296295</v>
      </c>
      <c r="M395" s="19"/>
      <c r="N395" s="19" t="s">
        <v>3312</v>
      </c>
      <c r="O395" s="19"/>
      <c r="P395" s="19" t="s">
        <v>3313</v>
      </c>
      <c r="Q395" s="19" t="s">
        <v>3245</v>
      </c>
      <c r="R395" s="19"/>
      <c r="S395" s="20">
        <v>42752</v>
      </c>
      <c r="T395" s="20">
        <v>42753</v>
      </c>
      <c r="U395" s="1" t="s">
        <v>1883</v>
      </c>
      <c r="V395" s="10"/>
      <c r="W395" s="21">
        <v>0</v>
      </c>
    </row>
    <row r="396" spans="1:23" ht="145" x14ac:dyDescent="0.35">
      <c r="A396" s="14">
        <v>329</v>
      </c>
      <c r="B396" s="15" t="s">
        <v>42</v>
      </c>
      <c r="C396" s="15" t="s">
        <v>285</v>
      </c>
      <c r="D396" s="15" t="s">
        <v>1829</v>
      </c>
      <c r="E396" s="15" t="s">
        <v>105</v>
      </c>
      <c r="F396" s="15" t="s">
        <v>3311</v>
      </c>
      <c r="G396" s="9" t="s">
        <v>1884</v>
      </c>
      <c r="H396" s="15" t="s">
        <v>39</v>
      </c>
      <c r="I396" s="15"/>
      <c r="J396" s="15" t="s">
        <v>3240</v>
      </c>
      <c r="K396" s="9" t="s">
        <v>1885</v>
      </c>
      <c r="L396" s="16">
        <v>42747.508368055554</v>
      </c>
      <c r="M396" s="15"/>
      <c r="N396" s="15" t="s">
        <v>3312</v>
      </c>
      <c r="O396" s="15" t="s">
        <v>289</v>
      </c>
      <c r="P396" s="15" t="s">
        <v>3313</v>
      </c>
      <c r="Q396" s="15"/>
      <c r="R396" s="15"/>
      <c r="S396" s="16"/>
      <c r="T396" s="16"/>
      <c r="U396" s="2" t="s">
        <v>1886</v>
      </c>
      <c r="V396" s="2" t="s">
        <v>1887</v>
      </c>
      <c r="W396" s="17">
        <v>0</v>
      </c>
    </row>
    <row r="397" spans="1:23" ht="72.5" x14ac:dyDescent="0.35">
      <c r="A397" s="18">
        <v>328</v>
      </c>
      <c r="B397" s="19" t="s">
        <v>42</v>
      </c>
      <c r="C397" s="19" t="s">
        <v>1888</v>
      </c>
      <c r="D397" s="19" t="s">
        <v>1889</v>
      </c>
      <c r="E397" s="19"/>
      <c r="F397" s="19" t="s">
        <v>3311</v>
      </c>
      <c r="G397" s="10" t="s">
        <v>1890</v>
      </c>
      <c r="H397" s="19" t="s">
        <v>25</v>
      </c>
      <c r="I397" s="19"/>
      <c r="J397" s="19" t="s">
        <v>3244</v>
      </c>
      <c r="K397" s="10" t="s">
        <v>1891</v>
      </c>
      <c r="L397" s="20">
        <v>42747.468229166669</v>
      </c>
      <c r="M397" s="19"/>
      <c r="N397" s="19" t="s">
        <v>3312</v>
      </c>
      <c r="O397" s="19"/>
      <c r="P397" s="19" t="s">
        <v>3313</v>
      </c>
      <c r="Q397" s="19" t="s">
        <v>34</v>
      </c>
      <c r="R397" s="19"/>
      <c r="S397" s="20">
        <v>42747</v>
      </c>
      <c r="T397" s="20">
        <v>42747</v>
      </c>
      <c r="U397" s="10"/>
      <c r="V397" s="10"/>
      <c r="W397" s="21">
        <v>0</v>
      </c>
    </row>
    <row r="398" spans="1:23" ht="87" x14ac:dyDescent="0.35">
      <c r="A398" s="14">
        <v>327</v>
      </c>
      <c r="B398" s="15" t="s">
        <v>42</v>
      </c>
      <c r="C398" s="15" t="s">
        <v>1116</v>
      </c>
      <c r="D398" s="15" t="s">
        <v>1892</v>
      </c>
      <c r="E398" s="15" t="s">
        <v>191</v>
      </c>
      <c r="F398" s="15" t="s">
        <v>3311</v>
      </c>
      <c r="G398" s="9" t="s">
        <v>1893</v>
      </c>
      <c r="H398" s="15" t="s">
        <v>33</v>
      </c>
      <c r="I398" s="15"/>
      <c r="J398" s="15" t="s">
        <v>3241</v>
      </c>
      <c r="K398" s="9" t="s">
        <v>1894</v>
      </c>
      <c r="L398" s="16">
        <v>42746.670844907407</v>
      </c>
      <c r="M398" s="15"/>
      <c r="N398" s="15" t="s">
        <v>3312</v>
      </c>
      <c r="O398" s="15" t="s">
        <v>1879</v>
      </c>
      <c r="P398" s="15" t="s">
        <v>3313</v>
      </c>
      <c r="Q398" s="15"/>
      <c r="R398" s="15" t="s">
        <v>1880</v>
      </c>
      <c r="S398" s="16">
        <v>42746</v>
      </c>
      <c r="T398" s="16">
        <v>42746</v>
      </c>
      <c r="U398" s="9"/>
      <c r="V398" s="9"/>
      <c r="W398" s="17">
        <v>0</v>
      </c>
    </row>
    <row r="399" spans="1:23" ht="58" x14ac:dyDescent="0.35">
      <c r="A399" s="18">
        <v>326</v>
      </c>
      <c r="B399" s="19" t="s">
        <v>42</v>
      </c>
      <c r="C399" s="19" t="s">
        <v>1276</v>
      </c>
      <c r="D399" s="19" t="s">
        <v>1895</v>
      </c>
      <c r="E399" s="19" t="s">
        <v>71</v>
      </c>
      <c r="F399" s="19" t="s">
        <v>3311</v>
      </c>
      <c r="G399" s="10" t="s">
        <v>1896</v>
      </c>
      <c r="H399" s="19" t="s">
        <v>33</v>
      </c>
      <c r="I399" s="19"/>
      <c r="J399" s="19" t="s">
        <v>3240</v>
      </c>
      <c r="K399" s="10"/>
      <c r="L399" s="20">
        <v>42746.653182870374</v>
      </c>
      <c r="M399" s="19"/>
      <c r="N399" s="19" t="s">
        <v>3312</v>
      </c>
      <c r="O399" s="19" t="s">
        <v>1897</v>
      </c>
      <c r="P399" s="19" t="s">
        <v>3313</v>
      </c>
      <c r="Q399" s="19" t="s">
        <v>27</v>
      </c>
      <c r="R399" s="19" t="s">
        <v>1898</v>
      </c>
      <c r="S399" s="20">
        <v>42747</v>
      </c>
      <c r="T399" s="20">
        <v>42747</v>
      </c>
      <c r="U399" s="10"/>
      <c r="V399" s="10"/>
      <c r="W399" s="21">
        <v>0</v>
      </c>
    </row>
    <row r="400" spans="1:23" ht="58" x14ac:dyDescent="0.35">
      <c r="A400" s="14">
        <v>325</v>
      </c>
      <c r="B400" s="15" t="s">
        <v>42</v>
      </c>
      <c r="C400" s="15" t="s">
        <v>1539</v>
      </c>
      <c r="D400" s="15" t="s">
        <v>1900</v>
      </c>
      <c r="E400" s="15"/>
      <c r="F400" s="15" t="s">
        <v>3311</v>
      </c>
      <c r="G400" s="9" t="s">
        <v>1901</v>
      </c>
      <c r="H400" s="15" t="s">
        <v>25</v>
      </c>
      <c r="I400" s="15"/>
      <c r="J400" s="15" t="s">
        <v>3240</v>
      </c>
      <c r="K400" s="9" t="s">
        <v>1902</v>
      </c>
      <c r="L400" s="16">
        <v>42744.426423611112</v>
      </c>
      <c r="M400" s="15"/>
      <c r="N400" s="15" t="s">
        <v>3312</v>
      </c>
      <c r="O400" s="15"/>
      <c r="P400" s="15" t="s">
        <v>3313</v>
      </c>
      <c r="Q400" s="15" t="s">
        <v>34</v>
      </c>
      <c r="R400" s="15"/>
      <c r="S400" s="16">
        <v>42744</v>
      </c>
      <c r="T400" s="16">
        <v>42744</v>
      </c>
      <c r="U400" s="2" t="s">
        <v>1903</v>
      </c>
      <c r="V400" s="2" t="s">
        <v>1904</v>
      </c>
      <c r="W400" s="17">
        <v>0</v>
      </c>
    </row>
    <row r="401" spans="1:23" ht="58" x14ac:dyDescent="0.35">
      <c r="A401" s="18">
        <v>324</v>
      </c>
      <c r="B401" s="19" t="s">
        <v>42</v>
      </c>
      <c r="C401" s="19" t="s">
        <v>600</v>
      </c>
      <c r="D401" s="19" t="s">
        <v>1721</v>
      </c>
      <c r="E401" s="19"/>
      <c r="F401" s="19" t="s">
        <v>3311</v>
      </c>
      <c r="G401" s="10" t="s">
        <v>1905</v>
      </c>
      <c r="H401" s="19" t="s">
        <v>25</v>
      </c>
      <c r="I401" s="19"/>
      <c r="J401" s="19" t="s">
        <v>3240</v>
      </c>
      <c r="K401" s="10" t="s">
        <v>1906</v>
      </c>
      <c r="L401" s="20">
        <v>42741.448888888888</v>
      </c>
      <c r="M401" s="19"/>
      <c r="N401" s="19" t="s">
        <v>3312</v>
      </c>
      <c r="O401" s="19"/>
      <c r="P401" s="19" t="s">
        <v>3313</v>
      </c>
      <c r="Q401" s="19" t="s">
        <v>34</v>
      </c>
      <c r="R401" s="19"/>
      <c r="S401" s="20">
        <v>42744</v>
      </c>
      <c r="T401" s="20">
        <v>42744</v>
      </c>
      <c r="U401" s="1" t="s">
        <v>1907</v>
      </c>
      <c r="V401" s="1" t="s">
        <v>1908</v>
      </c>
      <c r="W401" s="21">
        <v>0</v>
      </c>
    </row>
    <row r="402" spans="1:23" ht="58" x14ac:dyDescent="0.35">
      <c r="A402" s="14">
        <v>323</v>
      </c>
      <c r="B402" s="15" t="s">
        <v>42</v>
      </c>
      <c r="C402" s="15" t="s">
        <v>593</v>
      </c>
      <c r="D402" s="15" t="s">
        <v>1909</v>
      </c>
      <c r="E402" s="15"/>
      <c r="F402" s="15" t="s">
        <v>3311</v>
      </c>
      <c r="G402" s="9" t="s">
        <v>1910</v>
      </c>
      <c r="H402" s="15" t="s">
        <v>25</v>
      </c>
      <c r="I402" s="15"/>
      <c r="J402" s="15" t="s">
        <v>3240</v>
      </c>
      <c r="K402" s="9" t="s">
        <v>1911</v>
      </c>
      <c r="L402" s="16">
        <v>42741.447453703702</v>
      </c>
      <c r="M402" s="15"/>
      <c r="N402" s="15" t="s">
        <v>3312</v>
      </c>
      <c r="O402" s="15"/>
      <c r="P402" s="15" t="s">
        <v>3313</v>
      </c>
      <c r="Q402" s="15" t="s">
        <v>34</v>
      </c>
      <c r="R402" s="15"/>
      <c r="S402" s="16">
        <v>42744</v>
      </c>
      <c r="T402" s="16">
        <v>42744</v>
      </c>
      <c r="U402" s="2" t="s">
        <v>1912</v>
      </c>
      <c r="V402" s="2" t="s">
        <v>1913</v>
      </c>
      <c r="W402" s="17">
        <v>0</v>
      </c>
    </row>
    <row r="403" spans="1:23" ht="116" x14ac:dyDescent="0.35">
      <c r="A403" s="18">
        <v>322</v>
      </c>
      <c r="B403" s="19" t="s">
        <v>42</v>
      </c>
      <c r="C403" s="19" t="s">
        <v>1539</v>
      </c>
      <c r="D403" s="19" t="s">
        <v>1914</v>
      </c>
      <c r="E403" s="19"/>
      <c r="F403" s="19" t="s">
        <v>3311</v>
      </c>
      <c r="G403" s="10" t="s">
        <v>1915</v>
      </c>
      <c r="H403" s="19" t="s">
        <v>25</v>
      </c>
      <c r="I403" s="19"/>
      <c r="J403" s="19" t="s">
        <v>3240</v>
      </c>
      <c r="K403" s="10" t="s">
        <v>1916</v>
      </c>
      <c r="L403" s="20">
        <v>42741.439398148148</v>
      </c>
      <c r="M403" s="19"/>
      <c r="N403" s="19" t="s">
        <v>3312</v>
      </c>
      <c r="O403" s="19"/>
      <c r="P403" s="19" t="s">
        <v>3313</v>
      </c>
      <c r="Q403" s="19" t="s">
        <v>34</v>
      </c>
      <c r="R403" s="19"/>
      <c r="S403" s="20">
        <v>42741</v>
      </c>
      <c r="T403" s="20">
        <v>42741</v>
      </c>
      <c r="U403" s="1" t="s">
        <v>1903</v>
      </c>
      <c r="V403" s="10"/>
      <c r="W403" s="21">
        <v>0</v>
      </c>
    </row>
    <row r="404" spans="1:23" ht="87" x14ac:dyDescent="0.35">
      <c r="A404" s="14">
        <v>321</v>
      </c>
      <c r="B404" s="15" t="s">
        <v>42</v>
      </c>
      <c r="C404" s="15" t="s">
        <v>1605</v>
      </c>
      <c r="D404" s="15" t="s">
        <v>1917</v>
      </c>
      <c r="E404" s="15" t="s">
        <v>45</v>
      </c>
      <c r="F404" s="15" t="s">
        <v>3311</v>
      </c>
      <c r="G404" s="9" t="s">
        <v>1918</v>
      </c>
      <c r="H404" s="15" t="s">
        <v>33</v>
      </c>
      <c r="I404" s="15"/>
      <c r="J404" s="15" t="s">
        <v>3240</v>
      </c>
      <c r="K404" s="9"/>
      <c r="L404" s="16">
        <v>42738.58252314815</v>
      </c>
      <c r="M404" s="15" t="s">
        <v>95</v>
      </c>
      <c r="N404" s="15" t="s">
        <v>3312</v>
      </c>
      <c r="O404" s="15" t="s">
        <v>1920</v>
      </c>
      <c r="P404" s="15" t="s">
        <v>3313</v>
      </c>
      <c r="Q404" s="15" t="s">
        <v>27</v>
      </c>
      <c r="R404" s="15" t="s">
        <v>1921</v>
      </c>
      <c r="S404" s="16">
        <v>42738</v>
      </c>
      <c r="T404" s="16">
        <v>42739</v>
      </c>
      <c r="U404" s="2" t="s">
        <v>1919</v>
      </c>
      <c r="V404" s="9"/>
      <c r="W404" s="17">
        <v>0</v>
      </c>
    </row>
    <row r="405" spans="1:23" ht="232" x14ac:dyDescent="0.35">
      <c r="A405" s="18">
        <v>320</v>
      </c>
      <c r="B405" s="19" t="s">
        <v>59</v>
      </c>
      <c r="C405" s="19" t="s">
        <v>1922</v>
      </c>
      <c r="D405" s="19" t="s">
        <v>1923</v>
      </c>
      <c r="E405" s="19" t="s">
        <v>251</v>
      </c>
      <c r="F405" s="19" t="s">
        <v>3311</v>
      </c>
      <c r="G405" s="10" t="s">
        <v>1924</v>
      </c>
      <c r="H405" s="19" t="s">
        <v>33</v>
      </c>
      <c r="I405" s="19"/>
      <c r="J405" s="19" t="s">
        <v>3243</v>
      </c>
      <c r="K405" s="10" t="s">
        <v>1925</v>
      </c>
      <c r="L405" s="20">
        <v>42726.593530092592</v>
      </c>
      <c r="M405" s="19"/>
      <c r="N405" s="19" t="s">
        <v>3312</v>
      </c>
      <c r="O405" s="19" t="s">
        <v>1927</v>
      </c>
      <c r="P405" s="19" t="s">
        <v>3313</v>
      </c>
      <c r="Q405" s="19"/>
      <c r="R405" s="19" t="s">
        <v>1928</v>
      </c>
      <c r="S405" s="20">
        <v>42726</v>
      </c>
      <c r="T405" s="20"/>
      <c r="U405" s="1" t="s">
        <v>1926</v>
      </c>
      <c r="V405" s="1" t="s">
        <v>1929</v>
      </c>
      <c r="W405" s="21">
        <v>0</v>
      </c>
    </row>
    <row r="406" spans="1:23" ht="130.5" x14ac:dyDescent="0.35">
      <c r="A406" s="14">
        <v>319</v>
      </c>
      <c r="B406" s="15" t="s">
        <v>42</v>
      </c>
      <c r="C406" s="15" t="s">
        <v>1116</v>
      </c>
      <c r="D406" s="15" t="s">
        <v>1930</v>
      </c>
      <c r="E406" s="15" t="s">
        <v>210</v>
      </c>
      <c r="F406" s="15" t="s">
        <v>3311</v>
      </c>
      <c r="G406" s="9" t="s">
        <v>1931</v>
      </c>
      <c r="H406" s="15" t="s">
        <v>39</v>
      </c>
      <c r="I406" s="15"/>
      <c r="J406" s="15" t="s">
        <v>3241</v>
      </c>
      <c r="K406" s="9" t="s">
        <v>1932</v>
      </c>
      <c r="L406" s="16">
        <v>42725.383634259262</v>
      </c>
      <c r="M406" s="15"/>
      <c r="N406" s="15" t="s">
        <v>3312</v>
      </c>
      <c r="O406" s="15" t="s">
        <v>1879</v>
      </c>
      <c r="P406" s="15" t="s">
        <v>3313</v>
      </c>
      <c r="Q406" s="15" t="s">
        <v>27</v>
      </c>
      <c r="R406" s="15" t="s">
        <v>1933</v>
      </c>
      <c r="S406" s="16"/>
      <c r="T406" s="16"/>
      <c r="U406" s="9"/>
      <c r="V406" s="9"/>
      <c r="W406" s="17">
        <v>0</v>
      </c>
    </row>
    <row r="407" spans="1:23" ht="130.5" x14ac:dyDescent="0.35">
      <c r="A407" s="18">
        <v>318</v>
      </c>
      <c r="B407" s="19" t="s">
        <v>42</v>
      </c>
      <c r="C407" s="19" t="s">
        <v>131</v>
      </c>
      <c r="D407" s="19" t="s">
        <v>1934</v>
      </c>
      <c r="E407" s="19" t="s">
        <v>71</v>
      </c>
      <c r="F407" s="19" t="s">
        <v>3311</v>
      </c>
      <c r="G407" s="10" t="s">
        <v>1935</v>
      </c>
      <c r="H407" s="19" t="s">
        <v>33</v>
      </c>
      <c r="I407" s="19"/>
      <c r="J407" s="19" t="s">
        <v>3241</v>
      </c>
      <c r="K407" s="10" t="s">
        <v>1936</v>
      </c>
      <c r="L407" s="20">
        <v>42724.419699074075</v>
      </c>
      <c r="M407" s="19"/>
      <c r="N407" s="19" t="s">
        <v>3312</v>
      </c>
      <c r="O407" s="19" t="s">
        <v>1938</v>
      </c>
      <c r="P407" s="19" t="s">
        <v>3313</v>
      </c>
      <c r="Q407" s="19" t="s">
        <v>27</v>
      </c>
      <c r="R407" s="19" t="s">
        <v>1835</v>
      </c>
      <c r="S407" s="20">
        <v>42739</v>
      </c>
      <c r="T407" s="20">
        <v>42739</v>
      </c>
      <c r="U407" s="1" t="s">
        <v>1937</v>
      </c>
      <c r="V407" s="10"/>
      <c r="W407" s="21">
        <v>0</v>
      </c>
    </row>
    <row r="408" spans="1:23" ht="87" x14ac:dyDescent="0.35">
      <c r="A408" s="14">
        <v>317</v>
      </c>
      <c r="B408" s="15" t="s">
        <v>42</v>
      </c>
      <c r="C408" s="15" t="s">
        <v>285</v>
      </c>
      <c r="D408" s="15" t="s">
        <v>286</v>
      </c>
      <c r="E408" s="15" t="s">
        <v>105</v>
      </c>
      <c r="F408" s="15" t="s">
        <v>3311</v>
      </c>
      <c r="G408" s="9" t="s">
        <v>1939</v>
      </c>
      <c r="H408" s="15" t="s">
        <v>33</v>
      </c>
      <c r="I408" s="15"/>
      <c r="J408" s="15" t="s">
        <v>3244</v>
      </c>
      <c r="K408" s="9"/>
      <c r="L408" s="16">
        <v>42723.369143518517</v>
      </c>
      <c r="M408" s="15"/>
      <c r="N408" s="15" t="s">
        <v>3312</v>
      </c>
      <c r="O408" s="15" t="s">
        <v>289</v>
      </c>
      <c r="P408" s="15" t="s">
        <v>3313</v>
      </c>
      <c r="Q408" s="15"/>
      <c r="R408" s="15" t="s">
        <v>1941</v>
      </c>
      <c r="S408" s="16"/>
      <c r="T408" s="16"/>
      <c r="U408" s="2" t="s">
        <v>1940</v>
      </c>
      <c r="V408" s="9"/>
      <c r="W408" s="17">
        <v>0</v>
      </c>
    </row>
    <row r="409" spans="1:23" ht="72.5" x14ac:dyDescent="0.35">
      <c r="A409" s="18">
        <v>316</v>
      </c>
      <c r="B409" s="19" t="s">
        <v>42</v>
      </c>
      <c r="C409" s="19" t="s">
        <v>1116</v>
      </c>
      <c r="D409" s="19" t="s">
        <v>1942</v>
      </c>
      <c r="E409" s="19"/>
      <c r="F409" s="19" t="s">
        <v>3311</v>
      </c>
      <c r="G409" s="10" t="s">
        <v>1943</v>
      </c>
      <c r="H409" s="19" t="s">
        <v>25</v>
      </c>
      <c r="I409" s="19"/>
      <c r="J409" s="19" t="s">
        <v>3240</v>
      </c>
      <c r="K409" s="10" t="s">
        <v>1653</v>
      </c>
      <c r="L409" s="20">
        <v>42719.655590277776</v>
      </c>
      <c r="M409" s="19"/>
      <c r="N409" s="19" t="s">
        <v>3312</v>
      </c>
      <c r="O409" s="19"/>
      <c r="P409" s="19" t="s">
        <v>3313</v>
      </c>
      <c r="Q409" s="19" t="s">
        <v>34</v>
      </c>
      <c r="R409" s="19"/>
      <c r="S409" s="20">
        <v>42720</v>
      </c>
      <c r="T409" s="20">
        <v>42720</v>
      </c>
      <c r="U409" s="1" t="s">
        <v>1944</v>
      </c>
      <c r="V409" s="1" t="s">
        <v>1945</v>
      </c>
      <c r="W409" s="21">
        <v>0</v>
      </c>
    </row>
    <row r="410" spans="1:23" ht="72.5" x14ac:dyDescent="0.35">
      <c r="A410" s="14">
        <v>315</v>
      </c>
      <c r="B410" s="15" t="s">
        <v>42</v>
      </c>
      <c r="C410" s="15" t="s">
        <v>1946</v>
      </c>
      <c r="D410" s="15" t="s">
        <v>1947</v>
      </c>
      <c r="E410" s="15"/>
      <c r="F410" s="15" t="s">
        <v>3311</v>
      </c>
      <c r="G410" s="9" t="s">
        <v>1948</v>
      </c>
      <c r="H410" s="15" t="s">
        <v>25</v>
      </c>
      <c r="I410" s="15"/>
      <c r="J410" s="15" t="s">
        <v>3240</v>
      </c>
      <c r="K410" s="9" t="s">
        <v>1949</v>
      </c>
      <c r="L410" s="16">
        <v>42719.653993055559</v>
      </c>
      <c r="M410" s="15"/>
      <c r="N410" s="15" t="s">
        <v>3312</v>
      </c>
      <c r="O410" s="15"/>
      <c r="P410" s="15" t="s">
        <v>3313</v>
      </c>
      <c r="Q410" s="15" t="s">
        <v>34</v>
      </c>
      <c r="R410" s="15"/>
      <c r="S410" s="16">
        <v>42720</v>
      </c>
      <c r="T410" s="16">
        <v>42720</v>
      </c>
      <c r="U410" s="2" t="s">
        <v>1950</v>
      </c>
      <c r="V410" s="2" t="s">
        <v>1951</v>
      </c>
      <c r="W410" s="17">
        <v>0</v>
      </c>
    </row>
    <row r="411" spans="1:23" ht="159.5" x14ac:dyDescent="0.35">
      <c r="A411" s="18">
        <v>314</v>
      </c>
      <c r="B411" s="19" t="s">
        <v>42</v>
      </c>
      <c r="C411" s="19" t="s">
        <v>1539</v>
      </c>
      <c r="D411" s="19" t="s">
        <v>1952</v>
      </c>
      <c r="E411" s="19" t="s">
        <v>251</v>
      </c>
      <c r="F411" s="19" t="s">
        <v>3311</v>
      </c>
      <c r="G411" s="10" t="s">
        <v>1953</v>
      </c>
      <c r="H411" s="19" t="s">
        <v>33</v>
      </c>
      <c r="I411" s="19"/>
      <c r="J411" s="19" t="s">
        <v>3241</v>
      </c>
      <c r="K411" s="10" t="s">
        <v>1954</v>
      </c>
      <c r="L411" s="20">
        <v>42717.717118055552</v>
      </c>
      <c r="M411" s="19"/>
      <c r="N411" s="19" t="s">
        <v>3312</v>
      </c>
      <c r="O411" s="19" t="s">
        <v>1798</v>
      </c>
      <c r="P411" s="19" t="s">
        <v>3313</v>
      </c>
      <c r="Q411" s="19" t="s">
        <v>27</v>
      </c>
      <c r="R411" s="19"/>
      <c r="S411" s="20">
        <v>42746</v>
      </c>
      <c r="T411" s="20">
        <v>42746</v>
      </c>
      <c r="U411" s="1" t="s">
        <v>1955</v>
      </c>
      <c r="V411" s="10"/>
      <c r="W411" s="21">
        <v>0</v>
      </c>
    </row>
    <row r="412" spans="1:23" ht="319" x14ac:dyDescent="0.35">
      <c r="A412" s="14">
        <v>313</v>
      </c>
      <c r="B412" s="15" t="s">
        <v>42</v>
      </c>
      <c r="C412" s="15" t="s">
        <v>1680</v>
      </c>
      <c r="D412" s="15" t="s">
        <v>1700</v>
      </c>
      <c r="E412" s="15"/>
      <c r="F412" s="15" t="s">
        <v>3311</v>
      </c>
      <c r="G412" s="9" t="s">
        <v>1956</v>
      </c>
      <c r="H412" s="15" t="s">
        <v>39</v>
      </c>
      <c r="I412" s="15"/>
      <c r="J412" s="15" t="s">
        <v>3241</v>
      </c>
      <c r="K412" s="9" t="s">
        <v>1957</v>
      </c>
      <c r="L412" s="16">
        <v>42716.687743055554</v>
      </c>
      <c r="M412" s="15"/>
      <c r="N412" s="15" t="s">
        <v>3312</v>
      </c>
      <c r="O412" s="15" t="s">
        <v>1958</v>
      </c>
      <c r="P412" s="15" t="s">
        <v>3313</v>
      </c>
      <c r="Q412" s="15" t="s">
        <v>27</v>
      </c>
      <c r="R412" s="15"/>
      <c r="S412" s="16">
        <v>42717</v>
      </c>
      <c r="T412" s="16">
        <v>42768</v>
      </c>
      <c r="U412" s="9"/>
      <c r="V412" s="2" t="s">
        <v>1959</v>
      </c>
      <c r="W412" s="17">
        <v>0</v>
      </c>
    </row>
    <row r="413" spans="1:23" ht="203" x14ac:dyDescent="0.35">
      <c r="A413" s="18">
        <v>312</v>
      </c>
      <c r="B413" s="19" t="s">
        <v>42</v>
      </c>
      <c r="C413" s="19" t="s">
        <v>1327</v>
      </c>
      <c r="D413" s="19" t="s">
        <v>1960</v>
      </c>
      <c r="E413" s="19"/>
      <c r="F413" s="19" t="s">
        <v>3311</v>
      </c>
      <c r="G413" s="10" t="s">
        <v>1961</v>
      </c>
      <c r="H413" s="19" t="s">
        <v>25</v>
      </c>
      <c r="I413" s="19"/>
      <c r="J413" s="19" t="s">
        <v>3241</v>
      </c>
      <c r="K413" s="10" t="s">
        <v>1962</v>
      </c>
      <c r="L413" s="20">
        <v>42716.669571759259</v>
      </c>
      <c r="M413" s="19"/>
      <c r="N413" s="19" t="s">
        <v>3312</v>
      </c>
      <c r="O413" s="19"/>
      <c r="P413" s="19" t="s">
        <v>3313</v>
      </c>
      <c r="Q413" s="19" t="s">
        <v>34</v>
      </c>
      <c r="R413" s="19"/>
      <c r="S413" s="20">
        <v>42717</v>
      </c>
      <c r="T413" s="20">
        <v>42824</v>
      </c>
      <c r="U413" s="1" t="s">
        <v>1963</v>
      </c>
      <c r="V413" s="10"/>
      <c r="W413" s="21">
        <v>0</v>
      </c>
    </row>
    <row r="414" spans="1:23" ht="72.5" x14ac:dyDescent="0.35">
      <c r="A414" s="14">
        <v>311</v>
      </c>
      <c r="B414" s="15" t="s">
        <v>42</v>
      </c>
      <c r="C414" s="15" t="s">
        <v>1765</v>
      </c>
      <c r="D414" s="15" t="s">
        <v>1965</v>
      </c>
      <c r="E414" s="15"/>
      <c r="F414" s="15" t="s">
        <v>3311</v>
      </c>
      <c r="G414" s="9" t="s">
        <v>1966</v>
      </c>
      <c r="H414" s="15" t="s">
        <v>25</v>
      </c>
      <c r="I414" s="15"/>
      <c r="J414" s="15" t="s">
        <v>3240</v>
      </c>
      <c r="K414" s="9" t="s">
        <v>1967</v>
      </c>
      <c r="L414" s="16">
        <v>42716.441388888888</v>
      </c>
      <c r="M414" s="15"/>
      <c r="N414" s="15" t="s">
        <v>3312</v>
      </c>
      <c r="O414" s="15"/>
      <c r="P414" s="15" t="s">
        <v>3313</v>
      </c>
      <c r="Q414" s="15" t="s">
        <v>34</v>
      </c>
      <c r="R414" s="15"/>
      <c r="S414" s="16">
        <v>42716</v>
      </c>
      <c r="T414" s="16">
        <v>42716</v>
      </c>
      <c r="U414" s="2" t="s">
        <v>1968</v>
      </c>
      <c r="V414" s="2" t="s">
        <v>1969</v>
      </c>
      <c r="W414" s="17">
        <v>0</v>
      </c>
    </row>
    <row r="415" spans="1:23" ht="116" x14ac:dyDescent="0.35">
      <c r="A415" s="18">
        <v>310</v>
      </c>
      <c r="B415" s="19" t="s">
        <v>42</v>
      </c>
      <c r="C415" s="19" t="s">
        <v>1765</v>
      </c>
      <c r="D415" s="19" t="s">
        <v>1970</v>
      </c>
      <c r="E415" s="19" t="s">
        <v>112</v>
      </c>
      <c r="F415" s="19" t="s">
        <v>3311</v>
      </c>
      <c r="G415" s="10" t="s">
        <v>1971</v>
      </c>
      <c r="H415" s="19" t="s">
        <v>33</v>
      </c>
      <c r="I415" s="19"/>
      <c r="J415" s="19" t="s">
        <v>3244</v>
      </c>
      <c r="K415" s="10" t="s">
        <v>1972</v>
      </c>
      <c r="L415" s="20">
        <v>42713.405451388891</v>
      </c>
      <c r="M415" s="19" t="s">
        <v>95</v>
      </c>
      <c r="N415" s="19" t="s">
        <v>3312</v>
      </c>
      <c r="O415" s="19" t="s">
        <v>1770</v>
      </c>
      <c r="P415" s="19" t="s">
        <v>3313</v>
      </c>
      <c r="Q415" s="19" t="s">
        <v>27</v>
      </c>
      <c r="R415" s="19" t="s">
        <v>1202</v>
      </c>
      <c r="S415" s="20">
        <v>42716</v>
      </c>
      <c r="T415" s="20">
        <v>42775</v>
      </c>
      <c r="U415" s="1">
        <v>21523104</v>
      </c>
      <c r="V415" s="10"/>
      <c r="W415" s="21">
        <v>0</v>
      </c>
    </row>
    <row r="416" spans="1:23" ht="217.5" x14ac:dyDescent="0.35">
      <c r="A416" s="14">
        <v>309</v>
      </c>
      <c r="B416" s="15" t="s">
        <v>42</v>
      </c>
      <c r="C416" s="15" t="s">
        <v>158</v>
      </c>
      <c r="D416" s="15" t="s">
        <v>1973</v>
      </c>
      <c r="E416" s="15" t="s">
        <v>191</v>
      </c>
      <c r="F416" s="15" t="s">
        <v>3311</v>
      </c>
      <c r="G416" s="9" t="s">
        <v>1974</v>
      </c>
      <c r="H416" s="15" t="s">
        <v>33</v>
      </c>
      <c r="I416" s="15"/>
      <c r="J416" s="15" t="s">
        <v>3243</v>
      </c>
      <c r="K416" s="9" t="s">
        <v>1975</v>
      </c>
      <c r="L416" s="16">
        <v>42712.465474537035</v>
      </c>
      <c r="M416" s="15"/>
      <c r="N416" s="15" t="s">
        <v>3312</v>
      </c>
      <c r="O416" s="15" t="s">
        <v>463</v>
      </c>
      <c r="P416" s="15" t="s">
        <v>3313</v>
      </c>
      <c r="Q416" s="15" t="s">
        <v>27</v>
      </c>
      <c r="R416" s="15" t="s">
        <v>1977</v>
      </c>
      <c r="S416" s="16">
        <v>42716</v>
      </c>
      <c r="T416" s="16">
        <v>42762</v>
      </c>
      <c r="U416" s="2" t="s">
        <v>1976</v>
      </c>
      <c r="V416" s="9"/>
      <c r="W416" s="17">
        <v>0</v>
      </c>
    </row>
    <row r="417" spans="1:23" ht="130.5" x14ac:dyDescent="0.35">
      <c r="A417" s="18">
        <v>308</v>
      </c>
      <c r="B417" s="19" t="s">
        <v>42</v>
      </c>
      <c r="C417" s="19" t="s">
        <v>76</v>
      </c>
      <c r="D417" s="19" t="s">
        <v>77</v>
      </c>
      <c r="E417" s="19" t="s">
        <v>37</v>
      </c>
      <c r="F417" s="19" t="s">
        <v>3311</v>
      </c>
      <c r="G417" s="10" t="s">
        <v>1978</v>
      </c>
      <c r="H417" s="19" t="s">
        <v>33</v>
      </c>
      <c r="I417" s="19"/>
      <c r="J417" s="19" t="s">
        <v>3243</v>
      </c>
      <c r="K417" s="10" t="s">
        <v>1979</v>
      </c>
      <c r="L417" s="20">
        <v>42709.405833333331</v>
      </c>
      <c r="M417" s="19"/>
      <c r="N417" s="19" t="s">
        <v>3312</v>
      </c>
      <c r="O417" s="19" t="s">
        <v>81</v>
      </c>
      <c r="P417" s="19" t="s">
        <v>3313</v>
      </c>
      <c r="Q417" s="19" t="s">
        <v>27</v>
      </c>
      <c r="R417" s="19" t="s">
        <v>1981</v>
      </c>
      <c r="S417" s="20">
        <v>42709</v>
      </c>
      <c r="T417" s="20"/>
      <c r="U417" s="1" t="s">
        <v>1980</v>
      </c>
      <c r="V417" s="10"/>
      <c r="W417" s="21">
        <v>0</v>
      </c>
    </row>
    <row r="418" spans="1:23" ht="203" x14ac:dyDescent="0.35">
      <c r="A418" s="14">
        <v>307</v>
      </c>
      <c r="B418" s="15" t="s">
        <v>42</v>
      </c>
      <c r="C418" s="15" t="s">
        <v>1765</v>
      </c>
      <c r="D418" s="15" t="s">
        <v>1983</v>
      </c>
      <c r="E418" s="15" t="s">
        <v>112</v>
      </c>
      <c r="F418" s="15" t="s">
        <v>3311</v>
      </c>
      <c r="G418" s="9" t="s">
        <v>1984</v>
      </c>
      <c r="H418" s="15" t="s">
        <v>25</v>
      </c>
      <c r="I418" s="15"/>
      <c r="J418" s="15" t="s">
        <v>3240</v>
      </c>
      <c r="K418" s="9" t="s">
        <v>1985</v>
      </c>
      <c r="L418" s="16">
        <v>42704.753645833334</v>
      </c>
      <c r="M418" s="15"/>
      <c r="N418" s="15" t="s">
        <v>3312</v>
      </c>
      <c r="O418" s="15" t="s">
        <v>1770</v>
      </c>
      <c r="P418" s="15" t="s">
        <v>3313</v>
      </c>
      <c r="Q418" s="15" t="s">
        <v>27</v>
      </c>
      <c r="R418" s="15" t="s">
        <v>196</v>
      </c>
      <c r="S418" s="16">
        <v>42760</v>
      </c>
      <c r="T418" s="16"/>
      <c r="U418" s="9"/>
      <c r="V418" s="2" t="s">
        <v>1986</v>
      </c>
      <c r="W418" s="17">
        <v>0</v>
      </c>
    </row>
    <row r="419" spans="1:23" ht="58" x14ac:dyDescent="0.35">
      <c r="A419" s="18">
        <v>306</v>
      </c>
      <c r="B419" s="19" t="s">
        <v>42</v>
      </c>
      <c r="C419" s="19" t="s">
        <v>1987</v>
      </c>
      <c r="D419" s="19" t="s">
        <v>1988</v>
      </c>
      <c r="E419" s="19" t="s">
        <v>22</v>
      </c>
      <c r="F419" s="19" t="s">
        <v>3311</v>
      </c>
      <c r="G419" s="10" t="s">
        <v>1989</v>
      </c>
      <c r="H419" s="19" t="s">
        <v>25</v>
      </c>
      <c r="I419" s="19"/>
      <c r="J419" s="19" t="s">
        <v>3244</v>
      </c>
      <c r="K419" s="10" t="s">
        <v>1990</v>
      </c>
      <c r="L419" s="20">
        <v>42704.579062500001</v>
      </c>
      <c r="M419" s="19"/>
      <c r="N419" s="19" t="s">
        <v>3312</v>
      </c>
      <c r="O419" s="19" t="s">
        <v>1991</v>
      </c>
      <c r="P419" s="19" t="s">
        <v>3313</v>
      </c>
      <c r="Q419" s="19" t="s">
        <v>27</v>
      </c>
      <c r="R419" s="19" t="s">
        <v>1992</v>
      </c>
      <c r="S419" s="20">
        <v>42704</v>
      </c>
      <c r="T419" s="20">
        <v>42704</v>
      </c>
      <c r="U419" s="10"/>
      <c r="V419" s="10"/>
      <c r="W419" s="21">
        <v>0</v>
      </c>
    </row>
    <row r="420" spans="1:23" ht="101.5" x14ac:dyDescent="0.35">
      <c r="A420" s="14">
        <v>305</v>
      </c>
      <c r="B420" s="15" t="s">
        <v>42</v>
      </c>
      <c r="C420" s="15" t="s">
        <v>427</v>
      </c>
      <c r="D420" s="15" t="s">
        <v>1993</v>
      </c>
      <c r="E420" s="15" t="s">
        <v>425</v>
      </c>
      <c r="F420" s="15" t="s">
        <v>3311</v>
      </c>
      <c r="G420" s="9" t="s">
        <v>1994</v>
      </c>
      <c r="H420" s="15" t="s">
        <v>33</v>
      </c>
      <c r="I420" s="15"/>
      <c r="J420" s="15" t="s">
        <v>3244</v>
      </c>
      <c r="K420" s="9" t="s">
        <v>1995</v>
      </c>
      <c r="L420" s="16">
        <v>42703.49732638889</v>
      </c>
      <c r="M420" s="15"/>
      <c r="N420" s="15" t="s">
        <v>3312</v>
      </c>
      <c r="O420" s="15" t="s">
        <v>431</v>
      </c>
      <c r="P420" s="15" t="s">
        <v>3313</v>
      </c>
      <c r="Q420" s="15" t="s">
        <v>27</v>
      </c>
      <c r="R420" s="15" t="s">
        <v>1997</v>
      </c>
      <c r="S420" s="16">
        <v>42744</v>
      </c>
      <c r="T420" s="16">
        <v>42755</v>
      </c>
      <c r="U420" s="2" t="s">
        <v>1996</v>
      </c>
      <c r="V420" s="2" t="s">
        <v>1998</v>
      </c>
      <c r="W420" s="17">
        <v>0</v>
      </c>
    </row>
    <row r="421" spans="1:23" ht="159.5" x14ac:dyDescent="0.35">
      <c r="A421" s="18">
        <v>304</v>
      </c>
      <c r="B421" s="19" t="s">
        <v>42</v>
      </c>
      <c r="C421" s="19" t="s">
        <v>1203</v>
      </c>
      <c r="D421" s="19" t="s">
        <v>1999</v>
      </c>
      <c r="E421" s="19" t="s">
        <v>199</v>
      </c>
      <c r="F421" s="19" t="s">
        <v>3311</v>
      </c>
      <c r="G421" s="10" t="s">
        <v>2000</v>
      </c>
      <c r="H421" s="19" t="s">
        <v>39</v>
      </c>
      <c r="I421" s="19"/>
      <c r="J421" s="19" t="s">
        <v>3241</v>
      </c>
      <c r="K421" s="10" t="s">
        <v>2001</v>
      </c>
      <c r="L421" s="20">
        <v>42703.431550925925</v>
      </c>
      <c r="M421" s="19"/>
      <c r="N421" s="19" t="s">
        <v>3312</v>
      </c>
      <c r="O421" s="19" t="s">
        <v>1508</v>
      </c>
      <c r="P421" s="19" t="s">
        <v>3313</v>
      </c>
      <c r="Q421" s="19" t="s">
        <v>27</v>
      </c>
      <c r="R421" s="19" t="s">
        <v>2002</v>
      </c>
      <c r="S421" s="20">
        <v>42704</v>
      </c>
      <c r="T421" s="20"/>
      <c r="U421" s="10"/>
      <c r="V421" s="10"/>
      <c r="W421" s="21">
        <v>0</v>
      </c>
    </row>
    <row r="422" spans="1:23" ht="159.5" x14ac:dyDescent="0.35">
      <c r="A422" s="14">
        <v>303</v>
      </c>
      <c r="B422" s="15" t="s">
        <v>42</v>
      </c>
      <c r="C422" s="15" t="s">
        <v>418</v>
      </c>
      <c r="D422" s="15" t="s">
        <v>419</v>
      </c>
      <c r="E422" s="15" t="s">
        <v>53</v>
      </c>
      <c r="F422" s="15" t="s">
        <v>3311</v>
      </c>
      <c r="G422" s="9" t="s">
        <v>2003</v>
      </c>
      <c r="H422" s="15" t="s">
        <v>39</v>
      </c>
      <c r="I422" s="15"/>
      <c r="J422" s="15" t="s">
        <v>3241</v>
      </c>
      <c r="K422" s="9" t="s">
        <v>2004</v>
      </c>
      <c r="L422" s="16">
        <v>42703.41815972222</v>
      </c>
      <c r="M422" s="15"/>
      <c r="N422" s="15" t="s">
        <v>3312</v>
      </c>
      <c r="O422" s="15" t="s">
        <v>421</v>
      </c>
      <c r="P422" s="15" t="s">
        <v>3313</v>
      </c>
      <c r="Q422" s="15" t="s">
        <v>27</v>
      </c>
      <c r="R422" s="15" t="s">
        <v>2006</v>
      </c>
      <c r="S422" s="16">
        <v>42704</v>
      </c>
      <c r="T422" s="16"/>
      <c r="U422" s="2" t="s">
        <v>2005</v>
      </c>
      <c r="V422" s="9"/>
      <c r="W422" s="17">
        <v>0</v>
      </c>
    </row>
    <row r="423" spans="1:23" ht="348" x14ac:dyDescent="0.35">
      <c r="A423" s="18">
        <v>302</v>
      </c>
      <c r="B423" s="19" t="s">
        <v>42</v>
      </c>
      <c r="C423" s="19" t="s">
        <v>1680</v>
      </c>
      <c r="D423" s="19" t="s">
        <v>1700</v>
      </c>
      <c r="E423" s="19" t="s">
        <v>332</v>
      </c>
      <c r="F423" s="19" t="s">
        <v>3311</v>
      </c>
      <c r="G423" s="10" t="s">
        <v>2007</v>
      </c>
      <c r="H423" s="19" t="s">
        <v>33</v>
      </c>
      <c r="I423" s="19"/>
      <c r="J423" s="19" t="s">
        <v>3241</v>
      </c>
      <c r="K423" s="10" t="s">
        <v>2008</v>
      </c>
      <c r="L423" s="20">
        <v>42702.498159722221</v>
      </c>
      <c r="M423" s="19"/>
      <c r="N423" s="19" t="s">
        <v>3312</v>
      </c>
      <c r="O423" s="19" t="s">
        <v>1958</v>
      </c>
      <c r="P423" s="19" t="s">
        <v>3313</v>
      </c>
      <c r="Q423" s="19" t="s">
        <v>27</v>
      </c>
      <c r="R423" s="19" t="s">
        <v>2010</v>
      </c>
      <c r="S423" s="20">
        <v>42704</v>
      </c>
      <c r="T423" s="20">
        <v>42704</v>
      </c>
      <c r="U423" s="1" t="s">
        <v>2009</v>
      </c>
      <c r="V423" s="10"/>
      <c r="W423" s="21">
        <v>0</v>
      </c>
    </row>
    <row r="424" spans="1:23" ht="58" x14ac:dyDescent="0.35">
      <c r="A424" s="14">
        <v>301</v>
      </c>
      <c r="B424" s="15" t="s">
        <v>42</v>
      </c>
      <c r="C424" s="15" t="s">
        <v>69</v>
      </c>
      <c r="D424" s="15" t="s">
        <v>2011</v>
      </c>
      <c r="E424" s="15" t="s">
        <v>22</v>
      </c>
      <c r="F424" s="15" t="s">
        <v>3311</v>
      </c>
      <c r="G424" s="9" t="s">
        <v>2012</v>
      </c>
      <c r="H424" s="15" t="s">
        <v>33</v>
      </c>
      <c r="I424" s="15"/>
      <c r="J424" s="15" t="s">
        <v>3241</v>
      </c>
      <c r="K424" s="9" t="s">
        <v>2013</v>
      </c>
      <c r="L424" s="16">
        <v>42699.503125000003</v>
      </c>
      <c r="M424" s="15"/>
      <c r="N424" s="15" t="s">
        <v>3312</v>
      </c>
      <c r="O424" s="15" t="s">
        <v>74</v>
      </c>
      <c r="P424" s="15" t="s">
        <v>3313</v>
      </c>
      <c r="Q424" s="15" t="s">
        <v>27</v>
      </c>
      <c r="R424" s="15"/>
      <c r="S424" s="16">
        <v>42702</v>
      </c>
      <c r="T424" s="16">
        <v>42867</v>
      </c>
      <c r="U424" s="9"/>
      <c r="V424" s="9"/>
      <c r="W424" s="17">
        <v>0</v>
      </c>
    </row>
    <row r="425" spans="1:23" ht="145" x14ac:dyDescent="0.35">
      <c r="A425" s="18">
        <v>300</v>
      </c>
      <c r="B425" s="19" t="s">
        <v>42</v>
      </c>
      <c r="C425" s="19" t="s">
        <v>696</v>
      </c>
      <c r="D425" s="19" t="s">
        <v>2014</v>
      </c>
      <c r="E425" s="19"/>
      <c r="F425" s="19" t="s">
        <v>3311</v>
      </c>
      <c r="G425" s="10" t="s">
        <v>2015</v>
      </c>
      <c r="H425" s="19" t="s">
        <v>25</v>
      </c>
      <c r="I425" s="19"/>
      <c r="J425" s="19" t="s">
        <v>3240</v>
      </c>
      <c r="K425" s="10" t="s">
        <v>2016</v>
      </c>
      <c r="L425" s="20">
        <v>42699.445949074077</v>
      </c>
      <c r="M425" s="19"/>
      <c r="N425" s="19" t="s">
        <v>3312</v>
      </c>
      <c r="O425" s="19"/>
      <c r="P425" s="19" t="s">
        <v>3313</v>
      </c>
      <c r="Q425" s="19" t="s">
        <v>34</v>
      </c>
      <c r="R425" s="19"/>
      <c r="S425" s="20">
        <v>42716</v>
      </c>
      <c r="T425" s="20">
        <v>42716</v>
      </c>
      <c r="U425" s="1" t="s">
        <v>2017</v>
      </c>
      <c r="V425" s="10"/>
      <c r="W425" s="21">
        <v>0</v>
      </c>
    </row>
    <row r="426" spans="1:23" ht="116" x14ac:dyDescent="0.35">
      <c r="A426" s="14">
        <v>299</v>
      </c>
      <c r="B426" s="15" t="s">
        <v>42</v>
      </c>
      <c r="C426" s="15" t="s">
        <v>696</v>
      </c>
      <c r="D426" s="15" t="s">
        <v>2019</v>
      </c>
      <c r="E426" s="15"/>
      <c r="F426" s="15" t="s">
        <v>3311</v>
      </c>
      <c r="G426" s="9" t="s">
        <v>2020</v>
      </c>
      <c r="H426" s="15" t="s">
        <v>25</v>
      </c>
      <c r="I426" s="15"/>
      <c r="J426" s="15" t="s">
        <v>3241</v>
      </c>
      <c r="K426" s="9" t="s">
        <v>2021</v>
      </c>
      <c r="L426" s="16">
        <v>42697.399212962962</v>
      </c>
      <c r="M426" s="15"/>
      <c r="N426" s="15" t="s">
        <v>3312</v>
      </c>
      <c r="O426" s="15"/>
      <c r="P426" s="15" t="s">
        <v>3313</v>
      </c>
      <c r="Q426" s="15" t="s">
        <v>34</v>
      </c>
      <c r="R426" s="15"/>
      <c r="S426" s="16">
        <v>42705</v>
      </c>
      <c r="T426" s="16">
        <v>42705</v>
      </c>
      <c r="U426" s="2" t="s">
        <v>2019</v>
      </c>
      <c r="V426" s="2" t="s">
        <v>2022</v>
      </c>
      <c r="W426" s="17">
        <v>0</v>
      </c>
    </row>
    <row r="427" spans="1:23" ht="87" x14ac:dyDescent="0.35">
      <c r="A427" s="18">
        <v>298</v>
      </c>
      <c r="B427" s="19" t="s">
        <v>42</v>
      </c>
      <c r="C427" s="19" t="s">
        <v>1741</v>
      </c>
      <c r="D427" s="19" t="s">
        <v>2023</v>
      </c>
      <c r="E427" s="19" t="s">
        <v>126</v>
      </c>
      <c r="F427" s="19" t="s">
        <v>3311</v>
      </c>
      <c r="G427" s="10" t="s">
        <v>2012</v>
      </c>
      <c r="H427" s="19" t="s">
        <v>33</v>
      </c>
      <c r="I427" s="19"/>
      <c r="J427" s="19" t="s">
        <v>3241</v>
      </c>
      <c r="K427" s="10" t="s">
        <v>2024</v>
      </c>
      <c r="L427" s="20">
        <v>42696.653402777774</v>
      </c>
      <c r="M427" s="19"/>
      <c r="N427" s="19" t="s">
        <v>3312</v>
      </c>
      <c r="O427" s="19" t="s">
        <v>1746</v>
      </c>
      <c r="P427" s="19" t="s">
        <v>3313</v>
      </c>
      <c r="Q427" s="19" t="s">
        <v>27</v>
      </c>
      <c r="R427" s="19" t="s">
        <v>1747</v>
      </c>
      <c r="S427" s="20">
        <v>42702</v>
      </c>
      <c r="T427" s="20">
        <v>42747</v>
      </c>
      <c r="U427" s="10"/>
      <c r="V427" s="10"/>
      <c r="W427" s="21">
        <v>0</v>
      </c>
    </row>
    <row r="428" spans="1:23" ht="58" x14ac:dyDescent="0.35">
      <c r="A428" s="14">
        <v>297</v>
      </c>
      <c r="B428" s="15" t="s">
        <v>42</v>
      </c>
      <c r="C428" s="15" t="s">
        <v>1327</v>
      </c>
      <c r="D428" s="15" t="s">
        <v>2025</v>
      </c>
      <c r="E428" s="15" t="s">
        <v>191</v>
      </c>
      <c r="F428" s="15" t="s">
        <v>3311</v>
      </c>
      <c r="G428" s="9" t="s">
        <v>2026</v>
      </c>
      <c r="H428" s="15" t="s">
        <v>39</v>
      </c>
      <c r="I428" s="15"/>
      <c r="J428" s="15" t="s">
        <v>3244</v>
      </c>
      <c r="K428" s="9" t="s">
        <v>2027</v>
      </c>
      <c r="L428" s="16">
        <v>42692.493993055556</v>
      </c>
      <c r="M428" s="15" t="s">
        <v>95</v>
      </c>
      <c r="N428" s="15" t="s">
        <v>3312</v>
      </c>
      <c r="O428" s="15" t="s">
        <v>2028</v>
      </c>
      <c r="P428" s="15" t="s">
        <v>3313</v>
      </c>
      <c r="Q428" s="15" t="s">
        <v>27</v>
      </c>
      <c r="R428" s="15" t="s">
        <v>2029</v>
      </c>
      <c r="S428" s="16">
        <v>42695</v>
      </c>
      <c r="T428" s="16">
        <v>42695</v>
      </c>
      <c r="U428" s="9"/>
      <c r="V428" s="9"/>
      <c r="W428" s="17">
        <v>0</v>
      </c>
    </row>
    <row r="429" spans="1:23" ht="58" x14ac:dyDescent="0.35">
      <c r="A429" s="18">
        <v>296</v>
      </c>
      <c r="B429" s="19" t="s">
        <v>42</v>
      </c>
      <c r="C429" s="19" t="s">
        <v>374</v>
      </c>
      <c r="D429" s="19" t="s">
        <v>2030</v>
      </c>
      <c r="E429" s="19" t="s">
        <v>595</v>
      </c>
      <c r="F429" s="19" t="s">
        <v>3311</v>
      </c>
      <c r="G429" s="10" t="s">
        <v>2031</v>
      </c>
      <c r="H429" s="19" t="s">
        <v>39</v>
      </c>
      <c r="I429" s="19"/>
      <c r="J429" s="19" t="s">
        <v>3244</v>
      </c>
      <c r="K429" s="10" t="s">
        <v>2032</v>
      </c>
      <c r="L429" s="20">
        <v>42692.349270833336</v>
      </c>
      <c r="M429" s="19"/>
      <c r="N429" s="19" t="s">
        <v>3312</v>
      </c>
      <c r="O429" s="19" t="s">
        <v>378</v>
      </c>
      <c r="P429" s="19" t="s">
        <v>3313</v>
      </c>
      <c r="Q429" s="19" t="s">
        <v>27</v>
      </c>
      <c r="R429" s="19" t="s">
        <v>2033</v>
      </c>
      <c r="S429" s="20">
        <v>42695</v>
      </c>
      <c r="T429" s="20"/>
      <c r="U429" s="10"/>
      <c r="V429" s="10"/>
      <c r="W429" s="21">
        <v>0</v>
      </c>
    </row>
    <row r="430" spans="1:23" ht="203" x14ac:dyDescent="0.35">
      <c r="A430" s="14">
        <v>295</v>
      </c>
      <c r="B430" s="15" t="s">
        <v>42</v>
      </c>
      <c r="C430" s="15" t="s">
        <v>652</v>
      </c>
      <c r="D430" s="15" t="s">
        <v>2035</v>
      </c>
      <c r="E430" s="15" t="s">
        <v>311</v>
      </c>
      <c r="F430" s="15" t="s">
        <v>3311</v>
      </c>
      <c r="G430" s="9" t="s">
        <v>2036</v>
      </c>
      <c r="H430" s="15" t="s">
        <v>25</v>
      </c>
      <c r="I430" s="15"/>
      <c r="J430" s="15" t="s">
        <v>3240</v>
      </c>
      <c r="K430" s="9" t="s">
        <v>2037</v>
      </c>
      <c r="L430" s="16">
        <v>42691.759375000001</v>
      </c>
      <c r="M430" s="15"/>
      <c r="N430" s="15" t="s">
        <v>3312</v>
      </c>
      <c r="O430" s="15" t="s">
        <v>656</v>
      </c>
      <c r="P430" s="15" t="s">
        <v>3313</v>
      </c>
      <c r="Q430" s="15" t="s">
        <v>27</v>
      </c>
      <c r="R430" s="15"/>
      <c r="S430" s="16">
        <v>42695</v>
      </c>
      <c r="T430" s="16">
        <v>42695</v>
      </c>
      <c r="U430" s="9"/>
      <c r="V430" s="9"/>
      <c r="W430" s="17">
        <v>0</v>
      </c>
    </row>
    <row r="431" spans="1:23" ht="101.5" x14ac:dyDescent="0.35">
      <c r="A431" s="18">
        <v>294</v>
      </c>
      <c r="B431" s="19" t="s">
        <v>42</v>
      </c>
      <c r="C431" s="19" t="s">
        <v>273</v>
      </c>
      <c r="D431" s="19" t="s">
        <v>274</v>
      </c>
      <c r="E431" s="19" t="s">
        <v>105</v>
      </c>
      <c r="F431" s="19" t="s">
        <v>3311</v>
      </c>
      <c r="G431" s="10" t="s">
        <v>2038</v>
      </c>
      <c r="H431" s="19" t="s">
        <v>25</v>
      </c>
      <c r="I431" s="19"/>
      <c r="J431" s="19" t="s">
        <v>3240</v>
      </c>
      <c r="K431" s="10" t="s">
        <v>2039</v>
      </c>
      <c r="L431" s="20">
        <v>42691.67763888889</v>
      </c>
      <c r="M431" s="19" t="s">
        <v>95</v>
      </c>
      <c r="N431" s="19" t="s">
        <v>3312</v>
      </c>
      <c r="O431" s="19" t="s">
        <v>277</v>
      </c>
      <c r="P431" s="19" t="s">
        <v>3313</v>
      </c>
      <c r="Q431" s="19" t="s">
        <v>27</v>
      </c>
      <c r="R431" s="19" t="s">
        <v>2040</v>
      </c>
      <c r="S431" s="20">
        <v>42691</v>
      </c>
      <c r="T431" s="20">
        <v>42691</v>
      </c>
      <c r="U431" s="10"/>
      <c r="V431" s="10"/>
      <c r="W431" s="21">
        <v>0</v>
      </c>
    </row>
    <row r="432" spans="1:23" ht="159.5" x14ac:dyDescent="0.35">
      <c r="A432" s="14">
        <v>293</v>
      </c>
      <c r="B432" s="15" t="s">
        <v>42</v>
      </c>
      <c r="C432" s="15" t="s">
        <v>1539</v>
      </c>
      <c r="D432" s="15" t="s">
        <v>2041</v>
      </c>
      <c r="E432" s="15"/>
      <c r="F432" s="15" t="s">
        <v>3311</v>
      </c>
      <c r="G432" s="9" t="s">
        <v>2042</v>
      </c>
      <c r="H432" s="15" t="s">
        <v>25</v>
      </c>
      <c r="I432" s="15"/>
      <c r="J432" s="15" t="s">
        <v>3241</v>
      </c>
      <c r="K432" s="9" t="s">
        <v>2043</v>
      </c>
      <c r="L432" s="16">
        <v>42690.623310185183</v>
      </c>
      <c r="M432" s="15"/>
      <c r="N432" s="15" t="s">
        <v>3312</v>
      </c>
      <c r="O432" s="15"/>
      <c r="P432" s="15" t="s">
        <v>3313</v>
      </c>
      <c r="Q432" s="15" t="s">
        <v>34</v>
      </c>
      <c r="R432" s="15"/>
      <c r="S432" s="16">
        <v>42692</v>
      </c>
      <c r="T432" s="16">
        <v>42692</v>
      </c>
      <c r="U432" s="9"/>
      <c r="V432" s="9"/>
      <c r="W432" s="17">
        <v>0</v>
      </c>
    </row>
    <row r="433" spans="1:23" ht="116" x14ac:dyDescent="0.35">
      <c r="A433" s="18">
        <v>292</v>
      </c>
      <c r="B433" s="19" t="s">
        <v>42</v>
      </c>
      <c r="C433" s="19" t="s">
        <v>986</v>
      </c>
      <c r="D433" s="19" t="s">
        <v>2044</v>
      </c>
      <c r="E433" s="19" t="s">
        <v>112</v>
      </c>
      <c r="F433" s="19" t="s">
        <v>3311</v>
      </c>
      <c r="G433" s="10" t="s">
        <v>2045</v>
      </c>
      <c r="H433" s="19" t="s">
        <v>33</v>
      </c>
      <c r="I433" s="19"/>
      <c r="J433" s="19" t="s">
        <v>3240</v>
      </c>
      <c r="K433" s="10" t="s">
        <v>2046</v>
      </c>
      <c r="L433" s="20">
        <v>42690.612025462964</v>
      </c>
      <c r="M433" s="19" t="s">
        <v>95</v>
      </c>
      <c r="N433" s="19" t="s">
        <v>3312</v>
      </c>
      <c r="O433" s="19" t="s">
        <v>2048</v>
      </c>
      <c r="P433" s="19" t="s">
        <v>3313</v>
      </c>
      <c r="Q433" s="19" t="s">
        <v>27</v>
      </c>
      <c r="R433" s="19" t="s">
        <v>2049</v>
      </c>
      <c r="S433" s="20">
        <v>42691</v>
      </c>
      <c r="T433" s="20"/>
      <c r="U433" s="1" t="s">
        <v>2047</v>
      </c>
      <c r="V433" s="10"/>
      <c r="W433" s="21">
        <v>0</v>
      </c>
    </row>
    <row r="434" spans="1:23" ht="72.5" x14ac:dyDescent="0.35">
      <c r="A434" s="14">
        <v>291</v>
      </c>
      <c r="B434" s="15" t="s">
        <v>42</v>
      </c>
      <c r="C434" s="15" t="s">
        <v>418</v>
      </c>
      <c r="D434" s="15" t="s">
        <v>2050</v>
      </c>
      <c r="E434" s="15" t="s">
        <v>53</v>
      </c>
      <c r="F434" s="15" t="s">
        <v>3311</v>
      </c>
      <c r="G434" s="9" t="s">
        <v>2051</v>
      </c>
      <c r="H434" s="15" t="s">
        <v>25</v>
      </c>
      <c r="I434" s="15"/>
      <c r="J434" s="15" t="s">
        <v>3240</v>
      </c>
      <c r="K434" s="9" t="s">
        <v>2052</v>
      </c>
      <c r="L434" s="16">
        <v>42690.597708333335</v>
      </c>
      <c r="M434" s="15" t="s">
        <v>95</v>
      </c>
      <c r="N434" s="15" t="s">
        <v>3312</v>
      </c>
      <c r="O434" s="15" t="s">
        <v>421</v>
      </c>
      <c r="P434" s="15" t="s">
        <v>3313</v>
      </c>
      <c r="Q434" s="15"/>
      <c r="R434" s="15"/>
      <c r="S434" s="16">
        <v>42691</v>
      </c>
      <c r="T434" s="16">
        <v>42691</v>
      </c>
      <c r="U434" s="9"/>
      <c r="V434" s="9"/>
      <c r="W434" s="17">
        <v>0</v>
      </c>
    </row>
    <row r="435" spans="1:23" ht="58" x14ac:dyDescent="0.35">
      <c r="A435" s="18">
        <v>290</v>
      </c>
      <c r="B435" s="19" t="s">
        <v>42</v>
      </c>
      <c r="C435" s="19" t="s">
        <v>2053</v>
      </c>
      <c r="D435" s="19" t="s">
        <v>2054</v>
      </c>
      <c r="E435" s="19" t="s">
        <v>126</v>
      </c>
      <c r="F435" s="19" t="s">
        <v>3311</v>
      </c>
      <c r="G435" s="10" t="s">
        <v>2055</v>
      </c>
      <c r="H435" s="19" t="s">
        <v>39</v>
      </c>
      <c r="I435" s="19"/>
      <c r="J435" s="19" t="s">
        <v>3244</v>
      </c>
      <c r="K435" s="10" t="s">
        <v>2056</v>
      </c>
      <c r="L435" s="20">
        <v>42690.420520833337</v>
      </c>
      <c r="M435" s="19"/>
      <c r="N435" s="19" t="s">
        <v>3312</v>
      </c>
      <c r="O435" s="19" t="s">
        <v>2058</v>
      </c>
      <c r="P435" s="19" t="s">
        <v>3313</v>
      </c>
      <c r="Q435" s="19" t="s">
        <v>27</v>
      </c>
      <c r="R435" s="19" t="s">
        <v>2059</v>
      </c>
      <c r="S435" s="20">
        <v>42690</v>
      </c>
      <c r="T435" s="20">
        <v>42690</v>
      </c>
      <c r="U435" s="1" t="s">
        <v>2057</v>
      </c>
      <c r="V435" s="10"/>
      <c r="W435" s="21">
        <v>0</v>
      </c>
    </row>
    <row r="436" spans="1:23" ht="159.5" x14ac:dyDescent="0.35">
      <c r="A436" s="14">
        <v>289</v>
      </c>
      <c r="B436" s="15" t="s">
        <v>42</v>
      </c>
      <c r="C436" s="15" t="s">
        <v>1765</v>
      </c>
      <c r="D436" s="15" t="s">
        <v>2060</v>
      </c>
      <c r="E436" s="15"/>
      <c r="F436" s="15" t="s">
        <v>3311</v>
      </c>
      <c r="G436" s="9" t="s">
        <v>2061</v>
      </c>
      <c r="H436" s="15" t="s">
        <v>25</v>
      </c>
      <c r="I436" s="15"/>
      <c r="J436" s="15" t="s">
        <v>3240</v>
      </c>
      <c r="K436" s="9" t="s">
        <v>2062</v>
      </c>
      <c r="L436" s="16">
        <v>42688.750243055554</v>
      </c>
      <c r="M436" s="15"/>
      <c r="N436" s="15" t="s">
        <v>3312</v>
      </c>
      <c r="O436" s="15"/>
      <c r="P436" s="15" t="s">
        <v>3313</v>
      </c>
      <c r="Q436" s="15" t="s">
        <v>34</v>
      </c>
      <c r="R436" s="15"/>
      <c r="S436" s="16">
        <v>42689</v>
      </c>
      <c r="T436" s="16"/>
      <c r="U436" s="2" t="s">
        <v>1968</v>
      </c>
      <c r="V436" s="9"/>
      <c r="W436" s="17">
        <v>0</v>
      </c>
    </row>
    <row r="437" spans="1:23" ht="87" x14ac:dyDescent="0.35">
      <c r="A437" s="18">
        <v>288</v>
      </c>
      <c r="B437" s="19" t="s">
        <v>42</v>
      </c>
      <c r="C437" s="19" t="s">
        <v>1116</v>
      </c>
      <c r="D437" s="19" t="s">
        <v>1930</v>
      </c>
      <c r="E437" s="19"/>
      <c r="F437" s="19" t="s">
        <v>3311</v>
      </c>
      <c r="G437" s="10" t="s">
        <v>2063</v>
      </c>
      <c r="H437" s="19" t="s">
        <v>25</v>
      </c>
      <c r="I437" s="19"/>
      <c r="J437" s="19" t="s">
        <v>3241</v>
      </c>
      <c r="K437" s="10" t="s">
        <v>2064</v>
      </c>
      <c r="L437" s="20">
        <v>42688.748460648145</v>
      </c>
      <c r="M437" s="19"/>
      <c r="N437" s="19" t="s">
        <v>3312</v>
      </c>
      <c r="O437" s="19"/>
      <c r="P437" s="19" t="s">
        <v>3313</v>
      </c>
      <c r="Q437" s="19" t="s">
        <v>34</v>
      </c>
      <c r="R437" s="19"/>
      <c r="S437" s="20">
        <v>42689</v>
      </c>
      <c r="T437" s="20">
        <v>42689</v>
      </c>
      <c r="U437" s="1" t="s">
        <v>2065</v>
      </c>
      <c r="V437" s="10"/>
      <c r="W437" s="21">
        <v>0</v>
      </c>
    </row>
    <row r="438" spans="1:23" ht="87" x14ac:dyDescent="0.35">
      <c r="A438" s="14">
        <v>287</v>
      </c>
      <c r="B438" s="15" t="s">
        <v>42</v>
      </c>
      <c r="C438" s="15" t="s">
        <v>2066</v>
      </c>
      <c r="D438" s="15" t="s">
        <v>2067</v>
      </c>
      <c r="E438" s="15" t="s">
        <v>595</v>
      </c>
      <c r="F438" s="15" t="s">
        <v>3311</v>
      </c>
      <c r="G438" s="9" t="s">
        <v>2068</v>
      </c>
      <c r="H438" s="15" t="s">
        <v>25</v>
      </c>
      <c r="I438" s="15"/>
      <c r="J438" s="15" t="s">
        <v>3240</v>
      </c>
      <c r="K438" s="9" t="s">
        <v>2069</v>
      </c>
      <c r="L438" s="16">
        <v>42683.605833333335</v>
      </c>
      <c r="M438" s="15"/>
      <c r="N438" s="15" t="s">
        <v>3312</v>
      </c>
      <c r="O438" s="15" t="s">
        <v>2071</v>
      </c>
      <c r="P438" s="15" t="s">
        <v>3313</v>
      </c>
      <c r="Q438" s="15" t="s">
        <v>27</v>
      </c>
      <c r="R438" s="15" t="s">
        <v>2072</v>
      </c>
      <c r="S438" s="16">
        <v>42688</v>
      </c>
      <c r="T438" s="16"/>
      <c r="U438" s="2" t="s">
        <v>2070</v>
      </c>
      <c r="V438" s="9"/>
      <c r="W438" s="17">
        <v>0</v>
      </c>
    </row>
    <row r="439" spans="1:23" ht="72.5" x14ac:dyDescent="0.35">
      <c r="A439" s="18">
        <v>286</v>
      </c>
      <c r="B439" s="19" t="s">
        <v>42</v>
      </c>
      <c r="C439" s="19" t="s">
        <v>1116</v>
      </c>
      <c r="D439" s="19" t="s">
        <v>2073</v>
      </c>
      <c r="E439" s="19"/>
      <c r="F439" s="19" t="s">
        <v>3311</v>
      </c>
      <c r="G439" s="10" t="s">
        <v>2074</v>
      </c>
      <c r="H439" s="19" t="s">
        <v>25</v>
      </c>
      <c r="I439" s="19"/>
      <c r="J439" s="19" t="s">
        <v>3240</v>
      </c>
      <c r="K439" s="10" t="s">
        <v>2075</v>
      </c>
      <c r="L439" s="20">
        <v>42683.576747685183</v>
      </c>
      <c r="M439" s="19"/>
      <c r="N439" s="19" t="s">
        <v>3312</v>
      </c>
      <c r="O439" s="19"/>
      <c r="P439" s="19" t="s">
        <v>3313</v>
      </c>
      <c r="Q439" s="19" t="s">
        <v>34</v>
      </c>
      <c r="R439" s="19"/>
      <c r="S439" s="20">
        <v>42683</v>
      </c>
      <c r="T439" s="20">
        <v>42683</v>
      </c>
      <c r="U439" s="1" t="s">
        <v>828</v>
      </c>
      <c r="V439" s="10"/>
      <c r="W439" s="21">
        <v>0</v>
      </c>
    </row>
    <row r="440" spans="1:23" ht="72.5" x14ac:dyDescent="0.35">
      <c r="A440" s="14">
        <v>285</v>
      </c>
      <c r="B440" s="15" t="s">
        <v>42</v>
      </c>
      <c r="C440" s="15" t="s">
        <v>696</v>
      </c>
      <c r="D440" s="15" t="s">
        <v>696</v>
      </c>
      <c r="E440" s="15"/>
      <c r="F440" s="15" t="s">
        <v>3311</v>
      </c>
      <c r="G440" s="9" t="s">
        <v>2076</v>
      </c>
      <c r="H440" s="15" t="s">
        <v>25</v>
      </c>
      <c r="I440" s="15"/>
      <c r="J440" s="15" t="s">
        <v>3246</v>
      </c>
      <c r="K440" s="9" t="s">
        <v>2077</v>
      </c>
      <c r="L440" s="16">
        <v>42683.568749999999</v>
      </c>
      <c r="M440" s="15"/>
      <c r="N440" s="15" t="s">
        <v>3312</v>
      </c>
      <c r="O440" s="15"/>
      <c r="P440" s="15" t="s">
        <v>3313</v>
      </c>
      <c r="Q440" s="15" t="s">
        <v>3245</v>
      </c>
      <c r="R440" s="15"/>
      <c r="S440" s="16">
        <v>42688</v>
      </c>
      <c r="T440" s="16">
        <v>42688</v>
      </c>
      <c r="U440" s="2" t="s">
        <v>2078</v>
      </c>
      <c r="V440" s="9"/>
      <c r="W440" s="17">
        <v>0</v>
      </c>
    </row>
    <row r="441" spans="1:23" ht="145" x14ac:dyDescent="0.35">
      <c r="A441" s="18">
        <v>284</v>
      </c>
      <c r="B441" s="19" t="s">
        <v>42</v>
      </c>
      <c r="C441" s="19" t="s">
        <v>374</v>
      </c>
      <c r="D441" s="19" t="s">
        <v>2030</v>
      </c>
      <c r="E441" s="19" t="s">
        <v>595</v>
      </c>
      <c r="F441" s="19" t="s">
        <v>3311</v>
      </c>
      <c r="G441" s="10" t="s">
        <v>2079</v>
      </c>
      <c r="H441" s="19" t="s">
        <v>33</v>
      </c>
      <c r="I441" s="19"/>
      <c r="J441" s="19" t="s">
        <v>3246</v>
      </c>
      <c r="K441" s="10" t="s">
        <v>2080</v>
      </c>
      <c r="L441" s="20">
        <v>42683.431562500002</v>
      </c>
      <c r="M441" s="19"/>
      <c r="N441" s="19" t="s">
        <v>3312</v>
      </c>
      <c r="O441" s="19" t="s">
        <v>378</v>
      </c>
      <c r="P441" s="19" t="s">
        <v>3313</v>
      </c>
      <c r="Q441" s="19" t="s">
        <v>3248</v>
      </c>
      <c r="R441" s="19" t="s">
        <v>2033</v>
      </c>
      <c r="S441" s="20">
        <v>42683</v>
      </c>
      <c r="T441" s="20"/>
      <c r="U441" s="10"/>
      <c r="V441" s="1" t="s">
        <v>2081</v>
      </c>
      <c r="W441" s="21">
        <v>0</v>
      </c>
    </row>
    <row r="442" spans="1:23" ht="58" x14ac:dyDescent="0.35">
      <c r="A442" s="14">
        <v>283</v>
      </c>
      <c r="B442" s="15" t="s">
        <v>42</v>
      </c>
      <c r="C442" s="15" t="s">
        <v>2082</v>
      </c>
      <c r="D442" s="15" t="s">
        <v>2083</v>
      </c>
      <c r="E442" s="15" t="s">
        <v>126</v>
      </c>
      <c r="F442" s="15" t="s">
        <v>3311</v>
      </c>
      <c r="G442" s="9" t="s">
        <v>2084</v>
      </c>
      <c r="H442" s="15" t="s">
        <v>33</v>
      </c>
      <c r="I442" s="15"/>
      <c r="J442" s="15" t="s">
        <v>3244</v>
      </c>
      <c r="K442" s="9" t="s">
        <v>2085</v>
      </c>
      <c r="L442" s="16">
        <v>42683.392881944441</v>
      </c>
      <c r="M442" s="15"/>
      <c r="N442" s="15" t="s">
        <v>3312</v>
      </c>
      <c r="O442" s="15" t="s">
        <v>2086</v>
      </c>
      <c r="P442" s="15" t="s">
        <v>3313</v>
      </c>
      <c r="Q442" s="15" t="s">
        <v>27</v>
      </c>
      <c r="R442" s="15" t="s">
        <v>2087</v>
      </c>
      <c r="S442" s="16">
        <v>42683</v>
      </c>
      <c r="T442" s="16"/>
      <c r="U442" s="9"/>
      <c r="V442" s="9"/>
      <c r="W442" s="17">
        <v>0</v>
      </c>
    </row>
    <row r="443" spans="1:23" ht="203" x14ac:dyDescent="0.35">
      <c r="A443" s="18">
        <v>282</v>
      </c>
      <c r="B443" s="19" t="s">
        <v>42</v>
      </c>
      <c r="C443" s="19" t="s">
        <v>29</v>
      </c>
      <c r="D443" s="19" t="s">
        <v>29</v>
      </c>
      <c r="E443" s="19" t="s">
        <v>95</v>
      </c>
      <c r="F443" s="19" t="s">
        <v>3311</v>
      </c>
      <c r="G443" s="10" t="s">
        <v>2089</v>
      </c>
      <c r="H443" s="19" t="s">
        <v>25</v>
      </c>
      <c r="I443" s="19"/>
      <c r="J443" s="19" t="s">
        <v>3240</v>
      </c>
      <c r="K443" s="10" t="s">
        <v>2090</v>
      </c>
      <c r="L443" s="20">
        <v>42682.394953703704</v>
      </c>
      <c r="M443" s="19"/>
      <c r="N443" s="19" t="s">
        <v>3312</v>
      </c>
      <c r="O443" s="19"/>
      <c r="P443" s="19" t="s">
        <v>3313</v>
      </c>
      <c r="Q443" s="19" t="s">
        <v>34</v>
      </c>
      <c r="R443" s="19"/>
      <c r="S443" s="20">
        <v>42688</v>
      </c>
      <c r="T443" s="20">
        <v>42688</v>
      </c>
      <c r="U443" s="1" t="s">
        <v>2091</v>
      </c>
      <c r="V443" s="10"/>
      <c r="W443" s="21">
        <v>0</v>
      </c>
    </row>
    <row r="444" spans="1:23" ht="101.5" x14ac:dyDescent="0.35">
      <c r="A444" s="14">
        <v>281</v>
      </c>
      <c r="B444" s="15" t="s">
        <v>42</v>
      </c>
      <c r="C444" s="15" t="s">
        <v>632</v>
      </c>
      <c r="D444" s="15" t="s">
        <v>633</v>
      </c>
      <c r="E444" s="15" t="s">
        <v>45</v>
      </c>
      <c r="F444" s="15" t="s">
        <v>3311</v>
      </c>
      <c r="G444" s="9" t="s">
        <v>2092</v>
      </c>
      <c r="H444" s="15" t="s">
        <v>39</v>
      </c>
      <c r="I444" s="15"/>
      <c r="J444" s="15" t="s">
        <v>3243</v>
      </c>
      <c r="K444" s="9" t="s">
        <v>2093</v>
      </c>
      <c r="L444" s="16">
        <v>42669.571030092593</v>
      </c>
      <c r="M444" s="15"/>
      <c r="N444" s="15" t="s">
        <v>3312</v>
      </c>
      <c r="O444" s="15" t="s">
        <v>636</v>
      </c>
      <c r="P444" s="15" t="s">
        <v>3313</v>
      </c>
      <c r="Q444" s="15" t="s">
        <v>27</v>
      </c>
      <c r="R444" s="15" t="s">
        <v>2094</v>
      </c>
      <c r="S444" s="16">
        <v>42682</v>
      </c>
      <c r="T444" s="16">
        <v>42690</v>
      </c>
      <c r="U444" s="9"/>
      <c r="V444" s="9"/>
      <c r="W444" s="17">
        <v>0</v>
      </c>
    </row>
    <row r="445" spans="1:23" ht="174" x14ac:dyDescent="0.35">
      <c r="A445" s="18">
        <v>280</v>
      </c>
      <c r="B445" s="19" t="s">
        <v>42</v>
      </c>
      <c r="C445" s="19" t="s">
        <v>43</v>
      </c>
      <c r="D445" s="19" t="s">
        <v>44</v>
      </c>
      <c r="E445" s="19" t="s">
        <v>191</v>
      </c>
      <c r="F445" s="19" t="s">
        <v>3311</v>
      </c>
      <c r="G445" s="10" t="s">
        <v>2095</v>
      </c>
      <c r="H445" s="19" t="s">
        <v>39</v>
      </c>
      <c r="I445" s="19"/>
      <c r="J445" s="19" t="s">
        <v>3241</v>
      </c>
      <c r="K445" s="10" t="s">
        <v>2096</v>
      </c>
      <c r="L445" s="20">
        <v>42653.662719907406</v>
      </c>
      <c r="M445" s="19"/>
      <c r="N445" s="19" t="s">
        <v>3312</v>
      </c>
      <c r="O445" s="19" t="s">
        <v>49</v>
      </c>
      <c r="P445" s="19" t="s">
        <v>3313</v>
      </c>
      <c r="Q445" s="19" t="s">
        <v>27</v>
      </c>
      <c r="R445" s="19" t="s">
        <v>2098</v>
      </c>
      <c r="S445" s="20">
        <v>42654</v>
      </c>
      <c r="T445" s="20">
        <v>42695</v>
      </c>
      <c r="U445" s="1" t="s">
        <v>2097</v>
      </c>
      <c r="V445" s="10"/>
      <c r="W445" s="21">
        <v>0</v>
      </c>
    </row>
    <row r="446" spans="1:23" ht="116" x14ac:dyDescent="0.35">
      <c r="A446" s="14">
        <v>279</v>
      </c>
      <c r="B446" s="15" t="s">
        <v>42</v>
      </c>
      <c r="C446" s="15" t="s">
        <v>632</v>
      </c>
      <c r="D446" s="15" t="s">
        <v>2099</v>
      </c>
      <c r="E446" s="15"/>
      <c r="F446" s="15" t="s">
        <v>3311</v>
      </c>
      <c r="G446" s="9" t="s">
        <v>2100</v>
      </c>
      <c r="H446" s="15" t="s">
        <v>25</v>
      </c>
      <c r="I446" s="15"/>
      <c r="J446" s="15" t="s">
        <v>3240</v>
      </c>
      <c r="K446" s="9" t="s">
        <v>2101</v>
      </c>
      <c r="L446" s="16">
        <v>42653.613969907405</v>
      </c>
      <c r="M446" s="15"/>
      <c r="N446" s="15" t="s">
        <v>3312</v>
      </c>
      <c r="O446" s="15"/>
      <c r="P446" s="15" t="s">
        <v>3313</v>
      </c>
      <c r="Q446" s="15" t="s">
        <v>34</v>
      </c>
      <c r="R446" s="15"/>
      <c r="S446" s="16">
        <v>42654</v>
      </c>
      <c r="T446" s="16">
        <v>42662</v>
      </c>
      <c r="U446" s="2" t="s">
        <v>2102</v>
      </c>
      <c r="V446" s="9"/>
      <c r="W446" s="17">
        <v>0</v>
      </c>
    </row>
    <row r="447" spans="1:23" ht="188.5" x14ac:dyDescent="0.35">
      <c r="A447" s="18">
        <v>278</v>
      </c>
      <c r="B447" s="19" t="s">
        <v>42</v>
      </c>
      <c r="C447" s="19" t="s">
        <v>2103</v>
      </c>
      <c r="D447" s="19" t="s">
        <v>2104</v>
      </c>
      <c r="E447" s="19" t="s">
        <v>2105</v>
      </c>
      <c r="F447" s="19" t="s">
        <v>3311</v>
      </c>
      <c r="G447" s="10" t="s">
        <v>2106</v>
      </c>
      <c r="H447" s="19" t="s">
        <v>33</v>
      </c>
      <c r="I447" s="19"/>
      <c r="J447" s="19" t="s">
        <v>3241</v>
      </c>
      <c r="K447" s="10" t="s">
        <v>2107</v>
      </c>
      <c r="L447" s="20">
        <v>42653.496041666665</v>
      </c>
      <c r="M447" s="19"/>
      <c r="N447" s="19" t="s">
        <v>3312</v>
      </c>
      <c r="O447" s="19"/>
      <c r="P447" s="19" t="s">
        <v>3313</v>
      </c>
      <c r="Q447" s="19"/>
      <c r="R447" s="19"/>
      <c r="S447" s="20"/>
      <c r="T447" s="20">
        <v>43649</v>
      </c>
      <c r="U447" s="1" t="s">
        <v>2108</v>
      </c>
      <c r="V447" s="10"/>
      <c r="W447" s="21">
        <v>0</v>
      </c>
    </row>
    <row r="448" spans="1:23" ht="87" x14ac:dyDescent="0.35">
      <c r="A448" s="14">
        <v>277</v>
      </c>
      <c r="B448" s="15" t="s">
        <v>42</v>
      </c>
      <c r="C448" s="15" t="s">
        <v>2066</v>
      </c>
      <c r="D448" s="15" t="s">
        <v>2067</v>
      </c>
      <c r="E448" s="15"/>
      <c r="F448" s="15" t="s">
        <v>3311</v>
      </c>
      <c r="G448" s="9" t="s">
        <v>2109</v>
      </c>
      <c r="H448" s="15" t="s">
        <v>25</v>
      </c>
      <c r="I448" s="15"/>
      <c r="J448" s="15" t="s">
        <v>3244</v>
      </c>
      <c r="K448" s="9" t="s">
        <v>2110</v>
      </c>
      <c r="L448" s="16">
        <v>42653.442164351851</v>
      </c>
      <c r="M448" s="15"/>
      <c r="N448" s="15" t="s">
        <v>3312</v>
      </c>
      <c r="O448" s="15"/>
      <c r="P448" s="15" t="s">
        <v>3313</v>
      </c>
      <c r="Q448" s="15" t="s">
        <v>3245</v>
      </c>
      <c r="R448" s="15"/>
      <c r="S448" s="16">
        <v>42653</v>
      </c>
      <c r="T448" s="16">
        <v>42653</v>
      </c>
      <c r="U448" s="9"/>
      <c r="V448" s="9"/>
      <c r="W448" s="17">
        <v>0</v>
      </c>
    </row>
    <row r="449" spans="1:23" ht="58" x14ac:dyDescent="0.35">
      <c r="A449" s="18">
        <v>276</v>
      </c>
      <c r="B449" s="19" t="s">
        <v>42</v>
      </c>
      <c r="C449" s="19" t="s">
        <v>1327</v>
      </c>
      <c r="D449" s="19" t="s">
        <v>2111</v>
      </c>
      <c r="E449" s="19" t="s">
        <v>191</v>
      </c>
      <c r="F449" s="19" t="s">
        <v>3311</v>
      </c>
      <c r="G449" s="10" t="s">
        <v>2112</v>
      </c>
      <c r="H449" s="19" t="s">
        <v>33</v>
      </c>
      <c r="I449" s="19"/>
      <c r="J449" s="19" t="s">
        <v>3244</v>
      </c>
      <c r="K449" s="10" t="s">
        <v>2113</v>
      </c>
      <c r="L449" s="20">
        <v>42647.418495370373</v>
      </c>
      <c r="M449" s="19"/>
      <c r="N449" s="19" t="s">
        <v>3312</v>
      </c>
      <c r="O449" s="19" t="s">
        <v>2114</v>
      </c>
      <c r="P449" s="19" t="s">
        <v>3313</v>
      </c>
      <c r="Q449" s="19" t="s">
        <v>27</v>
      </c>
      <c r="R449" s="19" t="s">
        <v>2115</v>
      </c>
      <c r="S449" s="20">
        <v>42647</v>
      </c>
      <c r="T449" s="20">
        <v>42716</v>
      </c>
      <c r="U449" s="10"/>
      <c r="V449" s="10"/>
      <c r="W449" s="21">
        <v>0</v>
      </c>
    </row>
    <row r="450" spans="1:23" ht="72.5" x14ac:dyDescent="0.35">
      <c r="A450" s="14">
        <v>275</v>
      </c>
      <c r="B450" s="15" t="s">
        <v>42</v>
      </c>
      <c r="C450" s="15" t="s">
        <v>2116</v>
      </c>
      <c r="D450" s="15" t="s">
        <v>2111</v>
      </c>
      <c r="E450" s="15" t="s">
        <v>191</v>
      </c>
      <c r="F450" s="15" t="s">
        <v>3311</v>
      </c>
      <c r="G450" s="9" t="s">
        <v>2117</v>
      </c>
      <c r="H450" s="15" t="s">
        <v>39</v>
      </c>
      <c r="I450" s="15"/>
      <c r="J450" s="15" t="s">
        <v>3244</v>
      </c>
      <c r="K450" s="9" t="s">
        <v>2118</v>
      </c>
      <c r="L450" s="16">
        <v>42647.382349537038</v>
      </c>
      <c r="M450" s="15"/>
      <c r="N450" s="15" t="s">
        <v>3312</v>
      </c>
      <c r="O450" s="15" t="s">
        <v>2028</v>
      </c>
      <c r="P450" s="15" t="s">
        <v>3313</v>
      </c>
      <c r="Q450" s="15" t="s">
        <v>27</v>
      </c>
      <c r="R450" s="15" t="s">
        <v>2119</v>
      </c>
      <c r="S450" s="16">
        <v>42647</v>
      </c>
      <c r="T450" s="16"/>
      <c r="U450" s="9"/>
      <c r="V450" s="9"/>
      <c r="W450" s="17">
        <v>0</v>
      </c>
    </row>
    <row r="451" spans="1:23" ht="159.5" x14ac:dyDescent="0.35">
      <c r="A451" s="18">
        <v>274</v>
      </c>
      <c r="B451" s="19" t="s">
        <v>42</v>
      </c>
      <c r="C451" s="19" t="s">
        <v>242</v>
      </c>
      <c r="D451" s="19" t="s">
        <v>572</v>
      </c>
      <c r="E451" s="19" t="s">
        <v>244</v>
      </c>
      <c r="F451" s="19" t="s">
        <v>3311</v>
      </c>
      <c r="G451" s="10" t="s">
        <v>2120</v>
      </c>
      <c r="H451" s="19" t="s">
        <v>33</v>
      </c>
      <c r="I451" s="19"/>
      <c r="J451" s="19" t="s">
        <v>3242</v>
      </c>
      <c r="K451" s="10" t="s">
        <v>2121</v>
      </c>
      <c r="L451" s="20">
        <v>42642.615671296298</v>
      </c>
      <c r="M451" s="19"/>
      <c r="N451" s="19" t="s">
        <v>3312</v>
      </c>
      <c r="O451" s="19" t="s">
        <v>248</v>
      </c>
      <c r="P451" s="19" t="s">
        <v>3313</v>
      </c>
      <c r="Q451" s="19" t="s">
        <v>27</v>
      </c>
      <c r="R451" s="19" t="s">
        <v>249</v>
      </c>
      <c r="S451" s="20">
        <v>42647</v>
      </c>
      <c r="T451" s="20"/>
      <c r="U451" s="10"/>
      <c r="V451" s="10"/>
      <c r="W451" s="21">
        <v>0</v>
      </c>
    </row>
    <row r="452" spans="1:23" ht="275.5" x14ac:dyDescent="0.35">
      <c r="A452" s="14">
        <v>273</v>
      </c>
      <c r="B452" s="15" t="s">
        <v>42</v>
      </c>
      <c r="C452" s="15" t="s">
        <v>285</v>
      </c>
      <c r="D452" s="15" t="s">
        <v>286</v>
      </c>
      <c r="E452" s="15" t="s">
        <v>105</v>
      </c>
      <c r="F452" s="15" t="s">
        <v>3311</v>
      </c>
      <c r="G452" s="9" t="s">
        <v>2122</v>
      </c>
      <c r="H452" s="15" t="s">
        <v>33</v>
      </c>
      <c r="I452" s="15"/>
      <c r="J452" s="15" t="s">
        <v>3244</v>
      </c>
      <c r="K452" s="9" t="s">
        <v>2123</v>
      </c>
      <c r="L452" s="16">
        <v>42642.597858796296</v>
      </c>
      <c r="M452" s="15"/>
      <c r="N452" s="15" t="s">
        <v>3312</v>
      </c>
      <c r="O452" s="15" t="s">
        <v>289</v>
      </c>
      <c r="P452" s="15" t="s">
        <v>3313</v>
      </c>
      <c r="Q452" s="15" t="s">
        <v>27</v>
      </c>
      <c r="R452" s="15" t="s">
        <v>1941</v>
      </c>
      <c r="S452" s="16">
        <v>42647</v>
      </c>
      <c r="T452" s="16"/>
      <c r="U452" s="2" t="s">
        <v>2124</v>
      </c>
      <c r="V452" s="2" t="s">
        <v>2125</v>
      </c>
      <c r="W452" s="17">
        <v>0</v>
      </c>
    </row>
    <row r="453" spans="1:23" ht="58" x14ac:dyDescent="0.35">
      <c r="A453" s="18">
        <v>272</v>
      </c>
      <c r="B453" s="19" t="s">
        <v>42</v>
      </c>
      <c r="C453" s="19" t="s">
        <v>20</v>
      </c>
      <c r="D453" s="19" t="s">
        <v>2126</v>
      </c>
      <c r="E453" s="19"/>
      <c r="F453" s="19" t="s">
        <v>3311</v>
      </c>
      <c r="G453" s="10" t="s">
        <v>2127</v>
      </c>
      <c r="H453" s="19" t="s">
        <v>25</v>
      </c>
      <c r="I453" s="19"/>
      <c r="J453" s="19" t="s">
        <v>3241</v>
      </c>
      <c r="K453" s="10" t="s">
        <v>2128</v>
      </c>
      <c r="L453" s="20">
        <v>42641.582870370374</v>
      </c>
      <c r="M453" s="19"/>
      <c r="N453" s="19" t="s">
        <v>3312</v>
      </c>
      <c r="O453" s="19"/>
      <c r="P453" s="19" t="s">
        <v>3313</v>
      </c>
      <c r="Q453" s="19" t="s">
        <v>34</v>
      </c>
      <c r="R453" s="19"/>
      <c r="S453" s="20">
        <v>42647</v>
      </c>
      <c r="T453" s="20">
        <v>42647</v>
      </c>
      <c r="U453" s="1" t="s">
        <v>2129</v>
      </c>
      <c r="V453" s="10"/>
      <c r="W453" s="21">
        <v>0</v>
      </c>
    </row>
    <row r="454" spans="1:23" ht="72.5" x14ac:dyDescent="0.35">
      <c r="A454" s="14">
        <v>271</v>
      </c>
      <c r="B454" s="15" t="s">
        <v>42</v>
      </c>
      <c r="C454" s="15" t="s">
        <v>418</v>
      </c>
      <c r="D454" s="15" t="s">
        <v>419</v>
      </c>
      <c r="E454" s="15" t="s">
        <v>37</v>
      </c>
      <c r="F454" s="15" t="s">
        <v>3311</v>
      </c>
      <c r="G454" s="9" t="s">
        <v>2130</v>
      </c>
      <c r="H454" s="15" t="s">
        <v>33</v>
      </c>
      <c r="I454" s="15"/>
      <c r="J454" s="15" t="s">
        <v>3241</v>
      </c>
      <c r="K454" s="9" t="s">
        <v>2131</v>
      </c>
      <c r="L454" s="16">
        <v>42641.470300925925</v>
      </c>
      <c r="M454" s="15" t="s">
        <v>95</v>
      </c>
      <c r="N454" s="15" t="s">
        <v>3312</v>
      </c>
      <c r="O454" s="15" t="s">
        <v>421</v>
      </c>
      <c r="P454" s="15" t="s">
        <v>3313</v>
      </c>
      <c r="Q454" s="15" t="s">
        <v>27</v>
      </c>
      <c r="R454" s="15"/>
      <c r="S454" s="16">
        <v>42641</v>
      </c>
      <c r="T454" s="16">
        <v>42641</v>
      </c>
      <c r="U454" s="9"/>
      <c r="V454" s="2" t="s">
        <v>2132</v>
      </c>
      <c r="W454" s="17">
        <v>0</v>
      </c>
    </row>
    <row r="455" spans="1:23" ht="72.5" x14ac:dyDescent="0.35">
      <c r="A455" s="18">
        <v>270</v>
      </c>
      <c r="B455" s="19" t="s">
        <v>42</v>
      </c>
      <c r="C455" s="19" t="s">
        <v>1276</v>
      </c>
      <c r="D455" s="19" t="s">
        <v>2133</v>
      </c>
      <c r="E455" s="19" t="s">
        <v>71</v>
      </c>
      <c r="F455" s="19" t="s">
        <v>3311</v>
      </c>
      <c r="G455" s="10" t="s">
        <v>2134</v>
      </c>
      <c r="H455" s="19" t="s">
        <v>39</v>
      </c>
      <c r="I455" s="19"/>
      <c r="J455" s="19" t="s">
        <v>3244</v>
      </c>
      <c r="K455" s="10" t="s">
        <v>2135</v>
      </c>
      <c r="L455" s="20">
        <v>42640.688356481478</v>
      </c>
      <c r="M455" s="19"/>
      <c r="N455" s="19" t="s">
        <v>3312</v>
      </c>
      <c r="O455" s="19" t="s">
        <v>1897</v>
      </c>
      <c r="P455" s="19" t="s">
        <v>3313</v>
      </c>
      <c r="Q455" s="19" t="s">
        <v>27</v>
      </c>
      <c r="R455" s="19" t="s">
        <v>2136</v>
      </c>
      <c r="S455" s="20">
        <v>42641</v>
      </c>
      <c r="T455" s="20"/>
      <c r="U455" s="10"/>
      <c r="V455" s="10"/>
      <c r="W455" s="21">
        <v>0</v>
      </c>
    </row>
    <row r="456" spans="1:23" ht="72.5" x14ac:dyDescent="0.35">
      <c r="A456" s="14">
        <v>269</v>
      </c>
      <c r="B456" s="15" t="s">
        <v>42</v>
      </c>
      <c r="C456" s="15" t="s">
        <v>2066</v>
      </c>
      <c r="D456" s="15" t="s">
        <v>2067</v>
      </c>
      <c r="E456" s="15" t="s">
        <v>602</v>
      </c>
      <c r="F456" s="15" t="s">
        <v>3311</v>
      </c>
      <c r="G456" s="9" t="s">
        <v>2137</v>
      </c>
      <c r="H456" s="15" t="s">
        <v>25</v>
      </c>
      <c r="I456" s="15"/>
      <c r="J456" s="15" t="s">
        <v>3244</v>
      </c>
      <c r="K456" s="9" t="s">
        <v>2138</v>
      </c>
      <c r="L456" s="16">
        <v>42639.681863425925</v>
      </c>
      <c r="M456" s="15" t="s">
        <v>95</v>
      </c>
      <c r="N456" s="15" t="s">
        <v>3312</v>
      </c>
      <c r="O456" s="15" t="s">
        <v>2071</v>
      </c>
      <c r="P456" s="15" t="s">
        <v>3313</v>
      </c>
      <c r="Q456" s="15" t="s">
        <v>27</v>
      </c>
      <c r="R456" s="15" t="s">
        <v>1091</v>
      </c>
      <c r="S456" s="16">
        <v>42639</v>
      </c>
      <c r="T456" s="16">
        <v>42639</v>
      </c>
      <c r="U456" s="2" t="s">
        <v>2139</v>
      </c>
      <c r="V456" s="9"/>
      <c r="W456" s="17">
        <v>0</v>
      </c>
    </row>
    <row r="457" spans="1:23" ht="159.5" x14ac:dyDescent="0.35">
      <c r="A457" s="18">
        <v>268</v>
      </c>
      <c r="B457" s="19" t="s">
        <v>42</v>
      </c>
      <c r="C457" s="19" t="s">
        <v>229</v>
      </c>
      <c r="D457" s="19" t="s">
        <v>618</v>
      </c>
      <c r="E457" s="19" t="s">
        <v>112</v>
      </c>
      <c r="F457" s="19" t="s">
        <v>3311</v>
      </c>
      <c r="G457" s="10" t="s">
        <v>2140</v>
      </c>
      <c r="H457" s="19" t="s">
        <v>33</v>
      </c>
      <c r="I457" s="19"/>
      <c r="J457" s="19" t="s">
        <v>3244</v>
      </c>
      <c r="K457" s="10" t="s">
        <v>2141</v>
      </c>
      <c r="L457" s="20">
        <v>42639.423506944448</v>
      </c>
      <c r="M457" s="19"/>
      <c r="N457" s="19" t="s">
        <v>3312</v>
      </c>
      <c r="O457" s="19" t="s">
        <v>234</v>
      </c>
      <c r="P457" s="19" t="s">
        <v>3313</v>
      </c>
      <c r="Q457" s="19" t="s">
        <v>27</v>
      </c>
      <c r="R457" s="19" t="s">
        <v>2143</v>
      </c>
      <c r="S457" s="20">
        <v>42639</v>
      </c>
      <c r="T457" s="20">
        <v>42647</v>
      </c>
      <c r="U457" s="1" t="s">
        <v>2142</v>
      </c>
      <c r="V457" s="1" t="s">
        <v>2144</v>
      </c>
      <c r="W457" s="21">
        <v>0</v>
      </c>
    </row>
    <row r="458" spans="1:23" ht="116" x14ac:dyDescent="0.35">
      <c r="A458" s="14">
        <v>267</v>
      </c>
      <c r="B458" s="15" t="s">
        <v>42</v>
      </c>
      <c r="C458" s="15" t="s">
        <v>29</v>
      </c>
      <c r="D458" s="15" t="s">
        <v>1778</v>
      </c>
      <c r="E458" s="15"/>
      <c r="F458" s="15" t="s">
        <v>3311</v>
      </c>
      <c r="G458" s="9" t="s">
        <v>2145</v>
      </c>
      <c r="H458" s="15" t="s">
        <v>25</v>
      </c>
      <c r="I458" s="15"/>
      <c r="J458" s="15" t="s">
        <v>3240</v>
      </c>
      <c r="K458" s="9" t="s">
        <v>2146</v>
      </c>
      <c r="L458" s="16">
        <v>42635.406446759262</v>
      </c>
      <c r="M458" s="15"/>
      <c r="N458" s="15" t="s">
        <v>3312</v>
      </c>
      <c r="O458" s="15"/>
      <c r="P458" s="15" t="s">
        <v>3313</v>
      </c>
      <c r="Q458" s="15" t="s">
        <v>34</v>
      </c>
      <c r="R458" s="15"/>
      <c r="S458" s="16">
        <v>42653</v>
      </c>
      <c r="T458" s="16"/>
      <c r="U458" s="2" t="s">
        <v>2147</v>
      </c>
      <c r="V458" s="9"/>
      <c r="W458" s="17">
        <v>0</v>
      </c>
    </row>
    <row r="459" spans="1:23" ht="101.5" x14ac:dyDescent="0.35">
      <c r="A459" s="18">
        <v>266</v>
      </c>
      <c r="B459" s="19" t="s">
        <v>42</v>
      </c>
      <c r="C459" s="19" t="s">
        <v>652</v>
      </c>
      <c r="D459" s="19" t="s">
        <v>653</v>
      </c>
      <c r="E459" s="19" t="s">
        <v>53</v>
      </c>
      <c r="F459" s="19" t="s">
        <v>3311</v>
      </c>
      <c r="G459" s="10" t="s">
        <v>2148</v>
      </c>
      <c r="H459" s="19" t="s">
        <v>33</v>
      </c>
      <c r="I459" s="19"/>
      <c r="J459" s="19" t="s">
        <v>3244</v>
      </c>
      <c r="K459" s="10" t="s">
        <v>2149</v>
      </c>
      <c r="L459" s="20">
        <v>42632.697337962964</v>
      </c>
      <c r="M459" s="19" t="s">
        <v>95</v>
      </c>
      <c r="N459" s="19" t="s">
        <v>3312</v>
      </c>
      <c r="O459" s="19" t="s">
        <v>656</v>
      </c>
      <c r="P459" s="19" t="s">
        <v>3313</v>
      </c>
      <c r="Q459" s="19" t="s">
        <v>27</v>
      </c>
      <c r="R459" s="19" t="s">
        <v>2150</v>
      </c>
      <c r="S459" s="20">
        <v>42633</v>
      </c>
      <c r="T459" s="20"/>
      <c r="U459" s="10"/>
      <c r="V459" s="10"/>
      <c r="W459" s="21">
        <v>0</v>
      </c>
    </row>
    <row r="460" spans="1:23" ht="101.5" x14ac:dyDescent="0.35">
      <c r="A460" s="14">
        <v>265</v>
      </c>
      <c r="B460" s="15" t="s">
        <v>42</v>
      </c>
      <c r="C460" s="15" t="s">
        <v>2151</v>
      </c>
      <c r="D460" s="15" t="s">
        <v>2152</v>
      </c>
      <c r="E460" s="15"/>
      <c r="F460" s="15" t="s">
        <v>3311</v>
      </c>
      <c r="G460" s="9" t="s">
        <v>2153</v>
      </c>
      <c r="H460" s="15" t="s">
        <v>25</v>
      </c>
      <c r="I460" s="15"/>
      <c r="J460" s="15" t="s">
        <v>3246</v>
      </c>
      <c r="K460" s="9" t="s">
        <v>2154</v>
      </c>
      <c r="L460" s="16">
        <v>42632.605798611112</v>
      </c>
      <c r="M460" s="15"/>
      <c r="N460" s="15" t="s">
        <v>3312</v>
      </c>
      <c r="O460" s="15" t="s">
        <v>2155</v>
      </c>
      <c r="P460" s="15" t="s">
        <v>3313</v>
      </c>
      <c r="Q460" s="15" t="s">
        <v>34</v>
      </c>
      <c r="R460" s="15"/>
      <c r="S460" s="16">
        <v>42632</v>
      </c>
      <c r="T460" s="16">
        <v>42632</v>
      </c>
      <c r="U460" s="9"/>
      <c r="V460" s="9"/>
      <c r="W460" s="17">
        <v>0</v>
      </c>
    </row>
    <row r="461" spans="1:23" ht="145" x14ac:dyDescent="0.35">
      <c r="A461" s="18">
        <v>264</v>
      </c>
      <c r="B461" s="19" t="s">
        <v>42</v>
      </c>
      <c r="C461" s="19" t="s">
        <v>1680</v>
      </c>
      <c r="D461" s="19" t="s">
        <v>1681</v>
      </c>
      <c r="E461" s="19" t="s">
        <v>332</v>
      </c>
      <c r="F461" s="19" t="s">
        <v>3311</v>
      </c>
      <c r="G461" s="10" t="s">
        <v>2157</v>
      </c>
      <c r="H461" s="19" t="s">
        <v>33</v>
      </c>
      <c r="I461" s="19"/>
      <c r="J461" s="19" t="s">
        <v>3244</v>
      </c>
      <c r="K461" s="10" t="s">
        <v>2158</v>
      </c>
      <c r="L461" s="20">
        <v>42632.416562500002</v>
      </c>
      <c r="M461" s="19"/>
      <c r="N461" s="19" t="s">
        <v>3312</v>
      </c>
      <c r="O461" s="19" t="s">
        <v>1958</v>
      </c>
      <c r="P461" s="19" t="s">
        <v>3313</v>
      </c>
      <c r="Q461" s="19" t="s">
        <v>27</v>
      </c>
      <c r="R461" s="19" t="s">
        <v>2010</v>
      </c>
      <c r="S461" s="20">
        <v>42632</v>
      </c>
      <c r="T461" s="20">
        <v>42635</v>
      </c>
      <c r="U461" s="1" t="s">
        <v>2159</v>
      </c>
      <c r="V461" s="10"/>
      <c r="W461" s="21">
        <v>0</v>
      </c>
    </row>
    <row r="462" spans="1:23" ht="87" x14ac:dyDescent="0.35">
      <c r="A462" s="14">
        <v>263</v>
      </c>
      <c r="B462" s="15" t="s">
        <v>42</v>
      </c>
      <c r="C462" s="15" t="s">
        <v>2160</v>
      </c>
      <c r="D462" s="15"/>
      <c r="E462" s="15"/>
      <c r="F462" s="15" t="s">
        <v>3311</v>
      </c>
      <c r="G462" s="9" t="s">
        <v>2161</v>
      </c>
      <c r="H462" s="15" t="s">
        <v>25</v>
      </c>
      <c r="I462" s="15"/>
      <c r="J462" s="15" t="s">
        <v>3244</v>
      </c>
      <c r="K462" s="9" t="s">
        <v>2162</v>
      </c>
      <c r="L462" s="16">
        <v>42627.685983796298</v>
      </c>
      <c r="M462" s="15"/>
      <c r="N462" s="15" t="s">
        <v>3312</v>
      </c>
      <c r="O462" s="15"/>
      <c r="P462" s="15" t="s">
        <v>3313</v>
      </c>
      <c r="Q462" s="15" t="s">
        <v>3245</v>
      </c>
      <c r="R462" s="15"/>
      <c r="S462" s="16">
        <v>42627</v>
      </c>
      <c r="T462" s="16">
        <v>42632</v>
      </c>
      <c r="U462" s="9"/>
      <c r="V462" s="9"/>
      <c r="W462" s="17">
        <v>0</v>
      </c>
    </row>
    <row r="463" spans="1:23" ht="58" x14ac:dyDescent="0.35">
      <c r="A463" s="18">
        <v>262</v>
      </c>
      <c r="B463" s="19" t="s">
        <v>42</v>
      </c>
      <c r="C463" s="19" t="s">
        <v>1203</v>
      </c>
      <c r="D463" s="19" t="s">
        <v>2163</v>
      </c>
      <c r="E463" s="19"/>
      <c r="F463" s="19" t="s">
        <v>3311</v>
      </c>
      <c r="G463" s="10"/>
      <c r="H463" s="19" t="s">
        <v>25</v>
      </c>
      <c r="I463" s="19"/>
      <c r="J463" s="19" t="s">
        <v>3240</v>
      </c>
      <c r="K463" s="10" t="s">
        <v>2164</v>
      </c>
      <c r="L463" s="20">
        <v>42627.490972222222</v>
      </c>
      <c r="M463" s="19"/>
      <c r="N463" s="19" t="s">
        <v>3312</v>
      </c>
      <c r="O463" s="19"/>
      <c r="P463" s="19" t="s">
        <v>3313</v>
      </c>
      <c r="Q463" s="19" t="s">
        <v>34</v>
      </c>
      <c r="R463" s="19"/>
      <c r="S463" s="20">
        <v>42628</v>
      </c>
      <c r="T463" s="20">
        <v>42628</v>
      </c>
      <c r="U463" s="1" t="s">
        <v>2165</v>
      </c>
      <c r="V463" s="10"/>
      <c r="W463" s="21">
        <v>0</v>
      </c>
    </row>
    <row r="464" spans="1:23" ht="101.5" x14ac:dyDescent="0.35">
      <c r="A464" s="14">
        <v>261</v>
      </c>
      <c r="B464" s="15" t="s">
        <v>42</v>
      </c>
      <c r="C464" s="15" t="s">
        <v>652</v>
      </c>
      <c r="D464" s="15" t="s">
        <v>653</v>
      </c>
      <c r="E464" s="15" t="s">
        <v>53</v>
      </c>
      <c r="F464" s="15" t="s">
        <v>3311</v>
      </c>
      <c r="G464" s="9" t="s">
        <v>2166</v>
      </c>
      <c r="H464" s="15" t="s">
        <v>33</v>
      </c>
      <c r="I464" s="15"/>
      <c r="J464" s="15" t="s">
        <v>3240</v>
      </c>
      <c r="K464" s="9" t="s">
        <v>2167</v>
      </c>
      <c r="L464" s="16">
        <v>42627.481030092589</v>
      </c>
      <c r="M464" s="15"/>
      <c r="N464" s="15" t="s">
        <v>3312</v>
      </c>
      <c r="O464" s="15" t="s">
        <v>656</v>
      </c>
      <c r="P464" s="15" t="s">
        <v>3313</v>
      </c>
      <c r="Q464" s="15" t="s">
        <v>27</v>
      </c>
      <c r="R464" s="15" t="s">
        <v>2150</v>
      </c>
      <c r="S464" s="16">
        <v>42633</v>
      </c>
      <c r="T464" s="16"/>
      <c r="U464" s="9"/>
      <c r="V464" s="9"/>
      <c r="W464" s="17">
        <v>0</v>
      </c>
    </row>
    <row r="465" spans="1:23" ht="174" x14ac:dyDescent="0.35">
      <c r="A465" s="18">
        <v>260</v>
      </c>
      <c r="B465" s="19" t="s">
        <v>42</v>
      </c>
      <c r="C465" s="19" t="s">
        <v>197</v>
      </c>
      <c r="D465" s="19" t="s">
        <v>2168</v>
      </c>
      <c r="E465" s="19"/>
      <c r="F465" s="19" t="s">
        <v>3311</v>
      </c>
      <c r="G465" s="10" t="s">
        <v>2169</v>
      </c>
      <c r="H465" s="19" t="s">
        <v>25</v>
      </c>
      <c r="I465" s="19"/>
      <c r="J465" s="19" t="s">
        <v>3246</v>
      </c>
      <c r="K465" s="10" t="s">
        <v>2170</v>
      </c>
      <c r="L465" s="20">
        <v>42626.645312499997</v>
      </c>
      <c r="M465" s="19"/>
      <c r="N465" s="19" t="s">
        <v>3312</v>
      </c>
      <c r="O465" s="19"/>
      <c r="P465" s="19" t="s">
        <v>3313</v>
      </c>
      <c r="Q465" s="19" t="s">
        <v>3245</v>
      </c>
      <c r="R465" s="19"/>
      <c r="S465" s="20">
        <v>42629</v>
      </c>
      <c r="T465" s="20"/>
      <c r="U465" s="10"/>
      <c r="V465" s="10"/>
      <c r="W465" s="21">
        <v>0</v>
      </c>
    </row>
    <row r="466" spans="1:23" ht="116" x14ac:dyDescent="0.35">
      <c r="A466" s="14">
        <v>259</v>
      </c>
      <c r="B466" s="15" t="s">
        <v>42</v>
      </c>
      <c r="C466" s="15" t="s">
        <v>1457</v>
      </c>
      <c r="D466" s="15" t="s">
        <v>1457</v>
      </c>
      <c r="E466" s="15"/>
      <c r="F466" s="15" t="s">
        <v>3311</v>
      </c>
      <c r="G466" s="9" t="s">
        <v>2171</v>
      </c>
      <c r="H466" s="15" t="s">
        <v>33</v>
      </c>
      <c r="I466" s="15"/>
      <c r="J466" s="15" t="s">
        <v>3241</v>
      </c>
      <c r="K466" s="9" t="s">
        <v>2172</v>
      </c>
      <c r="L466" s="16">
        <v>42626.468460648146</v>
      </c>
      <c r="M466" s="15" t="s">
        <v>1689</v>
      </c>
      <c r="N466" s="15" t="s">
        <v>3312</v>
      </c>
      <c r="O466" s="15"/>
      <c r="P466" s="15" t="s">
        <v>3313</v>
      </c>
      <c r="Q466" s="15" t="s">
        <v>34</v>
      </c>
      <c r="R466" s="15"/>
      <c r="S466" s="16">
        <v>42626</v>
      </c>
      <c r="T466" s="16">
        <v>42626</v>
      </c>
      <c r="U466" s="9"/>
      <c r="V466" s="9"/>
      <c r="W466" s="17">
        <v>0</v>
      </c>
    </row>
    <row r="467" spans="1:23" ht="203" x14ac:dyDescent="0.35">
      <c r="A467" s="18">
        <v>258</v>
      </c>
      <c r="B467" s="19" t="s">
        <v>42</v>
      </c>
      <c r="C467" s="19" t="s">
        <v>2173</v>
      </c>
      <c r="D467" s="19" t="s">
        <v>2174</v>
      </c>
      <c r="E467" s="19" t="s">
        <v>95</v>
      </c>
      <c r="F467" s="19" t="s">
        <v>3311</v>
      </c>
      <c r="G467" s="10" t="s">
        <v>2175</v>
      </c>
      <c r="H467" s="19" t="s">
        <v>33</v>
      </c>
      <c r="I467" s="19"/>
      <c r="J467" s="19" t="s">
        <v>3241</v>
      </c>
      <c r="K467" s="10" t="s">
        <v>2176</v>
      </c>
      <c r="L467" s="20">
        <v>42625.718275462961</v>
      </c>
      <c r="M467" s="19"/>
      <c r="N467" s="19" t="s">
        <v>3312</v>
      </c>
      <c r="O467" s="19"/>
      <c r="P467" s="19" t="s">
        <v>3313</v>
      </c>
      <c r="Q467" s="19" t="s">
        <v>3245</v>
      </c>
      <c r="R467" s="19"/>
      <c r="S467" s="20">
        <v>42650</v>
      </c>
      <c r="T467" s="20">
        <v>43647</v>
      </c>
      <c r="U467" s="10"/>
      <c r="V467" s="10"/>
      <c r="W467" s="21">
        <v>0</v>
      </c>
    </row>
    <row r="468" spans="1:23" ht="188.5" x14ac:dyDescent="0.35">
      <c r="A468" s="14">
        <v>257</v>
      </c>
      <c r="B468" s="15" t="s">
        <v>42</v>
      </c>
      <c r="C468" s="15" t="s">
        <v>285</v>
      </c>
      <c r="D468" s="15" t="s">
        <v>1801</v>
      </c>
      <c r="E468" s="15" t="s">
        <v>105</v>
      </c>
      <c r="F468" s="15" t="s">
        <v>3311</v>
      </c>
      <c r="G468" s="9" t="s">
        <v>2177</v>
      </c>
      <c r="H468" s="15" t="s">
        <v>33</v>
      </c>
      <c r="I468" s="15"/>
      <c r="J468" s="15" t="s">
        <v>3244</v>
      </c>
      <c r="K468" s="9" t="s">
        <v>2178</v>
      </c>
      <c r="L468" s="16">
        <v>42622.493310185186</v>
      </c>
      <c r="M468" s="15"/>
      <c r="N468" s="15" t="s">
        <v>3312</v>
      </c>
      <c r="O468" s="15" t="s">
        <v>289</v>
      </c>
      <c r="P468" s="15" t="s">
        <v>3313</v>
      </c>
      <c r="Q468" s="15" t="s">
        <v>27</v>
      </c>
      <c r="R468" s="15" t="s">
        <v>1941</v>
      </c>
      <c r="S468" s="16">
        <v>42622</v>
      </c>
      <c r="T468" s="16">
        <v>42635</v>
      </c>
      <c r="U468" s="2" t="s">
        <v>2179</v>
      </c>
      <c r="V468" s="2" t="s">
        <v>2181</v>
      </c>
      <c r="W468" s="17">
        <v>0</v>
      </c>
    </row>
    <row r="469" spans="1:23" ht="72.5" x14ac:dyDescent="0.35">
      <c r="A469" s="18">
        <v>256</v>
      </c>
      <c r="B469" s="19" t="s">
        <v>42</v>
      </c>
      <c r="C469" s="19" t="s">
        <v>1203</v>
      </c>
      <c r="D469" s="19" t="s">
        <v>2182</v>
      </c>
      <c r="E469" s="19" t="s">
        <v>2183</v>
      </c>
      <c r="F469" s="19" t="s">
        <v>3311</v>
      </c>
      <c r="G469" s="10" t="s">
        <v>2184</v>
      </c>
      <c r="H469" s="19" t="s">
        <v>25</v>
      </c>
      <c r="I469" s="19"/>
      <c r="J469" s="19" t="s">
        <v>3243</v>
      </c>
      <c r="K469" s="10" t="s">
        <v>2185</v>
      </c>
      <c r="L469" s="20">
        <v>42621.700277777774</v>
      </c>
      <c r="M469" s="19"/>
      <c r="N469" s="19" t="s">
        <v>3312</v>
      </c>
      <c r="O469" s="19" t="s">
        <v>1508</v>
      </c>
      <c r="P469" s="19" t="s">
        <v>3313</v>
      </c>
      <c r="Q469" s="19" t="s">
        <v>27</v>
      </c>
      <c r="R469" s="19" t="s">
        <v>2187</v>
      </c>
      <c r="S469" s="20">
        <v>42622</v>
      </c>
      <c r="T469" s="20">
        <v>42623</v>
      </c>
      <c r="U469" s="1" t="s">
        <v>2186</v>
      </c>
      <c r="V469" s="10"/>
      <c r="W469" s="21">
        <v>0</v>
      </c>
    </row>
    <row r="470" spans="1:23" ht="145" x14ac:dyDescent="0.35">
      <c r="A470" s="14">
        <v>255</v>
      </c>
      <c r="B470" s="15" t="s">
        <v>42</v>
      </c>
      <c r="C470" s="15" t="s">
        <v>2188</v>
      </c>
      <c r="D470" s="15"/>
      <c r="E470" s="15"/>
      <c r="F470" s="15" t="s">
        <v>3311</v>
      </c>
      <c r="G470" s="9" t="s">
        <v>2189</v>
      </c>
      <c r="H470" s="15" t="s">
        <v>33</v>
      </c>
      <c r="I470" s="15"/>
      <c r="J470" s="15" t="s">
        <v>3241</v>
      </c>
      <c r="K470" s="9" t="s">
        <v>2190</v>
      </c>
      <c r="L470" s="16">
        <v>42621.642175925925</v>
      </c>
      <c r="M470" s="15"/>
      <c r="N470" s="15" t="s">
        <v>3312</v>
      </c>
      <c r="O470" s="15"/>
      <c r="P470" s="15" t="s">
        <v>3313</v>
      </c>
      <c r="Q470" s="15" t="s">
        <v>3245</v>
      </c>
      <c r="R470" s="15"/>
      <c r="S470" s="16">
        <v>42625</v>
      </c>
      <c r="T470" s="16">
        <v>42625</v>
      </c>
      <c r="U470" s="9"/>
      <c r="V470" s="9"/>
      <c r="W470" s="17">
        <v>0</v>
      </c>
    </row>
    <row r="471" spans="1:23" ht="72.5" x14ac:dyDescent="0.35">
      <c r="A471" s="18">
        <v>254</v>
      </c>
      <c r="B471" s="19" t="s">
        <v>42</v>
      </c>
      <c r="C471" s="19" t="s">
        <v>652</v>
      </c>
      <c r="D471" s="19" t="s">
        <v>2191</v>
      </c>
      <c r="E471" s="19" t="s">
        <v>53</v>
      </c>
      <c r="F471" s="19" t="s">
        <v>3311</v>
      </c>
      <c r="G471" s="10" t="s">
        <v>2192</v>
      </c>
      <c r="H471" s="19" t="s">
        <v>25</v>
      </c>
      <c r="I471" s="19"/>
      <c r="J471" s="19" t="s">
        <v>3240</v>
      </c>
      <c r="K471" s="10" t="s">
        <v>1819</v>
      </c>
      <c r="L471" s="20">
        <v>42621.353032407409</v>
      </c>
      <c r="M471" s="19"/>
      <c r="N471" s="19" t="s">
        <v>3312</v>
      </c>
      <c r="O471" s="19" t="s">
        <v>656</v>
      </c>
      <c r="P471" s="19" t="s">
        <v>3313</v>
      </c>
      <c r="Q471" s="19" t="s">
        <v>27</v>
      </c>
      <c r="R471" s="19" t="s">
        <v>2150</v>
      </c>
      <c r="S471" s="20">
        <v>42622</v>
      </c>
      <c r="T471" s="20"/>
      <c r="U471" s="10"/>
      <c r="V471" s="10"/>
      <c r="W471" s="21">
        <v>0</v>
      </c>
    </row>
    <row r="472" spans="1:23" ht="72.5" x14ac:dyDescent="0.35">
      <c r="A472" s="14">
        <v>253</v>
      </c>
      <c r="B472" s="15" t="s">
        <v>42</v>
      </c>
      <c r="C472" s="15" t="s">
        <v>285</v>
      </c>
      <c r="D472" s="15" t="s">
        <v>286</v>
      </c>
      <c r="E472" s="15" t="s">
        <v>2194</v>
      </c>
      <c r="F472" s="15" t="s">
        <v>3311</v>
      </c>
      <c r="G472" s="9" t="s">
        <v>2195</v>
      </c>
      <c r="H472" s="15" t="s">
        <v>33</v>
      </c>
      <c r="I472" s="15"/>
      <c r="J472" s="15" t="s">
        <v>3244</v>
      </c>
      <c r="K472" s="9" t="s">
        <v>2196</v>
      </c>
      <c r="L472" s="16">
        <v>42619.429062499999</v>
      </c>
      <c r="M472" s="15"/>
      <c r="N472" s="15" t="s">
        <v>3312</v>
      </c>
      <c r="O472" s="15" t="s">
        <v>289</v>
      </c>
      <c r="P472" s="15" t="s">
        <v>3313</v>
      </c>
      <c r="Q472" s="15" t="s">
        <v>27</v>
      </c>
      <c r="R472" s="15" t="s">
        <v>1941</v>
      </c>
      <c r="S472" s="16">
        <v>42625</v>
      </c>
      <c r="T472" s="16">
        <v>42653</v>
      </c>
      <c r="U472" s="9"/>
      <c r="V472" s="9"/>
      <c r="W472" s="17">
        <v>0</v>
      </c>
    </row>
    <row r="473" spans="1:23" ht="116" x14ac:dyDescent="0.35">
      <c r="A473" s="18">
        <v>252</v>
      </c>
      <c r="B473" s="19" t="s">
        <v>42</v>
      </c>
      <c r="C473" s="19" t="s">
        <v>2197</v>
      </c>
      <c r="D473" s="19" t="s">
        <v>653</v>
      </c>
      <c r="E473" s="19" t="s">
        <v>268</v>
      </c>
      <c r="F473" s="19" t="s">
        <v>3311</v>
      </c>
      <c r="G473" s="10" t="s">
        <v>2198</v>
      </c>
      <c r="H473" s="19" t="s">
        <v>33</v>
      </c>
      <c r="I473" s="19"/>
      <c r="J473" s="19" t="s">
        <v>3244</v>
      </c>
      <c r="K473" s="10" t="s">
        <v>2199</v>
      </c>
      <c r="L473" s="20">
        <v>42619.390613425923</v>
      </c>
      <c r="M473" s="19" t="s">
        <v>95</v>
      </c>
      <c r="N473" s="19" t="s">
        <v>3312</v>
      </c>
      <c r="O473" s="19" t="s">
        <v>656</v>
      </c>
      <c r="P473" s="19" t="s">
        <v>3313</v>
      </c>
      <c r="Q473" s="19" t="s">
        <v>27</v>
      </c>
      <c r="R473" s="19" t="s">
        <v>2201</v>
      </c>
      <c r="S473" s="20">
        <v>42625</v>
      </c>
      <c r="T473" s="20">
        <v>42629</v>
      </c>
      <c r="U473" s="1" t="s">
        <v>2200</v>
      </c>
      <c r="V473" s="1" t="s">
        <v>2202</v>
      </c>
      <c r="W473" s="21">
        <v>0</v>
      </c>
    </row>
    <row r="474" spans="1:23" ht="87" x14ac:dyDescent="0.35">
      <c r="A474" s="14">
        <v>251</v>
      </c>
      <c r="B474" s="15" t="s">
        <v>42</v>
      </c>
      <c r="C474" s="15" t="s">
        <v>1987</v>
      </c>
      <c r="D474" s="15" t="s">
        <v>1988</v>
      </c>
      <c r="E474" s="15" t="s">
        <v>112</v>
      </c>
      <c r="F474" s="15" t="s">
        <v>3311</v>
      </c>
      <c r="G474" s="9" t="s">
        <v>2203</v>
      </c>
      <c r="H474" s="15" t="s">
        <v>33</v>
      </c>
      <c r="I474" s="15"/>
      <c r="J474" s="15" t="s">
        <v>3240</v>
      </c>
      <c r="K474" s="9" t="s">
        <v>2204</v>
      </c>
      <c r="L474" s="16">
        <v>42613.456134259257</v>
      </c>
      <c r="M474" s="15"/>
      <c r="N474" s="15" t="s">
        <v>3312</v>
      </c>
      <c r="O474" s="15" t="s">
        <v>1991</v>
      </c>
      <c r="P474" s="15" t="s">
        <v>3313</v>
      </c>
      <c r="Q474" s="15" t="s">
        <v>3245</v>
      </c>
      <c r="R474" s="15" t="s">
        <v>2205</v>
      </c>
      <c r="S474" s="16">
        <v>42613</v>
      </c>
      <c r="T474" s="16">
        <v>42613</v>
      </c>
      <c r="U474" s="9"/>
      <c r="V474" s="9"/>
      <c r="W474" s="17">
        <v>0</v>
      </c>
    </row>
    <row r="475" spans="1:23" ht="116" x14ac:dyDescent="0.35">
      <c r="A475" s="18">
        <v>250</v>
      </c>
      <c r="B475" s="19" t="s">
        <v>42</v>
      </c>
      <c r="C475" s="19" t="s">
        <v>2206</v>
      </c>
      <c r="D475" s="19" t="s">
        <v>2207</v>
      </c>
      <c r="E475" s="19"/>
      <c r="F475" s="19" t="s">
        <v>3311</v>
      </c>
      <c r="G475" s="10" t="s">
        <v>2208</v>
      </c>
      <c r="H475" s="19" t="s">
        <v>25</v>
      </c>
      <c r="I475" s="19"/>
      <c r="J475" s="19" t="s">
        <v>3241</v>
      </c>
      <c r="K475" s="10" t="s">
        <v>2209</v>
      </c>
      <c r="L475" s="20">
        <v>42612.43712962963</v>
      </c>
      <c r="M475" s="19"/>
      <c r="N475" s="19" t="s">
        <v>3312</v>
      </c>
      <c r="O475" s="19"/>
      <c r="P475" s="19" t="s">
        <v>3313</v>
      </c>
      <c r="Q475" s="19" t="s">
        <v>251</v>
      </c>
      <c r="R475" s="19"/>
      <c r="S475" s="20">
        <v>42628</v>
      </c>
      <c r="T475" s="20">
        <v>43647</v>
      </c>
      <c r="U475" s="1" t="s">
        <v>2210</v>
      </c>
      <c r="V475" s="10"/>
      <c r="W475" s="21">
        <v>0</v>
      </c>
    </row>
    <row r="476" spans="1:23" ht="72.5" x14ac:dyDescent="0.35">
      <c r="A476" s="14">
        <v>249</v>
      </c>
      <c r="B476" s="15" t="s">
        <v>42</v>
      </c>
      <c r="C476" s="15" t="s">
        <v>1327</v>
      </c>
      <c r="D476" s="15" t="s">
        <v>2111</v>
      </c>
      <c r="E476" s="15"/>
      <c r="F476" s="15" t="s">
        <v>3311</v>
      </c>
      <c r="G476" s="9" t="s">
        <v>2211</v>
      </c>
      <c r="H476" s="15" t="s">
        <v>25</v>
      </c>
      <c r="I476" s="15"/>
      <c r="J476" s="15" t="s">
        <v>3241</v>
      </c>
      <c r="K476" s="9" t="s">
        <v>2212</v>
      </c>
      <c r="L476" s="16">
        <v>42611.689733796295</v>
      </c>
      <c r="M476" s="15"/>
      <c r="N476" s="15" t="s">
        <v>3312</v>
      </c>
      <c r="O476" s="15"/>
      <c r="P476" s="15" t="s">
        <v>3313</v>
      </c>
      <c r="Q476" s="15" t="s">
        <v>34</v>
      </c>
      <c r="R476" s="15"/>
      <c r="S476" s="16">
        <v>42613</v>
      </c>
      <c r="T476" s="16"/>
      <c r="U476" s="9"/>
      <c r="V476" s="2" t="s">
        <v>2213</v>
      </c>
      <c r="W476" s="17">
        <v>0</v>
      </c>
    </row>
    <row r="477" spans="1:23" ht="101.5" x14ac:dyDescent="0.35">
      <c r="A477" s="18">
        <v>248</v>
      </c>
      <c r="B477" s="19" t="s">
        <v>42</v>
      </c>
      <c r="C477" s="19" t="s">
        <v>1083</v>
      </c>
      <c r="D477" s="19" t="s">
        <v>2214</v>
      </c>
      <c r="E477" s="19"/>
      <c r="F477" s="19" t="s">
        <v>3311</v>
      </c>
      <c r="G477" s="10" t="s">
        <v>2215</v>
      </c>
      <c r="H477" s="19" t="s">
        <v>25</v>
      </c>
      <c r="I477" s="19"/>
      <c r="J477" s="19" t="s">
        <v>3240</v>
      </c>
      <c r="K477" s="10" t="s">
        <v>2216</v>
      </c>
      <c r="L477" s="20">
        <v>42611.569687499999</v>
      </c>
      <c r="M477" s="19"/>
      <c r="N477" s="19" t="s">
        <v>3312</v>
      </c>
      <c r="O477" s="19"/>
      <c r="P477" s="19" t="s">
        <v>3313</v>
      </c>
      <c r="Q477" s="19" t="s">
        <v>34</v>
      </c>
      <c r="R477" s="19"/>
      <c r="S477" s="20">
        <v>42611</v>
      </c>
      <c r="T477" s="20">
        <v>42611</v>
      </c>
      <c r="U477" s="1" t="s">
        <v>2217</v>
      </c>
      <c r="V477" s="1" t="s">
        <v>2218</v>
      </c>
      <c r="W477" s="21">
        <v>0</v>
      </c>
    </row>
    <row r="478" spans="1:23" ht="72.5" x14ac:dyDescent="0.35">
      <c r="A478" s="14">
        <v>247</v>
      </c>
      <c r="B478" s="15" t="s">
        <v>42</v>
      </c>
      <c r="C478" s="15" t="s">
        <v>1369</v>
      </c>
      <c r="D478" s="15" t="s">
        <v>2219</v>
      </c>
      <c r="E478" s="15" t="s">
        <v>425</v>
      </c>
      <c r="F478" s="15" t="s">
        <v>3311</v>
      </c>
      <c r="G478" s="9" t="s">
        <v>2220</v>
      </c>
      <c r="H478" s="15" t="s">
        <v>25</v>
      </c>
      <c r="I478" s="15"/>
      <c r="J478" s="15" t="s">
        <v>3240</v>
      </c>
      <c r="K478" s="9" t="s">
        <v>2221</v>
      </c>
      <c r="L478" s="16">
        <v>42607.702638888892</v>
      </c>
      <c r="M478" s="15"/>
      <c r="N478" s="15" t="s">
        <v>3312</v>
      </c>
      <c r="O478" s="15" t="s">
        <v>1373</v>
      </c>
      <c r="P478" s="15" t="s">
        <v>3313</v>
      </c>
      <c r="Q478" s="15" t="s">
        <v>27</v>
      </c>
      <c r="R478" s="15"/>
      <c r="S478" s="16">
        <v>42611</v>
      </c>
      <c r="T478" s="16">
        <v>42611</v>
      </c>
      <c r="U478" s="9"/>
      <c r="V478" s="9"/>
      <c r="W478" s="17">
        <v>0</v>
      </c>
    </row>
    <row r="479" spans="1:23" ht="116" x14ac:dyDescent="0.35">
      <c r="A479" s="18">
        <v>246</v>
      </c>
      <c r="B479" s="19" t="s">
        <v>42</v>
      </c>
      <c r="C479" s="19" t="s">
        <v>2053</v>
      </c>
      <c r="D479" s="19" t="s">
        <v>2222</v>
      </c>
      <c r="E479" s="19" t="s">
        <v>126</v>
      </c>
      <c r="F479" s="19" t="s">
        <v>3311</v>
      </c>
      <c r="G479" s="10" t="s">
        <v>2223</v>
      </c>
      <c r="H479" s="19" t="s">
        <v>33</v>
      </c>
      <c r="I479" s="19"/>
      <c r="J479" s="19" t="s">
        <v>3244</v>
      </c>
      <c r="K479" s="10" t="s">
        <v>2224</v>
      </c>
      <c r="L479" s="20">
        <v>42605.698993055557</v>
      </c>
      <c r="M479" s="19"/>
      <c r="N479" s="19" t="s">
        <v>3312</v>
      </c>
      <c r="O479" s="19" t="s">
        <v>2058</v>
      </c>
      <c r="P479" s="19" t="s">
        <v>3313</v>
      </c>
      <c r="Q479" s="19" t="s">
        <v>27</v>
      </c>
      <c r="R479" s="19" t="s">
        <v>2226</v>
      </c>
      <c r="S479" s="20">
        <v>42611</v>
      </c>
      <c r="T479" s="20"/>
      <c r="U479" s="1" t="s">
        <v>2225</v>
      </c>
      <c r="V479" s="1" t="s">
        <v>2227</v>
      </c>
      <c r="W479" s="21">
        <v>0</v>
      </c>
    </row>
    <row r="480" spans="1:23" ht="87" x14ac:dyDescent="0.35">
      <c r="A480" s="14">
        <v>245</v>
      </c>
      <c r="B480" s="15" t="s">
        <v>42</v>
      </c>
      <c r="C480" s="15" t="s">
        <v>1837</v>
      </c>
      <c r="D480" s="15" t="s">
        <v>2228</v>
      </c>
      <c r="E480" s="15"/>
      <c r="F480" s="15" t="s">
        <v>3311</v>
      </c>
      <c r="G480" s="9" t="s">
        <v>2229</v>
      </c>
      <c r="H480" s="15" t="s">
        <v>25</v>
      </c>
      <c r="I480" s="15"/>
      <c r="J480" s="15" t="s">
        <v>3244</v>
      </c>
      <c r="K480" s="9" t="s">
        <v>2230</v>
      </c>
      <c r="L480" s="16">
        <v>42599.68818287037</v>
      </c>
      <c r="M480" s="15"/>
      <c r="N480" s="15" t="s">
        <v>3312</v>
      </c>
      <c r="O480" s="15" t="s">
        <v>1842</v>
      </c>
      <c r="P480" s="15" t="s">
        <v>3313</v>
      </c>
      <c r="Q480" s="15" t="s">
        <v>34</v>
      </c>
      <c r="R480" s="15"/>
      <c r="S480" s="16">
        <v>42605</v>
      </c>
      <c r="T480" s="16">
        <v>42605</v>
      </c>
      <c r="U480" s="9"/>
      <c r="V480" s="9"/>
      <c r="W480" s="17">
        <v>0</v>
      </c>
    </row>
    <row r="481" spans="1:23" ht="130.5" x14ac:dyDescent="0.35">
      <c r="A481" s="18">
        <v>244</v>
      </c>
      <c r="B481" s="19" t="s">
        <v>42</v>
      </c>
      <c r="C481" s="19" t="s">
        <v>2231</v>
      </c>
      <c r="D481" s="19" t="s">
        <v>1457</v>
      </c>
      <c r="E481" s="19"/>
      <c r="F481" s="19" t="s">
        <v>3311</v>
      </c>
      <c r="G481" s="10" t="s">
        <v>2232</v>
      </c>
      <c r="H481" s="19" t="s">
        <v>33</v>
      </c>
      <c r="I481" s="19"/>
      <c r="J481" s="19" t="s">
        <v>3241</v>
      </c>
      <c r="K481" s="10" t="s">
        <v>2233</v>
      </c>
      <c r="L481" s="20">
        <v>42593.457453703704</v>
      </c>
      <c r="M481" s="19"/>
      <c r="N481" s="19" t="s">
        <v>3312</v>
      </c>
      <c r="O481" s="19"/>
      <c r="P481" s="19" t="s">
        <v>3313</v>
      </c>
      <c r="Q481" s="19" t="s">
        <v>3245</v>
      </c>
      <c r="R481" s="19"/>
      <c r="S481" s="20">
        <v>42620</v>
      </c>
      <c r="T481" s="20"/>
      <c r="U481" s="1" t="s">
        <v>2234</v>
      </c>
      <c r="V481" s="10"/>
      <c r="W481" s="21">
        <v>0</v>
      </c>
    </row>
    <row r="482" spans="1:23" ht="72.5" x14ac:dyDescent="0.35">
      <c r="A482" s="14">
        <v>243</v>
      </c>
      <c r="B482" s="15" t="s">
        <v>42</v>
      </c>
      <c r="C482" s="15" t="s">
        <v>2235</v>
      </c>
      <c r="D482" s="15" t="s">
        <v>2236</v>
      </c>
      <c r="E482" s="15"/>
      <c r="F482" s="15" t="s">
        <v>3311</v>
      </c>
      <c r="G482" s="9" t="s">
        <v>2237</v>
      </c>
      <c r="H482" s="15" t="s">
        <v>25</v>
      </c>
      <c r="I482" s="15"/>
      <c r="J482" s="15" t="s">
        <v>3240</v>
      </c>
      <c r="K482" s="9" t="s">
        <v>1683</v>
      </c>
      <c r="L482" s="16">
        <v>42587.397615740738</v>
      </c>
      <c r="M482" s="15"/>
      <c r="N482" s="15" t="s">
        <v>3312</v>
      </c>
      <c r="O482" s="15"/>
      <c r="P482" s="15" t="s">
        <v>3313</v>
      </c>
      <c r="Q482" s="15" t="s">
        <v>34</v>
      </c>
      <c r="R482" s="15"/>
      <c r="S482" s="16">
        <v>42605</v>
      </c>
      <c r="T482" s="16">
        <v>42605</v>
      </c>
      <c r="U482" s="2" t="s">
        <v>2238</v>
      </c>
      <c r="V482" s="2" t="s">
        <v>2239</v>
      </c>
      <c r="W482" s="17">
        <v>0</v>
      </c>
    </row>
    <row r="483" spans="1:23" ht="246.5" x14ac:dyDescent="0.35">
      <c r="A483" s="18">
        <v>242</v>
      </c>
      <c r="B483" s="19" t="s">
        <v>42</v>
      </c>
      <c r="C483" s="19" t="s">
        <v>2235</v>
      </c>
      <c r="D483" s="19" t="s">
        <v>2240</v>
      </c>
      <c r="E483" s="19"/>
      <c r="F483" s="19" t="s">
        <v>3311</v>
      </c>
      <c r="G483" s="10" t="s">
        <v>2241</v>
      </c>
      <c r="H483" s="19" t="s">
        <v>25</v>
      </c>
      <c r="I483" s="19"/>
      <c r="J483" s="19" t="s">
        <v>3240</v>
      </c>
      <c r="K483" s="10" t="s">
        <v>2242</v>
      </c>
      <c r="L483" s="20">
        <v>42578.720497685186</v>
      </c>
      <c r="M483" s="19"/>
      <c r="N483" s="19" t="s">
        <v>3312</v>
      </c>
      <c r="O483" s="19"/>
      <c r="P483" s="19" t="s">
        <v>3313</v>
      </c>
      <c r="Q483" s="19" t="s">
        <v>34</v>
      </c>
      <c r="R483" s="19"/>
      <c r="S483" s="20">
        <v>42605</v>
      </c>
      <c r="T483" s="20">
        <v>42605</v>
      </c>
      <c r="U483" s="1" t="s">
        <v>828</v>
      </c>
      <c r="V483" s="10"/>
      <c r="W483" s="21">
        <v>0</v>
      </c>
    </row>
    <row r="484" spans="1:23" ht="145" x14ac:dyDescent="0.35">
      <c r="A484" s="14">
        <v>241</v>
      </c>
      <c r="B484" s="15" t="s">
        <v>59</v>
      </c>
      <c r="C484" s="15" t="s">
        <v>2243</v>
      </c>
      <c r="D484" s="15" t="s">
        <v>2244</v>
      </c>
      <c r="E484" s="15" t="s">
        <v>332</v>
      </c>
      <c r="F484" s="15" t="s">
        <v>3311</v>
      </c>
      <c r="G484" s="9" t="s">
        <v>2245</v>
      </c>
      <c r="H484" s="15" t="s">
        <v>25</v>
      </c>
      <c r="I484" s="15"/>
      <c r="J484" s="15" t="s">
        <v>3244</v>
      </c>
      <c r="K484" s="9" t="s">
        <v>2246</v>
      </c>
      <c r="L484" s="16">
        <v>42577.471493055556</v>
      </c>
      <c r="M484" s="15"/>
      <c r="N484" s="15" t="s">
        <v>3312</v>
      </c>
      <c r="O484" s="15" t="s">
        <v>2248</v>
      </c>
      <c r="P484" s="15" t="s">
        <v>3313</v>
      </c>
      <c r="Q484" s="15" t="s">
        <v>27</v>
      </c>
      <c r="R484" s="15"/>
      <c r="S484" s="16">
        <v>42577</v>
      </c>
      <c r="T484" s="16"/>
      <c r="U484" s="2" t="s">
        <v>2247</v>
      </c>
      <c r="V484" s="9"/>
      <c r="W484" s="17">
        <v>0</v>
      </c>
    </row>
    <row r="485" spans="1:23" ht="130.5" x14ac:dyDescent="0.35">
      <c r="A485" s="18">
        <v>240</v>
      </c>
      <c r="B485" s="19" t="s">
        <v>42</v>
      </c>
      <c r="C485" s="19" t="s">
        <v>2249</v>
      </c>
      <c r="D485" s="19" t="s">
        <v>95</v>
      </c>
      <c r="E485" s="19"/>
      <c r="F485" s="19" t="s">
        <v>3311</v>
      </c>
      <c r="G485" s="10" t="s">
        <v>2250</v>
      </c>
      <c r="H485" s="19" t="s">
        <v>33</v>
      </c>
      <c r="I485" s="19"/>
      <c r="J485" s="19" t="s">
        <v>3244</v>
      </c>
      <c r="K485" s="10" t="s">
        <v>2251</v>
      </c>
      <c r="L485" s="20">
        <v>42576.71670138889</v>
      </c>
      <c r="M485" s="19"/>
      <c r="N485" s="19" t="s">
        <v>3312</v>
      </c>
      <c r="O485" s="19"/>
      <c r="P485" s="19" t="s">
        <v>3313</v>
      </c>
      <c r="Q485" s="19" t="s">
        <v>3245</v>
      </c>
      <c r="R485" s="19"/>
      <c r="S485" s="20">
        <v>42577</v>
      </c>
      <c r="T485" s="20"/>
      <c r="U485" s="10"/>
      <c r="V485" s="10"/>
      <c r="W485" s="21">
        <v>0</v>
      </c>
    </row>
    <row r="486" spans="1:23" ht="246.5" x14ac:dyDescent="0.35">
      <c r="A486" s="14">
        <v>239</v>
      </c>
      <c r="B486" s="15" t="s">
        <v>42</v>
      </c>
      <c r="C486" s="15" t="s">
        <v>2243</v>
      </c>
      <c r="D486" s="15" t="s">
        <v>2252</v>
      </c>
      <c r="E486" s="15"/>
      <c r="F486" s="15" t="s">
        <v>3311</v>
      </c>
      <c r="G486" s="9" t="s">
        <v>2253</v>
      </c>
      <c r="H486" s="15" t="s">
        <v>33</v>
      </c>
      <c r="I486" s="15"/>
      <c r="J486" s="15" t="s">
        <v>3241</v>
      </c>
      <c r="K486" s="9" t="s">
        <v>2254</v>
      </c>
      <c r="L486" s="16">
        <v>42573.643252314818</v>
      </c>
      <c r="M486" s="15"/>
      <c r="N486" s="15" t="s">
        <v>3312</v>
      </c>
      <c r="O486" s="15"/>
      <c r="P486" s="15" t="s">
        <v>3313</v>
      </c>
      <c r="Q486" s="15"/>
      <c r="R486" s="15"/>
      <c r="S486" s="16">
        <v>42576</v>
      </c>
      <c r="T486" s="16">
        <v>42576</v>
      </c>
      <c r="U486" s="2" t="s">
        <v>2255</v>
      </c>
      <c r="V486" s="2" t="s">
        <v>2256</v>
      </c>
      <c r="W486" s="17">
        <v>0</v>
      </c>
    </row>
    <row r="487" spans="1:23" ht="159.5" x14ac:dyDescent="0.35">
      <c r="A487" s="18">
        <v>238</v>
      </c>
      <c r="B487" s="19" t="s">
        <v>42</v>
      </c>
      <c r="C487" s="19" t="s">
        <v>2257</v>
      </c>
      <c r="D487" s="19" t="s">
        <v>2258</v>
      </c>
      <c r="E487" s="19" t="s">
        <v>191</v>
      </c>
      <c r="F487" s="19" t="s">
        <v>3311</v>
      </c>
      <c r="G487" s="10" t="s">
        <v>2259</v>
      </c>
      <c r="H487" s="19" t="s">
        <v>39</v>
      </c>
      <c r="I487" s="19"/>
      <c r="J487" s="19" t="s">
        <v>3244</v>
      </c>
      <c r="K487" s="10" t="s">
        <v>2260</v>
      </c>
      <c r="L487" s="20">
        <v>42573.412395833337</v>
      </c>
      <c r="M487" s="19"/>
      <c r="N487" s="19" t="s">
        <v>3312</v>
      </c>
      <c r="O487" s="19"/>
      <c r="P487" s="19" t="s">
        <v>3313</v>
      </c>
      <c r="Q487" s="19" t="s">
        <v>3245</v>
      </c>
      <c r="R487" s="19" t="s">
        <v>2261</v>
      </c>
      <c r="S487" s="20">
        <v>42576</v>
      </c>
      <c r="T487" s="20">
        <v>42580</v>
      </c>
      <c r="U487" s="10"/>
      <c r="V487" s="10"/>
      <c r="W487" s="21">
        <v>0</v>
      </c>
    </row>
    <row r="488" spans="1:23" ht="87" x14ac:dyDescent="0.35">
      <c r="A488" s="14">
        <v>237</v>
      </c>
      <c r="B488" s="15" t="s">
        <v>42</v>
      </c>
      <c r="C488" s="15" t="s">
        <v>1203</v>
      </c>
      <c r="D488" s="15" t="s">
        <v>2262</v>
      </c>
      <c r="E488" s="15" t="s">
        <v>260</v>
      </c>
      <c r="F488" s="15" t="s">
        <v>3311</v>
      </c>
      <c r="G488" s="9" t="s">
        <v>2263</v>
      </c>
      <c r="H488" s="15" t="s">
        <v>25</v>
      </c>
      <c r="I488" s="15"/>
      <c r="J488" s="15" t="s">
        <v>3241</v>
      </c>
      <c r="K488" s="9"/>
      <c r="L488" s="16">
        <v>42564.444374999999</v>
      </c>
      <c r="M488" s="15" t="s">
        <v>95</v>
      </c>
      <c r="N488" s="15" t="s">
        <v>3312</v>
      </c>
      <c r="O488" s="15" t="s">
        <v>1508</v>
      </c>
      <c r="P488" s="15" t="s">
        <v>3313</v>
      </c>
      <c r="Q488" s="15" t="s">
        <v>27</v>
      </c>
      <c r="R488" s="15" t="s">
        <v>2187</v>
      </c>
      <c r="S488" s="16">
        <v>42571</v>
      </c>
      <c r="T488" s="16">
        <v>42571</v>
      </c>
      <c r="U488" s="2" t="s">
        <v>2264</v>
      </c>
      <c r="V488" s="2" t="s">
        <v>2265</v>
      </c>
      <c r="W488" s="17">
        <v>0</v>
      </c>
    </row>
    <row r="489" spans="1:23" ht="43.5" x14ac:dyDescent="0.35">
      <c r="A489" s="18">
        <v>236</v>
      </c>
      <c r="B489" s="19" t="s">
        <v>42</v>
      </c>
      <c r="C489" s="19" t="s">
        <v>110</v>
      </c>
      <c r="D489" s="19" t="s">
        <v>2266</v>
      </c>
      <c r="E489" s="19" t="s">
        <v>62</v>
      </c>
      <c r="F489" s="19" t="s">
        <v>3311</v>
      </c>
      <c r="G489" s="10" t="s">
        <v>2267</v>
      </c>
      <c r="H489" s="19" t="s">
        <v>39</v>
      </c>
      <c r="I489" s="19"/>
      <c r="J489" s="19" t="s">
        <v>3244</v>
      </c>
      <c r="K489" s="10" t="s">
        <v>2268</v>
      </c>
      <c r="L489" s="20">
        <v>42562.662800925929</v>
      </c>
      <c r="M489" s="19" t="s">
        <v>95</v>
      </c>
      <c r="N489" s="19" t="s">
        <v>3312</v>
      </c>
      <c r="O489" s="19" t="s">
        <v>115</v>
      </c>
      <c r="P489" s="19" t="s">
        <v>3313</v>
      </c>
      <c r="Q489" s="19" t="s">
        <v>27</v>
      </c>
      <c r="R489" s="19" t="s">
        <v>2270</v>
      </c>
      <c r="S489" s="20">
        <v>42562</v>
      </c>
      <c r="T489" s="20">
        <v>42571</v>
      </c>
      <c r="U489" s="1" t="s">
        <v>2269</v>
      </c>
      <c r="V489" s="1" t="s">
        <v>2271</v>
      </c>
      <c r="W489" s="21">
        <v>0</v>
      </c>
    </row>
    <row r="490" spans="1:23" ht="72.5" x14ac:dyDescent="0.35">
      <c r="A490" s="14">
        <v>235</v>
      </c>
      <c r="B490" s="15" t="s">
        <v>42</v>
      </c>
      <c r="C490" s="15" t="s">
        <v>2272</v>
      </c>
      <c r="D490" s="15" t="s">
        <v>2273</v>
      </c>
      <c r="E490" s="15"/>
      <c r="F490" s="15" t="s">
        <v>3311</v>
      </c>
      <c r="G490" s="9" t="s">
        <v>2274</v>
      </c>
      <c r="H490" s="15" t="s">
        <v>25</v>
      </c>
      <c r="I490" s="15"/>
      <c r="J490" s="15" t="s">
        <v>3240</v>
      </c>
      <c r="K490" s="9" t="s">
        <v>2275</v>
      </c>
      <c r="L490" s="16">
        <v>42555.421875</v>
      </c>
      <c r="M490" s="15"/>
      <c r="N490" s="15" t="s">
        <v>3312</v>
      </c>
      <c r="O490" s="15"/>
      <c r="P490" s="15" t="s">
        <v>3313</v>
      </c>
      <c r="Q490" s="15" t="s">
        <v>34</v>
      </c>
      <c r="R490" s="15"/>
      <c r="S490" s="16">
        <v>42555</v>
      </c>
      <c r="T490" s="16">
        <v>42555</v>
      </c>
      <c r="U490" s="2" t="s">
        <v>2276</v>
      </c>
      <c r="V490" s="9"/>
      <c r="W490" s="17">
        <v>0</v>
      </c>
    </row>
    <row r="491" spans="1:23" ht="409.5" x14ac:dyDescent="0.35">
      <c r="A491" s="18">
        <v>234</v>
      </c>
      <c r="B491" s="19" t="s">
        <v>42</v>
      </c>
      <c r="C491" s="19" t="s">
        <v>2277</v>
      </c>
      <c r="D491" s="19" t="s">
        <v>2278</v>
      </c>
      <c r="E491" s="19" t="s">
        <v>268</v>
      </c>
      <c r="F491" s="19" t="s">
        <v>3311</v>
      </c>
      <c r="G491" s="10" t="s">
        <v>2279</v>
      </c>
      <c r="H491" s="19" t="s">
        <v>39</v>
      </c>
      <c r="I491" s="19"/>
      <c r="J491" s="19" t="s">
        <v>3241</v>
      </c>
      <c r="K491" s="10" t="s">
        <v>2280</v>
      </c>
      <c r="L491" s="20">
        <v>42551.596284722225</v>
      </c>
      <c r="M491" s="19" t="s">
        <v>1689</v>
      </c>
      <c r="N491" s="19" t="s">
        <v>3312</v>
      </c>
      <c r="O491" s="19" t="s">
        <v>2281</v>
      </c>
      <c r="P491" s="19" t="s">
        <v>3313</v>
      </c>
      <c r="Q491" s="19" t="s">
        <v>27</v>
      </c>
      <c r="R491" s="19" t="s">
        <v>2282</v>
      </c>
      <c r="S491" s="20">
        <v>42552</v>
      </c>
      <c r="T491" s="20"/>
      <c r="U491" s="10"/>
      <c r="V491" s="1" t="s">
        <v>2283</v>
      </c>
      <c r="W491" s="21">
        <v>0</v>
      </c>
    </row>
    <row r="492" spans="1:23" ht="116" x14ac:dyDescent="0.35">
      <c r="A492" s="14">
        <v>233</v>
      </c>
      <c r="B492" s="15" t="s">
        <v>42</v>
      </c>
      <c r="C492" s="15" t="s">
        <v>158</v>
      </c>
      <c r="D492" s="15" t="s">
        <v>159</v>
      </c>
      <c r="E492" s="15"/>
      <c r="F492" s="15" t="s">
        <v>3311</v>
      </c>
      <c r="G492" s="9" t="s">
        <v>2284</v>
      </c>
      <c r="H492" s="15" t="s">
        <v>39</v>
      </c>
      <c r="I492" s="15"/>
      <c r="J492" s="15" t="s">
        <v>3244</v>
      </c>
      <c r="K492" s="9" t="s">
        <v>2285</v>
      </c>
      <c r="L492" s="16">
        <v>42549.703113425923</v>
      </c>
      <c r="M492" s="15"/>
      <c r="N492" s="15" t="s">
        <v>3312</v>
      </c>
      <c r="O492" s="15"/>
      <c r="P492" s="15" t="s">
        <v>3313</v>
      </c>
      <c r="Q492" s="15" t="s">
        <v>3245</v>
      </c>
      <c r="R492" s="15"/>
      <c r="S492" s="16">
        <v>42550</v>
      </c>
      <c r="T492" s="16">
        <v>42681</v>
      </c>
      <c r="U492" s="9"/>
      <c r="V492" s="9"/>
      <c r="W492" s="17">
        <v>0</v>
      </c>
    </row>
    <row r="493" spans="1:23" ht="43.5" x14ac:dyDescent="0.35">
      <c r="A493" s="18">
        <v>232</v>
      </c>
      <c r="B493" s="19" t="s">
        <v>42</v>
      </c>
      <c r="C493" s="19" t="s">
        <v>1369</v>
      </c>
      <c r="D493" s="19" t="s">
        <v>2219</v>
      </c>
      <c r="E493" s="19" t="s">
        <v>175</v>
      </c>
      <c r="F493" s="19" t="s">
        <v>3311</v>
      </c>
      <c r="G493" s="10" t="s">
        <v>2286</v>
      </c>
      <c r="H493" s="19" t="s">
        <v>39</v>
      </c>
      <c r="I493" s="19"/>
      <c r="J493" s="19" t="s">
        <v>3244</v>
      </c>
      <c r="K493" s="10" t="s">
        <v>2287</v>
      </c>
      <c r="L493" s="20">
        <v>42549.632939814815</v>
      </c>
      <c r="M493" s="19"/>
      <c r="N493" s="19" t="s">
        <v>3312</v>
      </c>
      <c r="O493" s="19" t="s">
        <v>1373</v>
      </c>
      <c r="P493" s="19" t="s">
        <v>3313</v>
      </c>
      <c r="Q493" s="19" t="s">
        <v>27</v>
      </c>
      <c r="R493" s="19" t="s">
        <v>2289</v>
      </c>
      <c r="S493" s="20">
        <v>42549</v>
      </c>
      <c r="T493" s="20">
        <v>42552</v>
      </c>
      <c r="U493" s="1" t="s">
        <v>2288</v>
      </c>
      <c r="V493" s="10"/>
      <c r="W493" s="21">
        <v>0</v>
      </c>
    </row>
    <row r="494" spans="1:23" ht="101.5" x14ac:dyDescent="0.35">
      <c r="A494" s="14">
        <v>231</v>
      </c>
      <c r="B494" s="15" t="s">
        <v>42</v>
      </c>
      <c r="C494" s="15" t="s">
        <v>158</v>
      </c>
      <c r="D494" s="15" t="s">
        <v>1436</v>
      </c>
      <c r="E494" s="15"/>
      <c r="F494" s="15" t="s">
        <v>3311</v>
      </c>
      <c r="G494" s="9" t="s">
        <v>2290</v>
      </c>
      <c r="H494" s="15" t="s">
        <v>25</v>
      </c>
      <c r="I494" s="15"/>
      <c r="J494" s="15" t="s">
        <v>3240</v>
      </c>
      <c r="K494" s="9" t="s">
        <v>2291</v>
      </c>
      <c r="L494" s="16">
        <v>42549.619189814817</v>
      </c>
      <c r="M494" s="15"/>
      <c r="N494" s="15" t="s">
        <v>3312</v>
      </c>
      <c r="O494" s="15"/>
      <c r="P494" s="15" t="s">
        <v>3313</v>
      </c>
      <c r="Q494" s="15" t="s">
        <v>34</v>
      </c>
      <c r="R494" s="15"/>
      <c r="S494" s="16">
        <v>42550</v>
      </c>
      <c r="T494" s="16">
        <v>42572</v>
      </c>
      <c r="U494" s="2" t="s">
        <v>2292</v>
      </c>
      <c r="V494" s="9"/>
      <c r="W494" s="17">
        <v>0</v>
      </c>
    </row>
    <row r="495" spans="1:23" ht="43.5" x14ac:dyDescent="0.35">
      <c r="A495" s="18">
        <v>230</v>
      </c>
      <c r="B495" s="19" t="s">
        <v>42</v>
      </c>
      <c r="C495" s="19" t="s">
        <v>1888</v>
      </c>
      <c r="D495" s="19" t="s">
        <v>2293</v>
      </c>
      <c r="E495" s="19" t="s">
        <v>332</v>
      </c>
      <c r="F495" s="19" t="s">
        <v>3311</v>
      </c>
      <c r="G495" s="10" t="s">
        <v>2294</v>
      </c>
      <c r="H495" s="19" t="s">
        <v>39</v>
      </c>
      <c r="I495" s="19"/>
      <c r="J495" s="19" t="s">
        <v>3244</v>
      </c>
      <c r="K495" s="10" t="s">
        <v>2295</v>
      </c>
      <c r="L495" s="20">
        <v>42545.482152777775</v>
      </c>
      <c r="M495" s="19"/>
      <c r="N495" s="19" t="s">
        <v>3312</v>
      </c>
      <c r="O495" s="19" t="s">
        <v>2297</v>
      </c>
      <c r="P495" s="19" t="s">
        <v>3313</v>
      </c>
      <c r="Q495" s="19" t="s">
        <v>27</v>
      </c>
      <c r="R495" s="19" t="s">
        <v>2282</v>
      </c>
      <c r="S495" s="20">
        <v>42548</v>
      </c>
      <c r="T495" s="20">
        <v>42552</v>
      </c>
      <c r="U495" s="1" t="s">
        <v>2296</v>
      </c>
      <c r="V495" s="1" t="s">
        <v>2298</v>
      </c>
      <c r="W495" s="21">
        <v>0</v>
      </c>
    </row>
    <row r="496" spans="1:23" ht="43.5" x14ac:dyDescent="0.35">
      <c r="A496" s="14">
        <v>229</v>
      </c>
      <c r="B496" s="15" t="s">
        <v>42</v>
      </c>
      <c r="C496" s="15" t="s">
        <v>110</v>
      </c>
      <c r="D496" s="15" t="s">
        <v>2266</v>
      </c>
      <c r="E496" s="15" t="s">
        <v>62</v>
      </c>
      <c r="F496" s="15" t="s">
        <v>3311</v>
      </c>
      <c r="G496" s="9" t="s">
        <v>2294</v>
      </c>
      <c r="H496" s="15" t="s">
        <v>39</v>
      </c>
      <c r="I496" s="15"/>
      <c r="J496" s="15" t="s">
        <v>3244</v>
      </c>
      <c r="K496" s="9" t="s">
        <v>2299</v>
      </c>
      <c r="L496" s="16">
        <v>42545.473055555558</v>
      </c>
      <c r="M496" s="15"/>
      <c r="N496" s="15" t="s">
        <v>3312</v>
      </c>
      <c r="O496" s="15" t="s">
        <v>115</v>
      </c>
      <c r="P496" s="15" t="s">
        <v>3313</v>
      </c>
      <c r="Q496" s="15" t="s">
        <v>27</v>
      </c>
      <c r="R496" s="15" t="s">
        <v>2270</v>
      </c>
      <c r="S496" s="16">
        <v>42548</v>
      </c>
      <c r="T496" s="16">
        <v>42552</v>
      </c>
      <c r="U496" s="2" t="s">
        <v>2300</v>
      </c>
      <c r="V496" s="2" t="s">
        <v>2301</v>
      </c>
      <c r="W496" s="17">
        <v>0</v>
      </c>
    </row>
    <row r="497" spans="1:23" ht="58" x14ac:dyDescent="0.35">
      <c r="A497" s="18">
        <v>228</v>
      </c>
      <c r="B497" s="19" t="s">
        <v>42</v>
      </c>
      <c r="C497" s="19" t="s">
        <v>361</v>
      </c>
      <c r="D497" s="19" t="s">
        <v>2302</v>
      </c>
      <c r="E497" s="19" t="s">
        <v>210</v>
      </c>
      <c r="F497" s="19" t="s">
        <v>3311</v>
      </c>
      <c r="G497" s="10" t="s">
        <v>2303</v>
      </c>
      <c r="H497" s="19" t="s">
        <v>33</v>
      </c>
      <c r="I497" s="19"/>
      <c r="J497" s="19" t="s">
        <v>3244</v>
      </c>
      <c r="K497" s="10" t="s">
        <v>2304</v>
      </c>
      <c r="L497" s="20">
        <v>42544.600451388891</v>
      </c>
      <c r="M497" s="19"/>
      <c r="N497" s="19" t="s">
        <v>3312</v>
      </c>
      <c r="O497" s="19" t="s">
        <v>365</v>
      </c>
      <c r="P497" s="19" t="s">
        <v>3313</v>
      </c>
      <c r="Q497" s="19" t="s">
        <v>27</v>
      </c>
      <c r="R497" s="19" t="s">
        <v>1992</v>
      </c>
      <c r="S497" s="20">
        <v>42625</v>
      </c>
      <c r="T497" s="20"/>
      <c r="U497" s="10"/>
      <c r="V497" s="10"/>
      <c r="W497" s="21">
        <v>0</v>
      </c>
    </row>
    <row r="498" spans="1:23" ht="101.5" x14ac:dyDescent="0.35">
      <c r="A498" s="14">
        <v>227</v>
      </c>
      <c r="B498" s="15" t="s">
        <v>42</v>
      </c>
      <c r="C498" s="15" t="s">
        <v>2305</v>
      </c>
      <c r="D498" s="15"/>
      <c r="E498" s="15"/>
      <c r="F498" s="15" t="s">
        <v>3311</v>
      </c>
      <c r="G498" s="9" t="s">
        <v>2306</v>
      </c>
      <c r="H498" s="15" t="s">
        <v>33</v>
      </c>
      <c r="I498" s="15"/>
      <c r="J498" s="15" t="s">
        <v>3241</v>
      </c>
      <c r="K498" s="9" t="s">
        <v>2307</v>
      </c>
      <c r="L498" s="16">
        <v>42541.67396990741</v>
      </c>
      <c r="M498" s="15"/>
      <c r="N498" s="15" t="s">
        <v>3312</v>
      </c>
      <c r="O498" s="15"/>
      <c r="P498" s="15" t="s">
        <v>3313</v>
      </c>
      <c r="Q498" s="15" t="s">
        <v>27</v>
      </c>
      <c r="R498" s="15"/>
      <c r="S498" s="16">
        <v>42549</v>
      </c>
      <c r="T498" s="16">
        <v>42549</v>
      </c>
      <c r="U498" s="2" t="s">
        <v>2308</v>
      </c>
      <c r="V498" s="9"/>
      <c r="W498" s="17">
        <v>0</v>
      </c>
    </row>
    <row r="499" spans="1:23" ht="43.5" x14ac:dyDescent="0.35">
      <c r="A499" s="18">
        <v>226</v>
      </c>
      <c r="B499" s="19" t="s">
        <v>42</v>
      </c>
      <c r="C499" s="19" t="s">
        <v>2309</v>
      </c>
      <c r="D499" s="19" t="s">
        <v>1529</v>
      </c>
      <c r="E499" s="19"/>
      <c r="F499" s="19" t="s">
        <v>3311</v>
      </c>
      <c r="G499" s="10" t="s">
        <v>2310</v>
      </c>
      <c r="H499" s="19" t="s">
        <v>25</v>
      </c>
      <c r="I499" s="19"/>
      <c r="J499" s="19" t="s">
        <v>3240</v>
      </c>
      <c r="K499" s="10" t="s">
        <v>2311</v>
      </c>
      <c r="L499" s="20">
        <v>42534.719039351854</v>
      </c>
      <c r="M499" s="19"/>
      <c r="N499" s="19" t="s">
        <v>3312</v>
      </c>
      <c r="O499" s="19"/>
      <c r="P499" s="19" t="s">
        <v>3313</v>
      </c>
      <c r="Q499" s="19" t="s">
        <v>34</v>
      </c>
      <c r="R499" s="19"/>
      <c r="S499" s="20">
        <v>42535</v>
      </c>
      <c r="T499" s="20">
        <v>42535</v>
      </c>
      <c r="U499" s="1" t="s">
        <v>2312</v>
      </c>
      <c r="V499" s="10"/>
      <c r="W499" s="21">
        <v>0</v>
      </c>
    </row>
    <row r="500" spans="1:23" ht="43.5" x14ac:dyDescent="0.35">
      <c r="A500" s="14">
        <v>225</v>
      </c>
      <c r="B500" s="15" t="s">
        <v>42</v>
      </c>
      <c r="C500" s="15" t="s">
        <v>1680</v>
      </c>
      <c r="D500" s="15" t="s">
        <v>2313</v>
      </c>
      <c r="E500" s="15"/>
      <c r="F500" s="15" t="s">
        <v>3311</v>
      </c>
      <c r="G500" s="9" t="s">
        <v>2314</v>
      </c>
      <c r="H500" s="15" t="s">
        <v>25</v>
      </c>
      <c r="I500" s="15"/>
      <c r="J500" s="15" t="s">
        <v>3240</v>
      </c>
      <c r="K500" s="9" t="s">
        <v>2315</v>
      </c>
      <c r="L500" s="16">
        <v>42534.706979166665</v>
      </c>
      <c r="M500" s="15"/>
      <c r="N500" s="15" t="s">
        <v>3312</v>
      </c>
      <c r="O500" s="15"/>
      <c r="P500" s="15" t="s">
        <v>3313</v>
      </c>
      <c r="Q500" s="15" t="s">
        <v>34</v>
      </c>
      <c r="R500" s="15"/>
      <c r="S500" s="16">
        <v>42535</v>
      </c>
      <c r="T500" s="16">
        <v>42535</v>
      </c>
      <c r="U500" s="2" t="s">
        <v>2316</v>
      </c>
      <c r="V500" s="9"/>
      <c r="W500" s="17">
        <v>0</v>
      </c>
    </row>
    <row r="501" spans="1:23" ht="261" x14ac:dyDescent="0.35">
      <c r="A501" s="18">
        <v>224</v>
      </c>
      <c r="B501" s="19" t="s">
        <v>42</v>
      </c>
      <c r="C501" s="19" t="s">
        <v>1203</v>
      </c>
      <c r="D501" s="19" t="s">
        <v>2317</v>
      </c>
      <c r="E501" s="19" t="s">
        <v>260</v>
      </c>
      <c r="F501" s="19" t="s">
        <v>3311</v>
      </c>
      <c r="G501" s="10" t="s">
        <v>2318</v>
      </c>
      <c r="H501" s="19" t="s">
        <v>33</v>
      </c>
      <c r="I501" s="19"/>
      <c r="J501" s="19" t="s">
        <v>3244</v>
      </c>
      <c r="K501" s="10" t="s">
        <v>2319</v>
      </c>
      <c r="L501" s="20">
        <v>42534.63989583333</v>
      </c>
      <c r="M501" s="19"/>
      <c r="N501" s="19" t="s">
        <v>3312</v>
      </c>
      <c r="O501" s="19" t="s">
        <v>1508</v>
      </c>
      <c r="P501" s="19" t="s">
        <v>3313</v>
      </c>
      <c r="Q501" s="19" t="s">
        <v>34</v>
      </c>
      <c r="R501" s="19" t="s">
        <v>2321</v>
      </c>
      <c r="S501" s="20">
        <v>42534</v>
      </c>
      <c r="T501" s="20"/>
      <c r="U501" s="1" t="s">
        <v>2320</v>
      </c>
      <c r="V501" s="10"/>
      <c r="W501" s="21">
        <v>0</v>
      </c>
    </row>
    <row r="502" spans="1:23" ht="174" x14ac:dyDescent="0.35">
      <c r="A502" s="14">
        <v>223</v>
      </c>
      <c r="B502" s="15" t="s">
        <v>42</v>
      </c>
      <c r="C502" s="15" t="s">
        <v>1203</v>
      </c>
      <c r="D502" s="15" t="s">
        <v>2317</v>
      </c>
      <c r="E502" s="15" t="s">
        <v>260</v>
      </c>
      <c r="F502" s="15" t="s">
        <v>3311</v>
      </c>
      <c r="G502" s="9" t="s">
        <v>2323</v>
      </c>
      <c r="H502" s="15" t="s">
        <v>33</v>
      </c>
      <c r="I502" s="15"/>
      <c r="J502" s="15" t="s">
        <v>3244</v>
      </c>
      <c r="K502" s="9" t="s">
        <v>2324</v>
      </c>
      <c r="L502" s="16">
        <v>42534.636678240742</v>
      </c>
      <c r="M502" s="15"/>
      <c r="N502" s="15" t="s">
        <v>3312</v>
      </c>
      <c r="O502" s="15" t="s">
        <v>2325</v>
      </c>
      <c r="P502" s="15" t="s">
        <v>3313</v>
      </c>
      <c r="Q502" s="15" t="s">
        <v>27</v>
      </c>
      <c r="R502" s="15" t="s">
        <v>2321</v>
      </c>
      <c r="S502" s="16">
        <v>42534</v>
      </c>
      <c r="T502" s="16">
        <v>42550</v>
      </c>
      <c r="U502" s="2" t="s">
        <v>2320</v>
      </c>
      <c r="V502" s="9"/>
      <c r="W502" s="17">
        <v>0</v>
      </c>
    </row>
    <row r="503" spans="1:23" ht="319" x14ac:dyDescent="0.35">
      <c r="A503" s="18">
        <v>222</v>
      </c>
      <c r="B503" s="19" t="s">
        <v>42</v>
      </c>
      <c r="C503" s="19" t="s">
        <v>2326</v>
      </c>
      <c r="D503" s="19" t="s">
        <v>2327</v>
      </c>
      <c r="E503" s="19" t="s">
        <v>251</v>
      </c>
      <c r="F503" s="19" t="s">
        <v>3311</v>
      </c>
      <c r="G503" s="10" t="s">
        <v>2328</v>
      </c>
      <c r="H503" s="19" t="s">
        <v>33</v>
      </c>
      <c r="I503" s="19"/>
      <c r="J503" s="19" t="s">
        <v>3241</v>
      </c>
      <c r="K503" s="10" t="s">
        <v>2329</v>
      </c>
      <c r="L503" s="20">
        <v>42531.534398148149</v>
      </c>
      <c r="M503" s="19"/>
      <c r="N503" s="19" t="s">
        <v>3312</v>
      </c>
      <c r="O503" s="19" t="s">
        <v>2331</v>
      </c>
      <c r="P503" s="19" t="s">
        <v>3313</v>
      </c>
      <c r="Q503" s="19" t="s">
        <v>34</v>
      </c>
      <c r="R503" s="19"/>
      <c r="S503" s="20">
        <v>42534</v>
      </c>
      <c r="T503" s="20"/>
      <c r="U503" s="1" t="s">
        <v>2330</v>
      </c>
      <c r="V503" s="10"/>
      <c r="W503" s="21">
        <v>0</v>
      </c>
    </row>
    <row r="504" spans="1:23" ht="101.5" x14ac:dyDescent="0.35">
      <c r="A504" s="14">
        <v>221</v>
      </c>
      <c r="B504" s="15" t="s">
        <v>42</v>
      </c>
      <c r="C504" s="15" t="s">
        <v>2333</v>
      </c>
      <c r="D504" s="15" t="s">
        <v>2334</v>
      </c>
      <c r="E504" s="15" t="s">
        <v>2335</v>
      </c>
      <c r="F504" s="15" t="s">
        <v>3311</v>
      </c>
      <c r="G504" s="9" t="s">
        <v>2336</v>
      </c>
      <c r="H504" s="15" t="s">
        <v>39</v>
      </c>
      <c r="I504" s="15"/>
      <c r="J504" s="15" t="s">
        <v>3240</v>
      </c>
      <c r="K504" s="9" t="s">
        <v>2337</v>
      </c>
      <c r="L504" s="16">
        <v>42529.668449074074</v>
      </c>
      <c r="M504" s="15"/>
      <c r="N504" s="15" t="s">
        <v>3312</v>
      </c>
      <c r="O504" s="15" t="s">
        <v>2331</v>
      </c>
      <c r="P504" s="15" t="s">
        <v>3313</v>
      </c>
      <c r="Q504" s="15" t="s">
        <v>34</v>
      </c>
      <c r="R504" s="15" t="s">
        <v>2338</v>
      </c>
      <c r="S504" s="16">
        <v>42534</v>
      </c>
      <c r="T504" s="16"/>
      <c r="U504" s="9"/>
      <c r="V504" s="9"/>
      <c r="W504" s="17">
        <v>0</v>
      </c>
    </row>
    <row r="505" spans="1:23" ht="101.5" x14ac:dyDescent="0.35">
      <c r="A505" s="18">
        <v>220</v>
      </c>
      <c r="B505" s="19" t="s">
        <v>42</v>
      </c>
      <c r="C505" s="19" t="s">
        <v>20</v>
      </c>
      <c r="D505" s="19" t="s">
        <v>2339</v>
      </c>
      <c r="E505" s="19" t="s">
        <v>2340</v>
      </c>
      <c r="F505" s="19" t="s">
        <v>3311</v>
      </c>
      <c r="G505" s="10" t="s">
        <v>2341</v>
      </c>
      <c r="H505" s="19" t="s">
        <v>33</v>
      </c>
      <c r="I505" s="19"/>
      <c r="J505" s="19" t="s">
        <v>3241</v>
      </c>
      <c r="K505" s="10" t="s">
        <v>2342</v>
      </c>
      <c r="L505" s="20">
        <v>42527.638865740744</v>
      </c>
      <c r="M505" s="19"/>
      <c r="N505" s="19" t="s">
        <v>3312</v>
      </c>
      <c r="O505" s="19" t="s">
        <v>164</v>
      </c>
      <c r="P505" s="19" t="s">
        <v>3313</v>
      </c>
      <c r="Q505" s="19" t="s">
        <v>27</v>
      </c>
      <c r="R505" s="19"/>
      <c r="S505" s="20">
        <v>42530</v>
      </c>
      <c r="T505" s="20">
        <v>42530</v>
      </c>
      <c r="U505" s="10"/>
      <c r="V505" s="10"/>
      <c r="W505" s="21">
        <v>0</v>
      </c>
    </row>
    <row r="506" spans="1:23" ht="58" x14ac:dyDescent="0.35">
      <c r="A506" s="14">
        <v>219</v>
      </c>
      <c r="B506" s="15" t="s">
        <v>42</v>
      </c>
      <c r="C506" s="15" t="s">
        <v>1011</v>
      </c>
      <c r="D506" s="15" t="s">
        <v>1011</v>
      </c>
      <c r="E506" s="15" t="s">
        <v>1091</v>
      </c>
      <c r="F506" s="15" t="s">
        <v>3311</v>
      </c>
      <c r="G506" s="9" t="s">
        <v>2343</v>
      </c>
      <c r="H506" s="15" t="s">
        <v>39</v>
      </c>
      <c r="I506" s="15"/>
      <c r="J506" s="15" t="s">
        <v>3244</v>
      </c>
      <c r="K506" s="9"/>
      <c r="L506" s="16">
        <v>42523.661319444444</v>
      </c>
      <c r="M506" s="15"/>
      <c r="N506" s="15" t="s">
        <v>3312</v>
      </c>
      <c r="O506" s="15" t="s">
        <v>2345</v>
      </c>
      <c r="P506" s="15" t="s">
        <v>3313</v>
      </c>
      <c r="Q506" s="15"/>
      <c r="R506" s="15" t="s">
        <v>2346</v>
      </c>
      <c r="S506" s="16"/>
      <c r="T506" s="16"/>
      <c r="U506" s="2" t="s">
        <v>2344</v>
      </c>
      <c r="V506" s="9"/>
      <c r="W506" s="17">
        <v>0</v>
      </c>
    </row>
    <row r="507" spans="1:23" ht="58" x14ac:dyDescent="0.35">
      <c r="A507" s="18">
        <v>218</v>
      </c>
      <c r="B507" s="19" t="s">
        <v>42</v>
      </c>
      <c r="C507" s="19" t="s">
        <v>1987</v>
      </c>
      <c r="D507" s="19" t="s">
        <v>2347</v>
      </c>
      <c r="E507" s="19" t="s">
        <v>22</v>
      </c>
      <c r="F507" s="19" t="s">
        <v>3311</v>
      </c>
      <c r="G507" s="10" t="s">
        <v>2348</v>
      </c>
      <c r="H507" s="19" t="s">
        <v>39</v>
      </c>
      <c r="I507" s="19"/>
      <c r="J507" s="19" t="s">
        <v>3244</v>
      </c>
      <c r="K507" s="10"/>
      <c r="L507" s="20">
        <v>42523.63517361111</v>
      </c>
      <c r="M507" s="19"/>
      <c r="N507" s="19" t="s">
        <v>3312</v>
      </c>
      <c r="O507" s="19" t="s">
        <v>1991</v>
      </c>
      <c r="P507" s="19" t="s">
        <v>3313</v>
      </c>
      <c r="Q507" s="19"/>
      <c r="R507" s="19" t="s">
        <v>2350</v>
      </c>
      <c r="S507" s="20"/>
      <c r="T507" s="20"/>
      <c r="U507" s="1" t="s">
        <v>2349</v>
      </c>
      <c r="V507" s="10"/>
      <c r="W507" s="21">
        <v>0</v>
      </c>
    </row>
    <row r="508" spans="1:23" ht="145" x14ac:dyDescent="0.35">
      <c r="A508" s="14">
        <v>217</v>
      </c>
      <c r="B508" s="15" t="s">
        <v>42</v>
      </c>
      <c r="C508" s="15" t="s">
        <v>2351</v>
      </c>
      <c r="D508" s="15" t="s">
        <v>2352</v>
      </c>
      <c r="E508" s="15" t="s">
        <v>22</v>
      </c>
      <c r="F508" s="15" t="s">
        <v>3311</v>
      </c>
      <c r="G508" s="9"/>
      <c r="H508" s="15" t="s">
        <v>25</v>
      </c>
      <c r="I508" s="15"/>
      <c r="J508" s="15"/>
      <c r="K508" s="9" t="s">
        <v>2353</v>
      </c>
      <c r="L508" s="16">
        <v>42522.622546296298</v>
      </c>
      <c r="M508" s="15"/>
      <c r="N508" s="15" t="s">
        <v>3312</v>
      </c>
      <c r="O508" s="15" t="s">
        <v>2354</v>
      </c>
      <c r="P508" s="15" t="s">
        <v>3313</v>
      </c>
      <c r="Q508" s="15"/>
      <c r="R508" s="15" t="s">
        <v>2355</v>
      </c>
      <c r="S508" s="16"/>
      <c r="T508" s="16"/>
      <c r="U508" s="9"/>
      <c r="V508" s="9"/>
      <c r="W508" s="17">
        <v>0</v>
      </c>
    </row>
    <row r="509" spans="1:23" ht="188.5" x14ac:dyDescent="0.35">
      <c r="A509" s="18">
        <v>216</v>
      </c>
      <c r="B509" s="19" t="s">
        <v>42</v>
      </c>
      <c r="C509" s="19" t="s">
        <v>20</v>
      </c>
      <c r="D509" s="19" t="s">
        <v>2356</v>
      </c>
      <c r="E509" s="19" t="s">
        <v>2340</v>
      </c>
      <c r="F509" s="19" t="s">
        <v>3311</v>
      </c>
      <c r="G509" s="10" t="s">
        <v>2357</v>
      </c>
      <c r="H509" s="19" t="s">
        <v>33</v>
      </c>
      <c r="I509" s="19"/>
      <c r="J509" s="19" t="s">
        <v>3241</v>
      </c>
      <c r="K509" s="10" t="s">
        <v>2358</v>
      </c>
      <c r="L509" s="20">
        <v>42521.767418981479</v>
      </c>
      <c r="M509" s="19"/>
      <c r="N509" s="19" t="s">
        <v>3312</v>
      </c>
      <c r="O509" s="19"/>
      <c r="P509" s="19" t="s">
        <v>3313</v>
      </c>
      <c r="Q509" s="19"/>
      <c r="R509" s="19"/>
      <c r="S509" s="20">
        <v>42527</v>
      </c>
      <c r="T509" s="20">
        <v>42527</v>
      </c>
      <c r="U509" s="1" t="s">
        <v>2359</v>
      </c>
      <c r="V509" s="10"/>
      <c r="W509" s="21">
        <v>0</v>
      </c>
    </row>
    <row r="510" spans="1:23" ht="145" x14ac:dyDescent="0.35">
      <c r="A510" s="14">
        <v>215</v>
      </c>
      <c r="B510" s="15" t="s">
        <v>42</v>
      </c>
      <c r="C510" s="15" t="s">
        <v>2360</v>
      </c>
      <c r="D510" s="15" t="s">
        <v>2361</v>
      </c>
      <c r="E510" s="15"/>
      <c r="F510" s="15" t="s">
        <v>3311</v>
      </c>
      <c r="G510" s="9" t="s">
        <v>2362</v>
      </c>
      <c r="H510" s="15" t="s">
        <v>25</v>
      </c>
      <c r="I510" s="15"/>
      <c r="J510" s="15" t="s">
        <v>3241</v>
      </c>
      <c r="K510" s="9" t="s">
        <v>2363</v>
      </c>
      <c r="L510" s="16">
        <v>42517.459085648145</v>
      </c>
      <c r="M510" s="15"/>
      <c r="N510" s="15" t="s">
        <v>3312</v>
      </c>
      <c r="O510" s="15"/>
      <c r="P510" s="15" t="s">
        <v>3313</v>
      </c>
      <c r="Q510" s="15" t="s">
        <v>34</v>
      </c>
      <c r="R510" s="15"/>
      <c r="S510" s="16">
        <v>42523</v>
      </c>
      <c r="T510" s="16">
        <v>42523</v>
      </c>
      <c r="U510" s="2" t="s">
        <v>2364</v>
      </c>
      <c r="V510" s="9"/>
      <c r="W510" s="17">
        <v>0</v>
      </c>
    </row>
    <row r="511" spans="1:23" ht="43.5" x14ac:dyDescent="0.35">
      <c r="A511" s="18">
        <v>214</v>
      </c>
      <c r="B511" s="19" t="s">
        <v>42</v>
      </c>
      <c r="C511" s="19" t="s">
        <v>652</v>
      </c>
      <c r="D511" s="19" t="s">
        <v>2365</v>
      </c>
      <c r="E511" s="19" t="s">
        <v>53</v>
      </c>
      <c r="F511" s="19" t="s">
        <v>3311</v>
      </c>
      <c r="G511" s="10" t="s">
        <v>2366</v>
      </c>
      <c r="H511" s="19" t="s">
        <v>33</v>
      </c>
      <c r="I511" s="19"/>
      <c r="J511" s="19" t="s">
        <v>3244</v>
      </c>
      <c r="K511" s="10" t="s">
        <v>2367</v>
      </c>
      <c r="L511" s="20">
        <v>42516.574340277781</v>
      </c>
      <c r="M511" s="19"/>
      <c r="N511" s="19" t="s">
        <v>3312</v>
      </c>
      <c r="O511" s="19" t="s">
        <v>656</v>
      </c>
      <c r="P511" s="19" t="s">
        <v>3313</v>
      </c>
      <c r="Q511" s="19" t="s">
        <v>27</v>
      </c>
      <c r="R511" s="19"/>
      <c r="S511" s="20">
        <v>42633</v>
      </c>
      <c r="T511" s="20"/>
      <c r="U511" s="10"/>
      <c r="V511" s="10"/>
      <c r="W511" s="21">
        <v>0</v>
      </c>
    </row>
    <row r="512" spans="1:23" ht="101.5" x14ac:dyDescent="0.35">
      <c r="A512" s="14">
        <v>213</v>
      </c>
      <c r="B512" s="15" t="s">
        <v>42</v>
      </c>
      <c r="C512" s="15" t="s">
        <v>158</v>
      </c>
      <c r="D512" s="15" t="s">
        <v>1436</v>
      </c>
      <c r="E512" s="15"/>
      <c r="F512" s="15" t="s">
        <v>3311</v>
      </c>
      <c r="G512" s="9" t="s">
        <v>2368</v>
      </c>
      <c r="H512" s="15" t="s">
        <v>25</v>
      </c>
      <c r="I512" s="15"/>
      <c r="J512" s="15" t="s">
        <v>3240</v>
      </c>
      <c r="K512" s="9" t="s">
        <v>2369</v>
      </c>
      <c r="L512" s="16">
        <v>42515.614155092589</v>
      </c>
      <c r="M512" s="15"/>
      <c r="N512" s="15" t="s">
        <v>3312</v>
      </c>
      <c r="O512" s="15"/>
      <c r="P512" s="15" t="s">
        <v>3313</v>
      </c>
      <c r="Q512" s="15" t="s">
        <v>34</v>
      </c>
      <c r="R512" s="15"/>
      <c r="S512" s="16">
        <v>42516</v>
      </c>
      <c r="T512" s="16"/>
      <c r="U512" s="2" t="s">
        <v>2370</v>
      </c>
      <c r="V512" s="9"/>
      <c r="W512" s="17">
        <v>0</v>
      </c>
    </row>
    <row r="513" spans="1:23" ht="72.5" x14ac:dyDescent="0.35">
      <c r="A513" s="18">
        <v>212</v>
      </c>
      <c r="B513" s="19" t="s">
        <v>42</v>
      </c>
      <c r="C513" s="19" t="s">
        <v>1122</v>
      </c>
      <c r="D513" s="19" t="s">
        <v>1529</v>
      </c>
      <c r="E513" s="19"/>
      <c r="F513" s="19" t="s">
        <v>3311</v>
      </c>
      <c r="G513" s="10" t="s">
        <v>2371</v>
      </c>
      <c r="H513" s="19" t="s">
        <v>25</v>
      </c>
      <c r="I513" s="19"/>
      <c r="J513" s="19" t="s">
        <v>3240</v>
      </c>
      <c r="K513" s="10" t="s">
        <v>2372</v>
      </c>
      <c r="L513" s="20">
        <v>42513.603877314818</v>
      </c>
      <c r="M513" s="19" t="s">
        <v>2373</v>
      </c>
      <c r="N513" s="19" t="s">
        <v>3312</v>
      </c>
      <c r="O513" s="19"/>
      <c r="P513" s="19" t="s">
        <v>3313</v>
      </c>
      <c r="Q513" s="19"/>
      <c r="R513" s="19"/>
      <c r="S513" s="20">
        <v>42513</v>
      </c>
      <c r="T513" s="20">
        <v>42513</v>
      </c>
      <c r="U513" s="10"/>
      <c r="V513" s="10"/>
      <c r="W513" s="21">
        <v>0</v>
      </c>
    </row>
    <row r="514" spans="1:23" ht="72.5" x14ac:dyDescent="0.35">
      <c r="A514" s="14">
        <v>211</v>
      </c>
      <c r="B514" s="15" t="s">
        <v>42</v>
      </c>
      <c r="C514" s="15" t="s">
        <v>1122</v>
      </c>
      <c r="D514" s="15" t="s">
        <v>1529</v>
      </c>
      <c r="E514" s="15"/>
      <c r="F514" s="15" t="s">
        <v>3311</v>
      </c>
      <c r="G514" s="9" t="s">
        <v>2374</v>
      </c>
      <c r="H514" s="15" t="s">
        <v>25</v>
      </c>
      <c r="I514" s="15"/>
      <c r="J514" s="15" t="s">
        <v>3240</v>
      </c>
      <c r="K514" s="9" t="s">
        <v>2375</v>
      </c>
      <c r="L514" s="16">
        <v>42513.601423611108</v>
      </c>
      <c r="M514" s="15"/>
      <c r="N514" s="15" t="s">
        <v>3312</v>
      </c>
      <c r="O514" s="15"/>
      <c r="P514" s="15" t="s">
        <v>3313</v>
      </c>
      <c r="Q514" s="15" t="s">
        <v>34</v>
      </c>
      <c r="R514" s="15"/>
      <c r="S514" s="16">
        <v>42513</v>
      </c>
      <c r="T514" s="16">
        <v>42513</v>
      </c>
      <c r="U514" s="2" t="s">
        <v>2376</v>
      </c>
      <c r="V514" s="9"/>
      <c r="W514" s="17">
        <v>0</v>
      </c>
    </row>
    <row r="515" spans="1:23" ht="72.5" x14ac:dyDescent="0.35">
      <c r="A515" s="18">
        <v>210</v>
      </c>
      <c r="B515" s="19" t="s">
        <v>42</v>
      </c>
      <c r="C515" s="19" t="s">
        <v>158</v>
      </c>
      <c r="D515" s="19" t="s">
        <v>1436</v>
      </c>
      <c r="E515" s="19"/>
      <c r="F515" s="19" t="s">
        <v>3311</v>
      </c>
      <c r="G515" s="10" t="s">
        <v>2377</v>
      </c>
      <c r="H515" s="19" t="s">
        <v>33</v>
      </c>
      <c r="I515" s="19"/>
      <c r="J515" s="19" t="s">
        <v>3241</v>
      </c>
      <c r="K515" s="10" t="s">
        <v>2378</v>
      </c>
      <c r="L515" s="20">
        <v>42513.559189814812</v>
      </c>
      <c r="M515" s="19"/>
      <c r="N515" s="19" t="s">
        <v>3312</v>
      </c>
      <c r="O515" s="19"/>
      <c r="P515" s="19" t="s">
        <v>3313</v>
      </c>
      <c r="Q515" s="19" t="s">
        <v>34</v>
      </c>
      <c r="R515" s="19"/>
      <c r="S515" s="20">
        <v>42514</v>
      </c>
      <c r="T515" s="20">
        <v>42514</v>
      </c>
      <c r="U515" s="1" t="s">
        <v>2379</v>
      </c>
      <c r="V515" s="1" t="s">
        <v>2380</v>
      </c>
      <c r="W515" s="21">
        <v>0</v>
      </c>
    </row>
    <row r="516" spans="1:23" ht="130.5" x14ac:dyDescent="0.35">
      <c r="A516" s="14">
        <v>209</v>
      </c>
      <c r="B516" s="15" t="s">
        <v>42</v>
      </c>
      <c r="C516" s="15" t="s">
        <v>2381</v>
      </c>
      <c r="D516" s="15" t="s">
        <v>2382</v>
      </c>
      <c r="E516" s="15" t="s">
        <v>95</v>
      </c>
      <c r="F516" s="15" t="s">
        <v>3311</v>
      </c>
      <c r="G516" s="9" t="s">
        <v>2383</v>
      </c>
      <c r="H516" s="15" t="s">
        <v>25</v>
      </c>
      <c r="I516" s="15"/>
      <c r="J516" s="15" t="s">
        <v>3243</v>
      </c>
      <c r="K516" s="9" t="s">
        <v>2384</v>
      </c>
      <c r="L516" s="16">
        <v>42513.467951388891</v>
      </c>
      <c r="M516" s="15"/>
      <c r="N516" s="15" t="s">
        <v>3312</v>
      </c>
      <c r="O516" s="15"/>
      <c r="P516" s="15" t="s">
        <v>3313</v>
      </c>
      <c r="Q516" s="15" t="s">
        <v>34</v>
      </c>
      <c r="R516" s="15"/>
      <c r="S516" s="16">
        <v>42516</v>
      </c>
      <c r="T516" s="16">
        <v>42516</v>
      </c>
      <c r="U516" s="2" t="s">
        <v>2385</v>
      </c>
      <c r="V516" s="9"/>
      <c r="W516" s="17">
        <v>0</v>
      </c>
    </row>
    <row r="517" spans="1:23" ht="58" x14ac:dyDescent="0.35">
      <c r="A517" s="18">
        <v>208</v>
      </c>
      <c r="B517" s="19" t="s">
        <v>42</v>
      </c>
      <c r="C517" s="19" t="s">
        <v>1605</v>
      </c>
      <c r="D517" s="19" t="s">
        <v>2387</v>
      </c>
      <c r="E517" s="19"/>
      <c r="F517" s="19" t="s">
        <v>3311</v>
      </c>
      <c r="G517" s="10" t="s">
        <v>2388</v>
      </c>
      <c r="H517" s="19" t="s">
        <v>25</v>
      </c>
      <c r="I517" s="19"/>
      <c r="J517" s="19" t="s">
        <v>3240</v>
      </c>
      <c r="K517" s="10" t="s">
        <v>1949</v>
      </c>
      <c r="L517" s="20">
        <v>42508.70957175926</v>
      </c>
      <c r="M517" s="19"/>
      <c r="N517" s="19" t="s">
        <v>3312</v>
      </c>
      <c r="O517" s="19"/>
      <c r="P517" s="19" t="s">
        <v>3313</v>
      </c>
      <c r="Q517" s="19" t="s">
        <v>34</v>
      </c>
      <c r="R517" s="19"/>
      <c r="S517" s="20">
        <v>42509</v>
      </c>
      <c r="T517" s="20">
        <v>42509</v>
      </c>
      <c r="U517" s="1" t="s">
        <v>2389</v>
      </c>
      <c r="V517" s="10"/>
      <c r="W517" s="21">
        <v>0</v>
      </c>
    </row>
    <row r="518" spans="1:23" ht="130.5" x14ac:dyDescent="0.35">
      <c r="A518" s="14">
        <v>207</v>
      </c>
      <c r="B518" s="15" t="s">
        <v>42</v>
      </c>
      <c r="C518" s="15" t="s">
        <v>1229</v>
      </c>
      <c r="D518" s="15" t="s">
        <v>2390</v>
      </c>
      <c r="E518" s="15" t="s">
        <v>251</v>
      </c>
      <c r="F518" s="15" t="s">
        <v>3311</v>
      </c>
      <c r="G518" s="9" t="s">
        <v>2391</v>
      </c>
      <c r="H518" s="15" t="s">
        <v>33</v>
      </c>
      <c r="I518" s="15"/>
      <c r="J518" s="15" t="s">
        <v>3241</v>
      </c>
      <c r="K518" s="9" t="s">
        <v>2392</v>
      </c>
      <c r="L518" s="16">
        <v>42508.471018518518</v>
      </c>
      <c r="M518" s="15"/>
      <c r="N518" s="15" t="s">
        <v>3312</v>
      </c>
      <c r="O518" s="15" t="s">
        <v>2394</v>
      </c>
      <c r="P518" s="15" t="s">
        <v>3313</v>
      </c>
      <c r="Q518" s="15" t="s">
        <v>27</v>
      </c>
      <c r="R518" s="15" t="s">
        <v>2395</v>
      </c>
      <c r="S518" s="16">
        <v>42508</v>
      </c>
      <c r="T518" s="16">
        <v>42513</v>
      </c>
      <c r="U518" s="2" t="s">
        <v>2393</v>
      </c>
      <c r="V518" s="2" t="s">
        <v>2396</v>
      </c>
      <c r="W518" s="17">
        <v>0</v>
      </c>
    </row>
    <row r="519" spans="1:23" ht="145" x14ac:dyDescent="0.35">
      <c r="A519" s="18">
        <v>206</v>
      </c>
      <c r="B519" s="19" t="s">
        <v>42</v>
      </c>
      <c r="C519" s="19" t="s">
        <v>2397</v>
      </c>
      <c r="D519" s="19" t="s">
        <v>2398</v>
      </c>
      <c r="E519" s="19" t="s">
        <v>210</v>
      </c>
      <c r="F519" s="19" t="s">
        <v>3311</v>
      </c>
      <c r="G519" s="10" t="s">
        <v>2399</v>
      </c>
      <c r="H519" s="19" t="s">
        <v>25</v>
      </c>
      <c r="I519" s="19"/>
      <c r="J519" s="19" t="s">
        <v>3241</v>
      </c>
      <c r="K519" s="10" t="s">
        <v>2400</v>
      </c>
      <c r="L519" s="20">
        <v>42508.405624999999</v>
      </c>
      <c r="M519" s="19"/>
      <c r="N519" s="19" t="s">
        <v>3312</v>
      </c>
      <c r="O519" s="19" t="s">
        <v>2401</v>
      </c>
      <c r="P519" s="19" t="s">
        <v>3313</v>
      </c>
      <c r="Q519" s="19" t="s">
        <v>27</v>
      </c>
      <c r="R519" s="19"/>
      <c r="S519" s="20">
        <v>42508</v>
      </c>
      <c r="T519" s="20">
        <v>42514</v>
      </c>
      <c r="U519" s="10"/>
      <c r="V519" s="10"/>
      <c r="W519" s="21">
        <v>0</v>
      </c>
    </row>
    <row r="520" spans="1:23" ht="58" x14ac:dyDescent="0.35">
      <c r="A520" s="14">
        <v>205</v>
      </c>
      <c r="B520" s="15" t="s">
        <v>42</v>
      </c>
      <c r="C520" s="15" t="s">
        <v>43</v>
      </c>
      <c r="D520" s="15" t="s">
        <v>44</v>
      </c>
      <c r="E520" s="15" t="s">
        <v>191</v>
      </c>
      <c r="F520" s="15" t="s">
        <v>3311</v>
      </c>
      <c r="G520" s="9" t="s">
        <v>2402</v>
      </c>
      <c r="H520" s="15" t="s">
        <v>33</v>
      </c>
      <c r="I520" s="15"/>
      <c r="J520" s="15" t="s">
        <v>3244</v>
      </c>
      <c r="K520" s="9" t="s">
        <v>2403</v>
      </c>
      <c r="L520" s="16">
        <v>42508.377372685187</v>
      </c>
      <c r="M520" s="15"/>
      <c r="N520" s="15" t="s">
        <v>3312</v>
      </c>
      <c r="O520" s="15" t="s">
        <v>49</v>
      </c>
      <c r="P520" s="15" t="s">
        <v>3313</v>
      </c>
      <c r="Q520" s="15" t="s">
        <v>27</v>
      </c>
      <c r="R520" s="15" t="s">
        <v>2098</v>
      </c>
      <c r="S520" s="16">
        <v>42508</v>
      </c>
      <c r="T520" s="16"/>
      <c r="U520" s="9"/>
      <c r="V520" s="9"/>
      <c r="W520" s="17">
        <v>0</v>
      </c>
    </row>
    <row r="521" spans="1:23" ht="203" x14ac:dyDescent="0.35">
      <c r="A521" s="18">
        <v>204</v>
      </c>
      <c r="B521" s="19" t="s">
        <v>42</v>
      </c>
      <c r="C521" s="19" t="s">
        <v>215</v>
      </c>
      <c r="D521" s="19" t="s">
        <v>2405</v>
      </c>
      <c r="E521" s="19"/>
      <c r="F521" s="19" t="s">
        <v>3311</v>
      </c>
      <c r="G521" s="10" t="s">
        <v>2406</v>
      </c>
      <c r="H521" s="19" t="s">
        <v>39</v>
      </c>
      <c r="I521" s="19"/>
      <c r="J521" s="19" t="s">
        <v>3243</v>
      </c>
      <c r="K521" s="10" t="s">
        <v>2407</v>
      </c>
      <c r="L521" s="20">
        <v>42507.672627314816</v>
      </c>
      <c r="M521" s="19"/>
      <c r="N521" s="19" t="s">
        <v>3312</v>
      </c>
      <c r="O521" s="19"/>
      <c r="P521" s="19" t="s">
        <v>3313</v>
      </c>
      <c r="Q521" s="19" t="s">
        <v>3245</v>
      </c>
      <c r="R521" s="19"/>
      <c r="S521" s="20">
        <v>42508</v>
      </c>
      <c r="T521" s="20">
        <v>42510</v>
      </c>
      <c r="U521" s="1" t="s">
        <v>2408</v>
      </c>
      <c r="V521" s="10"/>
      <c r="W521" s="21">
        <v>0</v>
      </c>
    </row>
    <row r="522" spans="1:23" ht="217.5" x14ac:dyDescent="0.35">
      <c r="A522" s="14">
        <v>203</v>
      </c>
      <c r="B522" s="15" t="s">
        <v>42</v>
      </c>
      <c r="C522" s="15" t="s">
        <v>2409</v>
      </c>
      <c r="D522" s="15" t="s">
        <v>2410</v>
      </c>
      <c r="E522" s="15" t="s">
        <v>175</v>
      </c>
      <c r="F522" s="15" t="s">
        <v>3311</v>
      </c>
      <c r="G522" s="9" t="s">
        <v>2411</v>
      </c>
      <c r="H522" s="15" t="s">
        <v>25</v>
      </c>
      <c r="I522" s="15"/>
      <c r="J522" s="15" t="s">
        <v>3244</v>
      </c>
      <c r="K522" s="9" t="s">
        <v>2412</v>
      </c>
      <c r="L522" s="16">
        <v>42501.363182870373</v>
      </c>
      <c r="M522" s="15"/>
      <c r="N522" s="15" t="s">
        <v>3312</v>
      </c>
      <c r="O522" s="15" t="s">
        <v>2414</v>
      </c>
      <c r="P522" s="15" t="s">
        <v>3313</v>
      </c>
      <c r="Q522" s="15" t="s">
        <v>27</v>
      </c>
      <c r="R522" s="15" t="s">
        <v>2289</v>
      </c>
      <c r="S522" s="16">
        <v>42507</v>
      </c>
      <c r="T522" s="16"/>
      <c r="U522" s="2" t="s">
        <v>2413</v>
      </c>
      <c r="V522" s="2" t="s">
        <v>2415</v>
      </c>
      <c r="W522" s="17">
        <v>0</v>
      </c>
    </row>
    <row r="523" spans="1:23" ht="58" x14ac:dyDescent="0.35">
      <c r="A523" s="18">
        <v>202</v>
      </c>
      <c r="B523" s="19" t="s">
        <v>42</v>
      </c>
      <c r="C523" s="19" t="s">
        <v>400</v>
      </c>
      <c r="D523" s="19" t="s">
        <v>401</v>
      </c>
      <c r="E523" s="19"/>
      <c r="F523" s="19" t="s">
        <v>3311</v>
      </c>
      <c r="G523" s="10" t="s">
        <v>2416</v>
      </c>
      <c r="H523" s="19" t="s">
        <v>33</v>
      </c>
      <c r="I523" s="19"/>
      <c r="J523" s="19" t="s">
        <v>3244</v>
      </c>
      <c r="K523" s="10" t="s">
        <v>2417</v>
      </c>
      <c r="L523" s="20">
        <v>42500.4378125</v>
      </c>
      <c r="M523" s="19"/>
      <c r="N523" s="19" t="s">
        <v>3312</v>
      </c>
      <c r="O523" s="19" t="s">
        <v>2418</v>
      </c>
      <c r="P523" s="19" t="s">
        <v>3313</v>
      </c>
      <c r="Q523" s="19"/>
      <c r="R523" s="19"/>
      <c r="S523" s="20">
        <v>42500</v>
      </c>
      <c r="T523" s="20"/>
      <c r="U523" s="10"/>
      <c r="V523" s="10"/>
      <c r="W523" s="21">
        <v>0</v>
      </c>
    </row>
    <row r="524" spans="1:23" ht="116" x14ac:dyDescent="0.35">
      <c r="A524" s="14">
        <v>201</v>
      </c>
      <c r="B524" s="15" t="s">
        <v>42</v>
      </c>
      <c r="C524" s="15" t="s">
        <v>2397</v>
      </c>
      <c r="D524" s="15" t="s">
        <v>2419</v>
      </c>
      <c r="E524" s="15" t="s">
        <v>210</v>
      </c>
      <c r="F524" s="15" t="s">
        <v>3311</v>
      </c>
      <c r="G524" s="9" t="s">
        <v>2420</v>
      </c>
      <c r="H524" s="15" t="s">
        <v>33</v>
      </c>
      <c r="I524" s="15"/>
      <c r="J524" s="15" t="s">
        <v>3241</v>
      </c>
      <c r="K524" s="9" t="s">
        <v>2421</v>
      </c>
      <c r="L524" s="16">
        <v>42499.403796296298</v>
      </c>
      <c r="M524" s="15"/>
      <c r="N524" s="15" t="s">
        <v>3312</v>
      </c>
      <c r="O524" s="15" t="s">
        <v>2401</v>
      </c>
      <c r="P524" s="15" t="s">
        <v>3313</v>
      </c>
      <c r="Q524" s="15" t="s">
        <v>27</v>
      </c>
      <c r="R524" s="15"/>
      <c r="S524" s="16">
        <v>42499</v>
      </c>
      <c r="T524" s="16">
        <v>42499</v>
      </c>
      <c r="U524" s="2" t="s">
        <v>2422</v>
      </c>
      <c r="V524" s="9"/>
      <c r="W524" s="17">
        <v>0</v>
      </c>
    </row>
    <row r="525" spans="1:23" ht="72.5" x14ac:dyDescent="0.35">
      <c r="A525" s="18">
        <v>200</v>
      </c>
      <c r="B525" s="19" t="s">
        <v>42</v>
      </c>
      <c r="C525" s="19" t="s">
        <v>2423</v>
      </c>
      <c r="D525" s="19" t="s">
        <v>2424</v>
      </c>
      <c r="E525" s="19" t="s">
        <v>175</v>
      </c>
      <c r="F525" s="19" t="s">
        <v>3311</v>
      </c>
      <c r="G525" s="10" t="s">
        <v>2425</v>
      </c>
      <c r="H525" s="19" t="s">
        <v>33</v>
      </c>
      <c r="I525" s="19"/>
      <c r="J525" s="19" t="s">
        <v>3244</v>
      </c>
      <c r="K525" s="10" t="s">
        <v>2426</v>
      </c>
      <c r="L525" s="20">
        <v>42493.65457175926</v>
      </c>
      <c r="M525" s="19"/>
      <c r="N525" s="19" t="s">
        <v>3312</v>
      </c>
      <c r="O525" s="19" t="s">
        <v>2427</v>
      </c>
      <c r="P525" s="19" t="s">
        <v>3313</v>
      </c>
      <c r="Q525" s="19" t="s">
        <v>27</v>
      </c>
      <c r="R525" s="19" t="s">
        <v>2428</v>
      </c>
      <c r="S525" s="20">
        <v>42499</v>
      </c>
      <c r="T525" s="20">
        <v>42499</v>
      </c>
      <c r="U525" s="10"/>
      <c r="V525" s="1" t="s">
        <v>2429</v>
      </c>
      <c r="W525" s="21">
        <v>0</v>
      </c>
    </row>
    <row r="526" spans="1:23" ht="87" x14ac:dyDescent="0.35">
      <c r="A526" s="14">
        <v>199</v>
      </c>
      <c r="B526" s="15" t="s">
        <v>59</v>
      </c>
      <c r="C526" s="15" t="s">
        <v>166</v>
      </c>
      <c r="D526" s="15" t="s">
        <v>2430</v>
      </c>
      <c r="E526" s="15" t="s">
        <v>191</v>
      </c>
      <c r="F526" s="15" t="s">
        <v>3311</v>
      </c>
      <c r="G526" s="9" t="s">
        <v>2431</v>
      </c>
      <c r="H526" s="15" t="s">
        <v>39</v>
      </c>
      <c r="I526" s="15"/>
      <c r="J526" s="15" t="s">
        <v>3241</v>
      </c>
      <c r="K526" s="9" t="s">
        <v>2432</v>
      </c>
      <c r="L526" s="16">
        <v>42487.568402777775</v>
      </c>
      <c r="M526" s="15"/>
      <c r="N526" s="15" t="s">
        <v>3312</v>
      </c>
      <c r="O526" s="15" t="s">
        <v>171</v>
      </c>
      <c r="P526" s="15" t="s">
        <v>3313</v>
      </c>
      <c r="Q526" s="15" t="s">
        <v>27</v>
      </c>
      <c r="R526" s="15"/>
      <c r="S526" s="16">
        <v>42487</v>
      </c>
      <c r="T526" s="16"/>
      <c r="U526" s="9"/>
      <c r="V526" s="9"/>
      <c r="W526" s="17">
        <v>0</v>
      </c>
    </row>
    <row r="527" spans="1:23" ht="101.5" x14ac:dyDescent="0.35">
      <c r="A527" s="18">
        <v>198</v>
      </c>
      <c r="B527" s="19" t="s">
        <v>42</v>
      </c>
      <c r="C527" s="19" t="s">
        <v>2433</v>
      </c>
      <c r="D527" s="19" t="s">
        <v>2434</v>
      </c>
      <c r="E527" s="19"/>
      <c r="F527" s="19" t="s">
        <v>3311</v>
      </c>
      <c r="G527" s="10" t="s">
        <v>2435</v>
      </c>
      <c r="H527" s="19" t="s">
        <v>25</v>
      </c>
      <c r="I527" s="19"/>
      <c r="J527" s="19" t="s">
        <v>3241</v>
      </c>
      <c r="K527" s="10" t="s">
        <v>2436</v>
      </c>
      <c r="L527" s="20">
        <v>42487.511504629627</v>
      </c>
      <c r="M527" s="19"/>
      <c r="N527" s="19" t="s">
        <v>3312</v>
      </c>
      <c r="O527" s="19"/>
      <c r="P527" s="19" t="s">
        <v>3313</v>
      </c>
      <c r="Q527" s="19" t="s">
        <v>34</v>
      </c>
      <c r="R527" s="19"/>
      <c r="S527" s="20">
        <v>42492</v>
      </c>
      <c r="T527" s="20">
        <v>42492</v>
      </c>
      <c r="U527" s="1" t="s">
        <v>2434</v>
      </c>
      <c r="V527" s="10"/>
      <c r="W527" s="21">
        <v>0</v>
      </c>
    </row>
    <row r="528" spans="1:23" ht="275.5" x14ac:dyDescent="0.35">
      <c r="A528" s="14">
        <v>197</v>
      </c>
      <c r="B528" s="15" t="s">
        <v>42</v>
      </c>
      <c r="C528" s="15" t="s">
        <v>20</v>
      </c>
      <c r="D528" s="15" t="s">
        <v>2437</v>
      </c>
      <c r="E528" s="15" t="s">
        <v>112</v>
      </c>
      <c r="F528" s="15" t="s">
        <v>3311</v>
      </c>
      <c r="G528" s="9" t="s">
        <v>2438</v>
      </c>
      <c r="H528" s="15" t="s">
        <v>39</v>
      </c>
      <c r="I528" s="15"/>
      <c r="J528" s="15" t="s">
        <v>3244</v>
      </c>
      <c r="K528" s="9" t="s">
        <v>2439</v>
      </c>
      <c r="L528" s="16">
        <v>42486.681793981479</v>
      </c>
      <c r="M528" s="15" t="s">
        <v>95</v>
      </c>
      <c r="N528" s="15" t="s">
        <v>3312</v>
      </c>
      <c r="O528" s="15" t="s">
        <v>2440</v>
      </c>
      <c r="P528" s="15" t="s">
        <v>3313</v>
      </c>
      <c r="Q528" s="15" t="s">
        <v>27</v>
      </c>
      <c r="R528" s="15" t="s">
        <v>2441</v>
      </c>
      <c r="S528" s="16">
        <v>42486</v>
      </c>
      <c r="T528" s="16">
        <v>42487</v>
      </c>
      <c r="U528" s="9"/>
      <c r="V528" s="9"/>
      <c r="W528" s="17">
        <v>0</v>
      </c>
    </row>
    <row r="529" spans="1:23" ht="130.5" x14ac:dyDescent="0.35">
      <c r="A529" s="18">
        <v>196</v>
      </c>
      <c r="B529" s="19" t="s">
        <v>59</v>
      </c>
      <c r="C529" s="19" t="s">
        <v>2443</v>
      </c>
      <c r="D529" s="19" t="s">
        <v>2444</v>
      </c>
      <c r="E529" s="19" t="s">
        <v>71</v>
      </c>
      <c r="F529" s="19" t="s">
        <v>3311</v>
      </c>
      <c r="G529" s="10" t="s">
        <v>2445</v>
      </c>
      <c r="H529" s="19" t="s">
        <v>39</v>
      </c>
      <c r="I529" s="19"/>
      <c r="J529" s="19" t="s">
        <v>3241</v>
      </c>
      <c r="K529" s="10" t="s">
        <v>2446</v>
      </c>
      <c r="L529" s="20">
        <v>42485.727754629632</v>
      </c>
      <c r="M529" s="19"/>
      <c r="N529" s="19" t="s">
        <v>3312</v>
      </c>
      <c r="O529" s="19" t="s">
        <v>2448</v>
      </c>
      <c r="P529" s="19" t="s">
        <v>3313</v>
      </c>
      <c r="Q529" s="19" t="s">
        <v>27</v>
      </c>
      <c r="R529" s="19"/>
      <c r="S529" s="20">
        <v>42486</v>
      </c>
      <c r="T529" s="20"/>
      <c r="U529" s="1" t="s">
        <v>2447</v>
      </c>
      <c r="V529" s="10"/>
      <c r="W529" s="21">
        <v>0</v>
      </c>
    </row>
    <row r="530" spans="1:23" ht="409.5" x14ac:dyDescent="0.35">
      <c r="A530" s="14">
        <v>195</v>
      </c>
      <c r="B530" s="15" t="s">
        <v>42</v>
      </c>
      <c r="C530" s="15" t="s">
        <v>2257</v>
      </c>
      <c r="D530" s="15" t="s">
        <v>2449</v>
      </c>
      <c r="E530" s="15" t="s">
        <v>210</v>
      </c>
      <c r="F530" s="15" t="s">
        <v>3311</v>
      </c>
      <c r="G530" s="9" t="s">
        <v>2450</v>
      </c>
      <c r="H530" s="15" t="s">
        <v>39</v>
      </c>
      <c r="I530" s="15"/>
      <c r="J530" s="15" t="s">
        <v>3241</v>
      </c>
      <c r="K530" s="9" t="s">
        <v>2451</v>
      </c>
      <c r="L530" s="16">
        <v>42485.453020833331</v>
      </c>
      <c r="M530" s="15"/>
      <c r="N530" s="15" t="s">
        <v>3312</v>
      </c>
      <c r="O530" s="15" t="s">
        <v>2401</v>
      </c>
      <c r="P530" s="15" t="s">
        <v>3313</v>
      </c>
      <c r="Q530" s="15" t="s">
        <v>27</v>
      </c>
      <c r="R530" s="15"/>
      <c r="S530" s="16">
        <v>42485</v>
      </c>
      <c r="T530" s="16">
        <v>42489</v>
      </c>
      <c r="U530" s="9"/>
      <c r="V530" s="2" t="s">
        <v>2452</v>
      </c>
      <c r="W530" s="17">
        <v>0</v>
      </c>
    </row>
    <row r="531" spans="1:23" ht="87" x14ac:dyDescent="0.35">
      <c r="A531" s="18">
        <v>194</v>
      </c>
      <c r="B531" s="19" t="s">
        <v>42</v>
      </c>
      <c r="C531" s="19" t="s">
        <v>1618</v>
      </c>
      <c r="D531" s="19" t="s">
        <v>2453</v>
      </c>
      <c r="E531" s="19" t="s">
        <v>210</v>
      </c>
      <c r="F531" s="19" t="s">
        <v>3311</v>
      </c>
      <c r="G531" s="10" t="s">
        <v>2454</v>
      </c>
      <c r="H531" s="19" t="s">
        <v>39</v>
      </c>
      <c r="I531" s="19"/>
      <c r="J531" s="19" t="s">
        <v>3241</v>
      </c>
      <c r="K531" s="10" t="s">
        <v>2455</v>
      </c>
      <c r="L531" s="20">
        <v>42485.375486111108</v>
      </c>
      <c r="M531" s="19"/>
      <c r="N531" s="19" t="s">
        <v>3312</v>
      </c>
      <c r="O531" s="19" t="s">
        <v>2457</v>
      </c>
      <c r="P531" s="19" t="s">
        <v>3313</v>
      </c>
      <c r="Q531" s="19" t="s">
        <v>27</v>
      </c>
      <c r="R531" s="19" t="s">
        <v>2458</v>
      </c>
      <c r="S531" s="20">
        <v>42485</v>
      </c>
      <c r="T531" s="20">
        <v>42485</v>
      </c>
      <c r="U531" s="1" t="s">
        <v>2456</v>
      </c>
      <c r="V531" s="1" t="s">
        <v>2460</v>
      </c>
      <c r="W531" s="21">
        <v>0</v>
      </c>
    </row>
    <row r="532" spans="1:23" ht="116" x14ac:dyDescent="0.35">
      <c r="A532" s="14">
        <v>193</v>
      </c>
      <c r="B532" s="15" t="s">
        <v>42</v>
      </c>
      <c r="C532" s="15" t="s">
        <v>1618</v>
      </c>
      <c r="D532" s="15" t="s">
        <v>2461</v>
      </c>
      <c r="E532" s="15" t="s">
        <v>210</v>
      </c>
      <c r="F532" s="15" t="s">
        <v>3311</v>
      </c>
      <c r="G532" s="9" t="s">
        <v>2462</v>
      </c>
      <c r="H532" s="15" t="s">
        <v>39</v>
      </c>
      <c r="I532" s="15"/>
      <c r="J532" s="15" t="s">
        <v>3241</v>
      </c>
      <c r="K532" s="9" t="s">
        <v>2463</v>
      </c>
      <c r="L532" s="16">
        <v>42482.340960648151</v>
      </c>
      <c r="M532" s="15" t="s">
        <v>95</v>
      </c>
      <c r="N532" s="15" t="s">
        <v>3312</v>
      </c>
      <c r="O532" s="15" t="s">
        <v>2457</v>
      </c>
      <c r="P532" s="15" t="s">
        <v>3313</v>
      </c>
      <c r="Q532" s="15" t="s">
        <v>27</v>
      </c>
      <c r="R532" s="15" t="s">
        <v>2458</v>
      </c>
      <c r="S532" s="16">
        <v>42482</v>
      </c>
      <c r="T532" s="16">
        <v>42482</v>
      </c>
      <c r="U532" s="2" t="s">
        <v>2464</v>
      </c>
      <c r="V532" s="9"/>
      <c r="W532" s="17">
        <v>0</v>
      </c>
    </row>
    <row r="533" spans="1:23" ht="43.5" x14ac:dyDescent="0.35">
      <c r="A533" s="18">
        <v>191</v>
      </c>
      <c r="B533" s="19" t="s">
        <v>42</v>
      </c>
      <c r="C533" s="19" t="s">
        <v>484</v>
      </c>
      <c r="D533" s="19" t="s">
        <v>485</v>
      </c>
      <c r="E533" s="19"/>
      <c r="F533" s="19" t="s">
        <v>3311</v>
      </c>
      <c r="G533" s="10" t="s">
        <v>2465</v>
      </c>
      <c r="H533" s="19" t="s">
        <v>33</v>
      </c>
      <c r="I533" s="19"/>
      <c r="J533" s="19" t="s">
        <v>3240</v>
      </c>
      <c r="K533" s="10" t="s">
        <v>2466</v>
      </c>
      <c r="L533" s="20">
        <v>42481.687442129631</v>
      </c>
      <c r="M533" s="19"/>
      <c r="N533" s="19" t="s">
        <v>3312</v>
      </c>
      <c r="O533" s="19"/>
      <c r="P533" s="19" t="s">
        <v>3313</v>
      </c>
      <c r="Q533" s="19" t="s">
        <v>34</v>
      </c>
      <c r="R533" s="19"/>
      <c r="S533" s="20">
        <v>42481</v>
      </c>
      <c r="T533" s="20">
        <v>42481</v>
      </c>
      <c r="U533" s="1" t="s">
        <v>2467</v>
      </c>
      <c r="V533" s="10"/>
      <c r="W533" s="21">
        <v>0</v>
      </c>
    </row>
    <row r="534" spans="1:23" ht="159.5" x14ac:dyDescent="0.35">
      <c r="A534" s="14">
        <v>190</v>
      </c>
      <c r="B534" s="15" t="s">
        <v>42</v>
      </c>
      <c r="C534" s="15" t="s">
        <v>2333</v>
      </c>
      <c r="D534" s="15" t="s">
        <v>2468</v>
      </c>
      <c r="E534" s="15" t="s">
        <v>2335</v>
      </c>
      <c r="F534" s="15" t="s">
        <v>3311</v>
      </c>
      <c r="G534" s="9" t="s">
        <v>2469</v>
      </c>
      <c r="H534" s="15" t="s">
        <v>39</v>
      </c>
      <c r="I534" s="15"/>
      <c r="J534" s="15" t="s">
        <v>3244</v>
      </c>
      <c r="K534" s="9" t="s">
        <v>2470</v>
      </c>
      <c r="L534" s="16">
        <v>42481.427928240744</v>
      </c>
      <c r="M534" s="15" t="s">
        <v>95</v>
      </c>
      <c r="N534" s="15" t="s">
        <v>3312</v>
      </c>
      <c r="O534" s="15" t="s">
        <v>2331</v>
      </c>
      <c r="P534" s="15" t="s">
        <v>3313</v>
      </c>
      <c r="Q534" s="15" t="s">
        <v>27</v>
      </c>
      <c r="R534" s="15" t="s">
        <v>2338</v>
      </c>
      <c r="S534" s="16">
        <v>42481</v>
      </c>
      <c r="T534" s="16">
        <v>42486</v>
      </c>
      <c r="U534" s="2" t="s">
        <v>2471</v>
      </c>
      <c r="V534" s="2" t="s">
        <v>2472</v>
      </c>
      <c r="W534" s="17">
        <v>0</v>
      </c>
    </row>
    <row r="535" spans="1:23" ht="409.5" x14ac:dyDescent="0.35">
      <c r="A535" s="18">
        <v>189</v>
      </c>
      <c r="B535" s="19" t="s">
        <v>42</v>
      </c>
      <c r="C535" s="19" t="s">
        <v>2473</v>
      </c>
      <c r="D535" s="19"/>
      <c r="E535" s="19"/>
      <c r="F535" s="19" t="s">
        <v>3311</v>
      </c>
      <c r="G535" s="10" t="s">
        <v>2474</v>
      </c>
      <c r="H535" s="19" t="s">
        <v>25</v>
      </c>
      <c r="I535" s="19"/>
      <c r="J535" s="19" t="s">
        <v>3241</v>
      </c>
      <c r="K535" s="10" t="s">
        <v>2475</v>
      </c>
      <c r="L535" s="20">
        <v>42480.420706018522</v>
      </c>
      <c r="M535" s="19"/>
      <c r="N535" s="19" t="s">
        <v>3312</v>
      </c>
      <c r="O535" s="19"/>
      <c r="P535" s="19" t="s">
        <v>3313</v>
      </c>
      <c r="Q535" s="19" t="s">
        <v>34</v>
      </c>
      <c r="R535" s="19"/>
      <c r="S535" s="20">
        <v>42480</v>
      </c>
      <c r="T535" s="20">
        <v>42480</v>
      </c>
      <c r="U535" s="10"/>
      <c r="V535" s="10"/>
      <c r="W535" s="21">
        <v>0</v>
      </c>
    </row>
    <row r="536" spans="1:23" ht="159.5" x14ac:dyDescent="0.35">
      <c r="A536" s="14">
        <v>188</v>
      </c>
      <c r="B536" s="15" t="s">
        <v>42</v>
      </c>
      <c r="C536" s="15" t="s">
        <v>2473</v>
      </c>
      <c r="D536" s="15"/>
      <c r="E536" s="15"/>
      <c r="F536" s="15" t="s">
        <v>3311</v>
      </c>
      <c r="G536" s="9" t="s">
        <v>2476</v>
      </c>
      <c r="H536" s="15" t="s">
        <v>25</v>
      </c>
      <c r="I536" s="15"/>
      <c r="J536" s="15" t="s">
        <v>3241</v>
      </c>
      <c r="K536" s="9" t="s">
        <v>2477</v>
      </c>
      <c r="L536" s="16">
        <v>42480.41715277778</v>
      </c>
      <c r="M536" s="15"/>
      <c r="N536" s="15" t="s">
        <v>3312</v>
      </c>
      <c r="O536" s="15"/>
      <c r="P536" s="15" t="s">
        <v>3313</v>
      </c>
      <c r="Q536" s="15" t="s">
        <v>34</v>
      </c>
      <c r="R536" s="15"/>
      <c r="S536" s="16">
        <v>42480</v>
      </c>
      <c r="T536" s="16">
        <v>42480</v>
      </c>
      <c r="U536" s="9"/>
      <c r="V536" s="9"/>
      <c r="W536" s="17">
        <v>0</v>
      </c>
    </row>
    <row r="537" spans="1:23" ht="130.5" x14ac:dyDescent="0.35">
      <c r="A537" s="18">
        <v>187</v>
      </c>
      <c r="B537" s="19" t="s">
        <v>59</v>
      </c>
      <c r="C537" s="19" t="s">
        <v>2478</v>
      </c>
      <c r="D537" s="19" t="s">
        <v>2479</v>
      </c>
      <c r="E537" s="19"/>
      <c r="F537" s="19" t="s">
        <v>3311</v>
      </c>
      <c r="G537" s="10" t="s">
        <v>2480</v>
      </c>
      <c r="H537" s="19" t="s">
        <v>25</v>
      </c>
      <c r="I537" s="19"/>
      <c r="J537" s="19" t="s">
        <v>3241</v>
      </c>
      <c r="K537" s="10" t="s">
        <v>2481</v>
      </c>
      <c r="L537" s="20">
        <v>42479.612511574072</v>
      </c>
      <c r="M537" s="19"/>
      <c r="N537" s="19" t="s">
        <v>3312</v>
      </c>
      <c r="O537" s="19"/>
      <c r="P537" s="19" t="s">
        <v>3313</v>
      </c>
      <c r="Q537" s="19" t="s">
        <v>3245</v>
      </c>
      <c r="R537" s="19"/>
      <c r="S537" s="20">
        <v>42481</v>
      </c>
      <c r="T537" s="20"/>
      <c r="U537" s="10"/>
      <c r="V537" s="10"/>
      <c r="W537" s="21">
        <v>0</v>
      </c>
    </row>
    <row r="538" spans="1:23" ht="87" x14ac:dyDescent="0.35">
      <c r="A538" s="14">
        <v>186</v>
      </c>
      <c r="B538" s="15" t="s">
        <v>42</v>
      </c>
      <c r="C538" s="15" t="s">
        <v>2483</v>
      </c>
      <c r="D538" s="15" t="s">
        <v>2484</v>
      </c>
      <c r="E538" s="15"/>
      <c r="F538" s="15" t="s">
        <v>3311</v>
      </c>
      <c r="G538" s="9" t="s">
        <v>2485</v>
      </c>
      <c r="H538" s="15" t="s">
        <v>39</v>
      </c>
      <c r="I538" s="15"/>
      <c r="J538" s="15" t="s">
        <v>3244</v>
      </c>
      <c r="K538" s="9" t="s">
        <v>2486</v>
      </c>
      <c r="L538" s="16">
        <v>42479.602465277778</v>
      </c>
      <c r="M538" s="15"/>
      <c r="N538" s="15" t="s">
        <v>3312</v>
      </c>
      <c r="O538" s="15"/>
      <c r="P538" s="15" t="s">
        <v>3313</v>
      </c>
      <c r="Q538" s="15" t="s">
        <v>34</v>
      </c>
      <c r="R538" s="15"/>
      <c r="S538" s="16">
        <v>42480</v>
      </c>
      <c r="T538" s="16">
        <v>42480</v>
      </c>
      <c r="U538" s="9"/>
      <c r="V538" s="9"/>
      <c r="W538" s="17">
        <v>0</v>
      </c>
    </row>
    <row r="539" spans="1:23" ht="87" x14ac:dyDescent="0.35">
      <c r="A539" s="18">
        <v>185</v>
      </c>
      <c r="B539" s="19" t="s">
        <v>42</v>
      </c>
      <c r="C539" s="19" t="s">
        <v>1680</v>
      </c>
      <c r="D539" s="19" t="s">
        <v>2488</v>
      </c>
      <c r="E539" s="19"/>
      <c r="F539" s="19" t="s">
        <v>3311</v>
      </c>
      <c r="G539" s="10" t="s">
        <v>2489</v>
      </c>
      <c r="H539" s="19" t="s">
        <v>25</v>
      </c>
      <c r="I539" s="19"/>
      <c r="J539" s="19" t="s">
        <v>3241</v>
      </c>
      <c r="K539" s="10" t="s">
        <v>2490</v>
      </c>
      <c r="L539" s="20">
        <v>42478.744791666664</v>
      </c>
      <c r="M539" s="19"/>
      <c r="N539" s="19" t="s">
        <v>3312</v>
      </c>
      <c r="O539" s="19"/>
      <c r="P539" s="19" t="s">
        <v>3313</v>
      </c>
      <c r="Q539" s="19" t="s">
        <v>34</v>
      </c>
      <c r="R539" s="19"/>
      <c r="S539" s="20">
        <v>42480</v>
      </c>
      <c r="T539" s="20">
        <v>42480</v>
      </c>
      <c r="U539" s="1" t="s">
        <v>2491</v>
      </c>
      <c r="V539" s="1" t="s">
        <v>2493</v>
      </c>
      <c r="W539" s="21">
        <v>0</v>
      </c>
    </row>
    <row r="540" spans="1:23" ht="72.5" x14ac:dyDescent="0.35">
      <c r="A540" s="14">
        <v>184</v>
      </c>
      <c r="B540" s="15" t="s">
        <v>42</v>
      </c>
      <c r="C540" s="15" t="s">
        <v>2494</v>
      </c>
      <c r="D540" s="15" t="s">
        <v>2495</v>
      </c>
      <c r="E540" s="15"/>
      <c r="F540" s="15" t="s">
        <v>3311</v>
      </c>
      <c r="G540" s="9" t="s">
        <v>2496</v>
      </c>
      <c r="H540" s="15" t="s">
        <v>25</v>
      </c>
      <c r="I540" s="15"/>
      <c r="J540" s="15" t="s">
        <v>3240</v>
      </c>
      <c r="K540" s="9" t="s">
        <v>2497</v>
      </c>
      <c r="L540" s="16">
        <v>42478.631273148145</v>
      </c>
      <c r="M540" s="15"/>
      <c r="N540" s="15" t="s">
        <v>3312</v>
      </c>
      <c r="O540" s="15"/>
      <c r="P540" s="15" t="s">
        <v>3313</v>
      </c>
      <c r="Q540" s="15" t="s">
        <v>34</v>
      </c>
      <c r="R540" s="15"/>
      <c r="S540" s="16">
        <v>42480</v>
      </c>
      <c r="T540" s="16">
        <v>42480</v>
      </c>
      <c r="U540" s="2" t="s">
        <v>2498</v>
      </c>
      <c r="V540" s="9"/>
      <c r="W540" s="17">
        <v>0</v>
      </c>
    </row>
    <row r="541" spans="1:23" ht="72.5" x14ac:dyDescent="0.35">
      <c r="A541" s="18">
        <v>183</v>
      </c>
      <c r="B541" s="19" t="s">
        <v>42</v>
      </c>
      <c r="C541" s="19" t="s">
        <v>1369</v>
      </c>
      <c r="D541" s="19" t="s">
        <v>2499</v>
      </c>
      <c r="E541" s="19"/>
      <c r="F541" s="19" t="s">
        <v>3311</v>
      </c>
      <c r="G541" s="10" t="s">
        <v>2500</v>
      </c>
      <c r="H541" s="19" t="s">
        <v>25</v>
      </c>
      <c r="I541" s="19"/>
      <c r="J541" s="19" t="s">
        <v>3240</v>
      </c>
      <c r="K541" s="10" t="s">
        <v>2497</v>
      </c>
      <c r="L541" s="20">
        <v>42478.626446759263</v>
      </c>
      <c r="M541" s="19"/>
      <c r="N541" s="19" t="s">
        <v>3312</v>
      </c>
      <c r="O541" s="19"/>
      <c r="P541" s="19" t="s">
        <v>3313</v>
      </c>
      <c r="Q541" s="19" t="s">
        <v>34</v>
      </c>
      <c r="R541" s="19"/>
      <c r="S541" s="20">
        <v>42479</v>
      </c>
      <c r="T541" s="20">
        <v>42479</v>
      </c>
      <c r="U541" s="1" t="s">
        <v>2501</v>
      </c>
      <c r="V541" s="10"/>
      <c r="W541" s="21">
        <v>0</v>
      </c>
    </row>
    <row r="542" spans="1:23" ht="72.5" x14ac:dyDescent="0.35">
      <c r="A542" s="14">
        <v>182</v>
      </c>
      <c r="B542" s="15" t="s">
        <v>42</v>
      </c>
      <c r="C542" s="15" t="s">
        <v>2502</v>
      </c>
      <c r="D542" s="15" t="s">
        <v>2503</v>
      </c>
      <c r="E542" s="15"/>
      <c r="F542" s="15" t="s">
        <v>3311</v>
      </c>
      <c r="G542" s="9" t="s">
        <v>2504</v>
      </c>
      <c r="H542" s="15" t="s">
        <v>25</v>
      </c>
      <c r="I542" s="15"/>
      <c r="J542" s="15" t="s">
        <v>3240</v>
      </c>
      <c r="K542" s="9" t="s">
        <v>2505</v>
      </c>
      <c r="L542" s="16">
        <v>42478.621006944442</v>
      </c>
      <c r="M542" s="15"/>
      <c r="N542" s="15" t="s">
        <v>3312</v>
      </c>
      <c r="O542" s="15"/>
      <c r="P542" s="15" t="s">
        <v>3313</v>
      </c>
      <c r="Q542" s="15" t="s">
        <v>34</v>
      </c>
      <c r="R542" s="15"/>
      <c r="S542" s="16">
        <v>42479</v>
      </c>
      <c r="T542" s="16">
        <v>42479</v>
      </c>
      <c r="U542" s="2" t="s">
        <v>2506</v>
      </c>
      <c r="V542" s="9"/>
      <c r="W542" s="17">
        <v>0</v>
      </c>
    </row>
    <row r="543" spans="1:23" ht="58" x14ac:dyDescent="0.35">
      <c r="A543" s="18">
        <v>181</v>
      </c>
      <c r="B543" s="19" t="s">
        <v>42</v>
      </c>
      <c r="C543" s="19" t="s">
        <v>2423</v>
      </c>
      <c r="D543" s="19" t="s">
        <v>2507</v>
      </c>
      <c r="E543" s="19"/>
      <c r="F543" s="19" t="s">
        <v>3311</v>
      </c>
      <c r="G543" s="10" t="s">
        <v>2508</v>
      </c>
      <c r="H543" s="19" t="s">
        <v>33</v>
      </c>
      <c r="I543" s="19"/>
      <c r="J543" s="19" t="s">
        <v>3240</v>
      </c>
      <c r="K543" s="10"/>
      <c r="L543" s="20">
        <v>42478.603368055556</v>
      </c>
      <c r="M543" s="19"/>
      <c r="N543" s="19" t="s">
        <v>3312</v>
      </c>
      <c r="O543" s="19"/>
      <c r="P543" s="19" t="s">
        <v>3313</v>
      </c>
      <c r="Q543" s="19"/>
      <c r="R543" s="19"/>
      <c r="S543" s="20"/>
      <c r="T543" s="20">
        <v>42681</v>
      </c>
      <c r="U543" s="1" t="s">
        <v>2509</v>
      </c>
      <c r="V543" s="10"/>
      <c r="W543" s="21">
        <v>0</v>
      </c>
    </row>
    <row r="544" spans="1:23" ht="87" x14ac:dyDescent="0.35">
      <c r="A544" s="14">
        <v>180</v>
      </c>
      <c r="B544" s="15" t="s">
        <v>42</v>
      </c>
      <c r="C544" s="15" t="s">
        <v>2494</v>
      </c>
      <c r="D544" s="15" t="s">
        <v>2495</v>
      </c>
      <c r="E544" s="15"/>
      <c r="F544" s="15" t="s">
        <v>3311</v>
      </c>
      <c r="G544" s="9" t="s">
        <v>2510</v>
      </c>
      <c r="H544" s="15" t="s">
        <v>25</v>
      </c>
      <c r="I544" s="15"/>
      <c r="J544" s="15" t="s">
        <v>3241</v>
      </c>
      <c r="K544" s="9" t="s">
        <v>2511</v>
      </c>
      <c r="L544" s="16">
        <v>42473.618460648147</v>
      </c>
      <c r="M544" s="15"/>
      <c r="N544" s="15" t="s">
        <v>3312</v>
      </c>
      <c r="O544" s="15"/>
      <c r="P544" s="15" t="s">
        <v>3313</v>
      </c>
      <c r="Q544" s="15" t="s">
        <v>34</v>
      </c>
      <c r="R544" s="15"/>
      <c r="S544" s="16">
        <v>42474</v>
      </c>
      <c r="T544" s="16">
        <v>42474</v>
      </c>
      <c r="U544" s="2" t="s">
        <v>2512</v>
      </c>
      <c r="V544" s="2" t="s">
        <v>2514</v>
      </c>
      <c r="W544" s="17">
        <v>0</v>
      </c>
    </row>
    <row r="545" spans="1:23" ht="72.5" x14ac:dyDescent="0.35">
      <c r="A545" s="18">
        <v>179</v>
      </c>
      <c r="B545" s="19" t="s">
        <v>42</v>
      </c>
      <c r="C545" s="19" t="s">
        <v>1618</v>
      </c>
      <c r="D545" s="19" t="s">
        <v>2515</v>
      </c>
      <c r="E545" s="19" t="s">
        <v>425</v>
      </c>
      <c r="F545" s="19" t="s">
        <v>3311</v>
      </c>
      <c r="G545" s="10" t="s">
        <v>2516</v>
      </c>
      <c r="H545" s="19" t="s">
        <v>25</v>
      </c>
      <c r="I545" s="19"/>
      <c r="J545" s="19" t="s">
        <v>3241</v>
      </c>
      <c r="K545" s="10" t="s">
        <v>2517</v>
      </c>
      <c r="L545" s="20">
        <v>42473.373657407406</v>
      </c>
      <c r="M545" s="19"/>
      <c r="N545" s="19" t="s">
        <v>3312</v>
      </c>
      <c r="O545" s="19" t="s">
        <v>2457</v>
      </c>
      <c r="P545" s="19" t="s">
        <v>3313</v>
      </c>
      <c r="Q545" s="19" t="s">
        <v>27</v>
      </c>
      <c r="R545" s="19"/>
      <c r="S545" s="20">
        <v>42478</v>
      </c>
      <c r="T545" s="20">
        <v>42481</v>
      </c>
      <c r="U545" s="10"/>
      <c r="V545" s="10"/>
      <c r="W545" s="21">
        <v>0</v>
      </c>
    </row>
    <row r="546" spans="1:23" ht="72.5" x14ac:dyDescent="0.35">
      <c r="A546" s="14">
        <v>178</v>
      </c>
      <c r="B546" s="15" t="s">
        <v>42</v>
      </c>
      <c r="C546" s="15" t="s">
        <v>1680</v>
      </c>
      <c r="D546" s="15" t="s">
        <v>1700</v>
      </c>
      <c r="E546" s="15"/>
      <c r="F546" s="15" t="s">
        <v>3311</v>
      </c>
      <c r="G546" s="9" t="s">
        <v>2518</v>
      </c>
      <c r="H546" s="15" t="s">
        <v>25</v>
      </c>
      <c r="I546" s="15"/>
      <c r="J546" s="15" t="s">
        <v>3240</v>
      </c>
      <c r="K546" s="9" t="s">
        <v>2519</v>
      </c>
      <c r="L546" s="16">
        <v>42472.642361111109</v>
      </c>
      <c r="M546" s="15"/>
      <c r="N546" s="15" t="s">
        <v>3312</v>
      </c>
      <c r="O546" s="15"/>
      <c r="P546" s="15" t="s">
        <v>3313</v>
      </c>
      <c r="Q546" s="15" t="s">
        <v>34</v>
      </c>
      <c r="R546" s="15"/>
      <c r="S546" s="16">
        <v>42472</v>
      </c>
      <c r="T546" s="16">
        <v>42472</v>
      </c>
      <c r="U546" s="2" t="s">
        <v>2316</v>
      </c>
      <c r="V546" s="9"/>
      <c r="W546" s="17">
        <v>0</v>
      </c>
    </row>
    <row r="547" spans="1:23" ht="72.5" x14ac:dyDescent="0.35">
      <c r="A547" s="18">
        <v>177</v>
      </c>
      <c r="B547" s="19" t="s">
        <v>42</v>
      </c>
      <c r="C547" s="19" t="s">
        <v>2494</v>
      </c>
      <c r="D547" s="19" t="s">
        <v>2495</v>
      </c>
      <c r="E547" s="19"/>
      <c r="F547" s="19" t="s">
        <v>3311</v>
      </c>
      <c r="G547" s="10" t="s">
        <v>2520</v>
      </c>
      <c r="H547" s="19" t="s">
        <v>25</v>
      </c>
      <c r="I547" s="19"/>
      <c r="J547" s="19" t="s">
        <v>3241</v>
      </c>
      <c r="K547" s="10" t="s">
        <v>2521</v>
      </c>
      <c r="L547" s="20">
        <v>42471.682962962965</v>
      </c>
      <c r="M547" s="19" t="s">
        <v>95</v>
      </c>
      <c r="N547" s="19" t="s">
        <v>3312</v>
      </c>
      <c r="O547" s="19"/>
      <c r="P547" s="19" t="s">
        <v>3313</v>
      </c>
      <c r="Q547" s="19" t="s">
        <v>34</v>
      </c>
      <c r="R547" s="19"/>
      <c r="S547" s="20">
        <v>42472</v>
      </c>
      <c r="T547" s="20">
        <v>42472</v>
      </c>
      <c r="U547" s="1" t="s">
        <v>2522</v>
      </c>
      <c r="V547" s="1" t="s">
        <v>2523</v>
      </c>
      <c r="W547" s="21">
        <v>0</v>
      </c>
    </row>
    <row r="548" spans="1:23" ht="87" x14ac:dyDescent="0.35">
      <c r="A548" s="14">
        <v>176</v>
      </c>
      <c r="B548" s="15" t="s">
        <v>42</v>
      </c>
      <c r="C548" s="15" t="s">
        <v>2524</v>
      </c>
      <c r="D548" s="15" t="s">
        <v>2525</v>
      </c>
      <c r="E548" s="15"/>
      <c r="F548" s="15" t="s">
        <v>3311</v>
      </c>
      <c r="G548" s="9" t="s">
        <v>2526</v>
      </c>
      <c r="H548" s="15" t="s">
        <v>39</v>
      </c>
      <c r="I548" s="15"/>
      <c r="J548" s="15" t="s">
        <v>3244</v>
      </c>
      <c r="K548" s="9" t="s">
        <v>2527</v>
      </c>
      <c r="L548" s="16">
        <v>42471.649652777778</v>
      </c>
      <c r="M548" s="15"/>
      <c r="N548" s="15" t="s">
        <v>3312</v>
      </c>
      <c r="O548" s="15" t="s">
        <v>2528</v>
      </c>
      <c r="P548" s="15" t="s">
        <v>3313</v>
      </c>
      <c r="Q548" s="15" t="s">
        <v>27</v>
      </c>
      <c r="R548" s="15" t="s">
        <v>2529</v>
      </c>
      <c r="S548" s="16">
        <v>42471</v>
      </c>
      <c r="T548" s="16">
        <v>42471</v>
      </c>
      <c r="U548" s="9"/>
      <c r="V548" s="9"/>
      <c r="W548" s="17">
        <v>0</v>
      </c>
    </row>
    <row r="549" spans="1:23" ht="116" x14ac:dyDescent="0.35">
      <c r="A549" s="18">
        <v>175</v>
      </c>
      <c r="B549" s="19" t="s">
        <v>42</v>
      </c>
      <c r="C549" s="19" t="s">
        <v>1203</v>
      </c>
      <c r="D549" s="19" t="s">
        <v>2530</v>
      </c>
      <c r="E549" s="19"/>
      <c r="F549" s="19" t="s">
        <v>3311</v>
      </c>
      <c r="G549" s="10" t="s">
        <v>2531</v>
      </c>
      <c r="H549" s="19" t="s">
        <v>25</v>
      </c>
      <c r="I549" s="19"/>
      <c r="J549" s="19" t="s">
        <v>3244</v>
      </c>
      <c r="K549" s="10" t="s">
        <v>2532</v>
      </c>
      <c r="L549" s="20">
        <v>42467.517465277779</v>
      </c>
      <c r="M549" s="19"/>
      <c r="N549" s="19" t="s">
        <v>3312</v>
      </c>
      <c r="O549" s="19"/>
      <c r="P549" s="19" t="s">
        <v>3313</v>
      </c>
      <c r="Q549" s="19" t="s">
        <v>34</v>
      </c>
      <c r="R549" s="19"/>
      <c r="S549" s="20">
        <v>42468</v>
      </c>
      <c r="T549" s="20">
        <v>42468</v>
      </c>
      <c r="U549" s="10"/>
      <c r="V549" s="1" t="s">
        <v>2534</v>
      </c>
      <c r="W549" s="21">
        <v>0</v>
      </c>
    </row>
    <row r="550" spans="1:23" ht="319" x14ac:dyDescent="0.35">
      <c r="A550" s="14">
        <v>174</v>
      </c>
      <c r="B550" s="15" t="s">
        <v>42</v>
      </c>
      <c r="C550" s="15" t="s">
        <v>1987</v>
      </c>
      <c r="D550" s="15" t="s">
        <v>2535</v>
      </c>
      <c r="E550" s="15" t="s">
        <v>112</v>
      </c>
      <c r="F550" s="15" t="s">
        <v>3311</v>
      </c>
      <c r="G550" s="9" t="s">
        <v>2536</v>
      </c>
      <c r="H550" s="15" t="s">
        <v>39</v>
      </c>
      <c r="I550" s="15"/>
      <c r="J550" s="15" t="s">
        <v>3241</v>
      </c>
      <c r="K550" s="9" t="s">
        <v>2537</v>
      </c>
      <c r="L550" s="16">
        <v>42466.480810185189</v>
      </c>
      <c r="M550" s="15"/>
      <c r="N550" s="15" t="s">
        <v>3312</v>
      </c>
      <c r="O550" s="15" t="s">
        <v>1991</v>
      </c>
      <c r="P550" s="15" t="s">
        <v>3313</v>
      </c>
      <c r="Q550" s="15" t="s">
        <v>27</v>
      </c>
      <c r="R550" s="15" t="s">
        <v>2350</v>
      </c>
      <c r="S550" s="16">
        <v>42467</v>
      </c>
      <c r="T550" s="16">
        <v>42500</v>
      </c>
      <c r="U550" s="9"/>
      <c r="V550" s="9"/>
      <c r="W550" s="17">
        <v>0</v>
      </c>
    </row>
    <row r="551" spans="1:23" ht="72.5" x14ac:dyDescent="0.35">
      <c r="A551" s="18">
        <v>173</v>
      </c>
      <c r="B551" s="19" t="s">
        <v>42</v>
      </c>
      <c r="C551" s="19" t="s">
        <v>2502</v>
      </c>
      <c r="D551" s="19" t="s">
        <v>2503</v>
      </c>
      <c r="E551" s="19"/>
      <c r="F551" s="19" t="s">
        <v>3311</v>
      </c>
      <c r="G551" s="10" t="s">
        <v>2539</v>
      </c>
      <c r="H551" s="19" t="s">
        <v>25</v>
      </c>
      <c r="I551" s="19"/>
      <c r="J551" s="19" t="s">
        <v>3241</v>
      </c>
      <c r="K551" s="10" t="s">
        <v>2540</v>
      </c>
      <c r="L551" s="20">
        <v>42464.711875000001</v>
      </c>
      <c r="M551" s="19"/>
      <c r="N551" s="19" t="s">
        <v>3312</v>
      </c>
      <c r="O551" s="19"/>
      <c r="P551" s="19" t="s">
        <v>3313</v>
      </c>
      <c r="Q551" s="19" t="s">
        <v>34</v>
      </c>
      <c r="R551" s="19"/>
      <c r="S551" s="20">
        <v>42466</v>
      </c>
      <c r="T551" s="20">
        <v>42466</v>
      </c>
      <c r="U551" s="1" t="s">
        <v>2541</v>
      </c>
      <c r="V551" s="10"/>
      <c r="W551" s="21">
        <v>0</v>
      </c>
    </row>
    <row r="552" spans="1:23" ht="232" x14ac:dyDescent="0.35">
      <c r="A552" s="14">
        <v>172</v>
      </c>
      <c r="B552" s="15" t="s">
        <v>682</v>
      </c>
      <c r="C552" s="15" t="s">
        <v>1369</v>
      </c>
      <c r="D552" s="15" t="s">
        <v>2542</v>
      </c>
      <c r="E552" s="15"/>
      <c r="F552" s="15" t="s">
        <v>3311</v>
      </c>
      <c r="G552" s="9" t="s">
        <v>2543</v>
      </c>
      <c r="H552" s="15" t="s">
        <v>25</v>
      </c>
      <c r="I552" s="15"/>
      <c r="J552" s="15" t="s">
        <v>3241</v>
      </c>
      <c r="K552" s="9" t="s">
        <v>2544</v>
      </c>
      <c r="L552" s="16">
        <v>42464.688321759262</v>
      </c>
      <c r="M552" s="15"/>
      <c r="N552" s="15" t="s">
        <v>3312</v>
      </c>
      <c r="O552" s="15" t="s">
        <v>2546</v>
      </c>
      <c r="P552" s="15" t="s">
        <v>3313</v>
      </c>
      <c r="Q552" s="15" t="s">
        <v>34</v>
      </c>
      <c r="R552" s="15"/>
      <c r="S552" s="16">
        <v>42466</v>
      </c>
      <c r="T552" s="16"/>
      <c r="U552" s="2" t="s">
        <v>2545</v>
      </c>
      <c r="V552" s="9"/>
      <c r="W552" s="17">
        <v>0</v>
      </c>
    </row>
    <row r="553" spans="1:23" ht="130.5" x14ac:dyDescent="0.35">
      <c r="A553" s="18">
        <v>171</v>
      </c>
      <c r="B553" s="19" t="s">
        <v>42</v>
      </c>
      <c r="C553" s="19" t="s">
        <v>2547</v>
      </c>
      <c r="D553" s="19" t="s">
        <v>2548</v>
      </c>
      <c r="E553" s="19" t="s">
        <v>2549</v>
      </c>
      <c r="F553" s="19" t="s">
        <v>3311</v>
      </c>
      <c r="G553" s="10" t="s">
        <v>2550</v>
      </c>
      <c r="H553" s="19" t="s">
        <v>25</v>
      </c>
      <c r="I553" s="19"/>
      <c r="J553" s="19" t="s">
        <v>3240</v>
      </c>
      <c r="K553" s="10" t="s">
        <v>2551</v>
      </c>
      <c r="L553" s="20">
        <v>42464.634097222224</v>
      </c>
      <c r="M553" s="19"/>
      <c r="N553" s="19" t="s">
        <v>3312</v>
      </c>
      <c r="O553" s="19"/>
      <c r="P553" s="19" t="s">
        <v>3313</v>
      </c>
      <c r="Q553" s="19" t="s">
        <v>34</v>
      </c>
      <c r="R553" s="19" t="s">
        <v>2553</v>
      </c>
      <c r="S553" s="20">
        <v>42464</v>
      </c>
      <c r="T553" s="20">
        <v>42464</v>
      </c>
      <c r="U553" s="1" t="s">
        <v>2552</v>
      </c>
      <c r="V553" s="10"/>
      <c r="W553" s="21">
        <v>0</v>
      </c>
    </row>
    <row r="554" spans="1:23" ht="87" x14ac:dyDescent="0.35">
      <c r="A554" s="14">
        <v>170</v>
      </c>
      <c r="B554" s="15" t="s">
        <v>42</v>
      </c>
      <c r="C554" s="15" t="s">
        <v>215</v>
      </c>
      <c r="D554" s="15" t="s">
        <v>2554</v>
      </c>
      <c r="E554" s="15" t="s">
        <v>2555</v>
      </c>
      <c r="F554" s="15" t="s">
        <v>3311</v>
      </c>
      <c r="G554" s="9" t="s">
        <v>2556</v>
      </c>
      <c r="H554" s="15" t="s">
        <v>25</v>
      </c>
      <c r="I554" s="15"/>
      <c r="J554" s="15" t="s">
        <v>3240</v>
      </c>
      <c r="K554" s="9" t="s">
        <v>2557</v>
      </c>
      <c r="L554" s="16">
        <v>42464.372743055559</v>
      </c>
      <c r="M554" s="15"/>
      <c r="N554" s="15" t="s">
        <v>3312</v>
      </c>
      <c r="O554" s="15" t="s">
        <v>220</v>
      </c>
      <c r="P554" s="15" t="s">
        <v>3313</v>
      </c>
      <c r="Q554" s="15" t="s">
        <v>27</v>
      </c>
      <c r="R554" s="15"/>
      <c r="S554" s="16">
        <v>42464</v>
      </c>
      <c r="T554" s="16">
        <v>42464</v>
      </c>
      <c r="U554" s="9"/>
      <c r="V554" s="9"/>
      <c r="W554" s="17">
        <v>0</v>
      </c>
    </row>
    <row r="555" spans="1:23" ht="319" x14ac:dyDescent="0.35">
      <c r="A555" s="18">
        <v>169</v>
      </c>
      <c r="B555" s="19" t="s">
        <v>59</v>
      </c>
      <c r="C555" s="19" t="s">
        <v>2558</v>
      </c>
      <c r="D555" s="19" t="s">
        <v>2558</v>
      </c>
      <c r="E555" s="19"/>
      <c r="F555" s="19" t="s">
        <v>3311</v>
      </c>
      <c r="G555" s="10" t="s">
        <v>2559</v>
      </c>
      <c r="H555" s="19" t="s">
        <v>39</v>
      </c>
      <c r="I555" s="19"/>
      <c r="J555" s="19" t="s">
        <v>3240</v>
      </c>
      <c r="K555" s="10" t="s">
        <v>2560</v>
      </c>
      <c r="L555" s="20">
        <v>42461.407731481479</v>
      </c>
      <c r="M555" s="19" t="s">
        <v>1689</v>
      </c>
      <c r="N555" s="19" t="s">
        <v>3312</v>
      </c>
      <c r="O555" s="19" t="s">
        <v>2561</v>
      </c>
      <c r="P555" s="19" t="s">
        <v>3313</v>
      </c>
      <c r="Q555" s="19" t="s">
        <v>27</v>
      </c>
      <c r="R555" s="19"/>
      <c r="S555" s="20">
        <v>42461</v>
      </c>
      <c r="T555" s="20">
        <v>42471</v>
      </c>
      <c r="U555" s="10"/>
      <c r="V555" s="10"/>
      <c r="W555" s="21">
        <v>0</v>
      </c>
    </row>
    <row r="556" spans="1:23" ht="72.5" x14ac:dyDescent="0.35">
      <c r="A556" s="14">
        <v>168</v>
      </c>
      <c r="B556" s="15" t="s">
        <v>42</v>
      </c>
      <c r="C556" s="15" t="s">
        <v>1327</v>
      </c>
      <c r="D556" s="15" t="s">
        <v>2563</v>
      </c>
      <c r="E556" s="15"/>
      <c r="F556" s="15" t="s">
        <v>3311</v>
      </c>
      <c r="G556" s="9" t="s">
        <v>2564</v>
      </c>
      <c r="H556" s="15" t="s">
        <v>25</v>
      </c>
      <c r="I556" s="15"/>
      <c r="J556" s="15" t="s">
        <v>3241</v>
      </c>
      <c r="K556" s="9" t="s">
        <v>2565</v>
      </c>
      <c r="L556" s="16">
        <v>42460.705092592594</v>
      </c>
      <c r="M556" s="15" t="s">
        <v>95</v>
      </c>
      <c r="N556" s="15" t="s">
        <v>3312</v>
      </c>
      <c r="O556" s="15"/>
      <c r="P556" s="15" t="s">
        <v>3313</v>
      </c>
      <c r="Q556" s="15" t="s">
        <v>3245</v>
      </c>
      <c r="R556" s="15"/>
      <c r="S556" s="16">
        <v>42461</v>
      </c>
      <c r="T556" s="16">
        <v>42461</v>
      </c>
      <c r="U556" s="2" t="s">
        <v>1963</v>
      </c>
      <c r="V556" s="9"/>
      <c r="W556" s="17">
        <v>0</v>
      </c>
    </row>
    <row r="557" spans="1:23" ht="130.5" x14ac:dyDescent="0.35">
      <c r="A557" s="18">
        <v>167</v>
      </c>
      <c r="B557" s="19" t="s">
        <v>42</v>
      </c>
      <c r="C557" s="19" t="s">
        <v>1369</v>
      </c>
      <c r="D557" s="19" t="s">
        <v>2542</v>
      </c>
      <c r="E557" s="19"/>
      <c r="F557" s="19" t="s">
        <v>3311</v>
      </c>
      <c r="G557" s="10" t="s">
        <v>2566</v>
      </c>
      <c r="H557" s="19" t="s">
        <v>25</v>
      </c>
      <c r="I557" s="19"/>
      <c r="J557" s="19" t="s">
        <v>3240</v>
      </c>
      <c r="K557" s="10" t="s">
        <v>2567</v>
      </c>
      <c r="L557" s="20">
        <v>42460.499513888892</v>
      </c>
      <c r="M557" s="19"/>
      <c r="N557" s="19" t="s">
        <v>3312</v>
      </c>
      <c r="O557" s="19"/>
      <c r="P557" s="19" t="s">
        <v>3313</v>
      </c>
      <c r="Q557" s="19" t="s">
        <v>34</v>
      </c>
      <c r="R557" s="19"/>
      <c r="S557" s="20">
        <v>42460</v>
      </c>
      <c r="T557" s="20">
        <v>42460</v>
      </c>
      <c r="U557" s="1" t="s">
        <v>2568</v>
      </c>
      <c r="V557" s="10"/>
      <c r="W557" s="21">
        <v>0</v>
      </c>
    </row>
    <row r="558" spans="1:23" ht="58" x14ac:dyDescent="0.35">
      <c r="A558" s="14">
        <v>166</v>
      </c>
      <c r="B558" s="15" t="s">
        <v>42</v>
      </c>
      <c r="C558" s="15" t="s">
        <v>1605</v>
      </c>
      <c r="D558" s="15" t="s">
        <v>2569</v>
      </c>
      <c r="E558" s="15"/>
      <c r="F558" s="15" t="s">
        <v>3311</v>
      </c>
      <c r="G558" s="9" t="s">
        <v>2570</v>
      </c>
      <c r="H558" s="15" t="s">
        <v>25</v>
      </c>
      <c r="I558" s="15"/>
      <c r="J558" s="15" t="s">
        <v>3240</v>
      </c>
      <c r="K558" s="9" t="s">
        <v>2571</v>
      </c>
      <c r="L558" s="16">
        <v>42459.740208333336</v>
      </c>
      <c r="M558" s="15"/>
      <c r="N558" s="15" t="s">
        <v>3312</v>
      </c>
      <c r="O558" s="15"/>
      <c r="P558" s="15" t="s">
        <v>3313</v>
      </c>
      <c r="Q558" s="15" t="s">
        <v>34</v>
      </c>
      <c r="R558" s="15"/>
      <c r="S558" s="16">
        <v>42460</v>
      </c>
      <c r="T558" s="16">
        <v>42460</v>
      </c>
      <c r="U558" s="2" t="s">
        <v>2572</v>
      </c>
      <c r="V558" s="9"/>
      <c r="W558" s="17">
        <v>0</v>
      </c>
    </row>
    <row r="559" spans="1:23" ht="87" x14ac:dyDescent="0.35">
      <c r="A559" s="18">
        <v>165</v>
      </c>
      <c r="B559" s="19" t="s">
        <v>42</v>
      </c>
      <c r="C559" s="19" t="s">
        <v>215</v>
      </c>
      <c r="D559" s="19" t="s">
        <v>2573</v>
      </c>
      <c r="E559" s="19" t="s">
        <v>2555</v>
      </c>
      <c r="F559" s="19" t="s">
        <v>3311</v>
      </c>
      <c r="G559" s="10" t="s">
        <v>2574</v>
      </c>
      <c r="H559" s="19" t="s">
        <v>39</v>
      </c>
      <c r="I559" s="19"/>
      <c r="J559" s="19" t="s">
        <v>3241</v>
      </c>
      <c r="K559" s="10" t="s">
        <v>2575</v>
      </c>
      <c r="L559" s="20">
        <v>42459.614490740743</v>
      </c>
      <c r="M559" s="19"/>
      <c r="N559" s="19" t="s">
        <v>3312</v>
      </c>
      <c r="O559" s="19" t="s">
        <v>220</v>
      </c>
      <c r="P559" s="19" t="s">
        <v>3313</v>
      </c>
      <c r="Q559" s="19" t="s">
        <v>27</v>
      </c>
      <c r="R559" s="19" t="s">
        <v>2577</v>
      </c>
      <c r="S559" s="20">
        <v>42460</v>
      </c>
      <c r="T559" s="20">
        <v>42460</v>
      </c>
      <c r="U559" s="1" t="s">
        <v>2576</v>
      </c>
      <c r="V559" s="10"/>
      <c r="W559" s="21">
        <v>0</v>
      </c>
    </row>
    <row r="560" spans="1:23" ht="72.5" x14ac:dyDescent="0.35">
      <c r="A560" s="14">
        <v>164</v>
      </c>
      <c r="B560" s="15" t="s">
        <v>42</v>
      </c>
      <c r="C560" s="15" t="s">
        <v>1327</v>
      </c>
      <c r="D560" s="15" t="s">
        <v>2578</v>
      </c>
      <c r="E560" s="15"/>
      <c r="F560" s="15" t="s">
        <v>3311</v>
      </c>
      <c r="G560" s="9" t="s">
        <v>2579</v>
      </c>
      <c r="H560" s="15" t="s">
        <v>25</v>
      </c>
      <c r="I560" s="15"/>
      <c r="J560" s="15" t="s">
        <v>3240</v>
      </c>
      <c r="K560" s="9" t="s">
        <v>1949</v>
      </c>
      <c r="L560" s="16">
        <v>42459.448888888888</v>
      </c>
      <c r="M560" s="15"/>
      <c r="N560" s="15" t="s">
        <v>3312</v>
      </c>
      <c r="O560" s="15"/>
      <c r="P560" s="15" t="s">
        <v>3313</v>
      </c>
      <c r="Q560" s="15" t="s">
        <v>34</v>
      </c>
      <c r="R560" s="15"/>
      <c r="S560" s="16">
        <v>42459</v>
      </c>
      <c r="T560" s="16"/>
      <c r="U560" s="2" t="s">
        <v>2580</v>
      </c>
      <c r="V560" s="9"/>
      <c r="W560" s="17">
        <v>0</v>
      </c>
    </row>
    <row r="561" spans="1:23" ht="116" x14ac:dyDescent="0.35">
      <c r="A561" s="18">
        <v>163</v>
      </c>
      <c r="B561" s="19" t="s">
        <v>42</v>
      </c>
      <c r="C561" s="19" t="s">
        <v>1229</v>
      </c>
      <c r="D561" s="19" t="s">
        <v>2581</v>
      </c>
      <c r="E561" s="19" t="s">
        <v>251</v>
      </c>
      <c r="F561" s="19" t="s">
        <v>3311</v>
      </c>
      <c r="G561" s="10" t="s">
        <v>2582</v>
      </c>
      <c r="H561" s="19" t="s">
        <v>39</v>
      </c>
      <c r="I561" s="19"/>
      <c r="J561" s="19" t="s">
        <v>3244</v>
      </c>
      <c r="K561" s="10" t="s">
        <v>2583</v>
      </c>
      <c r="L561" s="20">
        <v>42458.573101851849</v>
      </c>
      <c r="M561" s="19" t="s">
        <v>95</v>
      </c>
      <c r="N561" s="19" t="s">
        <v>3312</v>
      </c>
      <c r="O561" s="19" t="s">
        <v>2394</v>
      </c>
      <c r="P561" s="19" t="s">
        <v>3313</v>
      </c>
      <c r="Q561" s="19" t="s">
        <v>27</v>
      </c>
      <c r="R561" s="19" t="s">
        <v>2395</v>
      </c>
      <c r="S561" s="20">
        <v>42459</v>
      </c>
      <c r="T561" s="20">
        <v>42459</v>
      </c>
      <c r="U561" s="1" t="s">
        <v>2584</v>
      </c>
      <c r="V561" s="10"/>
      <c r="W561" s="21">
        <v>0</v>
      </c>
    </row>
    <row r="562" spans="1:23" ht="101.5" x14ac:dyDescent="0.35">
      <c r="A562" s="14">
        <v>162</v>
      </c>
      <c r="B562" s="15" t="s">
        <v>42</v>
      </c>
      <c r="C562" s="15" t="s">
        <v>2473</v>
      </c>
      <c r="D562" s="15" t="s">
        <v>2585</v>
      </c>
      <c r="E562" s="15"/>
      <c r="F562" s="15" t="s">
        <v>3311</v>
      </c>
      <c r="G562" s="9" t="s">
        <v>2586</v>
      </c>
      <c r="H562" s="15" t="s">
        <v>25</v>
      </c>
      <c r="I562" s="15"/>
      <c r="J562" s="15" t="s">
        <v>3244</v>
      </c>
      <c r="K562" s="9" t="s">
        <v>2587</v>
      </c>
      <c r="L562" s="16">
        <v>42454.370370370372</v>
      </c>
      <c r="M562" s="15"/>
      <c r="N562" s="15" t="s">
        <v>3312</v>
      </c>
      <c r="O562" s="15"/>
      <c r="P562" s="15" t="s">
        <v>3313</v>
      </c>
      <c r="Q562" s="15" t="s">
        <v>34</v>
      </c>
      <c r="R562" s="15"/>
      <c r="S562" s="16">
        <v>42458</v>
      </c>
      <c r="T562" s="16">
        <v>42458</v>
      </c>
      <c r="U562" s="2" t="s">
        <v>2588</v>
      </c>
      <c r="V562" s="9"/>
      <c r="W562" s="17">
        <v>0</v>
      </c>
    </row>
    <row r="563" spans="1:23" ht="101.5" x14ac:dyDescent="0.35">
      <c r="A563" s="18">
        <v>161</v>
      </c>
      <c r="B563" s="19" t="s">
        <v>42</v>
      </c>
      <c r="C563" s="19" t="s">
        <v>2423</v>
      </c>
      <c r="D563" s="19" t="s">
        <v>2424</v>
      </c>
      <c r="E563" s="19" t="s">
        <v>175</v>
      </c>
      <c r="F563" s="19" t="s">
        <v>3311</v>
      </c>
      <c r="G563" s="10" t="s">
        <v>2590</v>
      </c>
      <c r="H563" s="19" t="s">
        <v>39</v>
      </c>
      <c r="I563" s="19"/>
      <c r="J563" s="19" t="s">
        <v>3244</v>
      </c>
      <c r="K563" s="10" t="s">
        <v>2591</v>
      </c>
      <c r="L563" s="20">
        <v>42453.444722222222</v>
      </c>
      <c r="M563" s="19" t="s">
        <v>95</v>
      </c>
      <c r="N563" s="19" t="s">
        <v>3312</v>
      </c>
      <c r="O563" s="19" t="s">
        <v>2427</v>
      </c>
      <c r="P563" s="19" t="s">
        <v>3313</v>
      </c>
      <c r="Q563" s="19" t="s">
        <v>27</v>
      </c>
      <c r="R563" s="19" t="s">
        <v>2428</v>
      </c>
      <c r="S563" s="20">
        <v>42454</v>
      </c>
      <c r="T563" s="20"/>
      <c r="U563" s="10"/>
      <c r="V563" s="10"/>
      <c r="W563" s="21">
        <v>0</v>
      </c>
    </row>
    <row r="564" spans="1:23" ht="87" x14ac:dyDescent="0.35">
      <c r="A564" s="14">
        <v>160</v>
      </c>
      <c r="B564" s="15" t="s">
        <v>42</v>
      </c>
      <c r="C564" s="15" t="s">
        <v>380</v>
      </c>
      <c r="D564" s="15" t="s">
        <v>2592</v>
      </c>
      <c r="E564" s="15" t="s">
        <v>210</v>
      </c>
      <c r="F564" s="15" t="s">
        <v>3311</v>
      </c>
      <c r="G564" s="9" t="s">
        <v>2593</v>
      </c>
      <c r="H564" s="15" t="s">
        <v>39</v>
      </c>
      <c r="I564" s="15"/>
      <c r="J564" s="15" t="s">
        <v>3244</v>
      </c>
      <c r="K564" s="9" t="s">
        <v>2594</v>
      </c>
      <c r="L564" s="16">
        <v>42452.462685185186</v>
      </c>
      <c r="M564" s="15"/>
      <c r="N564" s="15" t="s">
        <v>3312</v>
      </c>
      <c r="O564" s="15" t="s">
        <v>384</v>
      </c>
      <c r="P564" s="15" t="s">
        <v>3313</v>
      </c>
      <c r="Q564" s="15" t="s">
        <v>27</v>
      </c>
      <c r="R564" s="15" t="s">
        <v>1202</v>
      </c>
      <c r="S564" s="16">
        <v>42452</v>
      </c>
      <c r="T564" s="16">
        <v>42467</v>
      </c>
      <c r="U564" s="2" t="s">
        <v>2595</v>
      </c>
      <c r="V564" s="2" t="s">
        <v>2596</v>
      </c>
      <c r="W564" s="17">
        <v>0</v>
      </c>
    </row>
    <row r="565" spans="1:23" ht="87" x14ac:dyDescent="0.35">
      <c r="A565" s="18">
        <v>159</v>
      </c>
      <c r="B565" s="19" t="s">
        <v>42</v>
      </c>
      <c r="C565" s="19" t="s">
        <v>20</v>
      </c>
      <c r="D565" s="19" t="s">
        <v>162</v>
      </c>
      <c r="E565" s="19" t="s">
        <v>112</v>
      </c>
      <c r="F565" s="19" t="s">
        <v>3311</v>
      </c>
      <c r="G565" s="10" t="s">
        <v>2597</v>
      </c>
      <c r="H565" s="19" t="s">
        <v>39</v>
      </c>
      <c r="I565" s="19"/>
      <c r="J565" s="19" t="s">
        <v>3244</v>
      </c>
      <c r="K565" s="10" t="s">
        <v>2598</v>
      </c>
      <c r="L565" s="20">
        <v>42452.417939814812</v>
      </c>
      <c r="M565" s="19" t="s">
        <v>95</v>
      </c>
      <c r="N565" s="19" t="s">
        <v>3312</v>
      </c>
      <c r="O565" s="19" t="s">
        <v>164</v>
      </c>
      <c r="P565" s="19" t="s">
        <v>3313</v>
      </c>
      <c r="Q565" s="19" t="s">
        <v>27</v>
      </c>
      <c r="R565" s="19" t="s">
        <v>2261</v>
      </c>
      <c r="S565" s="20">
        <v>42452</v>
      </c>
      <c r="T565" s="20">
        <v>42478</v>
      </c>
      <c r="U565" s="10"/>
      <c r="V565" s="10"/>
      <c r="W565" s="21">
        <v>0</v>
      </c>
    </row>
    <row r="566" spans="1:23" ht="116" x14ac:dyDescent="0.35">
      <c r="A566" s="14">
        <v>158</v>
      </c>
      <c r="B566" s="15" t="s">
        <v>59</v>
      </c>
      <c r="C566" s="15" t="s">
        <v>2599</v>
      </c>
      <c r="D566" s="15" t="s">
        <v>2600</v>
      </c>
      <c r="E566" s="15"/>
      <c r="F566" s="15" t="s">
        <v>3311</v>
      </c>
      <c r="G566" s="9" t="s">
        <v>2601</v>
      </c>
      <c r="H566" s="15" t="s">
        <v>39</v>
      </c>
      <c r="I566" s="15"/>
      <c r="J566" s="15" t="s">
        <v>3241</v>
      </c>
      <c r="K566" s="9" t="s">
        <v>2602</v>
      </c>
      <c r="L566" s="16">
        <v>42451.661273148151</v>
      </c>
      <c r="M566" s="15"/>
      <c r="N566" s="15" t="s">
        <v>3312</v>
      </c>
      <c r="O566" s="15"/>
      <c r="P566" s="15" t="s">
        <v>3313</v>
      </c>
      <c r="Q566" s="15"/>
      <c r="R566" s="15"/>
      <c r="S566" s="16"/>
      <c r="T566" s="16"/>
      <c r="U566" s="2" t="s">
        <v>2603</v>
      </c>
      <c r="V566" s="9"/>
      <c r="W566" s="17">
        <v>0</v>
      </c>
    </row>
    <row r="567" spans="1:23" ht="145" x14ac:dyDescent="0.35">
      <c r="A567" s="18">
        <v>157</v>
      </c>
      <c r="B567" s="19" t="s">
        <v>42</v>
      </c>
      <c r="C567" s="19" t="s">
        <v>2502</v>
      </c>
      <c r="D567" s="19" t="s">
        <v>2604</v>
      </c>
      <c r="E567" s="19"/>
      <c r="F567" s="19" t="s">
        <v>3311</v>
      </c>
      <c r="G567" s="10" t="s">
        <v>2605</v>
      </c>
      <c r="H567" s="19" t="s">
        <v>25</v>
      </c>
      <c r="I567" s="19"/>
      <c r="J567" s="19" t="s">
        <v>3240</v>
      </c>
      <c r="K567" s="10" t="s">
        <v>2606</v>
      </c>
      <c r="L567" s="20">
        <v>42450.658738425926</v>
      </c>
      <c r="M567" s="19" t="s">
        <v>95</v>
      </c>
      <c r="N567" s="19" t="s">
        <v>3312</v>
      </c>
      <c r="O567" s="19"/>
      <c r="P567" s="19" t="s">
        <v>3313</v>
      </c>
      <c r="Q567" s="19" t="s">
        <v>34</v>
      </c>
      <c r="R567" s="19"/>
      <c r="S567" s="20">
        <v>42454</v>
      </c>
      <c r="T567" s="20">
        <v>42451</v>
      </c>
      <c r="U567" s="1" t="s">
        <v>2607</v>
      </c>
      <c r="V567" s="10"/>
      <c r="W567" s="21">
        <v>0</v>
      </c>
    </row>
    <row r="568" spans="1:23" ht="72.5" x14ac:dyDescent="0.35">
      <c r="A568" s="14">
        <v>156</v>
      </c>
      <c r="B568" s="15" t="s">
        <v>42</v>
      </c>
      <c r="C568" s="15" t="s">
        <v>1327</v>
      </c>
      <c r="D568" s="15" t="s">
        <v>2608</v>
      </c>
      <c r="E568" s="15"/>
      <c r="F568" s="15" t="s">
        <v>3311</v>
      </c>
      <c r="G568" s="9" t="s">
        <v>2609</v>
      </c>
      <c r="H568" s="15" t="s">
        <v>25</v>
      </c>
      <c r="I568" s="15"/>
      <c r="J568" s="15" t="s">
        <v>3240</v>
      </c>
      <c r="K568" s="9" t="s">
        <v>2610</v>
      </c>
      <c r="L568" s="16">
        <v>42447.627696759257</v>
      </c>
      <c r="M568" s="15"/>
      <c r="N568" s="15" t="s">
        <v>3312</v>
      </c>
      <c r="O568" s="15"/>
      <c r="P568" s="15" t="s">
        <v>3313</v>
      </c>
      <c r="Q568" s="15" t="s">
        <v>34</v>
      </c>
      <c r="R568" s="15"/>
      <c r="S568" s="16">
        <v>42454</v>
      </c>
      <c r="T568" s="16">
        <v>42454</v>
      </c>
      <c r="U568" s="2" t="s">
        <v>2611</v>
      </c>
      <c r="V568" s="9"/>
      <c r="W568" s="17">
        <v>0</v>
      </c>
    </row>
    <row r="569" spans="1:23" ht="87" x14ac:dyDescent="0.35">
      <c r="A569" s="18">
        <v>155</v>
      </c>
      <c r="B569" s="19" t="s">
        <v>42</v>
      </c>
      <c r="C569" s="19" t="s">
        <v>2494</v>
      </c>
      <c r="D569" s="19" t="s">
        <v>2495</v>
      </c>
      <c r="E569" s="19"/>
      <c r="F569" s="19" t="s">
        <v>3311</v>
      </c>
      <c r="G569" s="10" t="s">
        <v>2612</v>
      </c>
      <c r="H569" s="19" t="s">
        <v>25</v>
      </c>
      <c r="I569" s="19"/>
      <c r="J569" s="19" t="s">
        <v>3240</v>
      </c>
      <c r="K569" s="10" t="s">
        <v>2613</v>
      </c>
      <c r="L569" s="20">
        <v>42447.483749999999</v>
      </c>
      <c r="M569" s="19"/>
      <c r="N569" s="19" t="s">
        <v>3312</v>
      </c>
      <c r="O569" s="19"/>
      <c r="P569" s="19" t="s">
        <v>3313</v>
      </c>
      <c r="Q569" s="19" t="s">
        <v>34</v>
      </c>
      <c r="R569" s="19"/>
      <c r="S569" s="20">
        <v>42454</v>
      </c>
      <c r="T569" s="20">
        <v>42454</v>
      </c>
      <c r="U569" s="1" t="s">
        <v>2614</v>
      </c>
      <c r="V569" s="10"/>
      <c r="W569" s="21">
        <v>0</v>
      </c>
    </row>
    <row r="570" spans="1:23" ht="203" x14ac:dyDescent="0.35">
      <c r="A570" s="14">
        <v>154</v>
      </c>
      <c r="B570" s="15" t="s">
        <v>42</v>
      </c>
      <c r="C570" s="15" t="s">
        <v>2615</v>
      </c>
      <c r="D570" s="15" t="s">
        <v>2616</v>
      </c>
      <c r="E570" s="15"/>
      <c r="F570" s="15" t="s">
        <v>3311</v>
      </c>
      <c r="G570" s="9" t="s">
        <v>2617</v>
      </c>
      <c r="H570" s="15" t="s">
        <v>39</v>
      </c>
      <c r="I570" s="15"/>
      <c r="J570" s="15" t="s">
        <v>3241</v>
      </c>
      <c r="K570" s="9" t="s">
        <v>2618</v>
      </c>
      <c r="L570" s="16">
        <v>42446.628067129626</v>
      </c>
      <c r="M570" s="15"/>
      <c r="N570" s="15" t="s">
        <v>3312</v>
      </c>
      <c r="O570" s="15"/>
      <c r="P570" s="15" t="s">
        <v>3313</v>
      </c>
      <c r="Q570" s="15" t="s">
        <v>27</v>
      </c>
      <c r="R570" s="15"/>
      <c r="S570" s="16">
        <v>42447</v>
      </c>
      <c r="T570" s="16">
        <v>42447</v>
      </c>
      <c r="U570" s="9"/>
      <c r="V570" s="9"/>
      <c r="W570" s="17">
        <v>0</v>
      </c>
    </row>
    <row r="571" spans="1:23" ht="72.5" x14ac:dyDescent="0.35">
      <c r="A571" s="18">
        <v>153</v>
      </c>
      <c r="B571" s="19" t="s">
        <v>42</v>
      </c>
      <c r="C571" s="19" t="s">
        <v>20</v>
      </c>
      <c r="D571" s="19" t="s">
        <v>2619</v>
      </c>
      <c r="E571" s="19"/>
      <c r="F571" s="19" t="s">
        <v>3311</v>
      </c>
      <c r="G571" s="10" t="s">
        <v>2620</v>
      </c>
      <c r="H571" s="19" t="s">
        <v>25</v>
      </c>
      <c r="I571" s="19"/>
      <c r="J571" s="19" t="s">
        <v>3240</v>
      </c>
      <c r="K571" s="10" t="s">
        <v>2621</v>
      </c>
      <c r="L571" s="20">
        <v>42444.494525462964</v>
      </c>
      <c r="M571" s="19"/>
      <c r="N571" s="19" t="s">
        <v>3312</v>
      </c>
      <c r="O571" s="19"/>
      <c r="P571" s="19" t="s">
        <v>3313</v>
      </c>
      <c r="Q571" s="19" t="s">
        <v>34</v>
      </c>
      <c r="R571" s="19"/>
      <c r="S571" s="20">
        <v>42445</v>
      </c>
      <c r="T571" s="20">
        <v>42445</v>
      </c>
      <c r="U571" s="1" t="s">
        <v>2622</v>
      </c>
      <c r="V571" s="10"/>
      <c r="W571" s="21">
        <v>0</v>
      </c>
    </row>
    <row r="572" spans="1:23" ht="72.5" x14ac:dyDescent="0.35">
      <c r="A572" s="14">
        <v>152</v>
      </c>
      <c r="B572" s="15" t="s">
        <v>42</v>
      </c>
      <c r="C572" s="15" t="s">
        <v>1349</v>
      </c>
      <c r="D572" s="15" t="s">
        <v>2623</v>
      </c>
      <c r="E572" s="15"/>
      <c r="F572" s="15" t="s">
        <v>3311</v>
      </c>
      <c r="G572" s="9" t="s">
        <v>2624</v>
      </c>
      <c r="H572" s="15" t="s">
        <v>25</v>
      </c>
      <c r="I572" s="15"/>
      <c r="J572" s="15" t="s">
        <v>3240</v>
      </c>
      <c r="K572" s="9" t="s">
        <v>2497</v>
      </c>
      <c r="L572" s="16">
        <v>42443.637094907404</v>
      </c>
      <c r="M572" s="15"/>
      <c r="N572" s="15" t="s">
        <v>3312</v>
      </c>
      <c r="O572" s="15"/>
      <c r="P572" s="15" t="s">
        <v>3313</v>
      </c>
      <c r="Q572" s="15" t="s">
        <v>34</v>
      </c>
      <c r="R572" s="15"/>
      <c r="S572" s="16">
        <v>42443</v>
      </c>
      <c r="T572" s="16">
        <v>42443</v>
      </c>
      <c r="U572" s="2" t="s">
        <v>2625</v>
      </c>
      <c r="V572" s="9"/>
      <c r="W572" s="17">
        <v>0</v>
      </c>
    </row>
    <row r="573" spans="1:23" ht="72.5" x14ac:dyDescent="0.35">
      <c r="A573" s="18">
        <v>151</v>
      </c>
      <c r="B573" s="19" t="s">
        <v>42</v>
      </c>
      <c r="C573" s="19" t="s">
        <v>20</v>
      </c>
      <c r="D573" s="19" t="s">
        <v>2626</v>
      </c>
      <c r="E573" s="19" t="s">
        <v>95</v>
      </c>
      <c r="F573" s="19" t="s">
        <v>3311</v>
      </c>
      <c r="G573" s="10" t="s">
        <v>2627</v>
      </c>
      <c r="H573" s="19" t="s">
        <v>25</v>
      </c>
      <c r="I573" s="19"/>
      <c r="J573" s="19" t="s">
        <v>3240</v>
      </c>
      <c r="K573" s="10" t="s">
        <v>2628</v>
      </c>
      <c r="L573" s="20">
        <v>42443.61822916667</v>
      </c>
      <c r="M573" s="19"/>
      <c r="N573" s="19" t="s">
        <v>3312</v>
      </c>
      <c r="O573" s="19"/>
      <c r="P573" s="19" t="s">
        <v>3313</v>
      </c>
      <c r="Q573" s="19" t="s">
        <v>34</v>
      </c>
      <c r="R573" s="19"/>
      <c r="S573" s="20">
        <v>42443</v>
      </c>
      <c r="T573" s="20">
        <v>42443</v>
      </c>
      <c r="U573" s="1" t="s">
        <v>2622</v>
      </c>
      <c r="V573" s="10"/>
      <c r="W573" s="21">
        <v>0</v>
      </c>
    </row>
    <row r="574" spans="1:23" ht="87" x14ac:dyDescent="0.35">
      <c r="A574" s="14">
        <v>150</v>
      </c>
      <c r="B574" s="15" t="s">
        <v>59</v>
      </c>
      <c r="C574" s="15" t="s">
        <v>2629</v>
      </c>
      <c r="D574" s="15" t="s">
        <v>2629</v>
      </c>
      <c r="E574" s="15"/>
      <c r="F574" s="15" t="s">
        <v>3311</v>
      </c>
      <c r="G574" s="9" t="s">
        <v>2630</v>
      </c>
      <c r="H574" s="15" t="s">
        <v>39</v>
      </c>
      <c r="I574" s="15"/>
      <c r="J574" s="15" t="s">
        <v>3240</v>
      </c>
      <c r="K574" s="9" t="s">
        <v>2631</v>
      </c>
      <c r="L574" s="16">
        <v>42443.604143518518</v>
      </c>
      <c r="M574" s="15" t="s">
        <v>95</v>
      </c>
      <c r="N574" s="15" t="s">
        <v>3312</v>
      </c>
      <c r="O574" s="15"/>
      <c r="P574" s="15" t="s">
        <v>3313</v>
      </c>
      <c r="Q574" s="15" t="s">
        <v>27</v>
      </c>
      <c r="R574" s="15" t="s">
        <v>2632</v>
      </c>
      <c r="S574" s="16">
        <v>42443</v>
      </c>
      <c r="T574" s="16"/>
      <c r="U574" s="9"/>
      <c r="V574" s="9"/>
      <c r="W574" s="17">
        <v>0</v>
      </c>
    </row>
    <row r="575" spans="1:23" ht="72.5" x14ac:dyDescent="0.35">
      <c r="A575" s="18">
        <v>149</v>
      </c>
      <c r="B575" s="19" t="s">
        <v>42</v>
      </c>
      <c r="C575" s="19" t="s">
        <v>484</v>
      </c>
      <c r="D575" s="19" t="s">
        <v>485</v>
      </c>
      <c r="E575" s="19" t="s">
        <v>260</v>
      </c>
      <c r="F575" s="19" t="s">
        <v>3311</v>
      </c>
      <c r="G575" s="10" t="s">
        <v>2633</v>
      </c>
      <c r="H575" s="19" t="s">
        <v>39</v>
      </c>
      <c r="I575" s="19"/>
      <c r="J575" s="19" t="s">
        <v>3243</v>
      </c>
      <c r="K575" s="10" t="s">
        <v>2634</v>
      </c>
      <c r="L575" s="20">
        <v>42440.372418981482</v>
      </c>
      <c r="M575" s="19"/>
      <c r="N575" s="19" t="s">
        <v>3312</v>
      </c>
      <c r="O575" s="19" t="s">
        <v>487</v>
      </c>
      <c r="P575" s="19" t="s">
        <v>3313</v>
      </c>
      <c r="Q575" s="19" t="s">
        <v>27</v>
      </c>
      <c r="R575" s="19" t="s">
        <v>2635</v>
      </c>
      <c r="S575" s="20">
        <v>42444</v>
      </c>
      <c r="T575" s="20">
        <v>42444</v>
      </c>
      <c r="U575" s="10"/>
      <c r="V575" s="10"/>
      <c r="W575" s="21">
        <v>0</v>
      </c>
    </row>
    <row r="576" spans="1:23" ht="217.5" x14ac:dyDescent="0.35">
      <c r="A576" s="14">
        <v>148</v>
      </c>
      <c r="B576" s="15" t="s">
        <v>42</v>
      </c>
      <c r="C576" s="15" t="s">
        <v>400</v>
      </c>
      <c r="D576" s="15" t="s">
        <v>400</v>
      </c>
      <c r="E576" s="15" t="s">
        <v>1091</v>
      </c>
      <c r="F576" s="15" t="s">
        <v>3311</v>
      </c>
      <c r="G576" s="9" t="s">
        <v>2637</v>
      </c>
      <c r="H576" s="15" t="s">
        <v>39</v>
      </c>
      <c r="I576" s="15"/>
      <c r="J576" s="15" t="s">
        <v>3244</v>
      </c>
      <c r="K576" s="9" t="s">
        <v>2638</v>
      </c>
      <c r="L576" s="16">
        <v>42439.685972222222</v>
      </c>
      <c r="M576" s="15" t="s">
        <v>95</v>
      </c>
      <c r="N576" s="15" t="s">
        <v>3312</v>
      </c>
      <c r="O576" s="15" t="s">
        <v>2639</v>
      </c>
      <c r="P576" s="15" t="s">
        <v>3313</v>
      </c>
      <c r="Q576" s="15" t="s">
        <v>27</v>
      </c>
      <c r="R576" s="15" t="s">
        <v>2640</v>
      </c>
      <c r="S576" s="16">
        <v>42439</v>
      </c>
      <c r="T576" s="16">
        <v>42447</v>
      </c>
      <c r="U576" s="9"/>
      <c r="V576" s="9"/>
      <c r="W576" s="17">
        <v>0</v>
      </c>
    </row>
    <row r="577" spans="1:23" ht="116" x14ac:dyDescent="0.35">
      <c r="A577" s="18">
        <v>147</v>
      </c>
      <c r="B577" s="19" t="s">
        <v>42</v>
      </c>
      <c r="C577" s="19" t="s">
        <v>2641</v>
      </c>
      <c r="D577" s="19"/>
      <c r="E577" s="19"/>
      <c r="F577" s="19" t="s">
        <v>3311</v>
      </c>
      <c r="G577" s="10" t="s">
        <v>2642</v>
      </c>
      <c r="H577" s="19" t="s">
        <v>25</v>
      </c>
      <c r="I577" s="19"/>
      <c r="J577" s="19" t="s">
        <v>3244</v>
      </c>
      <c r="K577" s="10" t="s">
        <v>2643</v>
      </c>
      <c r="L577" s="20">
        <v>42439.621689814812</v>
      </c>
      <c r="M577" s="19"/>
      <c r="N577" s="19" t="s">
        <v>3312</v>
      </c>
      <c r="O577" s="19"/>
      <c r="P577" s="19" t="s">
        <v>3313</v>
      </c>
      <c r="Q577" s="19" t="s">
        <v>27</v>
      </c>
      <c r="R577" s="19"/>
      <c r="S577" s="20">
        <v>42444</v>
      </c>
      <c r="T577" s="20"/>
      <c r="U577" s="10"/>
      <c r="V577" s="10"/>
      <c r="W577" s="21">
        <v>0</v>
      </c>
    </row>
    <row r="578" spans="1:23" ht="116" x14ac:dyDescent="0.35">
      <c r="A578" s="14">
        <v>146</v>
      </c>
      <c r="B578" s="15" t="s">
        <v>42</v>
      </c>
      <c r="C578" s="15" t="s">
        <v>215</v>
      </c>
      <c r="D578" s="15" t="s">
        <v>2573</v>
      </c>
      <c r="E578" s="15" t="s">
        <v>2555</v>
      </c>
      <c r="F578" s="15" t="s">
        <v>3311</v>
      </c>
      <c r="G578" s="9" t="s">
        <v>2645</v>
      </c>
      <c r="H578" s="15" t="s">
        <v>39</v>
      </c>
      <c r="I578" s="15"/>
      <c r="J578" s="15" t="s">
        <v>3241</v>
      </c>
      <c r="K578" s="9" t="s">
        <v>2646</v>
      </c>
      <c r="L578" s="16">
        <v>42439.607974537037</v>
      </c>
      <c r="M578" s="15"/>
      <c r="N578" s="15" t="s">
        <v>3312</v>
      </c>
      <c r="O578" s="15" t="s">
        <v>220</v>
      </c>
      <c r="P578" s="15" t="s">
        <v>3313</v>
      </c>
      <c r="Q578" s="15"/>
      <c r="R578" s="15" t="s">
        <v>2648</v>
      </c>
      <c r="S578" s="16"/>
      <c r="T578" s="16"/>
      <c r="U578" s="2" t="s">
        <v>2647</v>
      </c>
      <c r="V578" s="9"/>
      <c r="W578" s="17">
        <v>0</v>
      </c>
    </row>
    <row r="579" spans="1:23" ht="58" x14ac:dyDescent="0.35">
      <c r="A579" s="18">
        <v>145</v>
      </c>
      <c r="B579" s="19" t="s">
        <v>42</v>
      </c>
      <c r="C579" s="19" t="s">
        <v>1276</v>
      </c>
      <c r="D579" s="19" t="s">
        <v>1426</v>
      </c>
      <c r="E579" s="19" t="s">
        <v>71</v>
      </c>
      <c r="F579" s="19" t="s">
        <v>3311</v>
      </c>
      <c r="G579" s="10" t="s">
        <v>2649</v>
      </c>
      <c r="H579" s="19" t="s">
        <v>39</v>
      </c>
      <c r="I579" s="19"/>
      <c r="J579" s="19" t="s">
        <v>3240</v>
      </c>
      <c r="K579" s="10"/>
      <c r="L579" s="20">
        <v>42438.709363425929</v>
      </c>
      <c r="M579" s="19" t="s">
        <v>95</v>
      </c>
      <c r="N579" s="19" t="s">
        <v>3312</v>
      </c>
      <c r="O579" s="19" t="s">
        <v>1897</v>
      </c>
      <c r="P579" s="19" t="s">
        <v>3313</v>
      </c>
      <c r="Q579" s="19" t="s">
        <v>27</v>
      </c>
      <c r="R579" s="19" t="s">
        <v>2651</v>
      </c>
      <c r="S579" s="20">
        <v>42439</v>
      </c>
      <c r="T579" s="20">
        <v>42439</v>
      </c>
      <c r="U579" s="1" t="s">
        <v>2650</v>
      </c>
      <c r="V579" s="10"/>
      <c r="W579" s="21">
        <v>0</v>
      </c>
    </row>
    <row r="580" spans="1:23" ht="217.5" x14ac:dyDescent="0.35">
      <c r="A580" s="14">
        <v>144</v>
      </c>
      <c r="B580" s="15" t="s">
        <v>42</v>
      </c>
      <c r="C580" s="15" t="s">
        <v>215</v>
      </c>
      <c r="D580" s="15" t="s">
        <v>2347</v>
      </c>
      <c r="E580" s="15"/>
      <c r="F580" s="15" t="s">
        <v>3311</v>
      </c>
      <c r="G580" s="9" t="s">
        <v>2652</v>
      </c>
      <c r="H580" s="15" t="s">
        <v>39</v>
      </c>
      <c r="I580" s="15"/>
      <c r="J580" s="15" t="s">
        <v>3241</v>
      </c>
      <c r="K580" s="9"/>
      <c r="L580" s="16">
        <v>42433.506215277775</v>
      </c>
      <c r="M580" s="15"/>
      <c r="N580" s="15" t="s">
        <v>3312</v>
      </c>
      <c r="O580" s="15"/>
      <c r="P580" s="15" t="s">
        <v>3313</v>
      </c>
      <c r="Q580" s="15"/>
      <c r="R580" s="15"/>
      <c r="S580" s="16"/>
      <c r="T580" s="16"/>
      <c r="U580" s="9"/>
      <c r="V580" s="9"/>
      <c r="W580" s="17">
        <v>0</v>
      </c>
    </row>
    <row r="581" spans="1:23" ht="101.5" x14ac:dyDescent="0.35">
      <c r="A581" s="18">
        <v>143</v>
      </c>
      <c r="B581" s="19" t="s">
        <v>42</v>
      </c>
      <c r="C581" s="19" t="s">
        <v>1011</v>
      </c>
      <c r="D581" s="19" t="s">
        <v>1011</v>
      </c>
      <c r="E581" s="19" t="s">
        <v>1091</v>
      </c>
      <c r="F581" s="19" t="s">
        <v>3311</v>
      </c>
      <c r="G581" s="10" t="s">
        <v>2653</v>
      </c>
      <c r="H581" s="19" t="s">
        <v>25</v>
      </c>
      <c r="I581" s="19"/>
      <c r="J581" s="19" t="s">
        <v>3244</v>
      </c>
      <c r="K581" s="10" t="s">
        <v>2654</v>
      </c>
      <c r="L581" s="20">
        <v>42432.660416666666</v>
      </c>
      <c r="M581" s="19" t="s">
        <v>95</v>
      </c>
      <c r="N581" s="19" t="s">
        <v>3312</v>
      </c>
      <c r="O581" s="19" t="s">
        <v>2655</v>
      </c>
      <c r="P581" s="19" t="s">
        <v>3313</v>
      </c>
      <c r="Q581" s="19" t="s">
        <v>27</v>
      </c>
      <c r="R581" s="19"/>
      <c r="S581" s="20">
        <v>42437</v>
      </c>
      <c r="T581" s="20">
        <v>42437</v>
      </c>
      <c r="U581" s="10"/>
      <c r="V581" s="1" t="s">
        <v>2656</v>
      </c>
      <c r="W581" s="21">
        <v>0</v>
      </c>
    </row>
    <row r="582" spans="1:23" ht="174" x14ac:dyDescent="0.35">
      <c r="A582" s="14">
        <v>142</v>
      </c>
      <c r="B582" s="15" t="s">
        <v>59</v>
      </c>
      <c r="C582" s="15" t="s">
        <v>285</v>
      </c>
      <c r="D582" s="15" t="s">
        <v>2657</v>
      </c>
      <c r="E582" s="15" t="s">
        <v>2658</v>
      </c>
      <c r="F582" s="15" t="s">
        <v>3311</v>
      </c>
      <c r="G582" s="9" t="s">
        <v>2659</v>
      </c>
      <c r="H582" s="15" t="s">
        <v>25</v>
      </c>
      <c r="I582" s="15"/>
      <c r="J582" s="15" t="s">
        <v>3243</v>
      </c>
      <c r="K582" s="9" t="s">
        <v>2660</v>
      </c>
      <c r="L582" s="16">
        <v>42431.70417824074</v>
      </c>
      <c r="M582" s="15"/>
      <c r="N582" s="15" t="s">
        <v>3312</v>
      </c>
      <c r="O582" s="15" t="s">
        <v>289</v>
      </c>
      <c r="P582" s="15" t="s">
        <v>3313</v>
      </c>
      <c r="Q582" s="15" t="s">
        <v>27</v>
      </c>
      <c r="R582" s="15"/>
      <c r="S582" s="16">
        <v>42431</v>
      </c>
      <c r="T582" s="16"/>
      <c r="U582" s="9"/>
      <c r="V582" s="9"/>
      <c r="W582" s="17">
        <v>0</v>
      </c>
    </row>
    <row r="583" spans="1:23" ht="58" x14ac:dyDescent="0.35">
      <c r="A583" s="18">
        <v>141</v>
      </c>
      <c r="B583" s="19" t="s">
        <v>42</v>
      </c>
      <c r="C583" s="19" t="s">
        <v>400</v>
      </c>
      <c r="D583" s="19" t="s">
        <v>1457</v>
      </c>
      <c r="E583" s="19" t="s">
        <v>1091</v>
      </c>
      <c r="F583" s="19" t="s">
        <v>3311</v>
      </c>
      <c r="G583" s="10" t="s">
        <v>2661</v>
      </c>
      <c r="H583" s="19" t="s">
        <v>33</v>
      </c>
      <c r="I583" s="19"/>
      <c r="J583" s="19" t="s">
        <v>3244</v>
      </c>
      <c r="K583" s="10" t="s">
        <v>2662</v>
      </c>
      <c r="L583" s="20">
        <v>42431.660405092596</v>
      </c>
      <c r="M583" s="19"/>
      <c r="N583" s="19" t="s">
        <v>3312</v>
      </c>
      <c r="O583" s="19" t="s">
        <v>2664</v>
      </c>
      <c r="P583" s="19" t="s">
        <v>3313</v>
      </c>
      <c r="Q583" s="19" t="s">
        <v>27</v>
      </c>
      <c r="R583" s="19"/>
      <c r="S583" s="20">
        <v>42431</v>
      </c>
      <c r="T583" s="20">
        <v>42439</v>
      </c>
      <c r="U583" s="1" t="s">
        <v>2663</v>
      </c>
      <c r="V583" s="1" t="s">
        <v>2665</v>
      </c>
      <c r="W583" s="21">
        <v>0</v>
      </c>
    </row>
    <row r="584" spans="1:23" ht="87" x14ac:dyDescent="0.35">
      <c r="A584" s="14">
        <v>140</v>
      </c>
      <c r="B584" s="15" t="s">
        <v>42</v>
      </c>
      <c r="C584" s="15" t="s">
        <v>2243</v>
      </c>
      <c r="D584" s="15" t="s">
        <v>2252</v>
      </c>
      <c r="E584" s="15"/>
      <c r="F584" s="15" t="s">
        <v>3311</v>
      </c>
      <c r="G584" s="9" t="s">
        <v>2666</v>
      </c>
      <c r="H584" s="15" t="s">
        <v>25</v>
      </c>
      <c r="I584" s="15"/>
      <c r="J584" s="15" t="s">
        <v>3240</v>
      </c>
      <c r="K584" s="9" t="s">
        <v>2667</v>
      </c>
      <c r="L584" s="16">
        <v>42431.482106481482</v>
      </c>
      <c r="M584" s="15"/>
      <c r="N584" s="15" t="s">
        <v>3312</v>
      </c>
      <c r="O584" s="15"/>
      <c r="P584" s="15" t="s">
        <v>3313</v>
      </c>
      <c r="Q584" s="15" t="s">
        <v>34</v>
      </c>
      <c r="R584" s="15"/>
      <c r="S584" s="16">
        <v>42431</v>
      </c>
      <c r="T584" s="16">
        <v>42431</v>
      </c>
      <c r="U584" s="2" t="s">
        <v>2668</v>
      </c>
      <c r="V584" s="2" t="s">
        <v>2669</v>
      </c>
      <c r="W584" s="17">
        <v>0</v>
      </c>
    </row>
    <row r="585" spans="1:23" ht="116" x14ac:dyDescent="0.35">
      <c r="A585" s="18">
        <v>139</v>
      </c>
      <c r="B585" s="19" t="s">
        <v>59</v>
      </c>
      <c r="C585" s="19" t="s">
        <v>2670</v>
      </c>
      <c r="D585" s="19" t="s">
        <v>2671</v>
      </c>
      <c r="E585" s="19"/>
      <c r="F585" s="19" t="s">
        <v>3311</v>
      </c>
      <c r="G585" s="10" t="s">
        <v>2672</v>
      </c>
      <c r="H585" s="19" t="s">
        <v>39</v>
      </c>
      <c r="I585" s="19"/>
      <c r="J585" s="19" t="s">
        <v>3244</v>
      </c>
      <c r="K585" s="10" t="s">
        <v>2673</v>
      </c>
      <c r="L585" s="20">
        <v>42430.585578703707</v>
      </c>
      <c r="M585" s="19"/>
      <c r="N585" s="19" t="s">
        <v>3312</v>
      </c>
      <c r="O585" s="19"/>
      <c r="P585" s="19" t="s">
        <v>3313</v>
      </c>
      <c r="Q585" s="19" t="s">
        <v>34</v>
      </c>
      <c r="R585" s="19"/>
      <c r="S585" s="20">
        <v>42430</v>
      </c>
      <c r="T585" s="20"/>
      <c r="U585" s="10"/>
      <c r="V585" s="10"/>
      <c r="W585" s="21">
        <v>0</v>
      </c>
    </row>
    <row r="586" spans="1:23" ht="232" x14ac:dyDescent="0.35">
      <c r="A586" s="14">
        <v>138</v>
      </c>
      <c r="B586" s="15" t="s">
        <v>42</v>
      </c>
      <c r="C586" s="15" t="s">
        <v>401</v>
      </c>
      <c r="D586" s="15" t="s">
        <v>401</v>
      </c>
      <c r="E586" s="15"/>
      <c r="F586" s="15" t="s">
        <v>3311</v>
      </c>
      <c r="G586" s="9" t="s">
        <v>2674</v>
      </c>
      <c r="H586" s="15" t="s">
        <v>39</v>
      </c>
      <c r="I586" s="15"/>
      <c r="J586" s="15" t="s">
        <v>3244</v>
      </c>
      <c r="K586" s="9" t="s">
        <v>2675</v>
      </c>
      <c r="L586" s="16">
        <v>42430.487662037034</v>
      </c>
      <c r="M586" s="15"/>
      <c r="N586" s="15" t="s">
        <v>3312</v>
      </c>
      <c r="O586" s="15" t="s">
        <v>2676</v>
      </c>
      <c r="P586" s="15" t="s">
        <v>3313</v>
      </c>
      <c r="Q586" s="15" t="s">
        <v>27</v>
      </c>
      <c r="R586" s="15" t="s">
        <v>2428</v>
      </c>
      <c r="S586" s="16">
        <v>42431</v>
      </c>
      <c r="T586" s="16">
        <v>42464</v>
      </c>
      <c r="U586" s="9"/>
      <c r="V586" s="9"/>
      <c r="W586" s="17">
        <v>0</v>
      </c>
    </row>
    <row r="587" spans="1:23" ht="116" x14ac:dyDescent="0.35">
      <c r="A587" s="18">
        <v>137</v>
      </c>
      <c r="B587" s="19" t="s">
        <v>42</v>
      </c>
      <c r="C587" s="19" t="s">
        <v>76</v>
      </c>
      <c r="D587" s="19" t="s">
        <v>2677</v>
      </c>
      <c r="E587" s="19"/>
      <c r="F587" s="19" t="s">
        <v>3311</v>
      </c>
      <c r="G587" s="10" t="s">
        <v>2678</v>
      </c>
      <c r="H587" s="19" t="s">
        <v>25</v>
      </c>
      <c r="I587" s="19"/>
      <c r="J587" s="19" t="s">
        <v>3240</v>
      </c>
      <c r="K587" s="10" t="s">
        <v>2679</v>
      </c>
      <c r="L587" s="20">
        <v>42429.56722222222</v>
      </c>
      <c r="M587" s="19"/>
      <c r="N587" s="19" t="s">
        <v>3312</v>
      </c>
      <c r="O587" s="19"/>
      <c r="P587" s="19" t="s">
        <v>3313</v>
      </c>
      <c r="Q587" s="19" t="s">
        <v>34</v>
      </c>
      <c r="R587" s="19"/>
      <c r="S587" s="20">
        <v>42429</v>
      </c>
      <c r="T587" s="20"/>
      <c r="U587" s="1" t="s">
        <v>2680</v>
      </c>
      <c r="V587" s="10"/>
      <c r="W587" s="21">
        <v>0</v>
      </c>
    </row>
    <row r="588" spans="1:23" ht="58" x14ac:dyDescent="0.35">
      <c r="A588" s="14">
        <v>136</v>
      </c>
      <c r="B588" s="15" t="s">
        <v>42</v>
      </c>
      <c r="C588" s="15" t="s">
        <v>2670</v>
      </c>
      <c r="D588" s="15" t="s">
        <v>2671</v>
      </c>
      <c r="E588" s="15"/>
      <c r="F588" s="15" t="s">
        <v>3311</v>
      </c>
      <c r="G588" s="9" t="s">
        <v>2681</v>
      </c>
      <c r="H588" s="15" t="s">
        <v>39</v>
      </c>
      <c r="I588" s="15"/>
      <c r="J588" s="15" t="s">
        <v>3244</v>
      </c>
      <c r="K588" s="9" t="s">
        <v>2682</v>
      </c>
      <c r="L588" s="16">
        <v>42426.468252314815</v>
      </c>
      <c r="M588" s="15"/>
      <c r="N588" s="15" t="s">
        <v>3312</v>
      </c>
      <c r="O588" s="15"/>
      <c r="P588" s="15" t="s">
        <v>3313</v>
      </c>
      <c r="Q588" s="15" t="s">
        <v>34</v>
      </c>
      <c r="R588" s="15"/>
      <c r="S588" s="16">
        <v>42430</v>
      </c>
      <c r="T588" s="16">
        <v>42430</v>
      </c>
      <c r="U588" s="9"/>
      <c r="V588" s="9"/>
      <c r="W588" s="17">
        <v>0</v>
      </c>
    </row>
    <row r="589" spans="1:23" ht="130.5" x14ac:dyDescent="0.35">
      <c r="A589" s="18">
        <v>135</v>
      </c>
      <c r="B589" s="19" t="s">
        <v>42</v>
      </c>
      <c r="C589" s="19" t="s">
        <v>401</v>
      </c>
      <c r="D589" s="19" t="s">
        <v>401</v>
      </c>
      <c r="E589" s="19" t="s">
        <v>1091</v>
      </c>
      <c r="F589" s="19" t="s">
        <v>3311</v>
      </c>
      <c r="G589" s="10" t="s">
        <v>2684</v>
      </c>
      <c r="H589" s="19" t="s">
        <v>39</v>
      </c>
      <c r="I589" s="19"/>
      <c r="J589" s="19" t="s">
        <v>3244</v>
      </c>
      <c r="K589" s="10" t="s">
        <v>2685</v>
      </c>
      <c r="L589" s="20">
        <v>42425.57476851852</v>
      </c>
      <c r="M589" s="19"/>
      <c r="N589" s="19" t="s">
        <v>3312</v>
      </c>
      <c r="O589" s="19" t="s">
        <v>2686</v>
      </c>
      <c r="P589" s="19" t="s">
        <v>3313</v>
      </c>
      <c r="Q589" s="19" t="s">
        <v>27</v>
      </c>
      <c r="R589" s="19" t="s">
        <v>2338</v>
      </c>
      <c r="S589" s="20">
        <v>42425</v>
      </c>
      <c r="T589" s="20">
        <v>42433</v>
      </c>
      <c r="U589" s="10"/>
      <c r="V589" s="10"/>
      <c r="W589" s="21">
        <v>0</v>
      </c>
    </row>
    <row r="590" spans="1:23" ht="101.5" x14ac:dyDescent="0.35">
      <c r="A590" s="14">
        <v>134</v>
      </c>
      <c r="B590" s="15" t="s">
        <v>42</v>
      </c>
      <c r="C590" s="15" t="s">
        <v>2688</v>
      </c>
      <c r="D590" s="15" t="s">
        <v>2688</v>
      </c>
      <c r="E590" s="15"/>
      <c r="F590" s="15" t="s">
        <v>3311</v>
      </c>
      <c r="G590" s="9" t="s">
        <v>2689</v>
      </c>
      <c r="H590" s="15" t="s">
        <v>25</v>
      </c>
      <c r="I590" s="15"/>
      <c r="J590" s="15" t="s">
        <v>3241</v>
      </c>
      <c r="K590" s="9" t="s">
        <v>2690</v>
      </c>
      <c r="L590" s="16">
        <v>42425.449699074074</v>
      </c>
      <c r="M590" s="15"/>
      <c r="N590" s="15" t="s">
        <v>3312</v>
      </c>
      <c r="O590" s="15"/>
      <c r="P590" s="15" t="s">
        <v>3313</v>
      </c>
      <c r="Q590" s="15" t="s">
        <v>27</v>
      </c>
      <c r="R590" s="15"/>
      <c r="S590" s="16">
        <v>42426</v>
      </c>
      <c r="T590" s="16">
        <v>42426</v>
      </c>
      <c r="U590" s="2" t="s">
        <v>2691</v>
      </c>
      <c r="V590" s="9"/>
      <c r="W590" s="17">
        <v>0</v>
      </c>
    </row>
    <row r="591" spans="1:23" ht="29" x14ac:dyDescent="0.35">
      <c r="A591" s="18">
        <v>133</v>
      </c>
      <c r="B591" s="19" t="s">
        <v>42</v>
      </c>
      <c r="C591" s="19" t="s">
        <v>361</v>
      </c>
      <c r="D591" s="19" t="s">
        <v>2692</v>
      </c>
      <c r="E591" s="19" t="s">
        <v>210</v>
      </c>
      <c r="F591" s="19" t="s">
        <v>3311</v>
      </c>
      <c r="G591" s="10" t="s">
        <v>2693</v>
      </c>
      <c r="H591" s="19" t="s">
        <v>39</v>
      </c>
      <c r="I591" s="19"/>
      <c r="J591" s="19" t="s">
        <v>3241</v>
      </c>
      <c r="K591" s="10" t="s">
        <v>2694</v>
      </c>
      <c r="L591" s="20">
        <v>42424.754999999997</v>
      </c>
      <c r="M591" s="19"/>
      <c r="N591" s="19" t="s">
        <v>3312</v>
      </c>
      <c r="O591" s="19" t="s">
        <v>365</v>
      </c>
      <c r="P591" s="19" t="s">
        <v>3313</v>
      </c>
      <c r="Q591" s="19" t="s">
        <v>27</v>
      </c>
      <c r="R591" s="19" t="s">
        <v>2696</v>
      </c>
      <c r="S591" s="20">
        <v>42425</v>
      </c>
      <c r="T591" s="20">
        <v>42439</v>
      </c>
      <c r="U591" s="1" t="s">
        <v>2695</v>
      </c>
      <c r="V591" s="1" t="s">
        <v>2697</v>
      </c>
      <c r="W591" s="21">
        <v>0</v>
      </c>
    </row>
    <row r="592" spans="1:23" ht="29" x14ac:dyDescent="0.35">
      <c r="A592" s="14">
        <v>132</v>
      </c>
      <c r="B592" s="15" t="s">
        <v>42</v>
      </c>
      <c r="C592" s="15" t="s">
        <v>1987</v>
      </c>
      <c r="D592" s="15" t="s">
        <v>2698</v>
      </c>
      <c r="E592" s="15" t="s">
        <v>112</v>
      </c>
      <c r="F592" s="15" t="s">
        <v>3311</v>
      </c>
      <c r="G592" s="9" t="s">
        <v>2699</v>
      </c>
      <c r="H592" s="15" t="s">
        <v>39</v>
      </c>
      <c r="I592" s="15"/>
      <c r="J592" s="15" t="s">
        <v>3241</v>
      </c>
      <c r="K592" s="9" t="s">
        <v>2700</v>
      </c>
      <c r="L592" s="16">
        <v>42424.752986111111</v>
      </c>
      <c r="M592" s="15"/>
      <c r="N592" s="15" t="s">
        <v>3312</v>
      </c>
      <c r="O592" s="15" t="s">
        <v>1991</v>
      </c>
      <c r="P592" s="15" t="s">
        <v>3313</v>
      </c>
      <c r="Q592" s="15" t="s">
        <v>27</v>
      </c>
      <c r="R592" s="15" t="s">
        <v>2350</v>
      </c>
      <c r="S592" s="16">
        <v>42425</v>
      </c>
      <c r="T592" s="16">
        <v>42439</v>
      </c>
      <c r="U592" s="2" t="s">
        <v>2701</v>
      </c>
      <c r="V592" s="2" t="s">
        <v>2702</v>
      </c>
      <c r="W592" s="17">
        <v>0</v>
      </c>
    </row>
    <row r="593" spans="1:23" ht="29" x14ac:dyDescent="0.35">
      <c r="A593" s="18">
        <v>131</v>
      </c>
      <c r="B593" s="19" t="s">
        <v>42</v>
      </c>
      <c r="C593" s="19" t="s">
        <v>2703</v>
      </c>
      <c r="D593" s="19" t="s">
        <v>2704</v>
      </c>
      <c r="E593" s="19" t="s">
        <v>112</v>
      </c>
      <c r="F593" s="19" t="s">
        <v>3311</v>
      </c>
      <c r="G593" s="10" t="s">
        <v>2699</v>
      </c>
      <c r="H593" s="19" t="s">
        <v>39</v>
      </c>
      <c r="I593" s="19"/>
      <c r="J593" s="19" t="s">
        <v>3241</v>
      </c>
      <c r="K593" s="10" t="s">
        <v>2705</v>
      </c>
      <c r="L593" s="20">
        <v>42424.747384259259</v>
      </c>
      <c r="M593" s="19"/>
      <c r="N593" s="19" t="s">
        <v>3312</v>
      </c>
      <c r="O593" s="19" t="s">
        <v>2707</v>
      </c>
      <c r="P593" s="19" t="s">
        <v>3313</v>
      </c>
      <c r="Q593" s="19" t="s">
        <v>27</v>
      </c>
      <c r="R593" s="19" t="s">
        <v>2708</v>
      </c>
      <c r="S593" s="20">
        <v>42425</v>
      </c>
      <c r="T593" s="20">
        <v>42439</v>
      </c>
      <c r="U593" s="1" t="s">
        <v>2706</v>
      </c>
      <c r="V593" s="1" t="s">
        <v>2709</v>
      </c>
      <c r="W593" s="21">
        <v>0</v>
      </c>
    </row>
    <row r="594" spans="1:23" ht="72.5" x14ac:dyDescent="0.35">
      <c r="A594" s="14">
        <v>130</v>
      </c>
      <c r="B594" s="15" t="s">
        <v>42</v>
      </c>
      <c r="C594" s="15" t="s">
        <v>197</v>
      </c>
      <c r="D594" s="15" t="s">
        <v>2168</v>
      </c>
      <c r="E594" s="15" t="s">
        <v>53</v>
      </c>
      <c r="F594" s="15" t="s">
        <v>3311</v>
      </c>
      <c r="G594" s="9" t="s">
        <v>2710</v>
      </c>
      <c r="H594" s="15" t="s">
        <v>39</v>
      </c>
      <c r="I594" s="15"/>
      <c r="J594" s="15" t="s">
        <v>3244</v>
      </c>
      <c r="K594" s="9" t="s">
        <v>2711</v>
      </c>
      <c r="L594" s="16">
        <v>42424.652256944442</v>
      </c>
      <c r="M594" s="15"/>
      <c r="N594" s="15" t="s">
        <v>3312</v>
      </c>
      <c r="O594" s="15" t="s">
        <v>202</v>
      </c>
      <c r="P594" s="15" t="s">
        <v>3313</v>
      </c>
      <c r="Q594" s="15" t="s">
        <v>27</v>
      </c>
      <c r="R594" s="15" t="s">
        <v>2713</v>
      </c>
      <c r="S594" s="16">
        <v>42425</v>
      </c>
      <c r="T594" s="16"/>
      <c r="U594" s="2" t="s">
        <v>2712</v>
      </c>
      <c r="V594" s="9"/>
      <c r="W594" s="17">
        <v>0</v>
      </c>
    </row>
    <row r="595" spans="1:23" ht="87" x14ac:dyDescent="0.35">
      <c r="A595" s="18">
        <v>129</v>
      </c>
      <c r="B595" s="19" t="s">
        <v>42</v>
      </c>
      <c r="C595" s="19" t="s">
        <v>400</v>
      </c>
      <c r="D595" s="19" t="s">
        <v>400</v>
      </c>
      <c r="E595" s="19" t="s">
        <v>1091</v>
      </c>
      <c r="F595" s="19" t="s">
        <v>3311</v>
      </c>
      <c r="G595" s="10" t="s">
        <v>2714</v>
      </c>
      <c r="H595" s="19" t="s">
        <v>25</v>
      </c>
      <c r="I595" s="19"/>
      <c r="J595" s="19" t="s">
        <v>3244</v>
      </c>
      <c r="K595" s="10" t="s">
        <v>2715</v>
      </c>
      <c r="L595" s="20">
        <v>42423.572233796294</v>
      </c>
      <c r="M595" s="19"/>
      <c r="N595" s="19" t="s">
        <v>3312</v>
      </c>
      <c r="O595" s="19" t="s">
        <v>2716</v>
      </c>
      <c r="P595" s="19" t="s">
        <v>3313</v>
      </c>
      <c r="Q595" s="19" t="s">
        <v>27</v>
      </c>
      <c r="R595" s="19"/>
      <c r="S595" s="20">
        <v>42423</v>
      </c>
      <c r="T595" s="20">
        <v>42423</v>
      </c>
      <c r="U595" s="10"/>
      <c r="V595" s="10"/>
      <c r="W595" s="21">
        <v>0</v>
      </c>
    </row>
    <row r="596" spans="1:23" ht="101.5" x14ac:dyDescent="0.35">
      <c r="A596" s="14">
        <v>128</v>
      </c>
      <c r="B596" s="15" t="s">
        <v>42</v>
      </c>
      <c r="C596" s="15" t="s">
        <v>197</v>
      </c>
      <c r="D596" s="15" t="s">
        <v>2168</v>
      </c>
      <c r="E596" s="15" t="s">
        <v>53</v>
      </c>
      <c r="F596" s="15" t="s">
        <v>3311</v>
      </c>
      <c r="G596" s="9" t="s">
        <v>2717</v>
      </c>
      <c r="H596" s="15" t="s">
        <v>39</v>
      </c>
      <c r="I596" s="15"/>
      <c r="J596" s="15" t="s">
        <v>3244</v>
      </c>
      <c r="K596" s="9" t="s">
        <v>2718</v>
      </c>
      <c r="L596" s="16">
        <v>42423.564710648148</v>
      </c>
      <c r="M596" s="15"/>
      <c r="N596" s="15" t="s">
        <v>3312</v>
      </c>
      <c r="O596" s="15" t="s">
        <v>202</v>
      </c>
      <c r="P596" s="15" t="s">
        <v>3313</v>
      </c>
      <c r="Q596" s="15" t="s">
        <v>27</v>
      </c>
      <c r="R596" s="15" t="s">
        <v>2720</v>
      </c>
      <c r="S596" s="16">
        <v>42423</v>
      </c>
      <c r="T596" s="16">
        <v>42423</v>
      </c>
      <c r="U596" s="2" t="s">
        <v>2719</v>
      </c>
      <c r="V596" s="9"/>
      <c r="W596" s="17">
        <v>0</v>
      </c>
    </row>
    <row r="597" spans="1:23" ht="87" x14ac:dyDescent="0.35">
      <c r="A597" s="18">
        <v>127</v>
      </c>
      <c r="B597" s="19" t="s">
        <v>42</v>
      </c>
      <c r="C597" s="19" t="s">
        <v>1349</v>
      </c>
      <c r="D597" s="19" t="s">
        <v>2721</v>
      </c>
      <c r="E597" s="19" t="s">
        <v>71</v>
      </c>
      <c r="F597" s="19" t="s">
        <v>3311</v>
      </c>
      <c r="G597" s="10" t="s">
        <v>2722</v>
      </c>
      <c r="H597" s="19" t="s">
        <v>39</v>
      </c>
      <c r="I597" s="19"/>
      <c r="J597" s="19" t="s">
        <v>3240</v>
      </c>
      <c r="K597" s="10" t="s">
        <v>2723</v>
      </c>
      <c r="L597" s="20">
        <v>42423.437881944446</v>
      </c>
      <c r="M597" s="19"/>
      <c r="N597" s="19" t="s">
        <v>3312</v>
      </c>
      <c r="O597" s="19" t="s">
        <v>2724</v>
      </c>
      <c r="P597" s="19" t="s">
        <v>3313</v>
      </c>
      <c r="Q597" s="19" t="s">
        <v>27</v>
      </c>
      <c r="R597" s="19"/>
      <c r="S597" s="20">
        <v>42423</v>
      </c>
      <c r="T597" s="20">
        <v>42423</v>
      </c>
      <c r="U597" s="10"/>
      <c r="V597" s="10"/>
      <c r="W597" s="21">
        <v>0</v>
      </c>
    </row>
    <row r="598" spans="1:23" ht="101.5" x14ac:dyDescent="0.35">
      <c r="A598" s="14">
        <v>126</v>
      </c>
      <c r="B598" s="15" t="s">
        <v>42</v>
      </c>
      <c r="C598" s="15" t="s">
        <v>2725</v>
      </c>
      <c r="D598" s="15" t="s">
        <v>2726</v>
      </c>
      <c r="E598" s="15"/>
      <c r="F598" s="15" t="s">
        <v>3311</v>
      </c>
      <c r="G598" s="9" t="s">
        <v>2727</v>
      </c>
      <c r="H598" s="15" t="s">
        <v>25</v>
      </c>
      <c r="I598" s="15"/>
      <c r="J598" s="15" t="s">
        <v>3243</v>
      </c>
      <c r="K598" s="9" t="s">
        <v>2728</v>
      </c>
      <c r="L598" s="16">
        <v>42422.580092592594</v>
      </c>
      <c r="M598" s="15" t="s">
        <v>95</v>
      </c>
      <c r="N598" s="15" t="s">
        <v>3312</v>
      </c>
      <c r="O598" s="15" t="s">
        <v>2730</v>
      </c>
      <c r="P598" s="15" t="s">
        <v>3313</v>
      </c>
      <c r="Q598" s="15" t="s">
        <v>27</v>
      </c>
      <c r="R598" s="15"/>
      <c r="S598" s="16">
        <v>42422</v>
      </c>
      <c r="T598" s="16">
        <v>42422</v>
      </c>
      <c r="U598" s="2" t="s">
        <v>2729</v>
      </c>
      <c r="V598" s="9"/>
      <c r="W598" s="17">
        <v>0</v>
      </c>
    </row>
    <row r="599" spans="1:23" ht="116" x14ac:dyDescent="0.35">
      <c r="A599" s="18">
        <v>125</v>
      </c>
      <c r="B599" s="19" t="s">
        <v>42</v>
      </c>
      <c r="C599" s="19" t="s">
        <v>166</v>
      </c>
      <c r="D599" s="19" t="s">
        <v>2731</v>
      </c>
      <c r="E599" s="19" t="s">
        <v>191</v>
      </c>
      <c r="F599" s="19" t="s">
        <v>3311</v>
      </c>
      <c r="G599" s="10" t="s">
        <v>2732</v>
      </c>
      <c r="H599" s="19" t="s">
        <v>39</v>
      </c>
      <c r="I599" s="19"/>
      <c r="J599" s="19" t="s">
        <v>3240</v>
      </c>
      <c r="K599" s="10" t="s">
        <v>2733</v>
      </c>
      <c r="L599" s="20">
        <v>42422.57534722222</v>
      </c>
      <c r="M599" s="19" t="s">
        <v>95</v>
      </c>
      <c r="N599" s="19" t="s">
        <v>3312</v>
      </c>
      <c r="O599" s="19" t="s">
        <v>2734</v>
      </c>
      <c r="P599" s="19" t="s">
        <v>3313</v>
      </c>
      <c r="Q599" s="19" t="s">
        <v>27</v>
      </c>
      <c r="R599" s="19"/>
      <c r="S599" s="20">
        <v>42422</v>
      </c>
      <c r="T599" s="20">
        <v>42422</v>
      </c>
      <c r="U599" s="10"/>
      <c r="V599" s="1" t="s">
        <v>2735</v>
      </c>
      <c r="W599" s="21">
        <v>0</v>
      </c>
    </row>
    <row r="600" spans="1:23" ht="174" x14ac:dyDescent="0.35">
      <c r="A600" s="14">
        <v>124</v>
      </c>
      <c r="B600" s="15" t="s">
        <v>42</v>
      </c>
      <c r="C600" s="15" t="s">
        <v>20</v>
      </c>
      <c r="D600" s="15" t="s">
        <v>2619</v>
      </c>
      <c r="E600" s="15" t="s">
        <v>112</v>
      </c>
      <c r="F600" s="15" t="s">
        <v>3311</v>
      </c>
      <c r="G600" s="9" t="s">
        <v>2736</v>
      </c>
      <c r="H600" s="15" t="s">
        <v>39</v>
      </c>
      <c r="I600" s="15"/>
      <c r="J600" s="15" t="s">
        <v>3240</v>
      </c>
      <c r="K600" s="9" t="s">
        <v>2737</v>
      </c>
      <c r="L600" s="16">
        <v>42422.473067129627</v>
      </c>
      <c r="M600" s="15" t="s">
        <v>95</v>
      </c>
      <c r="N600" s="15" t="s">
        <v>3312</v>
      </c>
      <c r="O600" s="15" t="s">
        <v>26</v>
      </c>
      <c r="P600" s="15" t="s">
        <v>3313</v>
      </c>
      <c r="Q600" s="15" t="s">
        <v>27</v>
      </c>
      <c r="R600" s="15"/>
      <c r="S600" s="16">
        <v>42422</v>
      </c>
      <c r="T600" s="16"/>
      <c r="U600" s="9"/>
      <c r="V600" s="9"/>
      <c r="W600" s="17">
        <v>0</v>
      </c>
    </row>
    <row r="601" spans="1:23" ht="188.5" x14ac:dyDescent="0.35">
      <c r="A601" s="18">
        <v>123</v>
      </c>
      <c r="B601" s="19" t="s">
        <v>42</v>
      </c>
      <c r="C601" s="19" t="s">
        <v>1671</v>
      </c>
      <c r="D601" s="19" t="s">
        <v>1672</v>
      </c>
      <c r="E601" s="19"/>
      <c r="F601" s="19" t="s">
        <v>3311</v>
      </c>
      <c r="G601" s="10" t="s">
        <v>2738</v>
      </c>
      <c r="H601" s="19" t="s">
        <v>39</v>
      </c>
      <c r="I601" s="19"/>
      <c r="J601" s="19" t="s">
        <v>3243</v>
      </c>
      <c r="K601" s="10" t="s">
        <v>2739</v>
      </c>
      <c r="L601" s="20">
        <v>42419.429282407407</v>
      </c>
      <c r="M601" s="19"/>
      <c r="N601" s="19" t="s">
        <v>3312</v>
      </c>
      <c r="O601" s="19"/>
      <c r="P601" s="19" t="s">
        <v>3313</v>
      </c>
      <c r="Q601" s="19" t="s">
        <v>34</v>
      </c>
      <c r="R601" s="19" t="s">
        <v>1677</v>
      </c>
      <c r="S601" s="20">
        <v>42422</v>
      </c>
      <c r="T601" s="20">
        <v>42425</v>
      </c>
      <c r="U601" s="1" t="s">
        <v>2740</v>
      </c>
      <c r="V601" s="1" t="s">
        <v>2741</v>
      </c>
      <c r="W601" s="21">
        <v>0</v>
      </c>
    </row>
    <row r="602" spans="1:23" ht="145" x14ac:dyDescent="0.35">
      <c r="A602" s="14">
        <v>122</v>
      </c>
      <c r="B602" s="15" t="s">
        <v>42</v>
      </c>
      <c r="C602" s="15" t="s">
        <v>511</v>
      </c>
      <c r="D602" s="15" t="s">
        <v>2742</v>
      </c>
      <c r="E602" s="15"/>
      <c r="F602" s="15" t="s">
        <v>3311</v>
      </c>
      <c r="G602" s="9" t="s">
        <v>2743</v>
      </c>
      <c r="H602" s="15" t="s">
        <v>25</v>
      </c>
      <c r="I602" s="15"/>
      <c r="J602" s="15" t="s">
        <v>3240</v>
      </c>
      <c r="K602" s="9" t="s">
        <v>2744</v>
      </c>
      <c r="L602" s="16">
        <v>42418.676342592589</v>
      </c>
      <c r="M602" s="15"/>
      <c r="N602" s="15" t="s">
        <v>3312</v>
      </c>
      <c r="O602" s="15"/>
      <c r="P602" s="15" t="s">
        <v>3313</v>
      </c>
      <c r="Q602" s="15" t="s">
        <v>34</v>
      </c>
      <c r="R602" s="15"/>
      <c r="S602" s="16">
        <v>42423</v>
      </c>
      <c r="T602" s="16">
        <v>42423</v>
      </c>
      <c r="U602" s="2" t="s">
        <v>2745</v>
      </c>
      <c r="V602" s="2" t="s">
        <v>2746</v>
      </c>
      <c r="W602" s="17">
        <v>0</v>
      </c>
    </row>
    <row r="603" spans="1:23" ht="145" x14ac:dyDescent="0.35">
      <c r="A603" s="18">
        <v>121</v>
      </c>
      <c r="B603" s="19" t="s">
        <v>42</v>
      </c>
      <c r="C603" s="19" t="s">
        <v>1203</v>
      </c>
      <c r="D603" s="19" t="s">
        <v>2747</v>
      </c>
      <c r="E603" s="19"/>
      <c r="F603" s="19" t="s">
        <v>3311</v>
      </c>
      <c r="G603" s="10" t="s">
        <v>2748</v>
      </c>
      <c r="H603" s="19" t="s">
        <v>25</v>
      </c>
      <c r="I603" s="19"/>
      <c r="J603" s="19" t="s">
        <v>3240</v>
      </c>
      <c r="K603" s="10" t="s">
        <v>2749</v>
      </c>
      <c r="L603" s="20">
        <v>42418.671898148146</v>
      </c>
      <c r="M603" s="19"/>
      <c r="N603" s="19" t="s">
        <v>3312</v>
      </c>
      <c r="O603" s="19"/>
      <c r="P603" s="19" t="s">
        <v>3313</v>
      </c>
      <c r="Q603" s="19"/>
      <c r="R603" s="19"/>
      <c r="S603" s="20">
        <v>42422</v>
      </c>
      <c r="T603" s="20">
        <v>42481</v>
      </c>
      <c r="U603" s="1" t="s">
        <v>2750</v>
      </c>
      <c r="V603" s="10"/>
      <c r="W603" s="21">
        <v>0</v>
      </c>
    </row>
    <row r="604" spans="1:23" ht="87" x14ac:dyDescent="0.35">
      <c r="A604" s="14">
        <v>120</v>
      </c>
      <c r="B604" s="15" t="s">
        <v>42</v>
      </c>
      <c r="C604" s="15" t="s">
        <v>380</v>
      </c>
      <c r="D604" s="15" t="s">
        <v>2751</v>
      </c>
      <c r="E604" s="15"/>
      <c r="F604" s="15" t="s">
        <v>3311</v>
      </c>
      <c r="G604" s="9" t="s">
        <v>2752</v>
      </c>
      <c r="H604" s="15" t="s">
        <v>25</v>
      </c>
      <c r="I604" s="15"/>
      <c r="J604" s="15" t="s">
        <v>3240</v>
      </c>
      <c r="K604" s="9" t="s">
        <v>2753</v>
      </c>
      <c r="L604" s="16">
        <v>42418.667233796295</v>
      </c>
      <c r="M604" s="15"/>
      <c r="N604" s="15" t="s">
        <v>3312</v>
      </c>
      <c r="O604" s="15"/>
      <c r="P604" s="15" t="s">
        <v>3313</v>
      </c>
      <c r="Q604" s="15" t="s">
        <v>34</v>
      </c>
      <c r="R604" s="15"/>
      <c r="S604" s="16">
        <v>42419</v>
      </c>
      <c r="T604" s="16">
        <v>42419</v>
      </c>
      <c r="U604" s="2" t="s">
        <v>2754</v>
      </c>
      <c r="V604" s="2" t="s">
        <v>2755</v>
      </c>
      <c r="W604" s="17">
        <v>0</v>
      </c>
    </row>
    <row r="605" spans="1:23" ht="58" x14ac:dyDescent="0.35">
      <c r="A605" s="18">
        <v>119</v>
      </c>
      <c r="B605" s="19" t="s">
        <v>42</v>
      </c>
      <c r="C605" s="19" t="s">
        <v>2756</v>
      </c>
      <c r="D605" s="19"/>
      <c r="E605" s="19"/>
      <c r="F605" s="19" t="s">
        <v>3311</v>
      </c>
      <c r="G605" s="10" t="s">
        <v>2757</v>
      </c>
      <c r="H605" s="19" t="s">
        <v>39</v>
      </c>
      <c r="I605" s="19"/>
      <c r="J605" s="19" t="s">
        <v>3244</v>
      </c>
      <c r="K605" s="10" t="s">
        <v>2758</v>
      </c>
      <c r="L605" s="20">
        <v>42418.662002314813</v>
      </c>
      <c r="M605" s="19"/>
      <c r="N605" s="19" t="s">
        <v>3312</v>
      </c>
      <c r="O605" s="19" t="s">
        <v>2759</v>
      </c>
      <c r="P605" s="19" t="s">
        <v>3313</v>
      </c>
      <c r="Q605" s="19" t="s">
        <v>27</v>
      </c>
      <c r="R605" s="19"/>
      <c r="S605" s="20">
        <v>42423</v>
      </c>
      <c r="T605" s="20"/>
      <c r="U605" s="10"/>
      <c r="V605" s="10"/>
      <c r="W605" s="21">
        <v>0</v>
      </c>
    </row>
    <row r="606" spans="1:23" ht="87" x14ac:dyDescent="0.35">
      <c r="A606" s="14">
        <v>117</v>
      </c>
      <c r="B606" s="15" t="s">
        <v>42</v>
      </c>
      <c r="C606" s="15" t="s">
        <v>2257</v>
      </c>
      <c r="D606" s="15" t="s">
        <v>2760</v>
      </c>
      <c r="E606" s="15"/>
      <c r="F606" s="15" t="s">
        <v>3311</v>
      </c>
      <c r="G606" s="9" t="s">
        <v>2761</v>
      </c>
      <c r="H606" s="15" t="s">
        <v>25</v>
      </c>
      <c r="I606" s="15"/>
      <c r="J606" s="15" t="s">
        <v>3240</v>
      </c>
      <c r="K606" s="9" t="s">
        <v>2762</v>
      </c>
      <c r="L606" s="16">
        <v>42418.470659722225</v>
      </c>
      <c r="M606" s="15"/>
      <c r="N606" s="15" t="s">
        <v>3312</v>
      </c>
      <c r="O606" s="15"/>
      <c r="P606" s="15" t="s">
        <v>3313</v>
      </c>
      <c r="Q606" s="15" t="s">
        <v>34</v>
      </c>
      <c r="R606" s="15"/>
      <c r="S606" s="16">
        <v>42418</v>
      </c>
      <c r="T606" s="16">
        <v>42418</v>
      </c>
      <c r="U606" s="2" t="s">
        <v>2763</v>
      </c>
      <c r="V606" s="2" t="s">
        <v>2764</v>
      </c>
      <c r="W606" s="17">
        <v>0</v>
      </c>
    </row>
    <row r="607" spans="1:23" ht="87" x14ac:dyDescent="0.35">
      <c r="A607" s="18">
        <v>116</v>
      </c>
      <c r="B607" s="19" t="s">
        <v>42</v>
      </c>
      <c r="C607" s="19" t="s">
        <v>2765</v>
      </c>
      <c r="D607" s="19" t="s">
        <v>2766</v>
      </c>
      <c r="E607" s="19"/>
      <c r="F607" s="19" t="s">
        <v>3311</v>
      </c>
      <c r="G607" s="10" t="s">
        <v>2767</v>
      </c>
      <c r="H607" s="19" t="s">
        <v>25</v>
      </c>
      <c r="I607" s="19"/>
      <c r="J607" s="19" t="s">
        <v>3240</v>
      </c>
      <c r="K607" s="10" t="s">
        <v>2768</v>
      </c>
      <c r="L607" s="20">
        <v>42418.379120370373</v>
      </c>
      <c r="M607" s="19"/>
      <c r="N607" s="19" t="s">
        <v>3312</v>
      </c>
      <c r="O607" s="19"/>
      <c r="P607" s="19" t="s">
        <v>3313</v>
      </c>
      <c r="Q607" s="19" t="s">
        <v>34</v>
      </c>
      <c r="R607" s="19"/>
      <c r="S607" s="20">
        <v>42418</v>
      </c>
      <c r="T607" s="20">
        <v>42418</v>
      </c>
      <c r="U607" s="1" t="s">
        <v>2769</v>
      </c>
      <c r="V607" s="1" t="s">
        <v>2770</v>
      </c>
      <c r="W607" s="21">
        <v>0</v>
      </c>
    </row>
    <row r="608" spans="1:23" ht="174" x14ac:dyDescent="0.35">
      <c r="A608" s="14">
        <v>115</v>
      </c>
      <c r="B608" s="15" t="s">
        <v>42</v>
      </c>
      <c r="C608" s="15" t="s">
        <v>1122</v>
      </c>
      <c r="D608" s="15" t="s">
        <v>2771</v>
      </c>
      <c r="E608" s="15" t="s">
        <v>332</v>
      </c>
      <c r="F608" s="15" t="s">
        <v>3311</v>
      </c>
      <c r="G608" s="9" t="s">
        <v>2772</v>
      </c>
      <c r="H608" s="15" t="s">
        <v>39</v>
      </c>
      <c r="I608" s="15"/>
      <c r="J608" s="15" t="s">
        <v>3240</v>
      </c>
      <c r="K608" s="9" t="s">
        <v>2773</v>
      </c>
      <c r="L608" s="16">
        <v>42417.493171296293</v>
      </c>
      <c r="M608" s="15"/>
      <c r="N608" s="15" t="s">
        <v>3312</v>
      </c>
      <c r="O608" s="15" t="s">
        <v>2774</v>
      </c>
      <c r="P608" s="15" t="s">
        <v>3313</v>
      </c>
      <c r="Q608" s="15" t="s">
        <v>34</v>
      </c>
      <c r="R608" s="15"/>
      <c r="S608" s="16">
        <v>42418</v>
      </c>
      <c r="T608" s="16">
        <v>42418</v>
      </c>
      <c r="U608" s="9"/>
      <c r="V608" s="9"/>
      <c r="W608" s="17">
        <v>0</v>
      </c>
    </row>
    <row r="609" spans="1:23" ht="87" x14ac:dyDescent="0.35">
      <c r="A609" s="18">
        <v>114</v>
      </c>
      <c r="B609" s="19" t="s">
        <v>42</v>
      </c>
      <c r="C609" s="19" t="s">
        <v>1203</v>
      </c>
      <c r="D609" s="19" t="s">
        <v>2775</v>
      </c>
      <c r="E609" s="19" t="s">
        <v>2776</v>
      </c>
      <c r="F609" s="19" t="s">
        <v>3311</v>
      </c>
      <c r="G609" s="10" t="s">
        <v>2777</v>
      </c>
      <c r="H609" s="19" t="s">
        <v>39</v>
      </c>
      <c r="I609" s="19"/>
      <c r="J609" s="19" t="s">
        <v>3244</v>
      </c>
      <c r="K609" s="10" t="s">
        <v>2778</v>
      </c>
      <c r="L609" s="20">
        <v>42416.661423611113</v>
      </c>
      <c r="M609" s="19"/>
      <c r="N609" s="19" t="s">
        <v>3312</v>
      </c>
      <c r="O609" s="19" t="s">
        <v>1508</v>
      </c>
      <c r="P609" s="19" t="s">
        <v>3313</v>
      </c>
      <c r="Q609" s="19" t="s">
        <v>27</v>
      </c>
      <c r="R609" s="19" t="s">
        <v>1202</v>
      </c>
      <c r="S609" s="20">
        <v>42416</v>
      </c>
      <c r="T609" s="20">
        <v>42425</v>
      </c>
      <c r="U609" s="1" t="s">
        <v>2779</v>
      </c>
      <c r="V609" s="1" t="s">
        <v>2780</v>
      </c>
      <c r="W609" s="21">
        <v>0</v>
      </c>
    </row>
    <row r="610" spans="1:23" ht="87" x14ac:dyDescent="0.35">
      <c r="A610" s="14">
        <v>113</v>
      </c>
      <c r="B610" s="15" t="s">
        <v>42</v>
      </c>
      <c r="C610" s="15" t="s">
        <v>2257</v>
      </c>
      <c r="D610" s="15" t="s">
        <v>2781</v>
      </c>
      <c r="E610" s="15" t="s">
        <v>210</v>
      </c>
      <c r="F610" s="15" t="s">
        <v>3311</v>
      </c>
      <c r="G610" s="9" t="s">
        <v>2782</v>
      </c>
      <c r="H610" s="15" t="s">
        <v>39</v>
      </c>
      <c r="I610" s="15"/>
      <c r="J610" s="15" t="s">
        <v>3244</v>
      </c>
      <c r="K610" s="9" t="s">
        <v>2783</v>
      </c>
      <c r="L610" s="16">
        <v>42416.659467592595</v>
      </c>
      <c r="M610" s="15" t="s">
        <v>95</v>
      </c>
      <c r="N610" s="15" t="s">
        <v>3312</v>
      </c>
      <c r="O610" s="15" t="s">
        <v>2401</v>
      </c>
      <c r="P610" s="15" t="s">
        <v>3313</v>
      </c>
      <c r="Q610" s="15" t="s">
        <v>27</v>
      </c>
      <c r="R610" s="15" t="s">
        <v>2785</v>
      </c>
      <c r="S610" s="16">
        <v>42416</v>
      </c>
      <c r="T610" s="16">
        <v>42425</v>
      </c>
      <c r="U610" s="2" t="s">
        <v>2784</v>
      </c>
      <c r="V610" s="2" t="s">
        <v>2786</v>
      </c>
      <c r="W610" s="17">
        <v>0</v>
      </c>
    </row>
    <row r="611" spans="1:23" ht="116" x14ac:dyDescent="0.35">
      <c r="A611" s="18">
        <v>112</v>
      </c>
      <c r="B611" s="19" t="s">
        <v>42</v>
      </c>
      <c r="C611" s="19" t="s">
        <v>374</v>
      </c>
      <c r="D611" s="19" t="s">
        <v>591</v>
      </c>
      <c r="E611" s="19" t="s">
        <v>773</v>
      </c>
      <c r="F611" s="19" t="s">
        <v>3311</v>
      </c>
      <c r="G611" s="10" t="s">
        <v>2787</v>
      </c>
      <c r="H611" s="19" t="s">
        <v>39</v>
      </c>
      <c r="I611" s="19"/>
      <c r="J611" s="19" t="s">
        <v>3244</v>
      </c>
      <c r="K611" s="10" t="s">
        <v>2788</v>
      </c>
      <c r="L611" s="20">
        <v>42416.610520833332</v>
      </c>
      <c r="M611" s="19"/>
      <c r="N611" s="19" t="s">
        <v>3312</v>
      </c>
      <c r="O611" s="19" t="s">
        <v>378</v>
      </c>
      <c r="P611" s="19" t="s">
        <v>3313</v>
      </c>
      <c r="Q611" s="19" t="s">
        <v>27</v>
      </c>
      <c r="R611" s="19" t="s">
        <v>2789</v>
      </c>
      <c r="S611" s="20">
        <v>42417</v>
      </c>
      <c r="T611" s="20"/>
      <c r="U611" s="10"/>
      <c r="V611" s="10"/>
      <c r="W611" s="21">
        <v>0</v>
      </c>
    </row>
    <row r="612" spans="1:23" ht="72.5" x14ac:dyDescent="0.35">
      <c r="A612" s="14">
        <v>111</v>
      </c>
      <c r="B612" s="15" t="s">
        <v>42</v>
      </c>
      <c r="C612" s="15" t="s">
        <v>2790</v>
      </c>
      <c r="D612" s="15" t="s">
        <v>2671</v>
      </c>
      <c r="E612" s="15"/>
      <c r="F612" s="15" t="s">
        <v>3311</v>
      </c>
      <c r="G612" s="9" t="s">
        <v>2791</v>
      </c>
      <c r="H612" s="15" t="s">
        <v>33</v>
      </c>
      <c r="I612" s="15"/>
      <c r="J612" s="15" t="s">
        <v>3244</v>
      </c>
      <c r="K612" s="9" t="s">
        <v>2792</v>
      </c>
      <c r="L612" s="16">
        <v>42416.565243055556</v>
      </c>
      <c r="M612" s="15"/>
      <c r="N612" s="15" t="s">
        <v>3312</v>
      </c>
      <c r="O612" s="15"/>
      <c r="P612" s="15" t="s">
        <v>3313</v>
      </c>
      <c r="Q612" s="15" t="s">
        <v>34</v>
      </c>
      <c r="R612" s="15" t="s">
        <v>95</v>
      </c>
      <c r="S612" s="16">
        <v>42416</v>
      </c>
      <c r="T612" s="16">
        <v>42416</v>
      </c>
      <c r="U612" s="9"/>
      <c r="V612" s="9"/>
      <c r="W612" s="17">
        <v>0</v>
      </c>
    </row>
    <row r="613" spans="1:23" ht="145" x14ac:dyDescent="0.35">
      <c r="A613" s="18">
        <v>110</v>
      </c>
      <c r="B613" s="19" t="s">
        <v>42</v>
      </c>
      <c r="C613" s="19" t="s">
        <v>976</v>
      </c>
      <c r="D613" s="19" t="s">
        <v>2794</v>
      </c>
      <c r="E613" s="19" t="s">
        <v>112</v>
      </c>
      <c r="F613" s="19" t="s">
        <v>3311</v>
      </c>
      <c r="G613" s="10" t="s">
        <v>2795</v>
      </c>
      <c r="H613" s="19" t="s">
        <v>39</v>
      </c>
      <c r="I613" s="19"/>
      <c r="J613" s="19" t="s">
        <v>3244</v>
      </c>
      <c r="K613" s="10" t="s">
        <v>2796</v>
      </c>
      <c r="L613" s="20">
        <v>42416.418240740742</v>
      </c>
      <c r="M613" s="19"/>
      <c r="N613" s="19" t="s">
        <v>3312</v>
      </c>
      <c r="O613" s="19" t="s">
        <v>2797</v>
      </c>
      <c r="P613" s="19" t="s">
        <v>3313</v>
      </c>
      <c r="Q613" s="19" t="s">
        <v>27</v>
      </c>
      <c r="R613" s="19" t="s">
        <v>2798</v>
      </c>
      <c r="S613" s="20">
        <v>42416</v>
      </c>
      <c r="T613" s="20"/>
      <c r="U613" s="10"/>
      <c r="V613" s="10"/>
      <c r="W613" s="21">
        <v>0</v>
      </c>
    </row>
    <row r="614" spans="1:23" ht="87" x14ac:dyDescent="0.35">
      <c r="A614" s="14">
        <v>109</v>
      </c>
      <c r="B614" s="15" t="s">
        <v>42</v>
      </c>
      <c r="C614" s="15" t="s">
        <v>2257</v>
      </c>
      <c r="D614" s="15" t="s">
        <v>2781</v>
      </c>
      <c r="E614" s="15" t="s">
        <v>210</v>
      </c>
      <c r="F614" s="15" t="s">
        <v>3311</v>
      </c>
      <c r="G614" s="9" t="s">
        <v>2799</v>
      </c>
      <c r="H614" s="15" t="s">
        <v>39</v>
      </c>
      <c r="I614" s="15"/>
      <c r="J614" s="15" t="s">
        <v>3244</v>
      </c>
      <c r="K614" s="9" t="s">
        <v>2800</v>
      </c>
      <c r="L614" s="16">
        <v>42415.619016203702</v>
      </c>
      <c r="M614" s="15"/>
      <c r="N614" s="15" t="s">
        <v>3312</v>
      </c>
      <c r="O614" s="15" t="s">
        <v>2401</v>
      </c>
      <c r="P614" s="15" t="s">
        <v>3313</v>
      </c>
      <c r="Q614" s="15" t="s">
        <v>27</v>
      </c>
      <c r="R614" s="15" t="s">
        <v>2261</v>
      </c>
      <c r="S614" s="16">
        <v>42416</v>
      </c>
      <c r="T614" s="16"/>
      <c r="U614" s="9"/>
      <c r="V614" s="9"/>
      <c r="W614" s="17">
        <v>0</v>
      </c>
    </row>
    <row r="615" spans="1:23" ht="58" x14ac:dyDescent="0.35">
      <c r="A615" s="18">
        <v>108</v>
      </c>
      <c r="B615" s="19" t="s">
        <v>42</v>
      </c>
      <c r="C615" s="19" t="s">
        <v>2257</v>
      </c>
      <c r="D615" s="19" t="s">
        <v>2781</v>
      </c>
      <c r="E615" s="19" t="s">
        <v>210</v>
      </c>
      <c r="F615" s="19" t="s">
        <v>3311</v>
      </c>
      <c r="G615" s="10" t="s">
        <v>2801</v>
      </c>
      <c r="H615" s="19" t="s">
        <v>39</v>
      </c>
      <c r="I615" s="19"/>
      <c r="J615" s="19" t="s">
        <v>3244</v>
      </c>
      <c r="K615" s="10" t="s">
        <v>2802</v>
      </c>
      <c r="L615" s="20">
        <v>42415.615173611113</v>
      </c>
      <c r="M615" s="19"/>
      <c r="N615" s="19" t="s">
        <v>3312</v>
      </c>
      <c r="O615" s="19" t="s">
        <v>2401</v>
      </c>
      <c r="P615" s="19" t="s">
        <v>3313</v>
      </c>
      <c r="Q615" s="19" t="s">
        <v>27</v>
      </c>
      <c r="R615" s="19" t="s">
        <v>2261</v>
      </c>
      <c r="S615" s="20">
        <v>42416</v>
      </c>
      <c r="T615" s="20">
        <v>42436</v>
      </c>
      <c r="U615" s="10"/>
      <c r="V615" s="10"/>
      <c r="W615" s="21">
        <v>0</v>
      </c>
    </row>
    <row r="616" spans="1:23" ht="58" x14ac:dyDescent="0.35">
      <c r="A616" s="14">
        <v>107</v>
      </c>
      <c r="B616" s="15" t="s">
        <v>42</v>
      </c>
      <c r="C616" s="15" t="s">
        <v>2257</v>
      </c>
      <c r="D616" s="15" t="s">
        <v>2803</v>
      </c>
      <c r="E616" s="15" t="s">
        <v>210</v>
      </c>
      <c r="F616" s="15" t="s">
        <v>3311</v>
      </c>
      <c r="G616" s="9" t="s">
        <v>2804</v>
      </c>
      <c r="H616" s="15" t="s">
        <v>39</v>
      </c>
      <c r="I616" s="15"/>
      <c r="J616" s="15" t="s">
        <v>3244</v>
      </c>
      <c r="K616" s="9" t="s">
        <v>2805</v>
      </c>
      <c r="L616" s="16">
        <v>42415.492731481485</v>
      </c>
      <c r="M616" s="15"/>
      <c r="N616" s="15" t="s">
        <v>3312</v>
      </c>
      <c r="O616" s="15" t="s">
        <v>2401</v>
      </c>
      <c r="P616" s="15" t="s">
        <v>3313</v>
      </c>
      <c r="Q616" s="15" t="s">
        <v>27</v>
      </c>
      <c r="R616" s="15" t="s">
        <v>2261</v>
      </c>
      <c r="S616" s="16">
        <v>42415</v>
      </c>
      <c r="T616" s="16">
        <v>42439</v>
      </c>
      <c r="U616" s="2" t="s">
        <v>2806</v>
      </c>
      <c r="V616" s="2" t="s">
        <v>2807</v>
      </c>
      <c r="W616" s="17">
        <v>0</v>
      </c>
    </row>
    <row r="617" spans="1:23" ht="72.5" x14ac:dyDescent="0.35">
      <c r="A617" s="18">
        <v>106</v>
      </c>
      <c r="B617" s="19" t="s">
        <v>42</v>
      </c>
      <c r="C617" s="19" t="s">
        <v>2257</v>
      </c>
      <c r="D617" s="19" t="s">
        <v>2808</v>
      </c>
      <c r="E617" s="19" t="s">
        <v>210</v>
      </c>
      <c r="F617" s="19" t="s">
        <v>3311</v>
      </c>
      <c r="G617" s="10" t="s">
        <v>2809</v>
      </c>
      <c r="H617" s="19" t="s">
        <v>39</v>
      </c>
      <c r="I617" s="19"/>
      <c r="J617" s="19" t="s">
        <v>3244</v>
      </c>
      <c r="K617" s="10" t="s">
        <v>2810</v>
      </c>
      <c r="L617" s="20">
        <v>42415.490752314814</v>
      </c>
      <c r="M617" s="19"/>
      <c r="N617" s="19" t="s">
        <v>3312</v>
      </c>
      <c r="O617" s="19" t="s">
        <v>2401</v>
      </c>
      <c r="P617" s="19" t="s">
        <v>3313</v>
      </c>
      <c r="Q617" s="19" t="s">
        <v>27</v>
      </c>
      <c r="R617" s="19" t="s">
        <v>2261</v>
      </c>
      <c r="S617" s="20">
        <v>42415</v>
      </c>
      <c r="T617" s="20">
        <v>42439</v>
      </c>
      <c r="U617" s="1" t="s">
        <v>2811</v>
      </c>
      <c r="V617" s="1" t="s">
        <v>2807</v>
      </c>
      <c r="W617" s="21">
        <v>0</v>
      </c>
    </row>
    <row r="618" spans="1:23" ht="130.5" x14ac:dyDescent="0.35">
      <c r="A618" s="14">
        <v>105</v>
      </c>
      <c r="B618" s="15" t="s">
        <v>42</v>
      </c>
      <c r="C618" s="15" t="s">
        <v>2812</v>
      </c>
      <c r="D618" s="15" t="s">
        <v>2813</v>
      </c>
      <c r="E618" s="15"/>
      <c r="F618" s="15" t="s">
        <v>3311</v>
      </c>
      <c r="G618" s="9" t="s">
        <v>2814</v>
      </c>
      <c r="H618" s="15" t="s">
        <v>25</v>
      </c>
      <c r="I618" s="15"/>
      <c r="J618" s="15" t="s">
        <v>3241</v>
      </c>
      <c r="K618" s="9" t="s">
        <v>2815</v>
      </c>
      <c r="L618" s="16">
        <v>42415.395983796298</v>
      </c>
      <c r="M618" s="15"/>
      <c r="N618" s="15" t="s">
        <v>3312</v>
      </c>
      <c r="O618" s="15"/>
      <c r="P618" s="15" t="s">
        <v>3313</v>
      </c>
      <c r="Q618" s="15" t="s">
        <v>34</v>
      </c>
      <c r="R618" s="15"/>
      <c r="S618" s="16">
        <v>42415</v>
      </c>
      <c r="T618" s="16">
        <v>42415</v>
      </c>
      <c r="U618" s="2" t="s">
        <v>2816</v>
      </c>
      <c r="V618" s="2" t="s">
        <v>2817</v>
      </c>
      <c r="W618" s="17">
        <v>0</v>
      </c>
    </row>
    <row r="619" spans="1:23" ht="130.5" x14ac:dyDescent="0.35">
      <c r="A619" s="18">
        <v>104</v>
      </c>
      <c r="B619" s="19" t="s">
        <v>42</v>
      </c>
      <c r="C619" s="19" t="s">
        <v>2257</v>
      </c>
      <c r="D619" s="19" t="s">
        <v>2760</v>
      </c>
      <c r="E619" s="19" t="s">
        <v>210</v>
      </c>
      <c r="F619" s="19" t="s">
        <v>3311</v>
      </c>
      <c r="G619" s="10" t="s">
        <v>2818</v>
      </c>
      <c r="H619" s="19" t="s">
        <v>39</v>
      </c>
      <c r="I619" s="19"/>
      <c r="J619" s="19" t="s">
        <v>3241</v>
      </c>
      <c r="K619" s="10"/>
      <c r="L619" s="20">
        <v>42415.37158564815</v>
      </c>
      <c r="M619" s="19" t="s">
        <v>95</v>
      </c>
      <c r="N619" s="19" t="s">
        <v>3312</v>
      </c>
      <c r="O619" s="19" t="s">
        <v>2819</v>
      </c>
      <c r="P619" s="19" t="s">
        <v>3313</v>
      </c>
      <c r="Q619" s="19" t="s">
        <v>27</v>
      </c>
      <c r="R619" s="19" t="s">
        <v>2820</v>
      </c>
      <c r="S619" s="20">
        <v>42415</v>
      </c>
      <c r="T619" s="20"/>
      <c r="U619" s="10"/>
      <c r="V619" s="10"/>
      <c r="W619" s="21">
        <v>0</v>
      </c>
    </row>
    <row r="620" spans="1:23" ht="116" x14ac:dyDescent="0.35">
      <c r="A620" s="14">
        <v>103</v>
      </c>
      <c r="B620" s="15" t="s">
        <v>42</v>
      </c>
      <c r="C620" s="15" t="s">
        <v>1671</v>
      </c>
      <c r="D620" s="15" t="s">
        <v>1672</v>
      </c>
      <c r="E620" s="15" t="s">
        <v>332</v>
      </c>
      <c r="F620" s="15" t="s">
        <v>3311</v>
      </c>
      <c r="G620" s="9" t="s">
        <v>2821</v>
      </c>
      <c r="H620" s="15" t="s">
        <v>39</v>
      </c>
      <c r="I620" s="15"/>
      <c r="J620" s="15" t="s">
        <v>3243</v>
      </c>
      <c r="K620" s="9" t="s">
        <v>2822</v>
      </c>
      <c r="L620" s="16">
        <v>42412.461828703701</v>
      </c>
      <c r="M620" s="15"/>
      <c r="N620" s="15" t="s">
        <v>3312</v>
      </c>
      <c r="O620" s="15"/>
      <c r="P620" s="15" t="s">
        <v>3313</v>
      </c>
      <c r="Q620" s="15" t="s">
        <v>3245</v>
      </c>
      <c r="R620" s="15"/>
      <c r="S620" s="16">
        <v>42415</v>
      </c>
      <c r="T620" s="16">
        <v>42415</v>
      </c>
      <c r="U620" s="2" t="s">
        <v>2823</v>
      </c>
      <c r="V620" s="2" t="s">
        <v>2824</v>
      </c>
      <c r="W620" s="17">
        <v>0</v>
      </c>
    </row>
    <row r="621" spans="1:23" ht="159.5" x14ac:dyDescent="0.35">
      <c r="A621" s="18">
        <v>102</v>
      </c>
      <c r="B621" s="19" t="s">
        <v>42</v>
      </c>
      <c r="C621" s="19" t="s">
        <v>1229</v>
      </c>
      <c r="D621" s="19" t="s">
        <v>2825</v>
      </c>
      <c r="E621" s="19" t="s">
        <v>251</v>
      </c>
      <c r="F621" s="19" t="s">
        <v>3311</v>
      </c>
      <c r="G621" s="10" t="s">
        <v>2826</v>
      </c>
      <c r="H621" s="19" t="s">
        <v>39</v>
      </c>
      <c r="I621" s="19"/>
      <c r="J621" s="19" t="s">
        <v>3240</v>
      </c>
      <c r="K621" s="10" t="s">
        <v>2827</v>
      </c>
      <c r="L621" s="20">
        <v>42412.362615740742</v>
      </c>
      <c r="M621" s="19"/>
      <c r="N621" s="19" t="s">
        <v>3312</v>
      </c>
      <c r="O621" s="19" t="s">
        <v>2394</v>
      </c>
      <c r="P621" s="19" t="s">
        <v>3313</v>
      </c>
      <c r="Q621" s="19" t="s">
        <v>27</v>
      </c>
      <c r="R621" s="19" t="s">
        <v>2395</v>
      </c>
      <c r="S621" s="20">
        <v>42415</v>
      </c>
      <c r="T621" s="20">
        <v>42418</v>
      </c>
      <c r="U621" s="10"/>
      <c r="V621" s="1" t="s">
        <v>2828</v>
      </c>
      <c r="W621" s="21">
        <v>0</v>
      </c>
    </row>
    <row r="622" spans="1:23" ht="145" x14ac:dyDescent="0.35">
      <c r="A622" s="14">
        <v>101</v>
      </c>
      <c r="B622" s="15" t="s">
        <v>42</v>
      </c>
      <c r="C622" s="15" t="s">
        <v>2829</v>
      </c>
      <c r="D622" s="15" t="s">
        <v>2830</v>
      </c>
      <c r="E622" s="15" t="s">
        <v>2831</v>
      </c>
      <c r="F622" s="15" t="s">
        <v>3311</v>
      </c>
      <c r="G622" s="9" t="s">
        <v>2832</v>
      </c>
      <c r="H622" s="15" t="s">
        <v>39</v>
      </c>
      <c r="I622" s="15"/>
      <c r="J622" s="15" t="s">
        <v>3244</v>
      </c>
      <c r="K622" s="9" t="s">
        <v>2833</v>
      </c>
      <c r="L622" s="16">
        <v>42411.480844907404</v>
      </c>
      <c r="M622" s="15" t="s">
        <v>95</v>
      </c>
      <c r="N622" s="15" t="s">
        <v>3312</v>
      </c>
      <c r="O622" s="15" t="s">
        <v>2835</v>
      </c>
      <c r="P622" s="15" t="s">
        <v>3313</v>
      </c>
      <c r="Q622" s="15" t="s">
        <v>27</v>
      </c>
      <c r="R622" s="15" t="s">
        <v>2836</v>
      </c>
      <c r="S622" s="16">
        <v>42411</v>
      </c>
      <c r="T622" s="16"/>
      <c r="U622" s="2" t="s">
        <v>2834</v>
      </c>
      <c r="V622" s="9"/>
      <c r="W622" s="17">
        <v>0</v>
      </c>
    </row>
    <row r="623" spans="1:23" ht="130.5" x14ac:dyDescent="0.35">
      <c r="A623" s="18">
        <v>100</v>
      </c>
      <c r="B623" s="19" t="s">
        <v>42</v>
      </c>
      <c r="C623" s="19" t="s">
        <v>2837</v>
      </c>
      <c r="D623" s="19" t="s">
        <v>2838</v>
      </c>
      <c r="E623" s="19"/>
      <c r="F623" s="19" t="s">
        <v>3311</v>
      </c>
      <c r="G623" s="10" t="s">
        <v>2839</v>
      </c>
      <c r="H623" s="19" t="s">
        <v>25</v>
      </c>
      <c r="I623" s="19"/>
      <c r="J623" s="19" t="s">
        <v>3243</v>
      </c>
      <c r="K623" s="10" t="s">
        <v>2840</v>
      </c>
      <c r="L623" s="20">
        <v>42411.409467592595</v>
      </c>
      <c r="M623" s="19"/>
      <c r="N623" s="19" t="s">
        <v>3312</v>
      </c>
      <c r="O623" s="19"/>
      <c r="P623" s="19" t="s">
        <v>3313</v>
      </c>
      <c r="Q623" s="19" t="s">
        <v>27</v>
      </c>
      <c r="R623" s="19" t="s">
        <v>2842</v>
      </c>
      <c r="S623" s="20">
        <v>42411</v>
      </c>
      <c r="T623" s="20">
        <v>42467</v>
      </c>
      <c r="U623" s="1" t="s">
        <v>2841</v>
      </c>
      <c r="V623" s="10"/>
      <c r="W623" s="21">
        <v>0</v>
      </c>
    </row>
    <row r="624" spans="1:23" ht="116" x14ac:dyDescent="0.35">
      <c r="A624" s="14">
        <v>99</v>
      </c>
      <c r="B624" s="15" t="s">
        <v>42</v>
      </c>
      <c r="C624" s="15" t="s">
        <v>2843</v>
      </c>
      <c r="D624" s="15" t="s">
        <v>2844</v>
      </c>
      <c r="E624" s="15"/>
      <c r="F624" s="15" t="s">
        <v>3311</v>
      </c>
      <c r="G624" s="9" t="s">
        <v>2845</v>
      </c>
      <c r="H624" s="15" t="s">
        <v>25</v>
      </c>
      <c r="I624" s="15"/>
      <c r="J624" s="15" t="s">
        <v>3240</v>
      </c>
      <c r="K624" s="9" t="s">
        <v>2846</v>
      </c>
      <c r="L624" s="16">
        <v>42409.637928240743</v>
      </c>
      <c r="M624" s="15"/>
      <c r="N624" s="15" t="s">
        <v>3312</v>
      </c>
      <c r="O624" s="15"/>
      <c r="P624" s="15" t="s">
        <v>3313</v>
      </c>
      <c r="Q624" s="15" t="s">
        <v>34</v>
      </c>
      <c r="R624" s="15"/>
      <c r="S624" s="16">
        <v>42410</v>
      </c>
      <c r="T624" s="16">
        <v>42410</v>
      </c>
      <c r="U624" s="9"/>
      <c r="V624" s="2" t="s">
        <v>2847</v>
      </c>
      <c r="W624" s="17">
        <v>0</v>
      </c>
    </row>
    <row r="625" spans="1:23" ht="188.5" x14ac:dyDescent="0.35">
      <c r="A625" s="18">
        <v>98</v>
      </c>
      <c r="B625" s="19" t="s">
        <v>59</v>
      </c>
      <c r="C625" s="19" t="s">
        <v>2848</v>
      </c>
      <c r="D625" s="19" t="s">
        <v>2849</v>
      </c>
      <c r="E625" s="19" t="s">
        <v>268</v>
      </c>
      <c r="F625" s="19" t="s">
        <v>3311</v>
      </c>
      <c r="G625" s="10" t="s">
        <v>2850</v>
      </c>
      <c r="H625" s="19" t="s">
        <v>39</v>
      </c>
      <c r="I625" s="19"/>
      <c r="J625" s="19" t="s">
        <v>3240</v>
      </c>
      <c r="K625" s="10" t="s">
        <v>2851</v>
      </c>
      <c r="L625" s="20">
        <v>42409.471250000002</v>
      </c>
      <c r="M625" s="19"/>
      <c r="N625" s="19" t="s">
        <v>3312</v>
      </c>
      <c r="O625" s="19"/>
      <c r="P625" s="19" t="s">
        <v>3313</v>
      </c>
      <c r="Q625" s="19" t="s">
        <v>27</v>
      </c>
      <c r="R625" s="19"/>
      <c r="S625" s="20">
        <v>42409</v>
      </c>
      <c r="T625" s="20">
        <v>42409</v>
      </c>
      <c r="U625" s="10"/>
      <c r="V625" s="10"/>
      <c r="W625" s="21">
        <v>0</v>
      </c>
    </row>
    <row r="626" spans="1:23" ht="72.5" x14ac:dyDescent="0.35">
      <c r="A626" s="14">
        <v>97</v>
      </c>
      <c r="B626" s="15" t="s">
        <v>42</v>
      </c>
      <c r="C626" s="15" t="s">
        <v>2852</v>
      </c>
      <c r="D626" s="15" t="s">
        <v>2853</v>
      </c>
      <c r="E626" s="15" t="s">
        <v>126</v>
      </c>
      <c r="F626" s="15" t="s">
        <v>3311</v>
      </c>
      <c r="G626" s="9" t="s">
        <v>2854</v>
      </c>
      <c r="H626" s="15" t="s">
        <v>39</v>
      </c>
      <c r="I626" s="15"/>
      <c r="J626" s="15" t="s">
        <v>3244</v>
      </c>
      <c r="K626" s="9" t="s">
        <v>2855</v>
      </c>
      <c r="L626" s="16">
        <v>42408.431620370371</v>
      </c>
      <c r="M626" s="15" t="s">
        <v>95</v>
      </c>
      <c r="N626" s="15" t="s">
        <v>3312</v>
      </c>
      <c r="O626" s="15" t="s">
        <v>2857</v>
      </c>
      <c r="P626" s="15" t="s">
        <v>3313</v>
      </c>
      <c r="Q626" s="15" t="s">
        <v>27</v>
      </c>
      <c r="R626" s="15" t="s">
        <v>2858</v>
      </c>
      <c r="S626" s="16">
        <v>42409</v>
      </c>
      <c r="T626" s="16">
        <v>42424</v>
      </c>
      <c r="U626" s="2" t="s">
        <v>2856</v>
      </c>
      <c r="V626" s="2" t="s">
        <v>2859</v>
      </c>
      <c r="W626" s="17">
        <v>0</v>
      </c>
    </row>
    <row r="627" spans="1:23" ht="43.5" x14ac:dyDescent="0.35">
      <c r="A627" s="18">
        <v>96</v>
      </c>
      <c r="B627" s="19" t="s">
        <v>42</v>
      </c>
      <c r="C627" s="19" t="s">
        <v>2333</v>
      </c>
      <c r="D627" s="19" t="s">
        <v>2468</v>
      </c>
      <c r="E627" s="19" t="s">
        <v>2335</v>
      </c>
      <c r="F627" s="19" t="s">
        <v>3311</v>
      </c>
      <c r="G627" s="10" t="s">
        <v>2860</v>
      </c>
      <c r="H627" s="19" t="s">
        <v>39</v>
      </c>
      <c r="I627" s="19"/>
      <c r="J627" s="19" t="s">
        <v>3241</v>
      </c>
      <c r="K627" s="10" t="s">
        <v>2861</v>
      </c>
      <c r="L627" s="20">
        <v>42405.493333333332</v>
      </c>
      <c r="M627" s="19"/>
      <c r="N627" s="19" t="s">
        <v>3312</v>
      </c>
      <c r="O627" s="19" t="s">
        <v>2331</v>
      </c>
      <c r="P627" s="19" t="s">
        <v>3313</v>
      </c>
      <c r="Q627" s="19" t="s">
        <v>27</v>
      </c>
      <c r="R627" s="19" t="s">
        <v>2338</v>
      </c>
      <c r="S627" s="20">
        <v>42409</v>
      </c>
      <c r="T627" s="20"/>
      <c r="U627" s="10"/>
      <c r="V627" s="10"/>
      <c r="W627" s="21">
        <v>0</v>
      </c>
    </row>
    <row r="628" spans="1:23" ht="87" x14ac:dyDescent="0.35">
      <c r="A628" s="14">
        <v>95</v>
      </c>
      <c r="B628" s="15" t="s">
        <v>42</v>
      </c>
      <c r="C628" s="15" t="s">
        <v>1018</v>
      </c>
      <c r="D628" s="15" t="s">
        <v>2862</v>
      </c>
      <c r="E628" s="15" t="s">
        <v>210</v>
      </c>
      <c r="F628" s="15" t="s">
        <v>3311</v>
      </c>
      <c r="G628" s="9" t="s">
        <v>2863</v>
      </c>
      <c r="H628" s="15" t="s">
        <v>39</v>
      </c>
      <c r="I628" s="15"/>
      <c r="J628" s="15" t="s">
        <v>3241</v>
      </c>
      <c r="K628" s="9" t="s">
        <v>2864</v>
      </c>
      <c r="L628" s="16">
        <v>42404.396319444444</v>
      </c>
      <c r="M628" s="15"/>
      <c r="N628" s="15" t="s">
        <v>3312</v>
      </c>
      <c r="O628" s="15" t="s">
        <v>1022</v>
      </c>
      <c r="P628" s="15" t="s">
        <v>3313</v>
      </c>
      <c r="Q628" s="15" t="s">
        <v>27</v>
      </c>
      <c r="R628" s="15" t="s">
        <v>2866</v>
      </c>
      <c r="S628" s="16">
        <v>42409</v>
      </c>
      <c r="T628" s="16"/>
      <c r="U628" s="2" t="s">
        <v>2865</v>
      </c>
      <c r="V628" s="9"/>
      <c r="W628" s="17">
        <v>0</v>
      </c>
    </row>
    <row r="629" spans="1:23" ht="87" x14ac:dyDescent="0.35">
      <c r="A629" s="18">
        <v>94</v>
      </c>
      <c r="B629" s="19" t="s">
        <v>42</v>
      </c>
      <c r="C629" s="19" t="s">
        <v>229</v>
      </c>
      <c r="D629" s="19" t="s">
        <v>2867</v>
      </c>
      <c r="E629" s="19" t="s">
        <v>62</v>
      </c>
      <c r="F629" s="19" t="s">
        <v>3311</v>
      </c>
      <c r="G629" s="10" t="s">
        <v>2868</v>
      </c>
      <c r="H629" s="19" t="s">
        <v>25</v>
      </c>
      <c r="I629" s="19"/>
      <c r="J629" s="19" t="s">
        <v>3243</v>
      </c>
      <c r="K629" s="10" t="s">
        <v>2869</v>
      </c>
      <c r="L629" s="20">
        <v>42403.61818287037</v>
      </c>
      <c r="M629" s="19"/>
      <c r="N629" s="19" t="s">
        <v>3312</v>
      </c>
      <c r="O629" s="19" t="s">
        <v>234</v>
      </c>
      <c r="P629" s="19" t="s">
        <v>3313</v>
      </c>
      <c r="Q629" s="19"/>
      <c r="R629" s="19"/>
      <c r="S629" s="20"/>
      <c r="T629" s="20"/>
      <c r="U629" s="10"/>
      <c r="V629" s="1" t="s">
        <v>2870</v>
      </c>
      <c r="W629" s="21">
        <v>0</v>
      </c>
    </row>
    <row r="630" spans="1:23" ht="101.5" x14ac:dyDescent="0.35">
      <c r="A630" s="14">
        <v>93</v>
      </c>
      <c r="B630" s="15" t="s">
        <v>42</v>
      </c>
      <c r="C630" s="15" t="s">
        <v>2871</v>
      </c>
      <c r="D630" s="15" t="s">
        <v>2871</v>
      </c>
      <c r="E630" s="15" t="s">
        <v>2871</v>
      </c>
      <c r="F630" s="15" t="s">
        <v>3311</v>
      </c>
      <c r="G630" s="9" t="s">
        <v>2872</v>
      </c>
      <c r="H630" s="15" t="s">
        <v>25</v>
      </c>
      <c r="I630" s="15"/>
      <c r="J630" s="15" t="s">
        <v>3241</v>
      </c>
      <c r="K630" s="9" t="s">
        <v>2873</v>
      </c>
      <c r="L630" s="16">
        <v>42403.466099537036</v>
      </c>
      <c r="M630" s="15"/>
      <c r="N630" s="15" t="s">
        <v>3312</v>
      </c>
      <c r="O630" s="15"/>
      <c r="P630" s="15" t="s">
        <v>3313</v>
      </c>
      <c r="Q630" s="15" t="s">
        <v>34</v>
      </c>
      <c r="R630" s="15"/>
      <c r="S630" s="16">
        <v>42404</v>
      </c>
      <c r="T630" s="16">
        <v>42404</v>
      </c>
      <c r="U630" s="9"/>
      <c r="V630" s="2" t="s">
        <v>2874</v>
      </c>
      <c r="W630" s="17">
        <v>0</v>
      </c>
    </row>
    <row r="631" spans="1:23" ht="58" x14ac:dyDescent="0.35">
      <c r="A631" s="18">
        <v>92</v>
      </c>
      <c r="B631" s="19" t="s">
        <v>42</v>
      </c>
      <c r="C631" s="19" t="s">
        <v>285</v>
      </c>
      <c r="D631" s="19" t="s">
        <v>1829</v>
      </c>
      <c r="E631" s="19"/>
      <c r="F631" s="19" t="s">
        <v>3311</v>
      </c>
      <c r="G631" s="10" t="s">
        <v>2875</v>
      </c>
      <c r="H631" s="19" t="s">
        <v>25</v>
      </c>
      <c r="I631" s="19"/>
      <c r="J631" s="19" t="s">
        <v>3243</v>
      </c>
      <c r="K631" s="10" t="s">
        <v>2876</v>
      </c>
      <c r="L631" s="20">
        <v>42401.654074074075</v>
      </c>
      <c r="M631" s="19"/>
      <c r="N631" s="19" t="s">
        <v>3312</v>
      </c>
      <c r="O631" s="19"/>
      <c r="P631" s="19" t="s">
        <v>3313</v>
      </c>
      <c r="Q631" s="19" t="s">
        <v>3245</v>
      </c>
      <c r="R631" s="19" t="s">
        <v>2877</v>
      </c>
      <c r="S631" s="20"/>
      <c r="T631" s="20">
        <v>42402</v>
      </c>
      <c r="U631" s="10"/>
      <c r="V631" s="10"/>
      <c r="W631" s="21">
        <v>0</v>
      </c>
    </row>
    <row r="632" spans="1:23" ht="188.5" x14ac:dyDescent="0.35">
      <c r="A632" s="14">
        <v>91</v>
      </c>
      <c r="B632" s="15" t="s">
        <v>42</v>
      </c>
      <c r="C632" s="15" t="s">
        <v>2878</v>
      </c>
      <c r="D632" s="15" t="s">
        <v>2878</v>
      </c>
      <c r="E632" s="15" t="s">
        <v>2878</v>
      </c>
      <c r="F632" s="15" t="s">
        <v>3311</v>
      </c>
      <c r="G632" s="9" t="s">
        <v>2879</v>
      </c>
      <c r="H632" s="15" t="s">
        <v>39</v>
      </c>
      <c r="I632" s="15"/>
      <c r="J632" s="15" t="s">
        <v>3244</v>
      </c>
      <c r="K632" s="9" t="s">
        <v>2880</v>
      </c>
      <c r="L632" s="16">
        <v>42398.506851851853</v>
      </c>
      <c r="M632" s="15" t="s">
        <v>1689</v>
      </c>
      <c r="N632" s="15" t="s">
        <v>3312</v>
      </c>
      <c r="O632" s="15" t="s">
        <v>2878</v>
      </c>
      <c r="P632" s="15" t="s">
        <v>3313</v>
      </c>
      <c r="Q632" s="15" t="s">
        <v>27</v>
      </c>
      <c r="R632" s="15" t="s">
        <v>2878</v>
      </c>
      <c r="S632" s="16">
        <v>42402</v>
      </c>
      <c r="T632" s="16">
        <v>42409</v>
      </c>
      <c r="U632" s="2" t="s">
        <v>2881</v>
      </c>
      <c r="V632" s="2" t="s">
        <v>2882</v>
      </c>
      <c r="W632" s="17">
        <v>0</v>
      </c>
    </row>
    <row r="633" spans="1:23" ht="290" x14ac:dyDescent="0.35">
      <c r="A633" s="18">
        <v>90</v>
      </c>
      <c r="B633" s="19" t="s">
        <v>42</v>
      </c>
      <c r="C633" s="19" t="s">
        <v>2883</v>
      </c>
      <c r="D633" s="19" t="s">
        <v>2883</v>
      </c>
      <c r="E633" s="19" t="s">
        <v>2883</v>
      </c>
      <c r="F633" s="19" t="s">
        <v>3311</v>
      </c>
      <c r="G633" s="10" t="s">
        <v>2884</v>
      </c>
      <c r="H633" s="19" t="s">
        <v>39</v>
      </c>
      <c r="I633" s="19"/>
      <c r="J633" s="19" t="s">
        <v>3244</v>
      </c>
      <c r="K633" s="10" t="s">
        <v>2885</v>
      </c>
      <c r="L633" s="20">
        <v>42398.502662037034</v>
      </c>
      <c r="M633" s="19" t="s">
        <v>1689</v>
      </c>
      <c r="N633" s="19" t="s">
        <v>3312</v>
      </c>
      <c r="O633" s="19" t="s">
        <v>2883</v>
      </c>
      <c r="P633" s="19" t="s">
        <v>3313</v>
      </c>
      <c r="Q633" s="19" t="s">
        <v>27</v>
      </c>
      <c r="R633" s="19" t="s">
        <v>2883</v>
      </c>
      <c r="S633" s="20">
        <v>42402</v>
      </c>
      <c r="T633" s="20">
        <v>42412</v>
      </c>
      <c r="U633" s="1" t="s">
        <v>2886</v>
      </c>
      <c r="V633" s="1" t="s">
        <v>2887</v>
      </c>
      <c r="W633" s="21">
        <v>0</v>
      </c>
    </row>
    <row r="634" spans="1:23" ht="87" x14ac:dyDescent="0.35">
      <c r="A634" s="14">
        <v>89</v>
      </c>
      <c r="B634" s="15" t="s">
        <v>42</v>
      </c>
      <c r="C634" s="15" t="s">
        <v>552</v>
      </c>
      <c r="D634" s="15" t="s">
        <v>2888</v>
      </c>
      <c r="E634" s="15"/>
      <c r="F634" s="15" t="s">
        <v>3311</v>
      </c>
      <c r="G634" s="9" t="s">
        <v>2889</v>
      </c>
      <c r="H634" s="15" t="s">
        <v>39</v>
      </c>
      <c r="I634" s="15"/>
      <c r="J634" s="15" t="s">
        <v>3243</v>
      </c>
      <c r="K634" s="9" t="s">
        <v>2890</v>
      </c>
      <c r="L634" s="16">
        <v>42397.688217592593</v>
      </c>
      <c r="M634" s="15"/>
      <c r="N634" s="15" t="s">
        <v>3312</v>
      </c>
      <c r="O634" s="15"/>
      <c r="P634" s="15" t="s">
        <v>3313</v>
      </c>
      <c r="Q634" s="15"/>
      <c r="R634" s="15"/>
      <c r="S634" s="16"/>
      <c r="T634" s="16"/>
      <c r="U634" s="9"/>
      <c r="V634" s="9"/>
      <c r="W634" s="17">
        <v>0</v>
      </c>
    </row>
    <row r="635" spans="1:23" ht="58" x14ac:dyDescent="0.35">
      <c r="A635" s="18">
        <v>88</v>
      </c>
      <c r="B635" s="19" t="s">
        <v>42</v>
      </c>
      <c r="C635" s="19" t="s">
        <v>2891</v>
      </c>
      <c r="D635" s="19" t="s">
        <v>2892</v>
      </c>
      <c r="E635" s="19" t="s">
        <v>45</v>
      </c>
      <c r="F635" s="19" t="s">
        <v>3311</v>
      </c>
      <c r="G635" s="10" t="s">
        <v>2893</v>
      </c>
      <c r="H635" s="19" t="s">
        <v>39</v>
      </c>
      <c r="I635" s="19"/>
      <c r="J635" s="19" t="s">
        <v>3243</v>
      </c>
      <c r="K635" s="10" t="s">
        <v>2894</v>
      </c>
      <c r="L635" s="20">
        <v>42397.680300925924</v>
      </c>
      <c r="M635" s="19"/>
      <c r="N635" s="19" t="s">
        <v>3312</v>
      </c>
      <c r="O635" s="19" t="s">
        <v>2895</v>
      </c>
      <c r="P635" s="19" t="s">
        <v>3313</v>
      </c>
      <c r="Q635" s="19" t="s">
        <v>27</v>
      </c>
      <c r="R635" s="19" t="s">
        <v>2896</v>
      </c>
      <c r="S635" s="20">
        <v>42409</v>
      </c>
      <c r="T635" s="20"/>
      <c r="U635" s="10"/>
      <c r="V635" s="10"/>
      <c r="W635" s="21">
        <v>0</v>
      </c>
    </row>
    <row r="636" spans="1:23" ht="145" x14ac:dyDescent="0.35">
      <c r="A636" s="14">
        <v>87</v>
      </c>
      <c r="B636" s="15" t="s">
        <v>42</v>
      </c>
      <c r="C636" s="15" t="s">
        <v>124</v>
      </c>
      <c r="D636" s="15" t="s">
        <v>125</v>
      </c>
      <c r="E636" s="15"/>
      <c r="F636" s="15" t="s">
        <v>3311</v>
      </c>
      <c r="G636" s="9" t="s">
        <v>2897</v>
      </c>
      <c r="H636" s="15" t="s">
        <v>25</v>
      </c>
      <c r="I636" s="15"/>
      <c r="J636" s="15" t="s">
        <v>3240</v>
      </c>
      <c r="K636" s="9" t="s">
        <v>2898</v>
      </c>
      <c r="L636" s="16">
        <v>42397.622152777774</v>
      </c>
      <c r="M636" s="15"/>
      <c r="N636" s="15" t="s">
        <v>3312</v>
      </c>
      <c r="O636" s="15"/>
      <c r="P636" s="15" t="s">
        <v>3313</v>
      </c>
      <c r="Q636" s="15" t="s">
        <v>34</v>
      </c>
      <c r="R636" s="15"/>
      <c r="S636" s="16">
        <v>42411</v>
      </c>
      <c r="T636" s="16">
        <v>42411</v>
      </c>
      <c r="U636" s="2" t="s">
        <v>2899</v>
      </c>
      <c r="V636" s="2" t="s">
        <v>2900</v>
      </c>
      <c r="W636" s="17">
        <v>0</v>
      </c>
    </row>
    <row r="637" spans="1:23" ht="145" x14ac:dyDescent="0.35">
      <c r="A637" s="18">
        <v>86</v>
      </c>
      <c r="B637" s="19" t="s">
        <v>42</v>
      </c>
      <c r="C637" s="19" t="s">
        <v>2843</v>
      </c>
      <c r="D637" s="19" t="s">
        <v>2844</v>
      </c>
      <c r="E637" s="19" t="s">
        <v>773</v>
      </c>
      <c r="F637" s="19" t="s">
        <v>3311</v>
      </c>
      <c r="G637" s="10" t="s">
        <v>2901</v>
      </c>
      <c r="H637" s="19" t="s">
        <v>25</v>
      </c>
      <c r="I637" s="19"/>
      <c r="J637" s="19" t="s">
        <v>3240</v>
      </c>
      <c r="K637" s="10" t="s">
        <v>2902</v>
      </c>
      <c r="L637" s="20">
        <v>42397.621192129627</v>
      </c>
      <c r="M637" s="19"/>
      <c r="N637" s="19" t="s">
        <v>3312</v>
      </c>
      <c r="O637" s="19"/>
      <c r="P637" s="19" t="s">
        <v>3313</v>
      </c>
      <c r="Q637" s="19" t="s">
        <v>34</v>
      </c>
      <c r="R637" s="19"/>
      <c r="S637" s="20">
        <v>42410</v>
      </c>
      <c r="T637" s="20">
        <v>42410</v>
      </c>
      <c r="U637" s="1" t="s">
        <v>2903</v>
      </c>
      <c r="V637" s="1" t="s">
        <v>2904</v>
      </c>
      <c r="W637" s="21">
        <v>0</v>
      </c>
    </row>
    <row r="638" spans="1:23" ht="101.5" x14ac:dyDescent="0.35">
      <c r="A638" s="14">
        <v>85</v>
      </c>
      <c r="B638" s="15" t="s">
        <v>42</v>
      </c>
      <c r="C638" s="15" t="s">
        <v>2905</v>
      </c>
      <c r="D638" s="15" t="s">
        <v>2906</v>
      </c>
      <c r="E638" s="15"/>
      <c r="F638" s="15" t="s">
        <v>3311</v>
      </c>
      <c r="G638" s="9" t="s">
        <v>2907</v>
      </c>
      <c r="H638" s="15" t="s">
        <v>25</v>
      </c>
      <c r="I638" s="15"/>
      <c r="J638" s="15" t="s">
        <v>3240</v>
      </c>
      <c r="K638" s="9" t="s">
        <v>2908</v>
      </c>
      <c r="L638" s="16">
        <v>42397.620300925926</v>
      </c>
      <c r="M638" s="15"/>
      <c r="N638" s="15" t="s">
        <v>3312</v>
      </c>
      <c r="O638" s="15"/>
      <c r="P638" s="15" t="s">
        <v>3313</v>
      </c>
      <c r="Q638" s="15" t="s">
        <v>34</v>
      </c>
      <c r="R638" s="15"/>
      <c r="S638" s="16">
        <v>42410</v>
      </c>
      <c r="T638" s="16">
        <v>42411</v>
      </c>
      <c r="U638" s="2" t="s">
        <v>2909</v>
      </c>
      <c r="V638" s="2" t="s">
        <v>2910</v>
      </c>
      <c r="W638" s="17">
        <v>0</v>
      </c>
    </row>
    <row r="639" spans="1:23" ht="72.5" x14ac:dyDescent="0.35">
      <c r="A639" s="18">
        <v>84</v>
      </c>
      <c r="B639" s="19" t="s">
        <v>42</v>
      </c>
      <c r="C639" s="19" t="s">
        <v>2911</v>
      </c>
      <c r="D639" s="19" t="s">
        <v>2912</v>
      </c>
      <c r="E639" s="19" t="s">
        <v>99</v>
      </c>
      <c r="F639" s="19" t="s">
        <v>3311</v>
      </c>
      <c r="G639" s="10" t="s">
        <v>2913</v>
      </c>
      <c r="H639" s="19" t="s">
        <v>39</v>
      </c>
      <c r="I639" s="19"/>
      <c r="J639" s="19" t="s">
        <v>3244</v>
      </c>
      <c r="K639" s="10"/>
      <c r="L639" s="20">
        <v>42396.436053240737</v>
      </c>
      <c r="M639" s="19"/>
      <c r="N639" s="19" t="s">
        <v>3312</v>
      </c>
      <c r="O639" s="19" t="s">
        <v>2915</v>
      </c>
      <c r="P639" s="19" t="s">
        <v>3313</v>
      </c>
      <c r="Q639" s="19"/>
      <c r="R639" s="19" t="s">
        <v>2916</v>
      </c>
      <c r="S639" s="20"/>
      <c r="T639" s="20"/>
      <c r="U639" s="1" t="s">
        <v>2914</v>
      </c>
      <c r="V639" s="10"/>
      <c r="W639" s="21">
        <v>0</v>
      </c>
    </row>
    <row r="640" spans="1:23" ht="304.5" x14ac:dyDescent="0.35">
      <c r="A640" s="14">
        <v>83</v>
      </c>
      <c r="B640" s="15" t="s">
        <v>59</v>
      </c>
      <c r="C640" s="15" t="s">
        <v>696</v>
      </c>
      <c r="D640" s="15"/>
      <c r="E640" s="15"/>
      <c r="F640" s="15" t="s">
        <v>3311</v>
      </c>
      <c r="G640" s="9" t="s">
        <v>2917</v>
      </c>
      <c r="H640" s="15" t="s">
        <v>25</v>
      </c>
      <c r="I640" s="15"/>
      <c r="J640" s="15" t="s">
        <v>3241</v>
      </c>
      <c r="K640" s="9" t="s">
        <v>2918</v>
      </c>
      <c r="L640" s="16">
        <v>42391.453263888892</v>
      </c>
      <c r="M640" s="15"/>
      <c r="N640" s="15" t="s">
        <v>3312</v>
      </c>
      <c r="O640" s="15"/>
      <c r="P640" s="15" t="s">
        <v>3313</v>
      </c>
      <c r="Q640" s="15" t="s">
        <v>34</v>
      </c>
      <c r="R640" s="15"/>
      <c r="S640" s="16">
        <v>42396</v>
      </c>
      <c r="T640" s="16">
        <v>42396</v>
      </c>
      <c r="U640" s="2" t="s">
        <v>2919</v>
      </c>
      <c r="V640" s="9"/>
      <c r="W640" s="17">
        <v>0</v>
      </c>
    </row>
    <row r="641" spans="1:23" ht="232" x14ac:dyDescent="0.35">
      <c r="A641" s="18">
        <v>82</v>
      </c>
      <c r="B641" s="19" t="s">
        <v>42</v>
      </c>
      <c r="C641" s="19" t="s">
        <v>1349</v>
      </c>
      <c r="D641" s="19" t="s">
        <v>2920</v>
      </c>
      <c r="E641" s="19" t="s">
        <v>45</v>
      </c>
      <c r="F641" s="19" t="s">
        <v>3311</v>
      </c>
      <c r="G641" s="10" t="s">
        <v>2921</v>
      </c>
      <c r="H641" s="19" t="s">
        <v>33</v>
      </c>
      <c r="I641" s="19"/>
      <c r="J641" s="19" t="s">
        <v>3244</v>
      </c>
      <c r="K641" s="10" t="s">
        <v>2922</v>
      </c>
      <c r="L641" s="20">
        <v>42389.430486111109</v>
      </c>
      <c r="M641" s="19"/>
      <c r="N641" s="19" t="s">
        <v>3312</v>
      </c>
      <c r="O641" s="19" t="s">
        <v>2724</v>
      </c>
      <c r="P641" s="19" t="s">
        <v>3313</v>
      </c>
      <c r="Q641" s="19" t="s">
        <v>27</v>
      </c>
      <c r="R641" s="19"/>
      <c r="S641" s="20">
        <v>42394</v>
      </c>
      <c r="T641" s="20">
        <v>42394</v>
      </c>
      <c r="U641" s="1" t="s">
        <v>2923</v>
      </c>
      <c r="V641" s="1" t="s">
        <v>2924</v>
      </c>
      <c r="W641" s="21">
        <v>0</v>
      </c>
    </row>
    <row r="642" spans="1:23" ht="116" x14ac:dyDescent="0.35">
      <c r="A642" s="14">
        <v>81</v>
      </c>
      <c r="B642" s="15" t="s">
        <v>42</v>
      </c>
      <c r="C642" s="15" t="s">
        <v>215</v>
      </c>
      <c r="D642" s="15" t="s">
        <v>2925</v>
      </c>
      <c r="E642" s="15" t="s">
        <v>595</v>
      </c>
      <c r="F642" s="15" t="s">
        <v>3311</v>
      </c>
      <c r="G642" s="9" t="s">
        <v>2926</v>
      </c>
      <c r="H642" s="15" t="s">
        <v>39</v>
      </c>
      <c r="I642" s="15"/>
      <c r="J642" s="15" t="s">
        <v>3243</v>
      </c>
      <c r="K642" s="9" t="s">
        <v>2927</v>
      </c>
      <c r="L642" s="16">
        <v>42388.661307870374</v>
      </c>
      <c r="M642" s="15"/>
      <c r="N642" s="15" t="s">
        <v>3312</v>
      </c>
      <c r="O642" s="15" t="s">
        <v>220</v>
      </c>
      <c r="P642" s="15" t="s">
        <v>3313</v>
      </c>
      <c r="Q642" s="15" t="s">
        <v>27</v>
      </c>
      <c r="R642" s="15" t="s">
        <v>2928</v>
      </c>
      <c r="S642" s="16">
        <v>42394</v>
      </c>
      <c r="T642" s="16">
        <v>42394</v>
      </c>
      <c r="U642" s="9"/>
      <c r="V642" s="2" t="s">
        <v>2929</v>
      </c>
      <c r="W642" s="17">
        <v>0</v>
      </c>
    </row>
    <row r="643" spans="1:23" ht="72.5" x14ac:dyDescent="0.35">
      <c r="A643" s="18">
        <v>80</v>
      </c>
      <c r="B643" s="19" t="s">
        <v>42</v>
      </c>
      <c r="C643" s="19" t="s">
        <v>1680</v>
      </c>
      <c r="D643" s="19" t="s">
        <v>1700</v>
      </c>
      <c r="E643" s="19"/>
      <c r="F643" s="19" t="s">
        <v>3311</v>
      </c>
      <c r="G643" s="10" t="s">
        <v>2930</v>
      </c>
      <c r="H643" s="19" t="s">
        <v>25</v>
      </c>
      <c r="I643" s="19"/>
      <c r="J643" s="19"/>
      <c r="K643" s="10" t="s">
        <v>2931</v>
      </c>
      <c r="L643" s="20">
        <v>42388.63077546296</v>
      </c>
      <c r="M643" s="19" t="s">
        <v>95</v>
      </c>
      <c r="N643" s="19" t="s">
        <v>3312</v>
      </c>
      <c r="O643" s="19"/>
      <c r="P643" s="19" t="s">
        <v>3313</v>
      </c>
      <c r="Q643" s="19" t="s">
        <v>34</v>
      </c>
      <c r="R643" s="19"/>
      <c r="S643" s="20">
        <v>42389</v>
      </c>
      <c r="T643" s="20">
        <v>42389</v>
      </c>
      <c r="U643" s="10"/>
      <c r="V643" s="10"/>
      <c r="W643" s="21">
        <v>0</v>
      </c>
    </row>
    <row r="644" spans="1:23" ht="72.5" x14ac:dyDescent="0.35">
      <c r="A644" s="14">
        <v>79</v>
      </c>
      <c r="B644" s="15" t="s">
        <v>42</v>
      </c>
      <c r="C644" s="15" t="s">
        <v>1618</v>
      </c>
      <c r="D644" s="15" t="s">
        <v>2932</v>
      </c>
      <c r="E644" s="15"/>
      <c r="F644" s="15" t="s">
        <v>3311</v>
      </c>
      <c r="G644" s="9" t="s">
        <v>2933</v>
      </c>
      <c r="H644" s="15" t="s">
        <v>25</v>
      </c>
      <c r="I644" s="15"/>
      <c r="J644" s="15"/>
      <c r="K644" s="9" t="s">
        <v>2931</v>
      </c>
      <c r="L644" s="16">
        <v>42388.629594907405</v>
      </c>
      <c r="M644" s="15" t="s">
        <v>95</v>
      </c>
      <c r="N644" s="15" t="s">
        <v>3312</v>
      </c>
      <c r="O644" s="15"/>
      <c r="P644" s="15" t="s">
        <v>3313</v>
      </c>
      <c r="Q644" s="15" t="s">
        <v>34</v>
      </c>
      <c r="R644" s="15"/>
      <c r="S644" s="16">
        <v>42389</v>
      </c>
      <c r="T644" s="16">
        <v>42389</v>
      </c>
      <c r="U644" s="9"/>
      <c r="V644" s="9"/>
      <c r="W644" s="17">
        <v>0</v>
      </c>
    </row>
    <row r="645" spans="1:23" ht="333.5" x14ac:dyDescent="0.35">
      <c r="A645" s="18">
        <v>78</v>
      </c>
      <c r="B645" s="19" t="s">
        <v>42</v>
      </c>
      <c r="C645" s="19" t="s">
        <v>2934</v>
      </c>
      <c r="D645" s="19" t="s">
        <v>2935</v>
      </c>
      <c r="E645" s="19"/>
      <c r="F645" s="19" t="s">
        <v>3311</v>
      </c>
      <c r="G645" s="10" t="s">
        <v>2936</v>
      </c>
      <c r="H645" s="19" t="s">
        <v>33</v>
      </c>
      <c r="I645" s="19"/>
      <c r="J645" s="19" t="s">
        <v>3244</v>
      </c>
      <c r="K645" s="10" t="s">
        <v>2937</v>
      </c>
      <c r="L645" s="20">
        <v>42388.615266203706</v>
      </c>
      <c r="M645" s="19"/>
      <c r="N645" s="19" t="s">
        <v>3312</v>
      </c>
      <c r="O645" s="19"/>
      <c r="P645" s="19" t="s">
        <v>3313</v>
      </c>
      <c r="Q645" s="19" t="s">
        <v>34</v>
      </c>
      <c r="R645" s="19"/>
      <c r="S645" s="20">
        <v>42389</v>
      </c>
      <c r="T645" s="20">
        <v>42394</v>
      </c>
      <c r="U645" s="1" t="s">
        <v>2938</v>
      </c>
      <c r="V645" s="10"/>
      <c r="W645" s="21">
        <v>0</v>
      </c>
    </row>
    <row r="646" spans="1:23" ht="72.5" x14ac:dyDescent="0.35">
      <c r="A646" s="14">
        <v>77</v>
      </c>
      <c r="B646" s="15" t="s">
        <v>42</v>
      </c>
      <c r="C646" s="15" t="s">
        <v>97</v>
      </c>
      <c r="D646" s="15" t="s">
        <v>104</v>
      </c>
      <c r="E646" s="15" t="s">
        <v>773</v>
      </c>
      <c r="F646" s="15" t="s">
        <v>3311</v>
      </c>
      <c r="G646" s="9" t="s">
        <v>2939</v>
      </c>
      <c r="H646" s="15" t="s">
        <v>39</v>
      </c>
      <c r="I646" s="15"/>
      <c r="J646" s="15" t="s">
        <v>3243</v>
      </c>
      <c r="K646" s="9" t="s">
        <v>2940</v>
      </c>
      <c r="L646" s="16">
        <v>42387.411770833336</v>
      </c>
      <c r="M646" s="15"/>
      <c r="N646" s="15" t="s">
        <v>3312</v>
      </c>
      <c r="O646" s="15" t="s">
        <v>102</v>
      </c>
      <c r="P646" s="15" t="s">
        <v>3313</v>
      </c>
      <c r="Q646" s="15" t="s">
        <v>27</v>
      </c>
      <c r="R646" s="15" t="s">
        <v>2941</v>
      </c>
      <c r="S646" s="16">
        <v>42394</v>
      </c>
      <c r="T646" s="16">
        <v>42395</v>
      </c>
      <c r="U646" s="9"/>
      <c r="V646" s="9"/>
      <c r="W646" s="17">
        <v>0</v>
      </c>
    </row>
    <row r="647" spans="1:23" ht="72.5" x14ac:dyDescent="0.35">
      <c r="A647" s="18">
        <v>76</v>
      </c>
      <c r="B647" s="19" t="s">
        <v>42</v>
      </c>
      <c r="C647" s="19" t="s">
        <v>2333</v>
      </c>
      <c r="D647" s="19" t="s">
        <v>2468</v>
      </c>
      <c r="E647" s="19" t="s">
        <v>2335</v>
      </c>
      <c r="F647" s="19" t="s">
        <v>3311</v>
      </c>
      <c r="G647" s="10" t="s">
        <v>2942</v>
      </c>
      <c r="H647" s="19" t="s">
        <v>39</v>
      </c>
      <c r="I647" s="19"/>
      <c r="J647" s="19" t="s">
        <v>3244</v>
      </c>
      <c r="K647" s="10" t="s">
        <v>2943</v>
      </c>
      <c r="L647" s="20">
        <v>42383.458564814813</v>
      </c>
      <c r="M647" s="19"/>
      <c r="N647" s="19" t="s">
        <v>3312</v>
      </c>
      <c r="O647" s="19" t="s">
        <v>2331</v>
      </c>
      <c r="P647" s="19" t="s">
        <v>3313</v>
      </c>
      <c r="Q647" s="19" t="s">
        <v>27</v>
      </c>
      <c r="R647" s="19" t="s">
        <v>2338</v>
      </c>
      <c r="S647" s="20"/>
      <c r="T647" s="20"/>
      <c r="U647" s="10"/>
      <c r="V647" s="10"/>
      <c r="W647" s="21">
        <v>0</v>
      </c>
    </row>
    <row r="648" spans="1:23" ht="43.5" x14ac:dyDescent="0.35">
      <c r="A648" s="14">
        <v>75</v>
      </c>
      <c r="B648" s="15" t="s">
        <v>42</v>
      </c>
      <c r="C648" s="15" t="s">
        <v>2944</v>
      </c>
      <c r="D648" s="15"/>
      <c r="E648" s="15" t="s">
        <v>95</v>
      </c>
      <c r="F648" s="15" t="s">
        <v>3311</v>
      </c>
      <c r="G648" s="9" t="s">
        <v>2945</v>
      </c>
      <c r="H648" s="15" t="s">
        <v>39</v>
      </c>
      <c r="I648" s="15"/>
      <c r="J648" s="15" t="s">
        <v>3244</v>
      </c>
      <c r="K648" s="9" t="s">
        <v>2946</v>
      </c>
      <c r="L648" s="16">
        <v>42382.594398148147</v>
      </c>
      <c r="M648" s="15"/>
      <c r="N648" s="15" t="s">
        <v>3312</v>
      </c>
      <c r="O648" s="15"/>
      <c r="P648" s="15" t="s">
        <v>3313</v>
      </c>
      <c r="Q648" s="15" t="s">
        <v>3249</v>
      </c>
      <c r="R648" s="15" t="s">
        <v>95</v>
      </c>
      <c r="S648" s="16">
        <v>42383</v>
      </c>
      <c r="T648" s="16">
        <v>42383</v>
      </c>
      <c r="U648" s="9"/>
      <c r="V648" s="9"/>
      <c r="W648" s="17">
        <v>0</v>
      </c>
    </row>
    <row r="649" spans="1:23" ht="58" x14ac:dyDescent="0.35">
      <c r="A649" s="18">
        <v>74</v>
      </c>
      <c r="B649" s="19" t="s">
        <v>42</v>
      </c>
      <c r="C649" s="19" t="s">
        <v>1116</v>
      </c>
      <c r="D649" s="19" t="s">
        <v>2947</v>
      </c>
      <c r="E649" s="19" t="s">
        <v>210</v>
      </c>
      <c r="F649" s="19" t="s">
        <v>3311</v>
      </c>
      <c r="G649" s="10" t="s">
        <v>2948</v>
      </c>
      <c r="H649" s="19" t="s">
        <v>33</v>
      </c>
      <c r="I649" s="19"/>
      <c r="J649" s="19" t="s">
        <v>3244</v>
      </c>
      <c r="K649" s="10" t="s">
        <v>2949</v>
      </c>
      <c r="L649" s="20">
        <v>42381.577384259261</v>
      </c>
      <c r="M649" s="19"/>
      <c r="N649" s="19" t="s">
        <v>3312</v>
      </c>
      <c r="O649" s="19" t="s">
        <v>1879</v>
      </c>
      <c r="P649" s="19" t="s">
        <v>3313</v>
      </c>
      <c r="Q649" s="19" t="s">
        <v>27</v>
      </c>
      <c r="R649" s="19"/>
      <c r="S649" s="20">
        <v>42410</v>
      </c>
      <c r="T649" s="20">
        <v>42410</v>
      </c>
      <c r="U649" s="10"/>
      <c r="V649" s="10"/>
      <c r="W649" s="21">
        <v>0</v>
      </c>
    </row>
    <row r="650" spans="1:23" ht="72.5" x14ac:dyDescent="0.35">
      <c r="A650" s="14">
        <v>73</v>
      </c>
      <c r="B650" s="15" t="s">
        <v>59</v>
      </c>
      <c r="C650" s="15" t="s">
        <v>2950</v>
      </c>
      <c r="D650" s="15" t="s">
        <v>2951</v>
      </c>
      <c r="E650" s="15" t="s">
        <v>22</v>
      </c>
      <c r="F650" s="15" t="s">
        <v>3311</v>
      </c>
      <c r="G650" s="9" t="s">
        <v>2952</v>
      </c>
      <c r="H650" s="15" t="s">
        <v>25</v>
      </c>
      <c r="I650" s="15"/>
      <c r="J650" s="15" t="s">
        <v>3241</v>
      </c>
      <c r="K650" s="9"/>
      <c r="L650" s="16">
        <v>42380.704606481479</v>
      </c>
      <c r="M650" s="15"/>
      <c r="N650" s="15" t="s">
        <v>3312</v>
      </c>
      <c r="O650" s="15" t="s">
        <v>1145</v>
      </c>
      <c r="P650" s="15" t="s">
        <v>3313</v>
      </c>
      <c r="Q650" s="15" t="s">
        <v>27</v>
      </c>
      <c r="R650" s="15"/>
      <c r="S650" s="16">
        <v>42409</v>
      </c>
      <c r="T650" s="16"/>
      <c r="U650" s="2" t="s">
        <v>2953</v>
      </c>
      <c r="V650" s="9"/>
      <c r="W650" s="17">
        <v>0</v>
      </c>
    </row>
    <row r="651" spans="1:23" ht="72.5" x14ac:dyDescent="0.35">
      <c r="A651" s="18">
        <v>72</v>
      </c>
      <c r="B651" s="19" t="s">
        <v>42</v>
      </c>
      <c r="C651" s="19" t="s">
        <v>97</v>
      </c>
      <c r="D651" s="19" t="s">
        <v>2954</v>
      </c>
      <c r="E651" s="19" t="s">
        <v>311</v>
      </c>
      <c r="F651" s="19" t="s">
        <v>3311</v>
      </c>
      <c r="G651" s="10" t="s">
        <v>2955</v>
      </c>
      <c r="H651" s="19" t="s">
        <v>25</v>
      </c>
      <c r="I651" s="19"/>
      <c r="J651" s="19" t="s">
        <v>3241</v>
      </c>
      <c r="K651" s="10"/>
      <c r="L651" s="20">
        <v>42380.369131944448</v>
      </c>
      <c r="M651" s="19"/>
      <c r="N651" s="19" t="s">
        <v>3312</v>
      </c>
      <c r="O651" s="19" t="s">
        <v>102</v>
      </c>
      <c r="P651" s="19" t="s">
        <v>3313</v>
      </c>
      <c r="Q651" s="19" t="s">
        <v>27</v>
      </c>
      <c r="R651" s="19" t="s">
        <v>2842</v>
      </c>
      <c r="S651" s="20">
        <v>42410</v>
      </c>
      <c r="T651" s="20">
        <v>42410</v>
      </c>
      <c r="U651" s="1" t="s">
        <v>2956</v>
      </c>
      <c r="V651" s="10"/>
      <c r="W651" s="21">
        <v>0</v>
      </c>
    </row>
    <row r="652" spans="1:23" ht="72.5" x14ac:dyDescent="0.35">
      <c r="A652" s="14">
        <v>71</v>
      </c>
      <c r="B652" s="15" t="s">
        <v>59</v>
      </c>
      <c r="C652" s="15" t="s">
        <v>97</v>
      </c>
      <c r="D652" s="15" t="s">
        <v>691</v>
      </c>
      <c r="E652" s="15" t="s">
        <v>311</v>
      </c>
      <c r="F652" s="15" t="s">
        <v>3311</v>
      </c>
      <c r="G652" s="9" t="s">
        <v>2955</v>
      </c>
      <c r="H652" s="15" t="s">
        <v>25</v>
      </c>
      <c r="I652" s="15"/>
      <c r="J652" s="15" t="s">
        <v>3241</v>
      </c>
      <c r="K652" s="9" t="s">
        <v>2957</v>
      </c>
      <c r="L652" s="16">
        <v>42380.36818287037</v>
      </c>
      <c r="M652" s="15"/>
      <c r="N652" s="15" t="s">
        <v>3312</v>
      </c>
      <c r="O652" s="15" t="s">
        <v>102</v>
      </c>
      <c r="P652" s="15" t="s">
        <v>3313</v>
      </c>
      <c r="Q652" s="15" t="s">
        <v>27</v>
      </c>
      <c r="R652" s="15" t="s">
        <v>2842</v>
      </c>
      <c r="S652" s="16">
        <v>42410</v>
      </c>
      <c r="T652" s="16"/>
      <c r="U652" s="2" t="s">
        <v>2958</v>
      </c>
      <c r="V652" s="9"/>
      <c r="W652" s="17">
        <v>0</v>
      </c>
    </row>
    <row r="653" spans="1:23" ht="188.5" x14ac:dyDescent="0.35">
      <c r="A653" s="18">
        <v>70</v>
      </c>
      <c r="B653" s="19" t="s">
        <v>59</v>
      </c>
      <c r="C653" s="19" t="s">
        <v>29</v>
      </c>
      <c r="D653" s="19" t="s">
        <v>2959</v>
      </c>
      <c r="E653" s="19"/>
      <c r="F653" s="19" t="s">
        <v>3311</v>
      </c>
      <c r="G653" s="10" t="s">
        <v>2960</v>
      </c>
      <c r="H653" s="19" t="s">
        <v>33</v>
      </c>
      <c r="I653" s="19"/>
      <c r="J653" s="19" t="s">
        <v>3241</v>
      </c>
      <c r="K653" s="10" t="s">
        <v>2961</v>
      </c>
      <c r="L653" s="20">
        <v>42374.413564814815</v>
      </c>
      <c r="M653" s="19" t="s">
        <v>95</v>
      </c>
      <c r="N653" s="19" t="s">
        <v>3312</v>
      </c>
      <c r="O653" s="19"/>
      <c r="P653" s="19" t="s">
        <v>3313</v>
      </c>
      <c r="Q653" s="19" t="s">
        <v>27</v>
      </c>
      <c r="R653" s="19"/>
      <c r="S653" s="20">
        <v>42374</v>
      </c>
      <c r="T653" s="20"/>
      <c r="U653" s="1" t="s">
        <v>2962</v>
      </c>
      <c r="V653" s="1" t="s">
        <v>2874</v>
      </c>
      <c r="W653" s="21">
        <v>0</v>
      </c>
    </row>
    <row r="654" spans="1:23" ht="72.5" x14ac:dyDescent="0.35">
      <c r="A654" s="14">
        <v>69</v>
      </c>
      <c r="B654" s="15" t="s">
        <v>42</v>
      </c>
      <c r="C654" s="15" t="s">
        <v>2963</v>
      </c>
      <c r="D654" s="15" t="s">
        <v>2964</v>
      </c>
      <c r="E654" s="15" t="s">
        <v>332</v>
      </c>
      <c r="F654" s="15" t="s">
        <v>3311</v>
      </c>
      <c r="G654" s="9" t="s">
        <v>2965</v>
      </c>
      <c r="H654" s="15" t="s">
        <v>33</v>
      </c>
      <c r="I654" s="15"/>
      <c r="J654" s="15" t="s">
        <v>3241</v>
      </c>
      <c r="K654" s="9" t="s">
        <v>2966</v>
      </c>
      <c r="L654" s="16">
        <v>42374.353298611109</v>
      </c>
      <c r="M654" s="15"/>
      <c r="N654" s="15" t="s">
        <v>3312</v>
      </c>
      <c r="O654" s="15" t="s">
        <v>2968</v>
      </c>
      <c r="P654" s="15" t="s">
        <v>3313</v>
      </c>
      <c r="Q654" s="15" t="s">
        <v>27</v>
      </c>
      <c r="R654" s="15" t="s">
        <v>2969</v>
      </c>
      <c r="S654" s="16">
        <v>42374</v>
      </c>
      <c r="T654" s="16">
        <v>42395</v>
      </c>
      <c r="U654" s="2" t="s">
        <v>2967</v>
      </c>
      <c r="V654" s="9"/>
      <c r="W654" s="17">
        <v>0</v>
      </c>
    </row>
    <row r="655" spans="1:23" ht="58" x14ac:dyDescent="0.35">
      <c r="A655" s="18">
        <v>68</v>
      </c>
      <c r="B655" s="19" t="s">
        <v>42</v>
      </c>
      <c r="C655" s="19" t="s">
        <v>2333</v>
      </c>
      <c r="D655" s="19" t="s">
        <v>2468</v>
      </c>
      <c r="E655" s="19" t="s">
        <v>251</v>
      </c>
      <c r="F655" s="19" t="s">
        <v>3311</v>
      </c>
      <c r="G655" s="10" t="s">
        <v>2970</v>
      </c>
      <c r="H655" s="19" t="s">
        <v>39</v>
      </c>
      <c r="I655" s="19"/>
      <c r="J655" s="19" t="s">
        <v>3240</v>
      </c>
      <c r="K655" s="10" t="s">
        <v>2971</v>
      </c>
      <c r="L655" s="20">
        <v>42360.475983796299</v>
      </c>
      <c r="M655" s="19"/>
      <c r="N655" s="19" t="s">
        <v>3312</v>
      </c>
      <c r="O655" s="19" t="s">
        <v>2331</v>
      </c>
      <c r="P655" s="19" t="s">
        <v>3313</v>
      </c>
      <c r="Q655" s="19" t="s">
        <v>27</v>
      </c>
      <c r="R655" s="19" t="s">
        <v>2338</v>
      </c>
      <c r="S655" s="20">
        <v>42360</v>
      </c>
      <c r="T655" s="20">
        <v>42381</v>
      </c>
      <c r="U655" s="1" t="s">
        <v>2972</v>
      </c>
      <c r="V655" s="10"/>
      <c r="W655" s="21">
        <v>0</v>
      </c>
    </row>
    <row r="656" spans="1:23" ht="72.5" x14ac:dyDescent="0.35">
      <c r="A656" s="14">
        <v>67</v>
      </c>
      <c r="B656" s="15" t="s">
        <v>42</v>
      </c>
      <c r="C656" s="15" t="s">
        <v>552</v>
      </c>
      <c r="D656" s="15" t="s">
        <v>2973</v>
      </c>
      <c r="E656" s="15" t="s">
        <v>210</v>
      </c>
      <c r="F656" s="15" t="s">
        <v>3311</v>
      </c>
      <c r="G656" s="9" t="s">
        <v>2974</v>
      </c>
      <c r="H656" s="15" t="s">
        <v>33</v>
      </c>
      <c r="I656" s="15"/>
      <c r="J656" s="15" t="s">
        <v>3241</v>
      </c>
      <c r="K656" s="9" t="s">
        <v>2975</v>
      </c>
      <c r="L656" s="16">
        <v>42355.475937499999</v>
      </c>
      <c r="M656" s="15" t="s">
        <v>95</v>
      </c>
      <c r="N656" s="15" t="s">
        <v>3312</v>
      </c>
      <c r="O656" s="15" t="s">
        <v>1853</v>
      </c>
      <c r="P656" s="15" t="s">
        <v>3313</v>
      </c>
      <c r="Q656" s="15" t="s">
        <v>27</v>
      </c>
      <c r="R656" s="15"/>
      <c r="S656" s="16">
        <v>42360</v>
      </c>
      <c r="T656" s="16">
        <v>42373</v>
      </c>
      <c r="U656" s="2" t="s">
        <v>2976</v>
      </c>
      <c r="V656" s="2" t="s">
        <v>2977</v>
      </c>
      <c r="W656" s="17">
        <v>0</v>
      </c>
    </row>
    <row r="657" spans="1:23" ht="87" x14ac:dyDescent="0.35">
      <c r="A657" s="18">
        <v>66</v>
      </c>
      <c r="B657" s="19" t="s">
        <v>42</v>
      </c>
      <c r="C657" s="19" t="s">
        <v>285</v>
      </c>
      <c r="D657" s="19" t="s">
        <v>2978</v>
      </c>
      <c r="E657" s="19" t="s">
        <v>2658</v>
      </c>
      <c r="F657" s="19" t="s">
        <v>3311</v>
      </c>
      <c r="G657" s="10" t="s">
        <v>2979</v>
      </c>
      <c r="H657" s="19" t="s">
        <v>39</v>
      </c>
      <c r="I657" s="19"/>
      <c r="J657" s="19" t="s">
        <v>3243</v>
      </c>
      <c r="K657" s="10" t="s">
        <v>2980</v>
      </c>
      <c r="L657" s="20">
        <v>42355.474664351852</v>
      </c>
      <c r="M657" s="19" t="s">
        <v>95</v>
      </c>
      <c r="N657" s="19" t="s">
        <v>3312</v>
      </c>
      <c r="O657" s="19" t="s">
        <v>289</v>
      </c>
      <c r="P657" s="19" t="s">
        <v>3313</v>
      </c>
      <c r="Q657" s="19" t="s">
        <v>27</v>
      </c>
      <c r="R657" s="19" t="s">
        <v>2982</v>
      </c>
      <c r="S657" s="20">
        <v>42355</v>
      </c>
      <c r="T657" s="20">
        <v>42410</v>
      </c>
      <c r="U657" s="1" t="s">
        <v>2981</v>
      </c>
      <c r="V657" s="1" t="s">
        <v>2984</v>
      </c>
      <c r="W657" s="21">
        <v>0</v>
      </c>
    </row>
    <row r="658" spans="1:23" ht="72.5" x14ac:dyDescent="0.35">
      <c r="A658" s="14">
        <v>65</v>
      </c>
      <c r="B658" s="15" t="s">
        <v>42</v>
      </c>
      <c r="C658" s="15" t="s">
        <v>2985</v>
      </c>
      <c r="D658" s="15" t="s">
        <v>2986</v>
      </c>
      <c r="E658" s="15" t="s">
        <v>53</v>
      </c>
      <c r="F658" s="15" t="s">
        <v>3311</v>
      </c>
      <c r="G658" s="9" t="s">
        <v>2987</v>
      </c>
      <c r="H658" s="15" t="s">
        <v>33</v>
      </c>
      <c r="I658" s="15"/>
      <c r="J658" s="15" t="s">
        <v>3241</v>
      </c>
      <c r="K658" s="9" t="s">
        <v>2988</v>
      </c>
      <c r="L658" s="16">
        <v>42355.415196759262</v>
      </c>
      <c r="M658" s="15"/>
      <c r="N658" s="15" t="s">
        <v>3312</v>
      </c>
      <c r="O658" s="15" t="s">
        <v>2990</v>
      </c>
      <c r="P658" s="15" t="s">
        <v>3313</v>
      </c>
      <c r="Q658" s="15" t="s">
        <v>27</v>
      </c>
      <c r="R658" s="15" t="s">
        <v>2866</v>
      </c>
      <c r="S658" s="16">
        <v>42373</v>
      </c>
      <c r="T658" s="16">
        <v>42499</v>
      </c>
      <c r="U658" s="2" t="s">
        <v>2989</v>
      </c>
      <c r="V658" s="2" t="s">
        <v>2991</v>
      </c>
      <c r="W658" s="17">
        <v>0</v>
      </c>
    </row>
    <row r="659" spans="1:23" ht="130.5" x14ac:dyDescent="0.35">
      <c r="A659" s="18">
        <v>64</v>
      </c>
      <c r="B659" s="19" t="s">
        <v>682</v>
      </c>
      <c r="C659" s="19" t="s">
        <v>2992</v>
      </c>
      <c r="D659" s="19" t="s">
        <v>2993</v>
      </c>
      <c r="E659" s="19"/>
      <c r="F659" s="19" t="s">
        <v>3311</v>
      </c>
      <c r="G659" s="10" t="s">
        <v>2994</v>
      </c>
      <c r="H659" s="19" t="s">
        <v>39</v>
      </c>
      <c r="I659" s="19"/>
      <c r="J659" s="19" t="s">
        <v>3241</v>
      </c>
      <c r="K659" s="10"/>
      <c r="L659" s="20">
        <v>42354.498622685183</v>
      </c>
      <c r="M659" s="19" t="s">
        <v>95</v>
      </c>
      <c r="N659" s="19" t="s">
        <v>3312</v>
      </c>
      <c r="O659" s="19" t="s">
        <v>2996</v>
      </c>
      <c r="P659" s="19" t="s">
        <v>3313</v>
      </c>
      <c r="Q659" s="19" t="s">
        <v>27</v>
      </c>
      <c r="R659" s="19" t="s">
        <v>2928</v>
      </c>
      <c r="S659" s="20">
        <v>42355</v>
      </c>
      <c r="T659" s="20">
        <v>42355</v>
      </c>
      <c r="U659" s="1" t="s">
        <v>2995</v>
      </c>
      <c r="V659" s="1" t="s">
        <v>2997</v>
      </c>
      <c r="W659" s="21">
        <v>0</v>
      </c>
    </row>
    <row r="660" spans="1:23" ht="87" x14ac:dyDescent="0.35">
      <c r="A660" s="14">
        <v>63</v>
      </c>
      <c r="B660" s="15" t="s">
        <v>42</v>
      </c>
      <c r="C660" s="15" t="s">
        <v>2963</v>
      </c>
      <c r="D660" s="15" t="s">
        <v>2998</v>
      </c>
      <c r="E660" s="15" t="s">
        <v>332</v>
      </c>
      <c r="F660" s="15" t="s">
        <v>3311</v>
      </c>
      <c r="G660" s="9" t="s">
        <v>2999</v>
      </c>
      <c r="H660" s="15" t="s">
        <v>39</v>
      </c>
      <c r="I660" s="15"/>
      <c r="J660" s="15" t="s">
        <v>3244</v>
      </c>
      <c r="K660" s="9" t="s">
        <v>3000</v>
      </c>
      <c r="L660" s="16">
        <v>42354.351087962961</v>
      </c>
      <c r="M660" s="15" t="s">
        <v>95</v>
      </c>
      <c r="N660" s="15" t="s">
        <v>3312</v>
      </c>
      <c r="O660" s="15" t="s">
        <v>2968</v>
      </c>
      <c r="P660" s="15" t="s">
        <v>3313</v>
      </c>
      <c r="Q660" s="15" t="s">
        <v>27</v>
      </c>
      <c r="R660" s="15" t="s">
        <v>2969</v>
      </c>
      <c r="S660" s="16">
        <v>42355</v>
      </c>
      <c r="T660" s="16">
        <v>42398</v>
      </c>
      <c r="U660" s="2" t="s">
        <v>3001</v>
      </c>
      <c r="V660" s="2" t="s">
        <v>3002</v>
      </c>
      <c r="W660" s="17">
        <v>0</v>
      </c>
    </row>
    <row r="661" spans="1:23" ht="130.5" x14ac:dyDescent="0.35">
      <c r="A661" s="18">
        <v>62</v>
      </c>
      <c r="B661" s="19" t="s">
        <v>42</v>
      </c>
      <c r="C661" s="19" t="s">
        <v>1618</v>
      </c>
      <c r="D661" s="19" t="s">
        <v>3003</v>
      </c>
      <c r="E661" s="19" t="s">
        <v>425</v>
      </c>
      <c r="F661" s="19" t="s">
        <v>3311</v>
      </c>
      <c r="G661" s="10" t="s">
        <v>3004</v>
      </c>
      <c r="H661" s="19" t="s">
        <v>33</v>
      </c>
      <c r="I661" s="19"/>
      <c r="J661" s="19" t="s">
        <v>3246</v>
      </c>
      <c r="K661" s="10" t="s">
        <v>3005</v>
      </c>
      <c r="L661" s="20">
        <v>42353.631145833337</v>
      </c>
      <c r="M661" s="19"/>
      <c r="N661" s="19" t="s">
        <v>3312</v>
      </c>
      <c r="O661" s="19" t="s">
        <v>2457</v>
      </c>
      <c r="P661" s="19" t="s">
        <v>3313</v>
      </c>
      <c r="Q661" s="19" t="s">
        <v>27</v>
      </c>
      <c r="R661" s="19" t="s">
        <v>3007</v>
      </c>
      <c r="S661" s="20">
        <v>42353</v>
      </c>
      <c r="T661" s="20">
        <v>42409</v>
      </c>
      <c r="U661" s="1" t="s">
        <v>3006</v>
      </c>
      <c r="V661" s="10"/>
      <c r="W661" s="21">
        <v>0</v>
      </c>
    </row>
    <row r="662" spans="1:23" ht="232" x14ac:dyDescent="0.35">
      <c r="A662" s="14">
        <v>61</v>
      </c>
      <c r="B662" s="15" t="s">
        <v>42</v>
      </c>
      <c r="C662" s="15" t="s">
        <v>215</v>
      </c>
      <c r="D662" s="15" t="s">
        <v>2554</v>
      </c>
      <c r="E662" s="15" t="s">
        <v>595</v>
      </c>
      <c r="F662" s="15" t="s">
        <v>3311</v>
      </c>
      <c r="G662" s="9" t="s">
        <v>3008</v>
      </c>
      <c r="H662" s="15" t="s">
        <v>33</v>
      </c>
      <c r="I662" s="15"/>
      <c r="J662" s="15" t="s">
        <v>3241</v>
      </c>
      <c r="K662" s="9" t="s">
        <v>3009</v>
      </c>
      <c r="L662" s="16">
        <v>42352.406377314815</v>
      </c>
      <c r="M662" s="15" t="s">
        <v>3011</v>
      </c>
      <c r="N662" s="15" t="s">
        <v>3312</v>
      </c>
      <c r="O662" s="15" t="s">
        <v>220</v>
      </c>
      <c r="P662" s="15" t="s">
        <v>3313</v>
      </c>
      <c r="Q662" s="15" t="s">
        <v>27</v>
      </c>
      <c r="R662" s="15"/>
      <c r="S662" s="16">
        <v>42355</v>
      </c>
      <c r="T662" s="16">
        <v>42459</v>
      </c>
      <c r="U662" s="2" t="s">
        <v>3010</v>
      </c>
      <c r="V662" s="2" t="s">
        <v>3012</v>
      </c>
      <c r="W662" s="17">
        <v>0</v>
      </c>
    </row>
    <row r="663" spans="1:23" ht="58" x14ac:dyDescent="0.35">
      <c r="A663" s="18">
        <v>60</v>
      </c>
      <c r="B663" s="19" t="s">
        <v>42</v>
      </c>
      <c r="C663" s="19" t="s">
        <v>3013</v>
      </c>
      <c r="D663" s="19" t="s">
        <v>3014</v>
      </c>
      <c r="E663" s="19" t="s">
        <v>95</v>
      </c>
      <c r="F663" s="19" t="s">
        <v>3311</v>
      </c>
      <c r="G663" s="10" t="s">
        <v>3015</v>
      </c>
      <c r="H663" s="19" t="s">
        <v>25</v>
      </c>
      <c r="I663" s="19"/>
      <c r="J663" s="19" t="s">
        <v>3241</v>
      </c>
      <c r="K663" s="10" t="s">
        <v>3016</v>
      </c>
      <c r="L663" s="20">
        <v>42349.582048611112</v>
      </c>
      <c r="M663" s="19"/>
      <c r="N663" s="19" t="s">
        <v>3312</v>
      </c>
      <c r="O663" s="19" t="s">
        <v>95</v>
      </c>
      <c r="P663" s="19" t="s">
        <v>3313</v>
      </c>
      <c r="Q663" s="19" t="s">
        <v>34</v>
      </c>
      <c r="R663" s="19" t="s">
        <v>1231</v>
      </c>
      <c r="S663" s="20">
        <v>42352</v>
      </c>
      <c r="T663" s="20">
        <v>42352</v>
      </c>
      <c r="U663" s="10"/>
      <c r="V663" s="10"/>
      <c r="W663" s="21">
        <v>0</v>
      </c>
    </row>
    <row r="664" spans="1:23" ht="43.5" x14ac:dyDescent="0.35">
      <c r="A664" s="14">
        <v>59</v>
      </c>
      <c r="B664" s="15" t="s">
        <v>42</v>
      </c>
      <c r="C664" s="15" t="s">
        <v>1618</v>
      </c>
      <c r="D664" s="15" t="s">
        <v>2998</v>
      </c>
      <c r="E664" s="15" t="s">
        <v>332</v>
      </c>
      <c r="F664" s="15" t="s">
        <v>3311</v>
      </c>
      <c r="G664" s="9" t="s">
        <v>3018</v>
      </c>
      <c r="H664" s="15" t="s">
        <v>39</v>
      </c>
      <c r="I664" s="15"/>
      <c r="J664" s="15" t="s">
        <v>3244</v>
      </c>
      <c r="K664" s="9" t="s">
        <v>3019</v>
      </c>
      <c r="L664" s="16">
        <v>42348.372893518521</v>
      </c>
      <c r="M664" s="15"/>
      <c r="N664" s="15" t="s">
        <v>3312</v>
      </c>
      <c r="O664" s="15" t="s">
        <v>2968</v>
      </c>
      <c r="P664" s="15" t="s">
        <v>3313</v>
      </c>
      <c r="Q664" s="15" t="s">
        <v>27</v>
      </c>
      <c r="R664" s="15" t="s">
        <v>2969</v>
      </c>
      <c r="S664" s="16">
        <v>42353</v>
      </c>
      <c r="T664" s="16">
        <v>42353</v>
      </c>
      <c r="U664" s="2" t="s">
        <v>3020</v>
      </c>
      <c r="V664" s="9"/>
      <c r="W664" s="17">
        <v>0</v>
      </c>
    </row>
    <row r="665" spans="1:23" ht="43.5" x14ac:dyDescent="0.35">
      <c r="A665" s="18">
        <v>58</v>
      </c>
      <c r="B665" s="19" t="s">
        <v>42</v>
      </c>
      <c r="C665" s="19" t="s">
        <v>465</v>
      </c>
      <c r="D665" s="19" t="s">
        <v>3021</v>
      </c>
      <c r="E665" s="19"/>
      <c r="F665" s="19" t="s">
        <v>3311</v>
      </c>
      <c r="G665" s="10" t="s">
        <v>3022</v>
      </c>
      <c r="H665" s="19" t="s">
        <v>25</v>
      </c>
      <c r="I665" s="19"/>
      <c r="J665" s="19" t="s">
        <v>3241</v>
      </c>
      <c r="K665" s="10" t="s">
        <v>3023</v>
      </c>
      <c r="L665" s="20">
        <v>42347.681516203702</v>
      </c>
      <c r="M665" s="19"/>
      <c r="N665" s="19" t="s">
        <v>3312</v>
      </c>
      <c r="O665" s="19"/>
      <c r="P665" s="19" t="s">
        <v>3313</v>
      </c>
      <c r="Q665" s="19" t="s">
        <v>34</v>
      </c>
      <c r="R665" s="19"/>
      <c r="S665" s="20"/>
      <c r="T665" s="20">
        <v>42349</v>
      </c>
      <c r="U665" s="10"/>
      <c r="V665" s="10"/>
      <c r="W665" s="21">
        <v>0</v>
      </c>
    </row>
    <row r="666" spans="1:23" ht="72.5" x14ac:dyDescent="0.35">
      <c r="A666" s="14">
        <v>57</v>
      </c>
      <c r="B666" s="15" t="s">
        <v>42</v>
      </c>
      <c r="C666" s="15" t="s">
        <v>3024</v>
      </c>
      <c r="D666" s="15" t="s">
        <v>3025</v>
      </c>
      <c r="E666" s="15"/>
      <c r="F666" s="15" t="s">
        <v>3311</v>
      </c>
      <c r="G666" s="9" t="s">
        <v>3026</v>
      </c>
      <c r="H666" s="15" t="s">
        <v>33</v>
      </c>
      <c r="I666" s="15"/>
      <c r="J666" s="15" t="s">
        <v>3244</v>
      </c>
      <c r="K666" s="9" t="s">
        <v>3027</v>
      </c>
      <c r="L666" s="16">
        <v>42345.583877314813</v>
      </c>
      <c r="M666" s="15" t="s">
        <v>95</v>
      </c>
      <c r="N666" s="15" t="s">
        <v>3312</v>
      </c>
      <c r="O666" s="15"/>
      <c r="P666" s="15" t="s">
        <v>3313</v>
      </c>
      <c r="Q666" s="15" t="s">
        <v>34</v>
      </c>
      <c r="R666" s="15" t="s">
        <v>95</v>
      </c>
      <c r="S666" s="16">
        <v>42355</v>
      </c>
      <c r="T666" s="16">
        <v>42355</v>
      </c>
      <c r="U666" s="9"/>
      <c r="V666" s="9"/>
      <c r="W666" s="17">
        <v>0</v>
      </c>
    </row>
    <row r="667" spans="1:23" ht="101.5" x14ac:dyDescent="0.35">
      <c r="A667" s="18">
        <v>56</v>
      </c>
      <c r="B667" s="19" t="s">
        <v>42</v>
      </c>
      <c r="C667" s="19" t="s">
        <v>2615</v>
      </c>
      <c r="D667" s="19" t="s">
        <v>3028</v>
      </c>
      <c r="E667" s="19"/>
      <c r="F667" s="19" t="s">
        <v>3311</v>
      </c>
      <c r="G667" s="10" t="s">
        <v>3029</v>
      </c>
      <c r="H667" s="19" t="s">
        <v>39</v>
      </c>
      <c r="I667" s="19"/>
      <c r="J667" s="19" t="s">
        <v>3241</v>
      </c>
      <c r="K667" s="10" t="s">
        <v>3030</v>
      </c>
      <c r="L667" s="20">
        <v>42340.67083333333</v>
      </c>
      <c r="M667" s="19"/>
      <c r="N667" s="19" t="s">
        <v>3312</v>
      </c>
      <c r="O667" s="19"/>
      <c r="P667" s="19" t="s">
        <v>3313</v>
      </c>
      <c r="Q667" s="19" t="s">
        <v>27</v>
      </c>
      <c r="R667" s="19"/>
      <c r="S667" s="20">
        <v>42349</v>
      </c>
      <c r="T667" s="20">
        <v>42353</v>
      </c>
      <c r="U667" s="10"/>
      <c r="V667" s="10"/>
      <c r="W667" s="21">
        <v>0</v>
      </c>
    </row>
    <row r="668" spans="1:23" ht="130.5" x14ac:dyDescent="0.35">
      <c r="A668" s="14">
        <v>55</v>
      </c>
      <c r="B668" s="15" t="s">
        <v>42</v>
      </c>
      <c r="C668" s="15" t="s">
        <v>3031</v>
      </c>
      <c r="D668" s="15" t="s">
        <v>3032</v>
      </c>
      <c r="E668" s="15" t="s">
        <v>2831</v>
      </c>
      <c r="F668" s="15" t="s">
        <v>3311</v>
      </c>
      <c r="G668" s="9" t="s">
        <v>3033</v>
      </c>
      <c r="H668" s="15" t="s">
        <v>25</v>
      </c>
      <c r="I668" s="15"/>
      <c r="J668" s="15" t="s">
        <v>3241</v>
      </c>
      <c r="K668" s="9" t="s">
        <v>3034</v>
      </c>
      <c r="L668" s="16">
        <v>42339.70684027778</v>
      </c>
      <c r="M668" s="15"/>
      <c r="N668" s="15" t="s">
        <v>3312</v>
      </c>
      <c r="O668" s="15" t="s">
        <v>2835</v>
      </c>
      <c r="P668" s="15" t="s">
        <v>3313</v>
      </c>
      <c r="Q668" s="15" t="s">
        <v>27</v>
      </c>
      <c r="R668" s="15"/>
      <c r="S668" s="16">
        <v>42410</v>
      </c>
      <c r="T668" s="16">
        <v>42410</v>
      </c>
      <c r="U668" s="2" t="s">
        <v>3035</v>
      </c>
      <c r="V668" s="9"/>
      <c r="W668" s="17">
        <v>0</v>
      </c>
    </row>
    <row r="669" spans="1:23" ht="72.5" x14ac:dyDescent="0.35">
      <c r="A669" s="18">
        <v>54</v>
      </c>
      <c r="B669" s="19" t="s">
        <v>42</v>
      </c>
      <c r="C669" s="19" t="s">
        <v>273</v>
      </c>
      <c r="D669" s="19" t="s">
        <v>3036</v>
      </c>
      <c r="E669" s="19" t="s">
        <v>2658</v>
      </c>
      <c r="F669" s="19" t="s">
        <v>3311</v>
      </c>
      <c r="G669" s="10" t="s">
        <v>3037</v>
      </c>
      <c r="H669" s="19" t="s">
        <v>25</v>
      </c>
      <c r="I669" s="19"/>
      <c r="J669" s="19" t="s">
        <v>3244</v>
      </c>
      <c r="K669" s="10" t="s">
        <v>3038</v>
      </c>
      <c r="L669" s="20">
        <v>42339.70244212963</v>
      </c>
      <c r="M669" s="19"/>
      <c r="N669" s="19" t="s">
        <v>3312</v>
      </c>
      <c r="O669" s="19" t="s">
        <v>277</v>
      </c>
      <c r="P669" s="19" t="s">
        <v>3313</v>
      </c>
      <c r="Q669" s="19" t="s">
        <v>27</v>
      </c>
      <c r="R669" s="19"/>
      <c r="S669" s="20">
        <v>42410</v>
      </c>
      <c r="T669" s="20"/>
      <c r="U669" s="1" t="s">
        <v>3039</v>
      </c>
      <c r="V669" s="10"/>
      <c r="W669" s="21">
        <v>0</v>
      </c>
    </row>
    <row r="670" spans="1:23" ht="87" x14ac:dyDescent="0.35">
      <c r="A670" s="14">
        <v>53</v>
      </c>
      <c r="B670" s="15" t="s">
        <v>42</v>
      </c>
      <c r="C670" s="15" t="s">
        <v>1987</v>
      </c>
      <c r="D670" s="15" t="s">
        <v>2535</v>
      </c>
      <c r="E670" s="15" t="s">
        <v>112</v>
      </c>
      <c r="F670" s="15" t="s">
        <v>3311</v>
      </c>
      <c r="G670" s="9" t="s">
        <v>3040</v>
      </c>
      <c r="H670" s="15" t="s">
        <v>39</v>
      </c>
      <c r="I670" s="15"/>
      <c r="J670" s="15" t="s">
        <v>3241</v>
      </c>
      <c r="K670" s="9" t="s">
        <v>3041</v>
      </c>
      <c r="L670" s="16">
        <v>42334.669699074075</v>
      </c>
      <c r="M670" s="15" t="s">
        <v>95</v>
      </c>
      <c r="N670" s="15" t="s">
        <v>3312</v>
      </c>
      <c r="O670" s="15" t="s">
        <v>1991</v>
      </c>
      <c r="P670" s="15" t="s">
        <v>3313</v>
      </c>
      <c r="Q670" s="15" t="s">
        <v>34</v>
      </c>
      <c r="R670" s="15"/>
      <c r="S670" s="16">
        <v>42340</v>
      </c>
      <c r="T670" s="16">
        <v>42382</v>
      </c>
      <c r="U670" s="2" t="s">
        <v>3042</v>
      </c>
      <c r="V670" s="2" t="s">
        <v>3043</v>
      </c>
      <c r="W670" s="17">
        <v>0</v>
      </c>
    </row>
    <row r="671" spans="1:23" ht="116" x14ac:dyDescent="0.35">
      <c r="A671" s="18">
        <v>52</v>
      </c>
      <c r="B671" s="19" t="s">
        <v>42</v>
      </c>
      <c r="C671" s="19" t="s">
        <v>964</v>
      </c>
      <c r="D671" s="19" t="s">
        <v>3044</v>
      </c>
      <c r="E671" s="19" t="s">
        <v>311</v>
      </c>
      <c r="F671" s="19" t="s">
        <v>3311</v>
      </c>
      <c r="G671" s="10" t="s">
        <v>3045</v>
      </c>
      <c r="H671" s="19" t="s">
        <v>39</v>
      </c>
      <c r="I671" s="19"/>
      <c r="J671" s="19" t="s">
        <v>3244</v>
      </c>
      <c r="K671" s="10" t="s">
        <v>3046</v>
      </c>
      <c r="L671" s="20">
        <v>42333.718506944446</v>
      </c>
      <c r="M671" s="19"/>
      <c r="N671" s="19" t="s">
        <v>3312</v>
      </c>
      <c r="O671" s="19"/>
      <c r="P671" s="19" t="s">
        <v>3313</v>
      </c>
      <c r="Q671" s="19" t="s">
        <v>34</v>
      </c>
      <c r="R671" s="19" t="s">
        <v>3047</v>
      </c>
      <c r="S671" s="20">
        <v>42333</v>
      </c>
      <c r="T671" s="20">
        <v>42339</v>
      </c>
      <c r="U671" s="10"/>
      <c r="V671" s="10"/>
      <c r="W671" s="21">
        <v>0</v>
      </c>
    </row>
    <row r="672" spans="1:23" ht="72.5" x14ac:dyDescent="0.35">
      <c r="A672" s="14">
        <v>51</v>
      </c>
      <c r="B672" s="15" t="s">
        <v>42</v>
      </c>
      <c r="C672" s="15" t="s">
        <v>2852</v>
      </c>
      <c r="D672" s="15" t="s">
        <v>3048</v>
      </c>
      <c r="E672" s="15" t="s">
        <v>191</v>
      </c>
      <c r="F672" s="15" t="s">
        <v>3311</v>
      </c>
      <c r="G672" s="9" t="s">
        <v>3049</v>
      </c>
      <c r="H672" s="15" t="s">
        <v>39</v>
      </c>
      <c r="I672" s="15"/>
      <c r="J672" s="15" t="s">
        <v>3244</v>
      </c>
      <c r="K672" s="9" t="s">
        <v>3050</v>
      </c>
      <c r="L672" s="16">
        <v>42331.686550925922</v>
      </c>
      <c r="M672" s="15"/>
      <c r="N672" s="15" t="s">
        <v>3312</v>
      </c>
      <c r="O672" s="15" t="s">
        <v>2857</v>
      </c>
      <c r="P672" s="15" t="s">
        <v>3313</v>
      </c>
      <c r="Q672" s="15" t="s">
        <v>27</v>
      </c>
      <c r="R672" s="15" t="s">
        <v>2858</v>
      </c>
      <c r="S672" s="16">
        <v>42339</v>
      </c>
      <c r="T672" s="16">
        <v>42341</v>
      </c>
      <c r="U672" s="9"/>
      <c r="V672" s="2" t="s">
        <v>3051</v>
      </c>
      <c r="W672" s="17">
        <v>0</v>
      </c>
    </row>
    <row r="673" spans="1:23" ht="116" x14ac:dyDescent="0.35">
      <c r="A673" s="18">
        <v>49</v>
      </c>
      <c r="B673" s="19" t="s">
        <v>42</v>
      </c>
      <c r="C673" s="19" t="s">
        <v>2963</v>
      </c>
      <c r="D673" s="19" t="s">
        <v>2998</v>
      </c>
      <c r="E673" s="19" t="s">
        <v>332</v>
      </c>
      <c r="F673" s="19" t="s">
        <v>3311</v>
      </c>
      <c r="G673" s="10" t="s">
        <v>3052</v>
      </c>
      <c r="H673" s="19" t="s">
        <v>39</v>
      </c>
      <c r="I673" s="19"/>
      <c r="J673" s="19" t="s">
        <v>3246</v>
      </c>
      <c r="K673" s="10" t="s">
        <v>3053</v>
      </c>
      <c r="L673" s="20">
        <v>42325.413738425923</v>
      </c>
      <c r="M673" s="19"/>
      <c r="N673" s="19" t="s">
        <v>3312</v>
      </c>
      <c r="O673" s="19" t="s">
        <v>2968</v>
      </c>
      <c r="P673" s="19" t="s">
        <v>3313</v>
      </c>
      <c r="Q673" s="19" t="s">
        <v>27</v>
      </c>
      <c r="R673" s="19" t="s">
        <v>2969</v>
      </c>
      <c r="S673" s="20">
        <v>42325</v>
      </c>
      <c r="T673" s="20">
        <v>42340</v>
      </c>
      <c r="U673" s="1" t="s">
        <v>3054</v>
      </c>
      <c r="V673" s="1" t="s">
        <v>3055</v>
      </c>
      <c r="W673" s="21">
        <v>0</v>
      </c>
    </row>
    <row r="674" spans="1:23" ht="72.5" x14ac:dyDescent="0.35">
      <c r="A674" s="14">
        <v>48</v>
      </c>
      <c r="B674" s="15" t="s">
        <v>42</v>
      </c>
      <c r="C674" s="15" t="s">
        <v>3056</v>
      </c>
      <c r="D674" s="15" t="s">
        <v>3057</v>
      </c>
      <c r="E674" s="15" t="s">
        <v>175</v>
      </c>
      <c r="F674" s="15" t="s">
        <v>3311</v>
      </c>
      <c r="G674" s="9" t="s">
        <v>3058</v>
      </c>
      <c r="H674" s="15" t="s">
        <v>39</v>
      </c>
      <c r="I674" s="15"/>
      <c r="J674" s="15" t="s">
        <v>3246</v>
      </c>
      <c r="K674" s="9" t="s">
        <v>3059</v>
      </c>
      <c r="L674" s="16">
        <v>42325.349664351852</v>
      </c>
      <c r="M674" s="15" t="s">
        <v>95</v>
      </c>
      <c r="N674" s="15" t="s">
        <v>3312</v>
      </c>
      <c r="O674" s="15" t="s">
        <v>3061</v>
      </c>
      <c r="P674" s="15" t="s">
        <v>3313</v>
      </c>
      <c r="Q674" s="15" t="s">
        <v>27</v>
      </c>
      <c r="R674" s="15" t="s">
        <v>3062</v>
      </c>
      <c r="S674" s="16">
        <v>42325</v>
      </c>
      <c r="T674" s="16">
        <v>42325</v>
      </c>
      <c r="U674" s="2" t="s">
        <v>3060</v>
      </c>
      <c r="V674" s="9"/>
      <c r="W674" s="17">
        <v>0</v>
      </c>
    </row>
    <row r="675" spans="1:23" ht="101.5" x14ac:dyDescent="0.35">
      <c r="A675" s="18">
        <v>47</v>
      </c>
      <c r="B675" s="19" t="s">
        <v>42</v>
      </c>
      <c r="C675" s="19" t="s">
        <v>511</v>
      </c>
      <c r="D675" s="19" t="s">
        <v>3063</v>
      </c>
      <c r="E675" s="19" t="s">
        <v>62</v>
      </c>
      <c r="F675" s="19" t="s">
        <v>3311</v>
      </c>
      <c r="G675" s="10" t="s">
        <v>3064</v>
      </c>
      <c r="H675" s="19" t="s">
        <v>39</v>
      </c>
      <c r="I675" s="19"/>
      <c r="J675" s="19" t="s">
        <v>3241</v>
      </c>
      <c r="K675" s="10" t="s">
        <v>3065</v>
      </c>
      <c r="L675" s="20">
        <v>42318.72084490741</v>
      </c>
      <c r="M675" s="19" t="s">
        <v>95</v>
      </c>
      <c r="N675" s="19" t="s">
        <v>3312</v>
      </c>
      <c r="O675" s="19" t="s">
        <v>3067</v>
      </c>
      <c r="P675" s="19" t="s">
        <v>3313</v>
      </c>
      <c r="Q675" s="19" t="s">
        <v>27</v>
      </c>
      <c r="R675" s="19" t="s">
        <v>3068</v>
      </c>
      <c r="S675" s="20">
        <v>42325</v>
      </c>
      <c r="T675" s="20">
        <v>42340</v>
      </c>
      <c r="U675" s="1" t="s">
        <v>3066</v>
      </c>
      <c r="V675" s="1" t="s">
        <v>3069</v>
      </c>
      <c r="W675" s="21">
        <v>0</v>
      </c>
    </row>
    <row r="676" spans="1:23" ht="72.5" x14ac:dyDescent="0.35">
      <c r="A676" s="14">
        <v>45</v>
      </c>
      <c r="B676" s="15" t="s">
        <v>42</v>
      </c>
      <c r="C676" s="15" t="s">
        <v>2494</v>
      </c>
      <c r="D676" s="15" t="s">
        <v>3070</v>
      </c>
      <c r="E676" s="15" t="s">
        <v>196</v>
      </c>
      <c r="F676" s="15" t="s">
        <v>3311</v>
      </c>
      <c r="G676" s="9" t="s">
        <v>3071</v>
      </c>
      <c r="H676" s="15" t="s">
        <v>33</v>
      </c>
      <c r="I676" s="15"/>
      <c r="J676" s="15" t="s">
        <v>3241</v>
      </c>
      <c r="K676" s="9" t="s">
        <v>3072</v>
      </c>
      <c r="L676" s="16">
        <v>42296.475706018522</v>
      </c>
      <c r="M676" s="15" t="s">
        <v>95</v>
      </c>
      <c r="N676" s="15" t="s">
        <v>3312</v>
      </c>
      <c r="O676" s="15" t="s">
        <v>3074</v>
      </c>
      <c r="P676" s="15" t="s">
        <v>3313</v>
      </c>
      <c r="Q676" s="15" t="s">
        <v>27</v>
      </c>
      <c r="R676" s="15"/>
      <c r="S676" s="16">
        <v>42318</v>
      </c>
      <c r="T676" s="16">
        <v>42716</v>
      </c>
      <c r="U676" s="2" t="s">
        <v>3073</v>
      </c>
      <c r="V676" s="9"/>
      <c r="W676" s="17">
        <v>0</v>
      </c>
    </row>
    <row r="677" spans="1:23" ht="87" x14ac:dyDescent="0.35">
      <c r="A677" s="18">
        <v>44</v>
      </c>
      <c r="B677" s="19" t="s">
        <v>42</v>
      </c>
      <c r="C677" s="19" t="s">
        <v>273</v>
      </c>
      <c r="D677" s="19" t="s">
        <v>3075</v>
      </c>
      <c r="E677" s="19" t="s">
        <v>3076</v>
      </c>
      <c r="F677" s="19" t="s">
        <v>3311</v>
      </c>
      <c r="G677" s="10" t="s">
        <v>3077</v>
      </c>
      <c r="H677" s="19" t="s">
        <v>25</v>
      </c>
      <c r="I677" s="19"/>
      <c r="J677" s="19" t="s">
        <v>3244</v>
      </c>
      <c r="K677" s="10" t="s">
        <v>3078</v>
      </c>
      <c r="L677" s="20">
        <v>42290.379733796297</v>
      </c>
      <c r="M677" s="19"/>
      <c r="N677" s="19" t="s">
        <v>3312</v>
      </c>
      <c r="O677" s="19" t="s">
        <v>277</v>
      </c>
      <c r="P677" s="19" t="s">
        <v>3313</v>
      </c>
      <c r="Q677" s="19" t="s">
        <v>27</v>
      </c>
      <c r="R677" s="19"/>
      <c r="S677" s="20">
        <v>42296</v>
      </c>
      <c r="T677" s="20"/>
      <c r="U677" s="1" t="s">
        <v>3079</v>
      </c>
      <c r="V677" s="10"/>
      <c r="W677" s="21">
        <v>0</v>
      </c>
    </row>
    <row r="678" spans="1:23" ht="87" x14ac:dyDescent="0.35">
      <c r="A678" s="14">
        <v>43</v>
      </c>
      <c r="B678" s="15" t="s">
        <v>42</v>
      </c>
      <c r="C678" s="15" t="s">
        <v>97</v>
      </c>
      <c r="D678" s="15" t="s">
        <v>3080</v>
      </c>
      <c r="E678" s="15" t="s">
        <v>2549</v>
      </c>
      <c r="F678" s="15" t="s">
        <v>3311</v>
      </c>
      <c r="G678" s="9" t="s">
        <v>3081</v>
      </c>
      <c r="H678" s="15" t="s">
        <v>39</v>
      </c>
      <c r="I678" s="15"/>
      <c r="J678" s="15" t="s">
        <v>3244</v>
      </c>
      <c r="K678" s="9" t="s">
        <v>3082</v>
      </c>
      <c r="L678" s="16">
        <v>42284.34746527778</v>
      </c>
      <c r="M678" s="15"/>
      <c r="N678" s="15" t="s">
        <v>3312</v>
      </c>
      <c r="O678" s="15" t="s">
        <v>102</v>
      </c>
      <c r="P678" s="15" t="s">
        <v>3313</v>
      </c>
      <c r="Q678" s="15" t="s">
        <v>27</v>
      </c>
      <c r="R678" s="15"/>
      <c r="S678" s="16">
        <v>42296</v>
      </c>
      <c r="T678" s="16">
        <v>42439</v>
      </c>
      <c r="U678" s="2" t="s">
        <v>3083</v>
      </c>
      <c r="V678" s="2" t="s">
        <v>2227</v>
      </c>
      <c r="W678" s="17">
        <v>0</v>
      </c>
    </row>
    <row r="679" spans="1:23" ht="87" x14ac:dyDescent="0.35">
      <c r="A679" s="18">
        <v>42</v>
      </c>
      <c r="B679" s="19" t="s">
        <v>42</v>
      </c>
      <c r="C679" s="19" t="s">
        <v>3084</v>
      </c>
      <c r="D679" s="19" t="s">
        <v>3085</v>
      </c>
      <c r="E679" s="19" t="s">
        <v>3086</v>
      </c>
      <c r="F679" s="19" t="s">
        <v>3311</v>
      </c>
      <c r="G679" s="10" t="s">
        <v>3087</v>
      </c>
      <c r="H679" s="19" t="s">
        <v>39</v>
      </c>
      <c r="I679" s="19"/>
      <c r="J679" s="19" t="s">
        <v>3244</v>
      </c>
      <c r="K679" s="10" t="s">
        <v>3088</v>
      </c>
      <c r="L679" s="20">
        <v>42279.500254629631</v>
      </c>
      <c r="M679" s="19"/>
      <c r="N679" s="19" t="s">
        <v>3312</v>
      </c>
      <c r="O679" s="19" t="s">
        <v>3090</v>
      </c>
      <c r="P679" s="19" t="s">
        <v>3313</v>
      </c>
      <c r="Q679" s="19" t="s">
        <v>27</v>
      </c>
      <c r="R679" s="19"/>
      <c r="S679" s="20">
        <v>42279</v>
      </c>
      <c r="T679" s="20">
        <v>42296</v>
      </c>
      <c r="U679" s="1" t="s">
        <v>3089</v>
      </c>
      <c r="V679" s="1" t="s">
        <v>3091</v>
      </c>
      <c r="W679" s="21">
        <v>0</v>
      </c>
    </row>
    <row r="680" spans="1:23" ht="87" x14ac:dyDescent="0.35">
      <c r="A680" s="14">
        <v>41</v>
      </c>
      <c r="B680" s="15" t="s">
        <v>59</v>
      </c>
      <c r="C680" s="15" t="s">
        <v>266</v>
      </c>
      <c r="D680" s="15" t="s">
        <v>1587</v>
      </c>
      <c r="E680" s="15" t="s">
        <v>3092</v>
      </c>
      <c r="F680" s="15" t="s">
        <v>3311</v>
      </c>
      <c r="G680" s="9" t="s">
        <v>3093</v>
      </c>
      <c r="H680" s="15" t="s">
        <v>39</v>
      </c>
      <c r="I680" s="15"/>
      <c r="J680" s="15" t="s">
        <v>3244</v>
      </c>
      <c r="K680" s="9" t="s">
        <v>3094</v>
      </c>
      <c r="L680" s="16">
        <v>42276.481481481482</v>
      </c>
      <c r="M680" s="15"/>
      <c r="N680" s="15" t="s">
        <v>3312</v>
      </c>
      <c r="O680" s="15" t="s">
        <v>271</v>
      </c>
      <c r="P680" s="15" t="s">
        <v>3313</v>
      </c>
      <c r="Q680" s="15" t="s">
        <v>27</v>
      </c>
      <c r="R680" s="15"/>
      <c r="S680" s="16">
        <v>42279</v>
      </c>
      <c r="T680" s="16"/>
      <c r="U680" s="2" t="s">
        <v>3095</v>
      </c>
      <c r="V680" s="9"/>
      <c r="W680" s="17">
        <v>0</v>
      </c>
    </row>
    <row r="681" spans="1:23" ht="72.5" x14ac:dyDescent="0.35">
      <c r="A681" s="18">
        <v>40</v>
      </c>
      <c r="B681" s="19" t="s">
        <v>42</v>
      </c>
      <c r="C681" s="19" t="s">
        <v>242</v>
      </c>
      <c r="D681" s="19" t="s">
        <v>1656</v>
      </c>
      <c r="E681" s="19" t="s">
        <v>3096</v>
      </c>
      <c r="F681" s="19" t="s">
        <v>3311</v>
      </c>
      <c r="G681" s="10" t="s">
        <v>3097</v>
      </c>
      <c r="H681" s="19" t="s">
        <v>39</v>
      </c>
      <c r="I681" s="19"/>
      <c r="J681" s="19" t="s">
        <v>3244</v>
      </c>
      <c r="K681" s="10" t="s">
        <v>3098</v>
      </c>
      <c r="L681" s="20">
        <v>42275.662638888891</v>
      </c>
      <c r="M681" s="19"/>
      <c r="N681" s="19" t="s">
        <v>3312</v>
      </c>
      <c r="O681" s="19" t="s">
        <v>248</v>
      </c>
      <c r="P681" s="19" t="s">
        <v>3313</v>
      </c>
      <c r="Q681" s="19" t="s">
        <v>27</v>
      </c>
      <c r="R681" s="19"/>
      <c r="S681" s="20">
        <v>42279</v>
      </c>
      <c r="T681" s="20">
        <v>42296</v>
      </c>
      <c r="U681" s="1" t="s">
        <v>3099</v>
      </c>
      <c r="V681" s="1" t="s">
        <v>3100</v>
      </c>
      <c r="W681" s="21">
        <v>0</v>
      </c>
    </row>
    <row r="682" spans="1:23" ht="87" x14ac:dyDescent="0.35">
      <c r="A682" s="14">
        <v>39</v>
      </c>
      <c r="B682" s="15" t="s">
        <v>42</v>
      </c>
      <c r="C682" s="15" t="s">
        <v>2963</v>
      </c>
      <c r="D682" s="15" t="s">
        <v>3101</v>
      </c>
      <c r="E682" s="15" t="s">
        <v>268</v>
      </c>
      <c r="F682" s="15" t="s">
        <v>3311</v>
      </c>
      <c r="G682" s="9" t="s">
        <v>3102</v>
      </c>
      <c r="H682" s="15" t="s">
        <v>39</v>
      </c>
      <c r="I682" s="15"/>
      <c r="J682" s="15" t="s">
        <v>3244</v>
      </c>
      <c r="K682" s="9" t="s">
        <v>3103</v>
      </c>
      <c r="L682" s="16">
        <v>42272.465462962966</v>
      </c>
      <c r="M682" s="15"/>
      <c r="N682" s="15" t="s">
        <v>3312</v>
      </c>
      <c r="O682" s="15" t="s">
        <v>2968</v>
      </c>
      <c r="P682" s="15" t="s">
        <v>3313</v>
      </c>
      <c r="Q682" s="15" t="s">
        <v>27</v>
      </c>
      <c r="R682" s="15"/>
      <c r="S682" s="16">
        <v>42279</v>
      </c>
      <c r="T682" s="16">
        <v>42398</v>
      </c>
      <c r="U682" s="2" t="s">
        <v>3104</v>
      </c>
      <c r="V682" s="2" t="s">
        <v>3105</v>
      </c>
      <c r="W682" s="17">
        <v>0</v>
      </c>
    </row>
    <row r="683" spans="1:23" ht="116" x14ac:dyDescent="0.35">
      <c r="A683" s="18">
        <v>38</v>
      </c>
      <c r="B683" s="19" t="s">
        <v>42</v>
      </c>
      <c r="C683" s="19" t="s">
        <v>285</v>
      </c>
      <c r="D683" s="19" t="s">
        <v>286</v>
      </c>
      <c r="E683" s="19" t="s">
        <v>99</v>
      </c>
      <c r="F683" s="19" t="s">
        <v>3311</v>
      </c>
      <c r="G683" s="10" t="s">
        <v>3106</v>
      </c>
      <c r="H683" s="19" t="s">
        <v>33</v>
      </c>
      <c r="I683" s="19"/>
      <c r="J683" s="19" t="s">
        <v>3246</v>
      </c>
      <c r="K683" s="10" t="s">
        <v>3107</v>
      </c>
      <c r="L683" s="20">
        <v>42272.39199074074</v>
      </c>
      <c r="M683" s="19" t="s">
        <v>95</v>
      </c>
      <c r="N683" s="19" t="s">
        <v>3312</v>
      </c>
      <c r="O683" s="19" t="s">
        <v>289</v>
      </c>
      <c r="P683" s="19" t="s">
        <v>3313</v>
      </c>
      <c r="Q683" s="19" t="s">
        <v>27</v>
      </c>
      <c r="R683" s="19"/>
      <c r="S683" s="20">
        <v>42276</v>
      </c>
      <c r="T683" s="20">
        <v>42338</v>
      </c>
      <c r="U683" s="1" t="s">
        <v>3108</v>
      </c>
      <c r="V683" s="1" t="s">
        <v>3109</v>
      </c>
      <c r="W683" s="21">
        <v>0</v>
      </c>
    </row>
    <row r="684" spans="1:23" ht="43.5" x14ac:dyDescent="0.35">
      <c r="A684" s="14">
        <v>36</v>
      </c>
      <c r="B684" s="15" t="s">
        <v>42</v>
      </c>
      <c r="C684" s="15" t="s">
        <v>2950</v>
      </c>
      <c r="D684" s="15" t="s">
        <v>1141</v>
      </c>
      <c r="E684" s="15" t="s">
        <v>3110</v>
      </c>
      <c r="F684" s="15" t="s">
        <v>3311</v>
      </c>
      <c r="G684" s="9" t="s">
        <v>3111</v>
      </c>
      <c r="H684" s="15" t="s">
        <v>39</v>
      </c>
      <c r="I684" s="15"/>
      <c r="J684" s="15" t="s">
        <v>3246</v>
      </c>
      <c r="K684" s="9"/>
      <c r="L684" s="16">
        <v>42269.372731481482</v>
      </c>
      <c r="M684" s="15"/>
      <c r="N684" s="15" t="s">
        <v>3312</v>
      </c>
      <c r="O684" s="15" t="s">
        <v>1145</v>
      </c>
      <c r="P684" s="15" t="s">
        <v>3313</v>
      </c>
      <c r="Q684" s="15" t="s">
        <v>27</v>
      </c>
      <c r="R684" s="15"/>
      <c r="S684" s="16">
        <v>42279</v>
      </c>
      <c r="T684" s="16"/>
      <c r="U684" s="9"/>
      <c r="V684" s="9"/>
      <c r="W684" s="17">
        <v>0</v>
      </c>
    </row>
    <row r="685" spans="1:23" ht="58" x14ac:dyDescent="0.35">
      <c r="A685" s="18">
        <v>35</v>
      </c>
      <c r="B685" s="19" t="s">
        <v>42</v>
      </c>
      <c r="C685" s="19" t="s">
        <v>3112</v>
      </c>
      <c r="D685" s="19" t="s">
        <v>3113</v>
      </c>
      <c r="E685" s="19" t="s">
        <v>3114</v>
      </c>
      <c r="F685" s="19" t="s">
        <v>3311</v>
      </c>
      <c r="G685" s="10" t="s">
        <v>3115</v>
      </c>
      <c r="H685" s="19" t="s">
        <v>39</v>
      </c>
      <c r="I685" s="19"/>
      <c r="J685" s="19" t="s">
        <v>3240</v>
      </c>
      <c r="K685" s="10"/>
      <c r="L685" s="20">
        <v>42268.600069444445</v>
      </c>
      <c r="M685" s="19"/>
      <c r="N685" s="19" t="s">
        <v>3312</v>
      </c>
      <c r="O685" s="19" t="s">
        <v>1737</v>
      </c>
      <c r="P685" s="19" t="s">
        <v>3313</v>
      </c>
      <c r="Q685" s="19" t="s">
        <v>27</v>
      </c>
      <c r="R685" s="19"/>
      <c r="S685" s="20">
        <v>42279</v>
      </c>
      <c r="T685" s="20"/>
      <c r="U685" s="10"/>
      <c r="V685" s="10"/>
      <c r="W685" s="21">
        <v>0</v>
      </c>
    </row>
    <row r="686" spans="1:23" ht="72.5" x14ac:dyDescent="0.35">
      <c r="A686" s="14">
        <v>33</v>
      </c>
      <c r="B686" s="15" t="s">
        <v>59</v>
      </c>
      <c r="C686" s="15" t="s">
        <v>3116</v>
      </c>
      <c r="D686" s="15"/>
      <c r="E686" s="15" t="s">
        <v>3117</v>
      </c>
      <c r="F686" s="15" t="s">
        <v>3311</v>
      </c>
      <c r="G686" s="9" t="s">
        <v>3118</v>
      </c>
      <c r="H686" s="15" t="s">
        <v>25</v>
      </c>
      <c r="I686" s="15"/>
      <c r="J686" s="15" t="s">
        <v>3241</v>
      </c>
      <c r="K686" s="9" t="s">
        <v>3119</v>
      </c>
      <c r="L686" s="16">
        <v>42263.410787037035</v>
      </c>
      <c r="M686" s="15"/>
      <c r="N686" s="15" t="s">
        <v>3312</v>
      </c>
      <c r="O686" s="15" t="s">
        <v>3121</v>
      </c>
      <c r="P686" s="15" t="s">
        <v>3313</v>
      </c>
      <c r="Q686" s="15" t="s">
        <v>27</v>
      </c>
      <c r="R686" s="15"/>
      <c r="S686" s="16">
        <v>42279</v>
      </c>
      <c r="T686" s="16"/>
      <c r="U686" s="2" t="s">
        <v>3120</v>
      </c>
      <c r="V686" s="2" t="s">
        <v>3122</v>
      </c>
      <c r="W686" s="17">
        <v>0</v>
      </c>
    </row>
    <row r="687" spans="1:23" ht="58" x14ac:dyDescent="0.35">
      <c r="A687" s="18">
        <v>32</v>
      </c>
      <c r="B687" s="19" t="s">
        <v>42</v>
      </c>
      <c r="C687" s="19" t="s">
        <v>976</v>
      </c>
      <c r="D687" s="19" t="s">
        <v>3123</v>
      </c>
      <c r="E687" s="19" t="s">
        <v>62</v>
      </c>
      <c r="F687" s="19" t="s">
        <v>3311</v>
      </c>
      <c r="G687" s="10" t="s">
        <v>3124</v>
      </c>
      <c r="H687" s="19" t="s">
        <v>39</v>
      </c>
      <c r="I687" s="19"/>
      <c r="J687" s="19"/>
      <c r="K687" s="10" t="s">
        <v>3125</v>
      </c>
      <c r="L687" s="20">
        <v>42262.676840277774</v>
      </c>
      <c r="M687" s="19"/>
      <c r="N687" s="19" t="s">
        <v>3312</v>
      </c>
      <c r="O687" s="19" t="s">
        <v>2797</v>
      </c>
      <c r="P687" s="19" t="s">
        <v>3313</v>
      </c>
      <c r="Q687" s="19" t="s">
        <v>27</v>
      </c>
      <c r="R687" s="19"/>
      <c r="S687" s="20">
        <v>42279</v>
      </c>
      <c r="T687" s="20">
        <v>42298</v>
      </c>
      <c r="U687" s="1" t="s">
        <v>3126</v>
      </c>
      <c r="V687" s="10"/>
      <c r="W687" s="21">
        <v>0</v>
      </c>
    </row>
    <row r="688" spans="1:23" ht="43.5" x14ac:dyDescent="0.35">
      <c r="A688" s="14">
        <v>31</v>
      </c>
      <c r="B688" s="15" t="s">
        <v>42</v>
      </c>
      <c r="C688" s="15" t="s">
        <v>2891</v>
      </c>
      <c r="D688" s="15" t="s">
        <v>3127</v>
      </c>
      <c r="E688" s="15" t="s">
        <v>22</v>
      </c>
      <c r="F688" s="15" t="s">
        <v>3311</v>
      </c>
      <c r="G688" s="9" t="s">
        <v>3128</v>
      </c>
      <c r="H688" s="15" t="s">
        <v>39</v>
      </c>
      <c r="I688" s="15"/>
      <c r="J688" s="15" t="s">
        <v>3244</v>
      </c>
      <c r="K688" s="9" t="s">
        <v>3129</v>
      </c>
      <c r="L688" s="16">
        <v>42262.402662037035</v>
      </c>
      <c r="M688" s="15" t="s">
        <v>95</v>
      </c>
      <c r="N688" s="15" t="s">
        <v>3312</v>
      </c>
      <c r="O688" s="15"/>
      <c r="P688" s="15" t="s">
        <v>3313</v>
      </c>
      <c r="Q688" s="15" t="s">
        <v>27</v>
      </c>
      <c r="R688" s="15"/>
      <c r="S688" s="16">
        <v>42264</v>
      </c>
      <c r="T688" s="16">
        <v>42264</v>
      </c>
      <c r="U688" s="2" t="s">
        <v>3130</v>
      </c>
      <c r="V688" s="9"/>
      <c r="W688" s="17">
        <v>0</v>
      </c>
    </row>
    <row r="689" spans="1:23" ht="101.5" x14ac:dyDescent="0.35">
      <c r="A689" s="18">
        <v>30</v>
      </c>
      <c r="B689" s="19" t="s">
        <v>42</v>
      </c>
      <c r="C689" s="19" t="s">
        <v>2934</v>
      </c>
      <c r="D689" s="19" t="s">
        <v>2935</v>
      </c>
      <c r="E689" s="19" t="s">
        <v>191</v>
      </c>
      <c r="F689" s="19" t="s">
        <v>3311</v>
      </c>
      <c r="G689" s="10" t="s">
        <v>3132</v>
      </c>
      <c r="H689" s="19" t="s">
        <v>39</v>
      </c>
      <c r="I689" s="19"/>
      <c r="J689" s="19" t="s">
        <v>3241</v>
      </c>
      <c r="K689" s="10" t="s">
        <v>3133</v>
      </c>
      <c r="L689" s="20">
        <v>42261.695173611108</v>
      </c>
      <c r="M689" s="19" t="s">
        <v>95</v>
      </c>
      <c r="N689" s="19" t="s">
        <v>3312</v>
      </c>
      <c r="O689" s="19" t="s">
        <v>3135</v>
      </c>
      <c r="P689" s="19" t="s">
        <v>3313</v>
      </c>
      <c r="Q689" s="19" t="s">
        <v>27</v>
      </c>
      <c r="R689" s="19"/>
      <c r="S689" s="20">
        <v>42261</v>
      </c>
      <c r="T689" s="20">
        <v>42439</v>
      </c>
      <c r="U689" s="1" t="s">
        <v>3134</v>
      </c>
      <c r="V689" s="1" t="s">
        <v>3136</v>
      </c>
      <c r="W689" s="21">
        <v>0</v>
      </c>
    </row>
    <row r="690" spans="1:23" ht="203" x14ac:dyDescent="0.35">
      <c r="A690" s="14">
        <v>29</v>
      </c>
      <c r="B690" s="15" t="s">
        <v>42</v>
      </c>
      <c r="C690" s="15" t="s">
        <v>285</v>
      </c>
      <c r="D690" s="15" t="s">
        <v>3137</v>
      </c>
      <c r="E690" s="15" t="s">
        <v>95</v>
      </c>
      <c r="F690" s="15" t="s">
        <v>3311</v>
      </c>
      <c r="G690" s="9" t="s">
        <v>3138</v>
      </c>
      <c r="H690" s="15" t="s">
        <v>33</v>
      </c>
      <c r="I690" s="15"/>
      <c r="J690" s="15" t="s">
        <v>3241</v>
      </c>
      <c r="K690" s="9" t="s">
        <v>3139</v>
      </c>
      <c r="L690" s="16">
        <v>42261.625555555554</v>
      </c>
      <c r="M690" s="15"/>
      <c r="N690" s="15" t="s">
        <v>3312</v>
      </c>
      <c r="O690" s="15"/>
      <c r="P690" s="15" t="s">
        <v>3313</v>
      </c>
      <c r="Q690" s="15" t="s">
        <v>34</v>
      </c>
      <c r="R690" s="15"/>
      <c r="S690" s="16">
        <v>42263</v>
      </c>
      <c r="T690" s="16">
        <v>42263</v>
      </c>
      <c r="U690" s="2" t="s">
        <v>3140</v>
      </c>
      <c r="V690" s="9"/>
      <c r="W690" s="17">
        <v>0</v>
      </c>
    </row>
    <row r="691" spans="1:23" ht="43.5" x14ac:dyDescent="0.35">
      <c r="A691" s="18">
        <v>28</v>
      </c>
      <c r="B691" s="19" t="s">
        <v>42</v>
      </c>
      <c r="C691" s="19" t="s">
        <v>266</v>
      </c>
      <c r="D691" s="19" t="s">
        <v>3141</v>
      </c>
      <c r="E691" s="19" t="s">
        <v>3092</v>
      </c>
      <c r="F691" s="19" t="s">
        <v>3311</v>
      </c>
      <c r="G691" s="10" t="s">
        <v>3142</v>
      </c>
      <c r="H691" s="19" t="s">
        <v>39</v>
      </c>
      <c r="I691" s="19"/>
      <c r="J691" s="19" t="s">
        <v>3244</v>
      </c>
      <c r="K691" s="10" t="s">
        <v>3143</v>
      </c>
      <c r="L691" s="20">
        <v>42255.612696759257</v>
      </c>
      <c r="M691" s="19" t="s">
        <v>95</v>
      </c>
      <c r="N691" s="19" t="s">
        <v>3312</v>
      </c>
      <c r="O691" s="19" t="s">
        <v>271</v>
      </c>
      <c r="P691" s="19" t="s">
        <v>3313</v>
      </c>
      <c r="Q691" s="19" t="s">
        <v>27</v>
      </c>
      <c r="R691" s="19"/>
      <c r="S691" s="20">
        <v>42256</v>
      </c>
      <c r="T691" s="20">
        <v>42278</v>
      </c>
      <c r="U691" s="1" t="s">
        <v>3144</v>
      </c>
      <c r="V691" s="1" t="s">
        <v>3145</v>
      </c>
      <c r="W691" s="21">
        <v>0</v>
      </c>
    </row>
    <row r="692" spans="1:23" ht="58" x14ac:dyDescent="0.35">
      <c r="A692" s="14">
        <v>27</v>
      </c>
      <c r="B692" s="15" t="s">
        <v>42</v>
      </c>
      <c r="C692" s="15" t="s">
        <v>3146</v>
      </c>
      <c r="D692" s="15" t="s">
        <v>3147</v>
      </c>
      <c r="E692" s="15" t="s">
        <v>3148</v>
      </c>
      <c r="F692" s="15" t="s">
        <v>3311</v>
      </c>
      <c r="G692" s="9" t="s">
        <v>3149</v>
      </c>
      <c r="H692" s="15" t="s">
        <v>39</v>
      </c>
      <c r="I692" s="15"/>
      <c r="J692" s="15" t="s">
        <v>3244</v>
      </c>
      <c r="K692" s="9" t="s">
        <v>3150</v>
      </c>
      <c r="L692" s="16">
        <v>42254.709050925929</v>
      </c>
      <c r="M692" s="15" t="s">
        <v>95</v>
      </c>
      <c r="N692" s="15" t="s">
        <v>3312</v>
      </c>
      <c r="O692" s="15" t="s">
        <v>3152</v>
      </c>
      <c r="P692" s="15" t="s">
        <v>3313</v>
      </c>
      <c r="Q692" s="15" t="s">
        <v>27</v>
      </c>
      <c r="R692" s="15"/>
      <c r="S692" s="16">
        <v>42256</v>
      </c>
      <c r="T692" s="16">
        <v>42278</v>
      </c>
      <c r="U692" s="2" t="s">
        <v>3151</v>
      </c>
      <c r="V692" s="2" t="s">
        <v>3153</v>
      </c>
      <c r="W692" s="17">
        <v>0</v>
      </c>
    </row>
    <row r="693" spans="1:23" ht="58" x14ac:dyDescent="0.35">
      <c r="A693" s="18">
        <v>24</v>
      </c>
      <c r="B693" s="19" t="s">
        <v>42</v>
      </c>
      <c r="C693" s="19" t="s">
        <v>3154</v>
      </c>
      <c r="D693" s="19" t="s">
        <v>90</v>
      </c>
      <c r="E693" s="19" t="s">
        <v>3155</v>
      </c>
      <c r="F693" s="19" t="s">
        <v>3311</v>
      </c>
      <c r="G693" s="10" t="s">
        <v>3156</v>
      </c>
      <c r="H693" s="19" t="s">
        <v>39</v>
      </c>
      <c r="I693" s="19"/>
      <c r="J693" s="19" t="s">
        <v>3244</v>
      </c>
      <c r="K693" s="10" t="s">
        <v>3157</v>
      </c>
      <c r="L693" s="20">
        <v>42249.630972222221</v>
      </c>
      <c r="M693" s="19"/>
      <c r="N693" s="19" t="s">
        <v>3312</v>
      </c>
      <c r="O693" s="19" t="s">
        <v>96</v>
      </c>
      <c r="P693" s="19" t="s">
        <v>3313</v>
      </c>
      <c r="Q693" s="19"/>
      <c r="R693" s="19"/>
      <c r="S693" s="20"/>
      <c r="T693" s="20"/>
      <c r="U693" s="10"/>
      <c r="V693" s="10"/>
      <c r="W693" s="21">
        <v>0</v>
      </c>
    </row>
    <row r="694" spans="1:23" ht="87" x14ac:dyDescent="0.35">
      <c r="A694" s="14">
        <v>23</v>
      </c>
      <c r="B694" s="15" t="s">
        <v>42</v>
      </c>
      <c r="C694" s="15" t="s">
        <v>2934</v>
      </c>
      <c r="D694" s="15" t="s">
        <v>3158</v>
      </c>
      <c r="E694" s="15" t="s">
        <v>3159</v>
      </c>
      <c r="F694" s="15" t="s">
        <v>3311</v>
      </c>
      <c r="G694" s="9" t="s">
        <v>3160</v>
      </c>
      <c r="H694" s="15" t="s">
        <v>25</v>
      </c>
      <c r="I694" s="15"/>
      <c r="J694" s="15" t="s">
        <v>3240</v>
      </c>
      <c r="K694" s="9" t="s">
        <v>3161</v>
      </c>
      <c r="L694" s="16">
        <v>42247.431863425925</v>
      </c>
      <c r="M694" s="15" t="s">
        <v>95</v>
      </c>
      <c r="N694" s="15" t="s">
        <v>3312</v>
      </c>
      <c r="O694" s="15" t="s">
        <v>3135</v>
      </c>
      <c r="P694" s="15" t="s">
        <v>3313</v>
      </c>
      <c r="Q694" s="15" t="s">
        <v>27</v>
      </c>
      <c r="R694" s="15"/>
      <c r="S694" s="16">
        <v>42247</v>
      </c>
      <c r="T694" s="16"/>
      <c r="U694" s="2" t="s">
        <v>3162</v>
      </c>
      <c r="V694" s="9"/>
      <c r="W694" s="17">
        <v>0</v>
      </c>
    </row>
    <row r="695" spans="1:23" ht="72.5" x14ac:dyDescent="0.35">
      <c r="A695" s="18">
        <v>22</v>
      </c>
      <c r="B695" s="19" t="s">
        <v>59</v>
      </c>
      <c r="C695" s="19" t="s">
        <v>3163</v>
      </c>
      <c r="D695" s="19" t="s">
        <v>3164</v>
      </c>
      <c r="E695" s="19" t="s">
        <v>3165</v>
      </c>
      <c r="F695" s="19" t="s">
        <v>3311</v>
      </c>
      <c r="G695" s="10" t="s">
        <v>3166</v>
      </c>
      <c r="H695" s="19" t="s">
        <v>33</v>
      </c>
      <c r="I695" s="19"/>
      <c r="J695" s="19" t="s">
        <v>3240</v>
      </c>
      <c r="K695" s="10" t="s">
        <v>3167</v>
      </c>
      <c r="L695" s="20">
        <v>42215.399606481478</v>
      </c>
      <c r="M695" s="19" t="s">
        <v>95</v>
      </c>
      <c r="N695" s="19" t="s">
        <v>3312</v>
      </c>
      <c r="O695" s="19" t="s">
        <v>3169</v>
      </c>
      <c r="P695" s="19" t="s">
        <v>3313</v>
      </c>
      <c r="Q695" s="19" t="s">
        <v>27</v>
      </c>
      <c r="R695" s="19"/>
      <c r="S695" s="20">
        <v>42235</v>
      </c>
      <c r="T695" s="20"/>
      <c r="U695" s="1" t="s">
        <v>3168</v>
      </c>
      <c r="V695" s="10"/>
      <c r="W695" s="21">
        <v>0</v>
      </c>
    </row>
    <row r="696" spans="1:23" ht="130.5" x14ac:dyDescent="0.35">
      <c r="A696" s="14">
        <v>20</v>
      </c>
      <c r="B696" s="15" t="s">
        <v>42</v>
      </c>
      <c r="C696" s="15" t="s">
        <v>2934</v>
      </c>
      <c r="D696" s="15" t="s">
        <v>3170</v>
      </c>
      <c r="E696" s="15" t="s">
        <v>3171</v>
      </c>
      <c r="F696" s="15" t="s">
        <v>3311</v>
      </c>
      <c r="G696" s="9" t="s">
        <v>3172</v>
      </c>
      <c r="H696" s="15" t="s">
        <v>25</v>
      </c>
      <c r="I696" s="15"/>
      <c r="J696" s="15" t="s">
        <v>3244</v>
      </c>
      <c r="K696" s="9" t="s">
        <v>3173</v>
      </c>
      <c r="L696" s="16">
        <v>42213.768958333334</v>
      </c>
      <c r="M696" s="15" t="s">
        <v>95</v>
      </c>
      <c r="N696" s="15" t="s">
        <v>3312</v>
      </c>
      <c r="O696" s="15" t="s">
        <v>3135</v>
      </c>
      <c r="P696" s="15" t="s">
        <v>3313</v>
      </c>
      <c r="Q696" s="15" t="s">
        <v>27</v>
      </c>
      <c r="R696" s="15"/>
      <c r="S696" s="16">
        <v>42235</v>
      </c>
      <c r="T696" s="16">
        <v>42261</v>
      </c>
      <c r="U696" s="2" t="s">
        <v>3174</v>
      </c>
      <c r="V696" s="9"/>
      <c r="W696" s="17">
        <v>0</v>
      </c>
    </row>
    <row r="697" spans="1:23" ht="72.5" x14ac:dyDescent="0.35">
      <c r="A697" s="18">
        <v>19</v>
      </c>
      <c r="B697" s="19" t="s">
        <v>42</v>
      </c>
      <c r="C697" s="19" t="s">
        <v>3175</v>
      </c>
      <c r="D697" s="19" t="s">
        <v>3176</v>
      </c>
      <c r="E697" s="19" t="s">
        <v>3177</v>
      </c>
      <c r="F697" s="19" t="s">
        <v>3311</v>
      </c>
      <c r="G697" s="10" t="s">
        <v>3178</v>
      </c>
      <c r="H697" s="19" t="s">
        <v>25</v>
      </c>
      <c r="I697" s="19"/>
      <c r="J697" s="19" t="s">
        <v>3244</v>
      </c>
      <c r="K697" s="10"/>
      <c r="L697" s="20">
        <v>42213.680509259262</v>
      </c>
      <c r="M697" s="19" t="s">
        <v>95</v>
      </c>
      <c r="N697" s="19" t="s">
        <v>3312</v>
      </c>
      <c r="O697" s="19" t="s">
        <v>3180</v>
      </c>
      <c r="P697" s="19" t="s">
        <v>3313</v>
      </c>
      <c r="Q697" s="19" t="s">
        <v>27</v>
      </c>
      <c r="R697" s="19"/>
      <c r="S697" s="20">
        <v>42213</v>
      </c>
      <c r="T697" s="20">
        <v>42234</v>
      </c>
      <c r="U697" s="1" t="s">
        <v>3179</v>
      </c>
      <c r="V697" s="10"/>
      <c r="W697" s="21">
        <v>0</v>
      </c>
    </row>
    <row r="698" spans="1:23" ht="87" x14ac:dyDescent="0.35">
      <c r="A698" s="14">
        <v>18</v>
      </c>
      <c r="B698" s="15" t="s">
        <v>42</v>
      </c>
      <c r="C698" s="15" t="s">
        <v>29</v>
      </c>
      <c r="D698" s="15" t="s">
        <v>29</v>
      </c>
      <c r="E698" s="15" t="s">
        <v>95</v>
      </c>
      <c r="F698" s="15" t="s">
        <v>3311</v>
      </c>
      <c r="G698" s="9" t="s">
        <v>3182</v>
      </c>
      <c r="H698" s="15" t="s">
        <v>25</v>
      </c>
      <c r="I698" s="15"/>
      <c r="J698" s="15" t="s">
        <v>3240</v>
      </c>
      <c r="K698" s="9" t="s">
        <v>3183</v>
      </c>
      <c r="L698" s="16">
        <v>42209.683900462966</v>
      </c>
      <c r="M698" s="15" t="s">
        <v>2373</v>
      </c>
      <c r="N698" s="15" t="s">
        <v>3312</v>
      </c>
      <c r="O698" s="15"/>
      <c r="P698" s="15" t="s">
        <v>3313</v>
      </c>
      <c r="Q698" s="15" t="s">
        <v>3245</v>
      </c>
      <c r="R698" s="15"/>
      <c r="S698" s="16">
        <v>42214</v>
      </c>
      <c r="T698" s="16">
        <v>42215</v>
      </c>
      <c r="U698" s="2" t="s">
        <v>3184</v>
      </c>
      <c r="V698" s="9"/>
      <c r="W698" s="17">
        <v>0</v>
      </c>
    </row>
    <row r="699" spans="1:23" ht="58" x14ac:dyDescent="0.35">
      <c r="A699" s="18">
        <v>17</v>
      </c>
      <c r="B699" s="19" t="s">
        <v>42</v>
      </c>
      <c r="C699" s="19" t="s">
        <v>3185</v>
      </c>
      <c r="D699" s="19" t="s">
        <v>3170</v>
      </c>
      <c r="E699" s="19" t="s">
        <v>3159</v>
      </c>
      <c r="F699" s="19" t="s">
        <v>3311</v>
      </c>
      <c r="G699" s="10" t="s">
        <v>3186</v>
      </c>
      <c r="H699" s="19" t="s">
        <v>25</v>
      </c>
      <c r="I699" s="19"/>
      <c r="J699" s="19" t="s">
        <v>3241</v>
      </c>
      <c r="K699" s="10" t="s">
        <v>3187</v>
      </c>
      <c r="L699" s="20">
        <v>42208.752962962964</v>
      </c>
      <c r="M699" s="19" t="s">
        <v>95</v>
      </c>
      <c r="N699" s="19" t="s">
        <v>3312</v>
      </c>
      <c r="O699" s="19" t="s">
        <v>3135</v>
      </c>
      <c r="P699" s="19" t="s">
        <v>3313</v>
      </c>
      <c r="Q699" s="19" t="s">
        <v>27</v>
      </c>
      <c r="R699" s="19"/>
      <c r="S699" s="20">
        <v>42235</v>
      </c>
      <c r="T699" s="20">
        <v>42235</v>
      </c>
      <c r="U699" s="1" t="s">
        <v>3188</v>
      </c>
      <c r="V699" s="10"/>
      <c r="W699" s="21">
        <v>0</v>
      </c>
    </row>
    <row r="700" spans="1:23" ht="87" x14ac:dyDescent="0.35">
      <c r="A700" s="14">
        <v>16</v>
      </c>
      <c r="B700" s="15" t="s">
        <v>42</v>
      </c>
      <c r="C700" s="15" t="s">
        <v>3189</v>
      </c>
      <c r="D700" s="15" t="s">
        <v>3190</v>
      </c>
      <c r="E700" s="15" t="s">
        <v>196</v>
      </c>
      <c r="F700" s="15" t="s">
        <v>3311</v>
      </c>
      <c r="G700" s="9" t="s">
        <v>3191</v>
      </c>
      <c r="H700" s="15" t="s">
        <v>39</v>
      </c>
      <c r="I700" s="15"/>
      <c r="J700" s="15" t="s">
        <v>3241</v>
      </c>
      <c r="K700" s="9" t="s">
        <v>3192</v>
      </c>
      <c r="L700" s="16">
        <v>42208.748043981483</v>
      </c>
      <c r="M700" s="15"/>
      <c r="N700" s="15" t="s">
        <v>3312</v>
      </c>
      <c r="O700" s="15" t="s">
        <v>3194</v>
      </c>
      <c r="P700" s="15" t="s">
        <v>3313</v>
      </c>
      <c r="Q700" s="15" t="s">
        <v>27</v>
      </c>
      <c r="R700" s="15"/>
      <c r="S700" s="16">
        <v>42235</v>
      </c>
      <c r="T700" s="16">
        <v>42276</v>
      </c>
      <c r="U700" s="2" t="s">
        <v>3193</v>
      </c>
      <c r="V700" s="2" t="s">
        <v>3195</v>
      </c>
      <c r="W700" s="17">
        <v>0</v>
      </c>
    </row>
    <row r="701" spans="1:23" ht="72.5" x14ac:dyDescent="0.35">
      <c r="A701" s="18">
        <v>15</v>
      </c>
      <c r="B701" s="19" t="s">
        <v>42</v>
      </c>
      <c r="C701" s="19" t="s">
        <v>3196</v>
      </c>
      <c r="D701" s="19" t="s">
        <v>3197</v>
      </c>
      <c r="E701" s="19" t="s">
        <v>71</v>
      </c>
      <c r="F701" s="19" t="s">
        <v>3311</v>
      </c>
      <c r="G701" s="10" t="s">
        <v>3198</v>
      </c>
      <c r="H701" s="19" t="s">
        <v>25</v>
      </c>
      <c r="I701" s="19"/>
      <c r="J701" s="19" t="s">
        <v>3241</v>
      </c>
      <c r="K701" s="10" t="s">
        <v>3199</v>
      </c>
      <c r="L701" s="20">
        <v>42201.737430555557</v>
      </c>
      <c r="M701" s="19" t="s">
        <v>1689</v>
      </c>
      <c r="N701" s="19" t="s">
        <v>3312</v>
      </c>
      <c r="O701" s="19" t="s">
        <v>3201</v>
      </c>
      <c r="P701" s="19" t="s">
        <v>3313</v>
      </c>
      <c r="Q701" s="19" t="s">
        <v>27</v>
      </c>
      <c r="R701" s="19"/>
      <c r="S701" s="20">
        <v>42205</v>
      </c>
      <c r="T701" s="20">
        <v>42205</v>
      </c>
      <c r="U701" s="1" t="s">
        <v>3200</v>
      </c>
      <c r="V701" s="10"/>
      <c r="W701" s="21">
        <v>0</v>
      </c>
    </row>
    <row r="702" spans="1:23" ht="116" x14ac:dyDescent="0.35">
      <c r="A702" s="14">
        <v>14</v>
      </c>
      <c r="B702" s="15" t="s">
        <v>1317</v>
      </c>
      <c r="C702" s="15" t="s">
        <v>3175</v>
      </c>
      <c r="D702" s="15" t="s">
        <v>3202</v>
      </c>
      <c r="E702" s="15" t="s">
        <v>53</v>
      </c>
      <c r="F702" s="15" t="s">
        <v>3311</v>
      </c>
      <c r="G702" s="9" t="s">
        <v>3203</v>
      </c>
      <c r="H702" s="15" t="s">
        <v>39</v>
      </c>
      <c r="I702" s="15"/>
      <c r="J702" s="15" t="s">
        <v>3244</v>
      </c>
      <c r="K702" s="9" t="s">
        <v>3204</v>
      </c>
      <c r="L702" s="16">
        <v>42192.367835648147</v>
      </c>
      <c r="M702" s="15"/>
      <c r="N702" s="15" t="s">
        <v>3312</v>
      </c>
      <c r="O702" s="15" t="s">
        <v>3180</v>
      </c>
      <c r="P702" s="15" t="s">
        <v>3313</v>
      </c>
      <c r="Q702" s="15" t="s">
        <v>3245</v>
      </c>
      <c r="R702" s="15"/>
      <c r="S702" s="16">
        <v>42200</v>
      </c>
      <c r="T702" s="16"/>
      <c r="U702" s="9"/>
      <c r="V702" s="9"/>
      <c r="W702" s="17">
        <v>0</v>
      </c>
    </row>
    <row r="703" spans="1:23" ht="87" x14ac:dyDescent="0.35">
      <c r="A703" s="18">
        <v>13</v>
      </c>
      <c r="B703" s="19" t="s">
        <v>42</v>
      </c>
      <c r="C703" s="19" t="s">
        <v>3205</v>
      </c>
      <c r="D703" s="19" t="s">
        <v>3206</v>
      </c>
      <c r="E703" s="19"/>
      <c r="F703" s="19" t="s">
        <v>3311</v>
      </c>
      <c r="G703" s="10" t="s">
        <v>3207</v>
      </c>
      <c r="H703" s="19" t="s">
        <v>25</v>
      </c>
      <c r="I703" s="19"/>
      <c r="J703" s="19" t="s">
        <v>3240</v>
      </c>
      <c r="K703" s="10" t="s">
        <v>3208</v>
      </c>
      <c r="L703" s="20">
        <v>42191.700196759259</v>
      </c>
      <c r="M703" s="19" t="s">
        <v>95</v>
      </c>
      <c r="N703" s="19" t="s">
        <v>3312</v>
      </c>
      <c r="O703" s="19"/>
      <c r="P703" s="19" t="s">
        <v>3313</v>
      </c>
      <c r="Q703" s="19"/>
      <c r="R703" s="19"/>
      <c r="S703" s="20">
        <v>42394</v>
      </c>
      <c r="T703" s="20">
        <v>42394</v>
      </c>
      <c r="U703" s="10"/>
      <c r="V703" s="10"/>
      <c r="W703" s="21">
        <v>0</v>
      </c>
    </row>
    <row r="704" spans="1:23" ht="72.5" x14ac:dyDescent="0.35">
      <c r="A704" s="14">
        <v>12</v>
      </c>
      <c r="B704" s="15" t="s">
        <v>42</v>
      </c>
      <c r="C704" s="15" t="s">
        <v>3205</v>
      </c>
      <c r="D704" s="15" t="s">
        <v>3209</v>
      </c>
      <c r="E704" s="15"/>
      <c r="F704" s="15" t="s">
        <v>3311</v>
      </c>
      <c r="G704" s="9" t="s">
        <v>3210</v>
      </c>
      <c r="H704" s="15"/>
      <c r="I704" s="15"/>
      <c r="J704" s="15" t="s">
        <v>3240</v>
      </c>
      <c r="K704" s="9" t="s">
        <v>3211</v>
      </c>
      <c r="L704" s="16">
        <v>42191.699224537035</v>
      </c>
      <c r="M704" s="15"/>
      <c r="N704" s="15" t="s">
        <v>3312</v>
      </c>
      <c r="O704" s="15"/>
      <c r="P704" s="15" t="s">
        <v>3313</v>
      </c>
      <c r="Q704" s="15" t="s">
        <v>34</v>
      </c>
      <c r="R704" s="15"/>
      <c r="S704" s="16">
        <v>42192</v>
      </c>
      <c r="T704" s="16">
        <v>42193</v>
      </c>
      <c r="U704" s="2" t="s">
        <v>3212</v>
      </c>
      <c r="V704" s="9"/>
      <c r="W704" s="17">
        <v>0</v>
      </c>
    </row>
    <row r="705" spans="1:23" ht="43.5" x14ac:dyDescent="0.35">
      <c r="A705" s="38">
        <v>11</v>
      </c>
      <c r="B705" s="39" t="s">
        <v>42</v>
      </c>
      <c r="C705" s="39" t="s">
        <v>3205</v>
      </c>
      <c r="D705" s="39" t="s">
        <v>3213</v>
      </c>
      <c r="E705" s="39"/>
      <c r="F705" s="39" t="s">
        <v>3311</v>
      </c>
      <c r="G705" s="37" t="s">
        <v>3214</v>
      </c>
      <c r="H705" s="39"/>
      <c r="I705" s="39"/>
      <c r="J705" s="39" t="s">
        <v>3240</v>
      </c>
      <c r="K705" s="37" t="s">
        <v>3215</v>
      </c>
      <c r="L705" s="40">
        <v>42186.390740740739</v>
      </c>
      <c r="M705" s="39" t="s">
        <v>95</v>
      </c>
      <c r="N705" s="39"/>
      <c r="O705" s="39"/>
      <c r="P705" s="39" t="s">
        <v>3313</v>
      </c>
      <c r="Q705" s="39"/>
      <c r="R705" s="39"/>
      <c r="S705" s="40">
        <v>42186</v>
      </c>
      <c r="T705" s="40">
        <v>42186</v>
      </c>
      <c r="U705" s="37"/>
      <c r="V705" s="37"/>
      <c r="W705" s="41">
        <v>0</v>
      </c>
    </row>
  </sheetData>
  <hyperlinks>
    <hyperlink ref="U12" r:id="rId1"/>
    <hyperlink ref="U14" r:id="rId2"/>
    <hyperlink ref="U18" r:id="rId3"/>
    <hyperlink ref="U20" r:id="rId4"/>
    <hyperlink ref="U27" r:id="rId5"/>
    <hyperlink ref="U28" r:id="rId6"/>
    <hyperlink ref="U29" r:id="rId7"/>
    <hyperlink ref="U30" r:id="rId8"/>
    <hyperlink ref="U36" r:id="rId9"/>
    <hyperlink ref="U37" r:id="rId10"/>
    <hyperlink ref="U39" r:id="rId11"/>
    <hyperlink ref="U46" r:id="rId12"/>
    <hyperlink ref="U50" r:id="rId13"/>
    <hyperlink ref="U58" r:id="rId14"/>
    <hyperlink ref="U59" r:id="rId15"/>
    <hyperlink ref="U61" r:id="rId16"/>
    <hyperlink ref="U64" r:id="rId17"/>
    <hyperlink ref="U66" r:id="rId18"/>
    <hyperlink ref="U73" r:id="rId19"/>
    <hyperlink ref="U75" r:id="rId20"/>
    <hyperlink ref="U76" r:id="rId21"/>
    <hyperlink ref="U82" r:id="rId22"/>
    <hyperlink ref="U86" r:id="rId23"/>
    <hyperlink ref="U90" r:id="rId24"/>
    <hyperlink ref="U92" r:id="rId25"/>
    <hyperlink ref="U93" r:id="rId26"/>
    <hyperlink ref="U96" r:id="rId27"/>
    <hyperlink ref="U98" r:id="rId28"/>
    <hyperlink ref="U105" r:id="rId29"/>
    <hyperlink ref="U106" r:id="rId30"/>
    <hyperlink ref="U116" r:id="rId31"/>
    <hyperlink ref="U119" r:id="rId32"/>
    <hyperlink ref="U121" r:id="rId33" display="6601212"/>
    <hyperlink ref="U126" r:id="rId34"/>
    <hyperlink ref="U127" r:id="rId35"/>
    <hyperlink ref="U136" r:id="rId36"/>
    <hyperlink ref="U137" r:id="rId37"/>
    <hyperlink ref="U138" r:id="rId38"/>
    <hyperlink ref="U140" r:id="rId39"/>
    <hyperlink ref="U141" r:id="rId40"/>
    <hyperlink ref="U145" r:id="rId41"/>
    <hyperlink ref="U147" r:id="rId42"/>
    <hyperlink ref="U148" r:id="rId43"/>
    <hyperlink ref="U149" r:id="rId44"/>
    <hyperlink ref="U151" r:id="rId45"/>
    <hyperlink ref="U159" r:id="rId46"/>
    <hyperlink ref="U160" r:id="rId47"/>
    <hyperlink ref="U161" r:id="rId48"/>
    <hyperlink ref="U162" r:id="rId49"/>
    <hyperlink ref="U163" r:id="rId50"/>
    <hyperlink ref="U164" r:id="rId51"/>
    <hyperlink ref="U165" r:id="rId52"/>
    <hyperlink ref="U167" r:id="rId53"/>
    <hyperlink ref="U168" r:id="rId54"/>
    <hyperlink ref="U170" r:id="rId55"/>
    <hyperlink ref="U171" r:id="rId56"/>
    <hyperlink ref="U173" r:id="rId57"/>
    <hyperlink ref="U174" r:id="rId58"/>
    <hyperlink ref="U175" r:id="rId59"/>
    <hyperlink ref="U177" r:id="rId60"/>
    <hyperlink ref="U178" r:id="rId61"/>
    <hyperlink ref="U179" r:id="rId62"/>
    <hyperlink ref="U180" r:id="rId63"/>
    <hyperlink ref="U182" r:id="rId64"/>
    <hyperlink ref="U183" r:id="rId65"/>
    <hyperlink ref="U184" r:id="rId66"/>
    <hyperlink ref="U185" r:id="rId67"/>
    <hyperlink ref="U186" r:id="rId68"/>
    <hyperlink ref="U187" r:id="rId69"/>
    <hyperlink ref="U190" r:id="rId70"/>
    <hyperlink ref="U191" r:id="rId71"/>
    <hyperlink ref="U192" r:id="rId72"/>
    <hyperlink ref="U193" r:id="rId73"/>
    <hyperlink ref="U197" r:id="rId74"/>
    <hyperlink ref="U198" r:id="rId75"/>
    <hyperlink ref="U199" r:id="rId76"/>
    <hyperlink ref="U200" r:id="rId77"/>
    <hyperlink ref="U201" r:id="rId78"/>
    <hyperlink ref="U203" r:id="rId79"/>
    <hyperlink ref="U210" r:id="rId80"/>
    <hyperlink ref="U211" r:id="rId81"/>
    <hyperlink ref="U212" r:id="rId82"/>
    <hyperlink ref="U216" r:id="rId83"/>
    <hyperlink ref="U220" r:id="rId84"/>
    <hyperlink ref="U222" r:id="rId85"/>
    <hyperlink ref="U223" r:id="rId86"/>
    <hyperlink ref="U224" r:id="rId87"/>
    <hyperlink ref="U225" r:id="rId88"/>
    <hyperlink ref="U226" r:id="rId89"/>
    <hyperlink ref="U227" r:id="rId90"/>
    <hyperlink ref="U228" r:id="rId91"/>
    <hyperlink ref="U229" r:id="rId92"/>
    <hyperlink ref="U230" r:id="rId93"/>
    <hyperlink ref="U231" r:id="rId94"/>
    <hyperlink ref="U232" r:id="rId95"/>
    <hyperlink ref="U233" r:id="rId96"/>
    <hyperlink ref="U236" r:id="rId97"/>
    <hyperlink ref="U237" r:id="rId98"/>
    <hyperlink ref="U238" r:id="rId99"/>
    <hyperlink ref="U240" r:id="rId100"/>
    <hyperlink ref="U242" r:id="rId101"/>
    <hyperlink ref="U244" r:id="rId102"/>
    <hyperlink ref="U245" r:id="rId103"/>
    <hyperlink ref="U246" r:id="rId104"/>
    <hyperlink ref="U247" r:id="rId105"/>
    <hyperlink ref="U250" r:id="rId106"/>
    <hyperlink ref="U252" r:id="rId107"/>
    <hyperlink ref="U253" r:id="rId108"/>
    <hyperlink ref="U254" r:id="rId109"/>
    <hyperlink ref="U255" r:id="rId110"/>
    <hyperlink ref="U258" r:id="rId111"/>
    <hyperlink ref="U259" r:id="rId112"/>
    <hyperlink ref="U260" r:id="rId113"/>
    <hyperlink ref="U261" r:id="rId114"/>
    <hyperlink ref="U263" r:id="rId115"/>
    <hyperlink ref="U264" r:id="rId116"/>
    <hyperlink ref="U266" r:id="rId117"/>
    <hyperlink ref="U267" r:id="rId118"/>
    <hyperlink ref="U269" r:id="rId119"/>
    <hyperlink ref="U270" r:id="rId120"/>
    <hyperlink ref="U271" r:id="rId121"/>
    <hyperlink ref="U272" r:id="rId122"/>
    <hyperlink ref="U273" r:id="rId123"/>
    <hyperlink ref="U276" r:id="rId124"/>
    <hyperlink ref="U277" r:id="rId125"/>
    <hyperlink ref="U278" r:id="rId126"/>
    <hyperlink ref="U280" r:id="rId127"/>
    <hyperlink ref="U281" r:id="rId128"/>
    <hyperlink ref="U282" r:id="rId129"/>
    <hyperlink ref="U283" r:id="rId130"/>
    <hyperlink ref="U284" r:id="rId131"/>
    <hyperlink ref="U285" r:id="rId132"/>
    <hyperlink ref="U286" r:id="rId133"/>
    <hyperlink ref="U288" r:id="rId134"/>
    <hyperlink ref="U289" r:id="rId135"/>
    <hyperlink ref="U290" r:id="rId136"/>
    <hyperlink ref="U291" r:id="rId137"/>
    <hyperlink ref="U292" r:id="rId138"/>
    <hyperlink ref="U293" r:id="rId139"/>
    <hyperlink ref="U294" r:id="rId140"/>
    <hyperlink ref="U295" r:id="rId141"/>
    <hyperlink ref="U296" r:id="rId142"/>
    <hyperlink ref="U298" r:id="rId143"/>
    <hyperlink ref="U300" r:id="rId144"/>
    <hyperlink ref="U303" r:id="rId145"/>
    <hyperlink ref="U304" r:id="rId146"/>
    <hyperlink ref="U305" r:id="rId147"/>
    <hyperlink ref="U306" r:id="rId148"/>
    <hyperlink ref="U307" r:id="rId149"/>
    <hyperlink ref="U308" r:id="rId150"/>
    <hyperlink ref="U309" r:id="rId151"/>
    <hyperlink ref="U310" r:id="rId152"/>
    <hyperlink ref="U314" r:id="rId153"/>
    <hyperlink ref="U315" r:id="rId154"/>
    <hyperlink ref="U316" r:id="rId155"/>
    <hyperlink ref="U317" r:id="rId156"/>
    <hyperlink ref="U318" r:id="rId157"/>
    <hyperlink ref="U319" r:id="rId158"/>
    <hyperlink ref="U320" r:id="rId159"/>
    <hyperlink ref="U321" r:id="rId160"/>
    <hyperlink ref="U322" r:id="rId161"/>
    <hyperlink ref="U323" r:id="rId162"/>
    <hyperlink ref="U324" r:id="rId163"/>
    <hyperlink ref="U325" r:id="rId164"/>
    <hyperlink ref="U326" r:id="rId165"/>
    <hyperlink ref="U327" r:id="rId166"/>
    <hyperlink ref="U328" r:id="rId167"/>
    <hyperlink ref="U330" r:id="rId168"/>
    <hyperlink ref="U331" r:id="rId169"/>
    <hyperlink ref="U333" r:id="rId170"/>
    <hyperlink ref="U335" r:id="rId171"/>
    <hyperlink ref="U336" r:id="rId172"/>
    <hyperlink ref="U338" r:id="rId173"/>
    <hyperlink ref="U339" r:id="rId174"/>
    <hyperlink ref="U340" r:id="rId175"/>
    <hyperlink ref="U341" r:id="rId176"/>
    <hyperlink ref="U342" r:id="rId177"/>
    <hyperlink ref="U343" r:id="rId178"/>
    <hyperlink ref="U344" r:id="rId179"/>
    <hyperlink ref="U346" r:id="rId180"/>
    <hyperlink ref="U347" r:id="rId181"/>
    <hyperlink ref="U348" r:id="rId182"/>
    <hyperlink ref="U349" r:id="rId183"/>
    <hyperlink ref="U350" r:id="rId184"/>
    <hyperlink ref="U352" r:id="rId185"/>
    <hyperlink ref="U353" r:id="rId186"/>
    <hyperlink ref="U356" r:id="rId187"/>
    <hyperlink ref="U357" r:id="rId188"/>
    <hyperlink ref="U358" r:id="rId189"/>
    <hyperlink ref="U361" r:id="rId190"/>
    <hyperlink ref="U362" r:id="rId191"/>
    <hyperlink ref="U363" r:id="rId192"/>
    <hyperlink ref="U364" r:id="rId193"/>
    <hyperlink ref="U366" r:id="rId194"/>
    <hyperlink ref="U370" r:id="rId195"/>
    <hyperlink ref="U371" r:id="rId196"/>
    <hyperlink ref="U372" r:id="rId197"/>
    <hyperlink ref="U373" r:id="rId198"/>
    <hyperlink ref="U377" r:id="rId199"/>
    <hyperlink ref="U379" r:id="rId200"/>
    <hyperlink ref="U383" r:id="rId201"/>
    <hyperlink ref="U384" r:id="rId202"/>
    <hyperlink ref="U386" r:id="rId203"/>
    <hyperlink ref="U388" r:id="rId204"/>
    <hyperlink ref="U389" r:id="rId205"/>
    <hyperlink ref="U392" r:id="rId206"/>
    <hyperlink ref="U395" r:id="rId207"/>
    <hyperlink ref="U396" r:id="rId208"/>
    <hyperlink ref="U400" r:id="rId209"/>
    <hyperlink ref="U401" r:id="rId210"/>
    <hyperlink ref="U402" r:id="rId211"/>
    <hyperlink ref="U403" r:id="rId212"/>
    <hyperlink ref="U404" r:id="rId213"/>
    <hyperlink ref="U405" r:id="rId214"/>
    <hyperlink ref="U407" r:id="rId215"/>
    <hyperlink ref="U408" r:id="rId216"/>
    <hyperlink ref="U409" r:id="rId217"/>
    <hyperlink ref="U410" r:id="rId218"/>
    <hyperlink ref="U411" r:id="rId219"/>
    <hyperlink ref="U413" r:id="rId220"/>
    <hyperlink ref="U414" r:id="rId221"/>
    <hyperlink ref="U415" r:id="rId222" display="21523104"/>
    <hyperlink ref="U416" r:id="rId223"/>
    <hyperlink ref="U417" r:id="rId224"/>
    <hyperlink ref="U420" r:id="rId225"/>
    <hyperlink ref="U422" r:id="rId226"/>
    <hyperlink ref="U423" r:id="rId227"/>
    <hyperlink ref="U425" r:id="rId228"/>
    <hyperlink ref="U426" r:id="rId229"/>
    <hyperlink ref="U433" r:id="rId230"/>
    <hyperlink ref="U435" r:id="rId231"/>
    <hyperlink ref="U436" r:id="rId232"/>
    <hyperlink ref="U437" r:id="rId233"/>
    <hyperlink ref="U438" r:id="rId234"/>
    <hyperlink ref="U439" r:id="rId235"/>
    <hyperlink ref="U440" r:id="rId236"/>
    <hyperlink ref="U443" r:id="rId237"/>
    <hyperlink ref="U445" r:id="rId238"/>
    <hyperlink ref="U446" r:id="rId239"/>
    <hyperlink ref="U447" r:id="rId240"/>
    <hyperlink ref="U452" r:id="rId241"/>
    <hyperlink ref="U453" r:id="rId242"/>
    <hyperlink ref="U456" r:id="rId243"/>
    <hyperlink ref="U457" r:id="rId244"/>
    <hyperlink ref="U458" r:id="rId245"/>
    <hyperlink ref="U461" r:id="rId246"/>
    <hyperlink ref="U463" r:id="rId247"/>
    <hyperlink ref="U468" r:id="rId248"/>
    <hyperlink ref="U469" r:id="rId249"/>
    <hyperlink ref="U473" r:id="rId250"/>
    <hyperlink ref="U475" r:id="rId251"/>
    <hyperlink ref="U477" r:id="rId252"/>
    <hyperlink ref="U479" r:id="rId253"/>
    <hyperlink ref="U481" r:id="rId254"/>
    <hyperlink ref="U482" r:id="rId255"/>
    <hyperlink ref="U483" r:id="rId256"/>
    <hyperlink ref="U484" r:id="rId257"/>
    <hyperlink ref="U486" r:id="rId258"/>
    <hyperlink ref="U488" r:id="rId259"/>
    <hyperlink ref="U489" r:id="rId260"/>
    <hyperlink ref="U490" r:id="rId261"/>
    <hyperlink ref="U493" r:id="rId262"/>
    <hyperlink ref="U494" r:id="rId263"/>
    <hyperlink ref="U495" r:id="rId264"/>
    <hyperlink ref="U496" r:id="rId265"/>
    <hyperlink ref="U498" r:id="rId266"/>
    <hyperlink ref="U499" r:id="rId267"/>
    <hyperlink ref="U500" r:id="rId268"/>
    <hyperlink ref="U501" r:id="rId269"/>
    <hyperlink ref="U502" r:id="rId270"/>
    <hyperlink ref="U503" r:id="rId271"/>
    <hyperlink ref="U506" r:id="rId272"/>
    <hyperlink ref="U507" r:id="rId273"/>
    <hyperlink ref="U509" r:id="rId274"/>
    <hyperlink ref="U510" r:id="rId275"/>
    <hyperlink ref="U512" r:id="rId276"/>
    <hyperlink ref="U514" r:id="rId277"/>
    <hyperlink ref="U515" r:id="rId278"/>
    <hyperlink ref="U516" r:id="rId279"/>
    <hyperlink ref="U517" r:id="rId280"/>
    <hyperlink ref="U518" r:id="rId281"/>
    <hyperlink ref="U521" r:id="rId282"/>
    <hyperlink ref="U522" r:id="rId283"/>
    <hyperlink ref="U524" r:id="rId284"/>
    <hyperlink ref="U527" r:id="rId285"/>
    <hyperlink ref="U529" r:id="rId286"/>
    <hyperlink ref="U531" r:id="rId287"/>
    <hyperlink ref="U532" r:id="rId288"/>
    <hyperlink ref="U533" r:id="rId289"/>
    <hyperlink ref="U534" r:id="rId290"/>
    <hyperlink ref="U539" r:id="rId291"/>
    <hyperlink ref="U540" r:id="rId292"/>
    <hyperlink ref="U541" r:id="rId293"/>
    <hyperlink ref="U542" r:id="rId294"/>
    <hyperlink ref="U543" r:id="rId295"/>
    <hyperlink ref="U544" r:id="rId296"/>
    <hyperlink ref="U546" r:id="rId297"/>
    <hyperlink ref="U547" r:id="rId298"/>
    <hyperlink ref="U551" r:id="rId299"/>
    <hyperlink ref="U552" r:id="rId300"/>
    <hyperlink ref="U553" r:id="rId301"/>
    <hyperlink ref="U556" r:id="rId302"/>
    <hyperlink ref="U557" r:id="rId303"/>
    <hyperlink ref="U558" r:id="rId304"/>
    <hyperlink ref="U559" r:id="rId305"/>
    <hyperlink ref="U560" r:id="rId306"/>
    <hyperlink ref="U561" r:id="rId307"/>
    <hyperlink ref="U562" r:id="rId308"/>
    <hyperlink ref="U564" r:id="rId309"/>
    <hyperlink ref="U566" r:id="rId310"/>
    <hyperlink ref="U567" r:id="rId311"/>
    <hyperlink ref="U568" r:id="rId312"/>
    <hyperlink ref="U569" r:id="rId313"/>
    <hyperlink ref="U571" r:id="rId314"/>
    <hyperlink ref="U572" r:id="rId315"/>
    <hyperlink ref="U573" r:id="rId316"/>
    <hyperlink ref="U578" r:id="rId317"/>
    <hyperlink ref="U579" r:id="rId318"/>
    <hyperlink ref="U583" r:id="rId319"/>
    <hyperlink ref="U584" r:id="rId320"/>
    <hyperlink ref="U587" r:id="rId321"/>
    <hyperlink ref="U590" r:id="rId322"/>
    <hyperlink ref="U591" r:id="rId323"/>
    <hyperlink ref="U592" r:id="rId324"/>
    <hyperlink ref="U593" r:id="rId325"/>
    <hyperlink ref="U594" r:id="rId326"/>
    <hyperlink ref="U596" r:id="rId327"/>
    <hyperlink ref="U598" r:id="rId328"/>
    <hyperlink ref="U601" r:id="rId329"/>
    <hyperlink ref="U602" r:id="rId330"/>
    <hyperlink ref="U603" r:id="rId331"/>
    <hyperlink ref="U604" r:id="rId332"/>
    <hyperlink ref="U606" r:id="rId333"/>
    <hyperlink ref="U607" r:id="rId334"/>
    <hyperlink ref="U609" r:id="rId335"/>
    <hyperlink ref="U610" r:id="rId336"/>
    <hyperlink ref="U616" r:id="rId337"/>
    <hyperlink ref="U617" r:id="rId338"/>
    <hyperlink ref="U618" r:id="rId339"/>
    <hyperlink ref="U620" r:id="rId340"/>
    <hyperlink ref="U622" r:id="rId341"/>
    <hyperlink ref="U623" r:id="rId342"/>
    <hyperlink ref="U626" r:id="rId343"/>
    <hyperlink ref="U628" r:id="rId344"/>
    <hyperlink ref="U632" r:id="rId345"/>
    <hyperlink ref="U633" r:id="rId346"/>
    <hyperlink ref="U636" r:id="rId347"/>
    <hyperlink ref="U637" r:id="rId348"/>
    <hyperlink ref="U638" r:id="rId349"/>
    <hyperlink ref="U639" r:id="rId350"/>
    <hyperlink ref="U640" r:id="rId351"/>
    <hyperlink ref="U641" r:id="rId352"/>
    <hyperlink ref="U645" r:id="rId353"/>
    <hyperlink ref="U650" r:id="rId354"/>
    <hyperlink ref="U651" r:id="rId355"/>
    <hyperlink ref="U652" r:id="rId356"/>
    <hyperlink ref="U653" r:id="rId357"/>
    <hyperlink ref="U654" r:id="rId358"/>
    <hyperlink ref="U655" r:id="rId359"/>
    <hyperlink ref="U656" r:id="rId360"/>
    <hyperlink ref="U657" r:id="rId361"/>
    <hyperlink ref="U658" r:id="rId362"/>
    <hyperlink ref="U659" r:id="rId363"/>
    <hyperlink ref="U660" r:id="rId364"/>
    <hyperlink ref="U661" r:id="rId365"/>
    <hyperlink ref="U662" r:id="rId366"/>
    <hyperlink ref="U664" r:id="rId367"/>
    <hyperlink ref="U668" r:id="rId368"/>
    <hyperlink ref="U669" r:id="rId369"/>
    <hyperlink ref="U670" r:id="rId370"/>
    <hyperlink ref="U673" r:id="rId371"/>
    <hyperlink ref="U674" r:id="rId372"/>
    <hyperlink ref="U675" r:id="rId373"/>
    <hyperlink ref="U676" r:id="rId374"/>
    <hyperlink ref="U677" r:id="rId375"/>
    <hyperlink ref="U678" r:id="rId376"/>
    <hyperlink ref="U679" r:id="rId377"/>
    <hyperlink ref="U680" r:id="rId378"/>
    <hyperlink ref="U681" r:id="rId379"/>
    <hyperlink ref="U682" r:id="rId380"/>
    <hyperlink ref="U683" r:id="rId381"/>
    <hyperlink ref="U686" r:id="rId382"/>
    <hyperlink ref="U687" r:id="rId383"/>
    <hyperlink ref="U688" r:id="rId384"/>
    <hyperlink ref="U689" r:id="rId385"/>
    <hyperlink ref="U690" r:id="rId386"/>
    <hyperlink ref="U691" r:id="rId387"/>
    <hyperlink ref="U692" r:id="rId388"/>
    <hyperlink ref="U694" r:id="rId389"/>
    <hyperlink ref="U695" r:id="rId390"/>
    <hyperlink ref="U696" r:id="rId391"/>
    <hyperlink ref="U697" r:id="rId392"/>
    <hyperlink ref="U698" r:id="rId393"/>
    <hyperlink ref="U699" r:id="rId394"/>
    <hyperlink ref="U700" r:id="rId395"/>
    <hyperlink ref="U701" r:id="rId396"/>
    <hyperlink ref="U704" r:id="rId397"/>
    <hyperlink ref="V28" r:id="rId398"/>
    <hyperlink ref="V31" r:id="rId399"/>
    <hyperlink ref="V39" r:id="rId400"/>
    <hyperlink ref="V46" r:id="rId401"/>
    <hyperlink ref="V50" r:id="rId402"/>
    <hyperlink ref="V53" r:id="rId403"/>
    <hyperlink ref="V59" r:id="rId404"/>
    <hyperlink ref="V61" r:id="rId405"/>
    <hyperlink ref="V64" r:id="rId406"/>
    <hyperlink ref="V73" r:id="rId407"/>
    <hyperlink ref="V81" r:id="rId408"/>
    <hyperlink ref="V86" r:id="rId409"/>
    <hyperlink ref="V98" r:id="rId410"/>
    <hyperlink ref="V102" r:id="rId411"/>
    <hyperlink ref="V127" r:id="rId412"/>
    <hyperlink ref="V129" r:id="rId413"/>
    <hyperlink ref="V136" r:id="rId414"/>
    <hyperlink ref="V137" r:id="rId415"/>
    <hyperlink ref="V147" r:id="rId416"/>
    <hyperlink ref="V160" r:id="rId417"/>
    <hyperlink ref="V161" r:id="rId418"/>
    <hyperlink ref="V162" r:id="rId419"/>
    <hyperlink ref="V171" r:id="rId420"/>
    <hyperlink ref="V177" r:id="rId421"/>
    <hyperlink ref="V183" r:id="rId422"/>
    <hyperlink ref="V187" r:id="rId423"/>
    <hyperlink ref="V193" r:id="rId424"/>
    <hyperlink ref="V197" r:id="rId425"/>
    <hyperlink ref="V198" r:id="rId426"/>
    <hyperlink ref="V199" r:id="rId427"/>
    <hyperlink ref="V200" r:id="rId428"/>
    <hyperlink ref="V210" r:id="rId429"/>
    <hyperlink ref="V212" r:id="rId430"/>
    <hyperlink ref="V216" r:id="rId431"/>
    <hyperlink ref="V220" r:id="rId432"/>
    <hyperlink ref="V225" r:id="rId433"/>
    <hyperlink ref="V227" r:id="rId434"/>
    <hyperlink ref="V228" r:id="rId435"/>
    <hyperlink ref="V231" r:id="rId436"/>
    <hyperlink ref="V236" r:id="rId437"/>
    <hyperlink ref="V238" r:id="rId438"/>
    <hyperlink ref="V252" r:id="rId439"/>
    <hyperlink ref="V254" r:id="rId440"/>
    <hyperlink ref="V264" r:id="rId441"/>
    <hyperlink ref="V267" r:id="rId442"/>
    <hyperlink ref="V270" r:id="rId443"/>
    <hyperlink ref="V271" r:id="rId444"/>
    <hyperlink ref="V281" r:id="rId445"/>
    <hyperlink ref="V282" r:id="rId446"/>
    <hyperlink ref="V284" r:id="rId447"/>
    <hyperlink ref="V286" r:id="rId448"/>
    <hyperlink ref="V291" r:id="rId449"/>
    <hyperlink ref="V297" r:id="rId450"/>
    <hyperlink ref="V303" r:id="rId451"/>
    <hyperlink ref="V304" r:id="rId452"/>
    <hyperlink ref="V306" r:id="rId453"/>
    <hyperlink ref="V307" r:id="rId454"/>
    <hyperlink ref="V310" r:id="rId455"/>
    <hyperlink ref="V315" r:id="rId456"/>
    <hyperlink ref="V317" r:id="rId457"/>
    <hyperlink ref="V318" r:id="rId458"/>
    <hyperlink ref="V319" r:id="rId459"/>
    <hyperlink ref="V320" r:id="rId460"/>
    <hyperlink ref="V321" r:id="rId461"/>
    <hyperlink ref="V322" r:id="rId462"/>
    <hyperlink ref="V323" r:id="rId463"/>
    <hyperlink ref="V324" r:id="rId464"/>
    <hyperlink ref="V325" r:id="rId465"/>
    <hyperlink ref="V328" r:id="rId466"/>
    <hyperlink ref="V331" r:id="rId467"/>
    <hyperlink ref="V333" r:id="rId468"/>
    <hyperlink ref="V346" r:id="rId469"/>
    <hyperlink ref="V352" r:id="rId470"/>
    <hyperlink ref="V358" r:id="rId471"/>
    <hyperlink ref="V362" r:id="rId472"/>
    <hyperlink ref="V363" r:id="rId473"/>
    <hyperlink ref="V364" r:id="rId474"/>
    <hyperlink ref="V365" r:id="rId475"/>
    <hyperlink ref="V366" r:id="rId476"/>
    <hyperlink ref="V369" r:id="rId477"/>
    <hyperlink ref="V371" r:id="rId478"/>
    <hyperlink ref="V383" r:id="rId479"/>
    <hyperlink ref="V387" r:id="rId480"/>
    <hyperlink ref="V388" r:id="rId481"/>
    <hyperlink ref="V396" r:id="rId482"/>
    <hyperlink ref="V400" r:id="rId483"/>
    <hyperlink ref="V401" r:id="rId484"/>
    <hyperlink ref="V402" r:id="rId485"/>
    <hyperlink ref="V405" r:id="rId486"/>
    <hyperlink ref="V409" r:id="rId487"/>
    <hyperlink ref="V410" r:id="rId488"/>
    <hyperlink ref="V412" r:id="rId489"/>
    <hyperlink ref="V414" r:id="rId490"/>
    <hyperlink ref="V418" r:id="rId491"/>
    <hyperlink ref="V420" r:id="rId492"/>
    <hyperlink ref="V426" r:id="rId493"/>
    <hyperlink ref="V441" r:id="rId494"/>
    <hyperlink ref="V452" r:id="rId495"/>
    <hyperlink ref="V454" r:id="rId496"/>
    <hyperlink ref="V457" r:id="rId497"/>
    <hyperlink ref="V468" r:id="rId498"/>
    <hyperlink ref="V473" r:id="rId499"/>
    <hyperlink ref="V476" r:id="rId500"/>
    <hyperlink ref="V477" r:id="rId501"/>
    <hyperlink ref="V479" r:id="rId502"/>
    <hyperlink ref="V482" r:id="rId503"/>
    <hyperlink ref="V486" r:id="rId504"/>
    <hyperlink ref="V488" r:id="rId505"/>
    <hyperlink ref="V489" r:id="rId506"/>
    <hyperlink ref="V491" r:id="rId507"/>
    <hyperlink ref="V495" r:id="rId508"/>
    <hyperlink ref="V496" r:id="rId509"/>
    <hyperlink ref="V515" r:id="rId510"/>
    <hyperlink ref="V518" r:id="rId511"/>
    <hyperlink ref="V522" r:id="rId512"/>
    <hyperlink ref="V525" r:id="rId513"/>
    <hyperlink ref="V530" r:id="rId514"/>
    <hyperlink ref="V531" r:id="rId515"/>
    <hyperlink ref="V534" r:id="rId516"/>
    <hyperlink ref="V539" r:id="rId517"/>
    <hyperlink ref="V544" r:id="rId518"/>
    <hyperlink ref="V547" r:id="rId519"/>
    <hyperlink ref="V549" r:id="rId520"/>
    <hyperlink ref="V564" r:id="rId521"/>
    <hyperlink ref="V581" r:id="rId522"/>
    <hyperlink ref="V583" r:id="rId523"/>
    <hyperlink ref="V584" r:id="rId524"/>
    <hyperlink ref="V591" r:id="rId525"/>
    <hyperlink ref="V592" r:id="rId526"/>
    <hyperlink ref="V593" r:id="rId527"/>
    <hyperlink ref="V599" r:id="rId528"/>
    <hyperlink ref="V601" r:id="rId529"/>
    <hyperlink ref="V602" r:id="rId530"/>
    <hyperlink ref="V604" r:id="rId531"/>
    <hyperlink ref="V606" r:id="rId532"/>
    <hyperlink ref="V607" r:id="rId533"/>
    <hyperlink ref="V609" r:id="rId534"/>
    <hyperlink ref="V610" r:id="rId535"/>
    <hyperlink ref="V616" r:id="rId536"/>
    <hyperlink ref="V617" r:id="rId537"/>
    <hyperlink ref="V618" r:id="rId538"/>
    <hyperlink ref="V620" r:id="rId539"/>
    <hyperlink ref="V621" r:id="rId540"/>
    <hyperlink ref="V624" r:id="rId541"/>
    <hyperlink ref="V626" r:id="rId542"/>
    <hyperlink ref="V629" r:id="rId543"/>
    <hyperlink ref="V630" r:id="rId544"/>
    <hyperlink ref="V632" r:id="rId545"/>
    <hyperlink ref="V633" r:id="rId546"/>
    <hyperlink ref="V636" r:id="rId547"/>
    <hyperlink ref="V637" r:id="rId548"/>
    <hyperlink ref="V638" r:id="rId549"/>
    <hyperlink ref="V641" r:id="rId550"/>
    <hyperlink ref="V642" r:id="rId551"/>
    <hyperlink ref="V653" r:id="rId552"/>
    <hyperlink ref="V656" r:id="rId553"/>
    <hyperlink ref="V657" r:id="rId554"/>
    <hyperlink ref="V658" r:id="rId555"/>
    <hyperlink ref="V659" r:id="rId556"/>
    <hyperlink ref="V660" r:id="rId557"/>
    <hyperlink ref="V662" r:id="rId558"/>
    <hyperlink ref="V670" r:id="rId559"/>
    <hyperlink ref="V672" r:id="rId560"/>
    <hyperlink ref="V673" r:id="rId561"/>
    <hyperlink ref="V675" r:id="rId562"/>
    <hyperlink ref="V678" r:id="rId563"/>
    <hyperlink ref="V679" r:id="rId564"/>
    <hyperlink ref="V681" r:id="rId565"/>
    <hyperlink ref="V682" r:id="rId566"/>
    <hyperlink ref="V683" r:id="rId567"/>
    <hyperlink ref="V686" r:id="rId568"/>
    <hyperlink ref="V689" r:id="rId569"/>
    <hyperlink ref="V691" r:id="rId570"/>
    <hyperlink ref="V692" r:id="rId571"/>
    <hyperlink ref="V700" r:id="rId5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D702"/>
  <sheetViews>
    <sheetView zoomScale="90" zoomScaleNormal="90" workbookViewId="0">
      <pane xSplit="2" ySplit="1" topLeftCell="K2" activePane="bottomRight" state="frozenSplit"/>
      <selection activeCell="D3" sqref="D3:D4"/>
      <selection pane="topRight" activeCell="D3" sqref="D3:D4"/>
      <selection pane="bottomLeft" activeCell="D3" sqref="D3:D4"/>
      <selection pane="bottomRight" activeCell="L4" sqref="L4"/>
    </sheetView>
  </sheetViews>
  <sheetFormatPr baseColWidth="10" defaultRowHeight="14.5" x14ac:dyDescent="0.35"/>
  <cols>
    <col min="1" max="1" width="4.6328125" style="4" customWidth="1"/>
    <col min="2" max="2" width="9.6328125" style="4" customWidth="1"/>
    <col min="3" max="3" width="12.6328125" style="4" customWidth="1"/>
    <col min="4" max="4" width="19.6328125" style="4" customWidth="1"/>
    <col min="5" max="5" width="7.6328125" style="4" customWidth="1"/>
    <col min="6" max="6" width="14.6328125" style="4" customWidth="1"/>
    <col min="7" max="7" width="80.6328125" style="4" customWidth="1"/>
    <col min="8" max="8" width="13.6328125" style="4" customWidth="1"/>
    <col min="9" max="9" width="40.6328125" style="27" customWidth="1"/>
    <col min="10" max="10" width="11.6328125" style="4" customWidth="1"/>
    <col min="11" max="11" width="14.6328125" style="4" customWidth="1"/>
    <col min="12" max="12" width="80.6328125" style="4" customWidth="1"/>
    <col min="13" max="13" width="12.6328125" style="8" customWidth="1"/>
    <col min="14" max="14" width="16.6328125" style="4" customWidth="1"/>
    <col min="15" max="15" width="12.6328125" style="4" customWidth="1"/>
    <col min="16" max="16" width="10.6328125" style="4" customWidth="1"/>
    <col min="17" max="18" width="9.6328125" style="4" customWidth="1"/>
    <col min="19" max="19" width="14.6328125" style="4" customWidth="1"/>
    <col min="20" max="21" width="12.6328125" style="4" customWidth="1"/>
    <col min="22" max="23" width="36.6328125" style="4" customWidth="1"/>
    <col min="24" max="24" width="8.6328125" style="4" customWidth="1"/>
    <col min="25" max="30" width="8.6328125" style="27" customWidth="1"/>
    <col min="31" max="16384" width="10.90625" style="4"/>
  </cols>
  <sheetData>
    <row r="1" spans="1:30" ht="72.5" x14ac:dyDescent="0.35">
      <c r="A1" s="11" t="s">
        <v>0</v>
      </c>
      <c r="B1" s="12" t="s">
        <v>1</v>
      </c>
      <c r="C1" s="12" t="s">
        <v>2</v>
      </c>
      <c r="D1" s="12" t="s">
        <v>3</v>
      </c>
      <c r="E1" s="12" t="s">
        <v>4</v>
      </c>
      <c r="F1" s="12" t="s">
        <v>5</v>
      </c>
      <c r="G1" s="12" t="s">
        <v>6</v>
      </c>
      <c r="H1" s="12" t="s">
        <v>7</v>
      </c>
      <c r="I1" s="25" t="s">
        <v>3250</v>
      </c>
      <c r="J1" s="12" t="s">
        <v>3236</v>
      </c>
      <c r="K1" s="12" t="s">
        <v>3237</v>
      </c>
      <c r="L1" s="12" t="s">
        <v>8</v>
      </c>
      <c r="M1" s="13" t="s">
        <v>10</v>
      </c>
      <c r="N1" s="12" t="s">
        <v>11</v>
      </c>
      <c r="O1" s="12" t="s">
        <v>15</v>
      </c>
      <c r="P1" s="12" t="s">
        <v>12</v>
      </c>
      <c r="Q1" s="12" t="s">
        <v>13</v>
      </c>
      <c r="R1" s="12" t="s">
        <v>3238</v>
      </c>
      <c r="S1" s="12" t="s">
        <v>14</v>
      </c>
      <c r="T1" s="12" t="s">
        <v>16</v>
      </c>
      <c r="U1" s="12" t="s">
        <v>17</v>
      </c>
      <c r="V1" s="12" t="s">
        <v>9</v>
      </c>
      <c r="W1" s="12" t="s">
        <v>18</v>
      </c>
      <c r="X1" s="12" t="s">
        <v>3239</v>
      </c>
      <c r="Y1" s="25" t="s">
        <v>3251</v>
      </c>
      <c r="Z1" s="25" t="s">
        <v>3252</v>
      </c>
      <c r="AA1" s="25" t="s">
        <v>3253</v>
      </c>
      <c r="AB1" s="25" t="s">
        <v>3254</v>
      </c>
      <c r="AC1" s="25" t="s">
        <v>3260</v>
      </c>
      <c r="AD1" s="25" t="s">
        <v>3263</v>
      </c>
    </row>
    <row r="2" spans="1:30" ht="29" x14ac:dyDescent="0.35">
      <c r="A2" s="14">
        <v>721</v>
      </c>
      <c r="B2" s="15" t="s">
        <v>19</v>
      </c>
      <c r="C2" s="15" t="s">
        <v>20</v>
      </c>
      <c r="D2" s="15" t="s">
        <v>21</v>
      </c>
      <c r="E2" s="15" t="s">
        <v>22</v>
      </c>
      <c r="F2" s="15" t="s">
        <v>3314</v>
      </c>
      <c r="G2" s="9" t="s">
        <v>24</v>
      </c>
      <c r="H2" s="15" t="s">
        <v>25</v>
      </c>
      <c r="I2" s="26" t="s">
        <v>3216</v>
      </c>
      <c r="J2" s="15"/>
      <c r="K2" s="15" t="s">
        <v>3240</v>
      </c>
      <c r="L2" s="9"/>
      <c r="M2" s="16">
        <v>43682.480983796297</v>
      </c>
      <c r="N2" s="15"/>
      <c r="O2" s="15" t="s">
        <v>3312</v>
      </c>
      <c r="P2" s="15" t="s">
        <v>26</v>
      </c>
      <c r="Q2" s="15" t="s">
        <v>3315</v>
      </c>
      <c r="R2" s="15"/>
      <c r="S2" s="15"/>
      <c r="T2" s="16"/>
      <c r="U2" s="16">
        <v>0</v>
      </c>
      <c r="V2" s="9"/>
      <c r="W2" s="9"/>
      <c r="X2" s="17">
        <v>0</v>
      </c>
      <c r="Y2" s="26">
        <f>IF(M2="","",WEEKNUM(M2))</f>
        <v>32</v>
      </c>
      <c r="Z2" s="26">
        <f>IF(M2="","",YEAR(M2))</f>
        <v>2019</v>
      </c>
      <c r="AA2" s="26">
        <f>IF(U2="","",WEEKNUM(U2))</f>
        <v>0</v>
      </c>
      <c r="AB2" s="26">
        <f>IF(U2="","",YEAR(U2))</f>
        <v>1900</v>
      </c>
      <c r="AC2" s="26">
        <v>0</v>
      </c>
      <c r="AD2" s="26" t="str">
        <f>IF(T2="","",YEAR(T2))</f>
        <v/>
      </c>
    </row>
    <row r="3" spans="1:30" ht="72.5" x14ac:dyDescent="0.35">
      <c r="A3" s="18">
        <v>720</v>
      </c>
      <c r="B3" s="19" t="s">
        <v>19</v>
      </c>
      <c r="C3" s="19" t="s">
        <v>29</v>
      </c>
      <c r="D3" s="19" t="s">
        <v>30</v>
      </c>
      <c r="E3" s="19"/>
      <c r="F3" s="19" t="s">
        <v>3314</v>
      </c>
      <c r="G3" s="10" t="s">
        <v>32</v>
      </c>
      <c r="H3" s="19" t="s">
        <v>33</v>
      </c>
      <c r="I3" s="26" t="s">
        <v>3223</v>
      </c>
      <c r="J3" s="19" t="s">
        <v>3269</v>
      </c>
      <c r="K3" s="19" t="s">
        <v>3241</v>
      </c>
      <c r="L3" s="10"/>
      <c r="M3" s="20">
        <v>43679.48159722222</v>
      </c>
      <c r="N3" s="19" t="s">
        <v>3270</v>
      </c>
      <c r="O3" s="19" t="s">
        <v>3312</v>
      </c>
      <c r="P3" s="19"/>
      <c r="Q3" s="19" t="s">
        <v>3315</v>
      </c>
      <c r="R3" s="19"/>
      <c r="S3" s="19"/>
      <c r="T3" s="20">
        <v>43686</v>
      </c>
      <c r="U3" s="20">
        <v>0</v>
      </c>
      <c r="V3" s="10"/>
      <c r="W3" s="10"/>
      <c r="X3" s="21">
        <v>0</v>
      </c>
      <c r="Y3" s="3">
        <f t="shared" ref="Y3:Y66" si="0">IF(M3="","",WEEKNUM(M3))</f>
        <v>31</v>
      </c>
      <c r="Z3" s="3">
        <f t="shared" ref="Z3:Z66" si="1">IF(M3="","",YEAR(M3))</f>
        <v>2019</v>
      </c>
      <c r="AA3" s="3">
        <f t="shared" ref="AA3:AA66" si="2">IF(U3="","",WEEKNUM(U3))</f>
        <v>0</v>
      </c>
      <c r="AB3" s="3">
        <f t="shared" ref="AB3:AB66" si="3">IF(U3="","",YEAR(U3))</f>
        <v>1900</v>
      </c>
      <c r="AC3" s="3">
        <f t="shared" ref="AC3:AC64" si="4">IF(T3="","",WEEKNUM(T3))</f>
        <v>32</v>
      </c>
      <c r="AD3" s="3">
        <f t="shared" ref="AD3:AD66" si="5">IF(T3="","",YEAR(T3))</f>
        <v>2019</v>
      </c>
    </row>
    <row r="4" spans="1:30" ht="362.5" x14ac:dyDescent="0.35">
      <c r="A4" s="14">
        <v>719</v>
      </c>
      <c r="B4" s="15" t="s">
        <v>19</v>
      </c>
      <c r="C4" s="15" t="s">
        <v>35</v>
      </c>
      <c r="D4" s="15" t="s">
        <v>36</v>
      </c>
      <c r="E4" s="15" t="s">
        <v>37</v>
      </c>
      <c r="F4" s="15" t="s">
        <v>3314</v>
      </c>
      <c r="G4" s="9" t="s">
        <v>38</v>
      </c>
      <c r="H4" s="15" t="s">
        <v>39</v>
      </c>
      <c r="I4" s="26" t="s">
        <v>3224</v>
      </c>
      <c r="J4" s="15"/>
      <c r="K4" s="15" t="s">
        <v>3241</v>
      </c>
      <c r="L4" s="9" t="s">
        <v>3271</v>
      </c>
      <c r="M4" s="16">
        <v>43675.736111111109</v>
      </c>
      <c r="N4" s="15" t="s">
        <v>3272</v>
      </c>
      <c r="O4" s="15" t="s">
        <v>3312</v>
      </c>
      <c r="P4" s="15" t="s">
        <v>40</v>
      </c>
      <c r="Q4" s="15" t="s">
        <v>3315</v>
      </c>
      <c r="R4" s="15"/>
      <c r="S4" s="15" t="s">
        <v>41</v>
      </c>
      <c r="T4" s="16">
        <v>43699</v>
      </c>
      <c r="U4" s="16">
        <v>0</v>
      </c>
      <c r="V4" s="9"/>
      <c r="W4" s="9"/>
      <c r="X4" s="17">
        <v>0</v>
      </c>
      <c r="Y4" s="26">
        <f t="shared" si="0"/>
        <v>31</v>
      </c>
      <c r="Z4" s="26">
        <f t="shared" si="1"/>
        <v>2019</v>
      </c>
      <c r="AA4" s="26">
        <f t="shared" si="2"/>
        <v>0</v>
      </c>
      <c r="AB4" s="26">
        <f t="shared" si="3"/>
        <v>1900</v>
      </c>
      <c r="AC4" s="26">
        <f t="shared" si="4"/>
        <v>34</v>
      </c>
      <c r="AD4" s="26">
        <f t="shared" si="5"/>
        <v>2019</v>
      </c>
    </row>
    <row r="5" spans="1:30" ht="43.5" x14ac:dyDescent="0.35">
      <c r="A5" s="18">
        <v>718</v>
      </c>
      <c r="B5" s="19" t="s">
        <v>42</v>
      </c>
      <c r="C5" s="19" t="s">
        <v>43</v>
      </c>
      <c r="D5" s="19" t="s">
        <v>44</v>
      </c>
      <c r="E5" s="19" t="s">
        <v>45</v>
      </c>
      <c r="F5" s="19" t="s">
        <v>3314</v>
      </c>
      <c r="G5" s="10" t="s">
        <v>47</v>
      </c>
      <c r="H5" s="19" t="s">
        <v>25</v>
      </c>
      <c r="I5" s="26"/>
      <c r="J5" s="19"/>
      <c r="K5" s="19" t="s">
        <v>3242</v>
      </c>
      <c r="L5" s="10" t="s">
        <v>48</v>
      </c>
      <c r="M5" s="20">
        <v>43675.7108912037</v>
      </c>
      <c r="N5" s="19"/>
      <c r="O5" s="19" t="s">
        <v>3312</v>
      </c>
      <c r="P5" s="19" t="s">
        <v>49</v>
      </c>
      <c r="Q5" s="19" t="s">
        <v>3315</v>
      </c>
      <c r="R5" s="19"/>
      <c r="S5" s="19" t="s">
        <v>50</v>
      </c>
      <c r="T5" s="20">
        <v>43675</v>
      </c>
      <c r="U5" s="20">
        <v>43675</v>
      </c>
      <c r="V5" s="10"/>
      <c r="W5" s="10"/>
      <c r="X5" s="21">
        <v>0</v>
      </c>
      <c r="Y5" s="3">
        <f t="shared" si="0"/>
        <v>31</v>
      </c>
      <c r="Z5" s="3">
        <f t="shared" si="1"/>
        <v>2019</v>
      </c>
      <c r="AA5" s="3">
        <f t="shared" si="2"/>
        <v>31</v>
      </c>
      <c r="AB5" s="3">
        <f t="shared" si="3"/>
        <v>2019</v>
      </c>
      <c r="AC5" s="3">
        <f t="shared" si="4"/>
        <v>31</v>
      </c>
      <c r="AD5" s="3">
        <f t="shared" si="5"/>
        <v>2019</v>
      </c>
    </row>
    <row r="6" spans="1:30" ht="130.5" x14ac:dyDescent="0.35">
      <c r="A6" s="14">
        <v>717</v>
      </c>
      <c r="B6" s="15" t="s">
        <v>42</v>
      </c>
      <c r="C6" s="15" t="s">
        <v>51</v>
      </c>
      <c r="D6" s="15" t="s">
        <v>52</v>
      </c>
      <c r="E6" s="15" t="s">
        <v>53</v>
      </c>
      <c r="F6" s="15" t="s">
        <v>3314</v>
      </c>
      <c r="G6" s="9" t="s">
        <v>54</v>
      </c>
      <c r="H6" s="15" t="s">
        <v>33</v>
      </c>
      <c r="I6" s="26"/>
      <c r="J6" s="15"/>
      <c r="K6" s="15" t="s">
        <v>3242</v>
      </c>
      <c r="L6" s="9" t="s">
        <v>55</v>
      </c>
      <c r="M6" s="16">
        <v>43675.620659722219</v>
      </c>
      <c r="N6" s="15"/>
      <c r="O6" s="15" t="s">
        <v>3312</v>
      </c>
      <c r="P6" s="15" t="s">
        <v>56</v>
      </c>
      <c r="Q6" s="15" t="s">
        <v>3315</v>
      </c>
      <c r="R6" s="15"/>
      <c r="S6" s="15" t="s">
        <v>57</v>
      </c>
      <c r="T6" s="16">
        <v>43675</v>
      </c>
      <c r="U6" s="16">
        <v>43675</v>
      </c>
      <c r="V6" s="9"/>
      <c r="W6" s="9"/>
      <c r="X6" s="17">
        <v>0</v>
      </c>
      <c r="Y6" s="26">
        <f t="shared" si="0"/>
        <v>31</v>
      </c>
      <c r="Z6" s="26">
        <f t="shared" si="1"/>
        <v>2019</v>
      </c>
      <c r="AA6" s="26">
        <f t="shared" si="2"/>
        <v>31</v>
      </c>
      <c r="AB6" s="26">
        <f t="shared" si="3"/>
        <v>2019</v>
      </c>
      <c r="AC6" s="26">
        <f t="shared" si="4"/>
        <v>31</v>
      </c>
      <c r="AD6" s="26">
        <f t="shared" si="5"/>
        <v>2019</v>
      </c>
    </row>
    <row r="7" spans="1:30" ht="72.5" x14ac:dyDescent="0.35">
      <c r="A7" s="18">
        <v>716</v>
      </c>
      <c r="B7" s="19" t="s">
        <v>59</v>
      </c>
      <c r="C7" s="19" t="s">
        <v>60</v>
      </c>
      <c r="D7" s="19" t="s">
        <v>61</v>
      </c>
      <c r="E7" s="19" t="s">
        <v>62</v>
      </c>
      <c r="F7" s="19" t="s">
        <v>3314</v>
      </c>
      <c r="G7" s="10" t="s">
        <v>63</v>
      </c>
      <c r="H7" s="19" t="s">
        <v>25</v>
      </c>
      <c r="I7" s="26" t="s">
        <v>3225</v>
      </c>
      <c r="J7" s="19" t="s">
        <v>3273</v>
      </c>
      <c r="K7" s="19" t="s">
        <v>3240</v>
      </c>
      <c r="L7" s="10" t="s">
        <v>64</v>
      </c>
      <c r="M7" s="20">
        <v>43671.487222222226</v>
      </c>
      <c r="N7" s="19" t="s">
        <v>3274</v>
      </c>
      <c r="O7" s="19" t="s">
        <v>3312</v>
      </c>
      <c r="P7" s="19" t="s">
        <v>65</v>
      </c>
      <c r="Q7" s="19" t="s">
        <v>3315</v>
      </c>
      <c r="R7" s="19"/>
      <c r="S7" s="19" t="s">
        <v>66</v>
      </c>
      <c r="T7" s="20">
        <v>43671</v>
      </c>
      <c r="U7" s="20">
        <v>0</v>
      </c>
      <c r="V7" s="10"/>
      <c r="W7" s="10"/>
      <c r="X7" s="21">
        <v>0</v>
      </c>
      <c r="Y7" s="3">
        <f t="shared" si="0"/>
        <v>30</v>
      </c>
      <c r="Z7" s="3">
        <f t="shared" si="1"/>
        <v>2019</v>
      </c>
      <c r="AA7" s="3">
        <f t="shared" si="2"/>
        <v>0</v>
      </c>
      <c r="AB7" s="3">
        <f t="shared" si="3"/>
        <v>1900</v>
      </c>
      <c r="AC7" s="3">
        <f t="shared" si="4"/>
        <v>30</v>
      </c>
      <c r="AD7" s="3">
        <f t="shared" si="5"/>
        <v>2019</v>
      </c>
    </row>
    <row r="8" spans="1:30" ht="72.5" x14ac:dyDescent="0.35">
      <c r="A8" s="14">
        <v>715</v>
      </c>
      <c r="B8" s="15" t="s">
        <v>59</v>
      </c>
      <c r="C8" s="15" t="s">
        <v>69</v>
      </c>
      <c r="D8" s="15" t="s">
        <v>70</v>
      </c>
      <c r="E8" s="15" t="s">
        <v>71</v>
      </c>
      <c r="F8" s="15" t="s">
        <v>3314</v>
      </c>
      <c r="G8" s="9" t="s">
        <v>72</v>
      </c>
      <c r="H8" s="15" t="s">
        <v>25</v>
      </c>
      <c r="I8" s="26" t="s">
        <v>3226</v>
      </c>
      <c r="J8" s="15" t="s">
        <v>3275</v>
      </c>
      <c r="K8" s="15" t="s">
        <v>3240</v>
      </c>
      <c r="L8" s="9" t="s">
        <v>73</v>
      </c>
      <c r="M8" s="16">
        <v>43671.482222222221</v>
      </c>
      <c r="N8" s="15"/>
      <c r="O8" s="15" t="s">
        <v>3312</v>
      </c>
      <c r="P8" s="15" t="s">
        <v>74</v>
      </c>
      <c r="Q8" s="15" t="s">
        <v>3315</v>
      </c>
      <c r="R8" s="15"/>
      <c r="S8" s="15" t="s">
        <v>75</v>
      </c>
      <c r="T8" s="16">
        <v>43676</v>
      </c>
      <c r="U8" s="16">
        <v>0</v>
      </c>
      <c r="V8" s="9"/>
      <c r="W8" s="9"/>
      <c r="X8" s="17">
        <v>0</v>
      </c>
      <c r="Y8" s="26">
        <f t="shared" si="0"/>
        <v>30</v>
      </c>
      <c r="Z8" s="26">
        <f t="shared" si="1"/>
        <v>2019</v>
      </c>
      <c r="AA8" s="26">
        <f t="shared" si="2"/>
        <v>0</v>
      </c>
      <c r="AB8" s="26">
        <f t="shared" si="3"/>
        <v>1900</v>
      </c>
      <c r="AC8" s="26">
        <f t="shared" si="4"/>
        <v>31</v>
      </c>
      <c r="AD8" s="26">
        <f t="shared" si="5"/>
        <v>2019</v>
      </c>
    </row>
    <row r="9" spans="1:30" ht="188.5" x14ac:dyDescent="0.35">
      <c r="A9" s="18">
        <v>714</v>
      </c>
      <c r="B9" s="19" t="s">
        <v>19</v>
      </c>
      <c r="C9" s="19" t="s">
        <v>76</v>
      </c>
      <c r="D9" s="19" t="s">
        <v>77</v>
      </c>
      <c r="E9" s="19" t="s">
        <v>37</v>
      </c>
      <c r="F9" s="19" t="s">
        <v>3314</v>
      </c>
      <c r="G9" s="10" t="s">
        <v>79</v>
      </c>
      <c r="H9" s="19" t="s">
        <v>33</v>
      </c>
      <c r="I9" s="26" t="s">
        <v>3264</v>
      </c>
      <c r="J9" s="19"/>
      <c r="K9" s="19" t="s">
        <v>3243</v>
      </c>
      <c r="L9" s="10" t="s">
        <v>3276</v>
      </c>
      <c r="M9" s="20">
        <v>43670.594861111109</v>
      </c>
      <c r="N9" s="19"/>
      <c r="O9" s="19" t="s">
        <v>3312</v>
      </c>
      <c r="P9" s="19" t="s">
        <v>81</v>
      </c>
      <c r="Q9" s="19" t="s">
        <v>3315</v>
      </c>
      <c r="R9" s="19"/>
      <c r="S9" s="19" t="s">
        <v>82</v>
      </c>
      <c r="T9" s="20">
        <v>43704</v>
      </c>
      <c r="U9" s="20">
        <v>0</v>
      </c>
      <c r="V9" s="1" t="s">
        <v>80</v>
      </c>
      <c r="W9" s="10"/>
      <c r="X9" s="21">
        <v>0</v>
      </c>
      <c r="Y9" s="3">
        <f t="shared" si="0"/>
        <v>30</v>
      </c>
      <c r="Z9" s="3">
        <f t="shared" si="1"/>
        <v>2019</v>
      </c>
      <c r="AA9" s="3">
        <f t="shared" si="2"/>
        <v>0</v>
      </c>
      <c r="AB9" s="3">
        <f t="shared" si="3"/>
        <v>1900</v>
      </c>
      <c r="AC9" s="3">
        <f t="shared" si="4"/>
        <v>35</v>
      </c>
      <c r="AD9" s="3">
        <f t="shared" si="5"/>
        <v>2019</v>
      </c>
    </row>
    <row r="10" spans="1:30" ht="43.5" x14ac:dyDescent="0.35">
      <c r="A10" s="14">
        <v>713</v>
      </c>
      <c r="B10" s="15" t="s">
        <v>42</v>
      </c>
      <c r="C10" s="15" t="s">
        <v>83</v>
      </c>
      <c r="D10" s="15" t="s">
        <v>84</v>
      </c>
      <c r="E10" s="15" t="s">
        <v>37</v>
      </c>
      <c r="F10" s="15" t="s">
        <v>3314</v>
      </c>
      <c r="G10" s="9" t="s">
        <v>85</v>
      </c>
      <c r="H10" s="15" t="s">
        <v>33</v>
      </c>
      <c r="I10" s="26"/>
      <c r="J10" s="15"/>
      <c r="K10" s="15" t="s">
        <v>3244</v>
      </c>
      <c r="L10" s="9" t="s">
        <v>86</v>
      </c>
      <c r="M10" s="16">
        <v>43669.407708333332</v>
      </c>
      <c r="N10" s="15"/>
      <c r="O10" s="15" t="s">
        <v>3312</v>
      </c>
      <c r="P10" s="15" t="s">
        <v>87</v>
      </c>
      <c r="Q10" s="15" t="s">
        <v>3315</v>
      </c>
      <c r="R10" s="15"/>
      <c r="S10" s="15" t="s">
        <v>88</v>
      </c>
      <c r="T10" s="16">
        <v>43704</v>
      </c>
      <c r="U10" s="16">
        <v>43704</v>
      </c>
      <c r="V10" s="9"/>
      <c r="W10" s="9"/>
      <c r="X10" s="17">
        <v>0</v>
      </c>
      <c r="Y10" s="26">
        <f t="shared" si="0"/>
        <v>30</v>
      </c>
      <c r="Z10" s="26">
        <f t="shared" si="1"/>
        <v>2019</v>
      </c>
      <c r="AA10" s="26">
        <f t="shared" si="2"/>
        <v>35</v>
      </c>
      <c r="AB10" s="26">
        <f t="shared" si="3"/>
        <v>2019</v>
      </c>
      <c r="AC10" s="26">
        <f t="shared" si="4"/>
        <v>35</v>
      </c>
      <c r="AD10" s="26">
        <f t="shared" si="5"/>
        <v>2019</v>
      </c>
    </row>
    <row r="11" spans="1:30" ht="72.5" x14ac:dyDescent="0.35">
      <c r="A11" s="18">
        <v>712</v>
      </c>
      <c r="B11" s="19" t="s">
        <v>42</v>
      </c>
      <c r="C11" s="19" t="s">
        <v>89</v>
      </c>
      <c r="D11" s="19" t="s">
        <v>90</v>
      </c>
      <c r="E11" s="19" t="s">
        <v>91</v>
      </c>
      <c r="F11" s="19" t="s">
        <v>3314</v>
      </c>
      <c r="G11" s="10" t="s">
        <v>92</v>
      </c>
      <c r="H11" s="19" t="s">
        <v>39</v>
      </c>
      <c r="I11" s="26"/>
      <c r="J11" s="19"/>
      <c r="K11" s="19" t="s">
        <v>3241</v>
      </c>
      <c r="L11" s="10" t="s">
        <v>93</v>
      </c>
      <c r="M11" s="20">
        <v>43668.37394675926</v>
      </c>
      <c r="N11" s="19" t="s">
        <v>95</v>
      </c>
      <c r="O11" s="19" t="s">
        <v>3312</v>
      </c>
      <c r="P11" s="19" t="s">
        <v>96</v>
      </c>
      <c r="Q11" s="19" t="s">
        <v>3315</v>
      </c>
      <c r="R11" s="19"/>
      <c r="S11" s="19"/>
      <c r="T11" s="20">
        <v>43668</v>
      </c>
      <c r="U11" s="20">
        <v>43668</v>
      </c>
      <c r="V11" s="1" t="s">
        <v>94</v>
      </c>
      <c r="W11" s="10"/>
      <c r="X11" s="21">
        <v>0</v>
      </c>
      <c r="Y11" s="3">
        <f t="shared" si="0"/>
        <v>30</v>
      </c>
      <c r="Z11" s="3">
        <f t="shared" si="1"/>
        <v>2019</v>
      </c>
      <c r="AA11" s="3">
        <f t="shared" si="2"/>
        <v>30</v>
      </c>
      <c r="AB11" s="3">
        <f t="shared" si="3"/>
        <v>2019</v>
      </c>
      <c r="AC11" s="3">
        <f t="shared" si="4"/>
        <v>30</v>
      </c>
      <c r="AD11" s="3">
        <f t="shared" si="5"/>
        <v>2019</v>
      </c>
    </row>
    <row r="12" spans="1:30" ht="72.5" x14ac:dyDescent="0.35">
      <c r="A12" s="14">
        <v>711</v>
      </c>
      <c r="B12" s="15" t="s">
        <v>42</v>
      </c>
      <c r="C12" s="15" t="s">
        <v>97</v>
      </c>
      <c r="D12" s="15" t="s">
        <v>98</v>
      </c>
      <c r="E12" s="15" t="s">
        <v>99</v>
      </c>
      <c r="F12" s="15" t="s">
        <v>3314</v>
      </c>
      <c r="G12" s="9" t="s">
        <v>100</v>
      </c>
      <c r="H12" s="15" t="s">
        <v>39</v>
      </c>
      <c r="I12" s="26"/>
      <c r="J12" s="15"/>
      <c r="K12" s="15" t="s">
        <v>3244</v>
      </c>
      <c r="L12" s="9" t="s">
        <v>101</v>
      </c>
      <c r="M12" s="16">
        <v>43665.340266203704</v>
      </c>
      <c r="N12" s="15"/>
      <c r="O12" s="15" t="s">
        <v>3312</v>
      </c>
      <c r="P12" s="15" t="s">
        <v>102</v>
      </c>
      <c r="Q12" s="15" t="s">
        <v>3315</v>
      </c>
      <c r="R12" s="15"/>
      <c r="S12" s="15" t="s">
        <v>103</v>
      </c>
      <c r="T12" s="16">
        <v>43665</v>
      </c>
      <c r="U12" s="16">
        <v>43672</v>
      </c>
      <c r="V12" s="9"/>
      <c r="W12" s="9"/>
      <c r="X12" s="17">
        <v>0</v>
      </c>
      <c r="Y12" s="26">
        <f t="shared" si="0"/>
        <v>29</v>
      </c>
      <c r="Z12" s="26">
        <f t="shared" si="1"/>
        <v>2019</v>
      </c>
      <c r="AA12" s="26">
        <f t="shared" si="2"/>
        <v>30</v>
      </c>
      <c r="AB12" s="26">
        <f t="shared" si="3"/>
        <v>2019</v>
      </c>
      <c r="AC12" s="26">
        <f t="shared" si="4"/>
        <v>29</v>
      </c>
      <c r="AD12" s="26">
        <f t="shared" si="5"/>
        <v>2019</v>
      </c>
    </row>
    <row r="13" spans="1:30" ht="101.5" x14ac:dyDescent="0.35">
      <c r="A13" s="18">
        <v>710</v>
      </c>
      <c r="B13" s="19" t="s">
        <v>59</v>
      </c>
      <c r="C13" s="19" t="s">
        <v>97</v>
      </c>
      <c r="D13" s="19" t="s">
        <v>104</v>
      </c>
      <c r="E13" s="19" t="s">
        <v>105</v>
      </c>
      <c r="F13" s="19" t="s">
        <v>3314</v>
      </c>
      <c r="G13" s="10" t="s">
        <v>106</v>
      </c>
      <c r="H13" s="19" t="s">
        <v>39</v>
      </c>
      <c r="I13" s="26" t="s">
        <v>3265</v>
      </c>
      <c r="J13" s="19" t="s">
        <v>3277</v>
      </c>
      <c r="K13" s="19" t="s">
        <v>3240</v>
      </c>
      <c r="L13" s="10" t="s">
        <v>107</v>
      </c>
      <c r="M13" s="20">
        <v>43663.499050925922</v>
      </c>
      <c r="N13" s="19" t="s">
        <v>95</v>
      </c>
      <c r="O13" s="19" t="s">
        <v>3312</v>
      </c>
      <c r="P13" s="19" t="s">
        <v>102</v>
      </c>
      <c r="Q13" s="19" t="s">
        <v>3315</v>
      </c>
      <c r="R13" s="19"/>
      <c r="S13" s="19" t="s">
        <v>108</v>
      </c>
      <c r="T13" s="20">
        <v>43678</v>
      </c>
      <c r="U13" s="20">
        <v>0</v>
      </c>
      <c r="V13" s="10"/>
      <c r="W13" s="10"/>
      <c r="X13" s="21">
        <v>0</v>
      </c>
      <c r="Y13" s="3">
        <f t="shared" si="0"/>
        <v>29</v>
      </c>
      <c r="Z13" s="3">
        <f t="shared" si="1"/>
        <v>2019</v>
      </c>
      <c r="AA13" s="3">
        <f t="shared" si="2"/>
        <v>0</v>
      </c>
      <c r="AB13" s="3">
        <f t="shared" si="3"/>
        <v>1900</v>
      </c>
      <c r="AC13" s="3">
        <f t="shared" si="4"/>
        <v>31</v>
      </c>
      <c r="AD13" s="3">
        <f t="shared" si="5"/>
        <v>2019</v>
      </c>
    </row>
    <row r="14" spans="1:30" ht="159.5" x14ac:dyDescent="0.35">
      <c r="A14" s="14">
        <v>709</v>
      </c>
      <c r="B14" s="15" t="s">
        <v>19</v>
      </c>
      <c r="C14" s="15" t="s">
        <v>110</v>
      </c>
      <c r="D14" s="15" t="s">
        <v>111</v>
      </c>
      <c r="E14" s="15" t="s">
        <v>112</v>
      </c>
      <c r="F14" s="15" t="s">
        <v>3314</v>
      </c>
      <c r="G14" s="9" t="s">
        <v>113</v>
      </c>
      <c r="H14" s="15" t="s">
        <v>33</v>
      </c>
      <c r="I14" s="26" t="s">
        <v>3217</v>
      </c>
      <c r="J14" s="15"/>
      <c r="K14" s="15" t="s">
        <v>3243</v>
      </c>
      <c r="L14" s="9" t="s">
        <v>114</v>
      </c>
      <c r="M14" s="16">
        <v>43661.388472222221</v>
      </c>
      <c r="N14" s="15"/>
      <c r="O14" s="15" t="s">
        <v>3312</v>
      </c>
      <c r="P14" s="15" t="s">
        <v>115</v>
      </c>
      <c r="Q14" s="15" t="s">
        <v>3315</v>
      </c>
      <c r="R14" s="15"/>
      <c r="S14" s="15" t="s">
        <v>116</v>
      </c>
      <c r="T14" s="16">
        <v>43662</v>
      </c>
      <c r="U14" s="16">
        <v>0</v>
      </c>
      <c r="V14" s="9"/>
      <c r="W14" s="9"/>
      <c r="X14" s="17">
        <v>0</v>
      </c>
      <c r="Y14" s="26">
        <f t="shared" si="0"/>
        <v>29</v>
      </c>
      <c r="Z14" s="26">
        <f t="shared" si="1"/>
        <v>2019</v>
      </c>
      <c r="AA14" s="26">
        <f t="shared" si="2"/>
        <v>0</v>
      </c>
      <c r="AB14" s="26">
        <f t="shared" si="3"/>
        <v>1900</v>
      </c>
      <c r="AC14" s="26">
        <f t="shared" si="4"/>
        <v>29</v>
      </c>
      <c r="AD14" s="26">
        <f t="shared" si="5"/>
        <v>2019</v>
      </c>
    </row>
    <row r="15" spans="1:30" ht="188.5" x14ac:dyDescent="0.35">
      <c r="A15" s="18">
        <v>708</v>
      </c>
      <c r="B15" s="19" t="s">
        <v>19</v>
      </c>
      <c r="C15" s="19" t="s">
        <v>118</v>
      </c>
      <c r="D15" s="19" t="s">
        <v>119</v>
      </c>
      <c r="E15" s="19" t="s">
        <v>71</v>
      </c>
      <c r="F15" s="19" t="s">
        <v>3314</v>
      </c>
      <c r="G15" s="10" t="s">
        <v>120</v>
      </c>
      <c r="H15" s="19" t="s">
        <v>39</v>
      </c>
      <c r="I15" s="26" t="s">
        <v>3291</v>
      </c>
      <c r="J15" s="19" t="s">
        <v>3278</v>
      </c>
      <c r="K15" s="19" t="s">
        <v>3244</v>
      </c>
      <c r="L15" s="10" t="s">
        <v>3279</v>
      </c>
      <c r="M15" s="20">
        <v>43658.453449074077</v>
      </c>
      <c r="N15" s="19" t="s">
        <v>3272</v>
      </c>
      <c r="O15" s="19" t="s">
        <v>3312</v>
      </c>
      <c r="P15" s="19" t="s">
        <v>122</v>
      </c>
      <c r="Q15" s="19" t="s">
        <v>3315</v>
      </c>
      <c r="R15" s="19"/>
      <c r="S15" s="19" t="s">
        <v>123</v>
      </c>
      <c r="T15" s="20">
        <v>43699</v>
      </c>
      <c r="U15" s="20">
        <v>0</v>
      </c>
      <c r="V15" s="1" t="s">
        <v>121</v>
      </c>
      <c r="W15" s="10"/>
      <c r="X15" s="21">
        <v>0</v>
      </c>
      <c r="Y15" s="3">
        <f t="shared" si="0"/>
        <v>28</v>
      </c>
      <c r="Z15" s="3">
        <f t="shared" si="1"/>
        <v>2019</v>
      </c>
      <c r="AA15" s="3">
        <f t="shared" si="2"/>
        <v>0</v>
      </c>
      <c r="AB15" s="3">
        <f t="shared" si="3"/>
        <v>1900</v>
      </c>
      <c r="AC15" s="3">
        <f t="shared" si="4"/>
        <v>34</v>
      </c>
      <c r="AD15" s="3">
        <f t="shared" si="5"/>
        <v>2019</v>
      </c>
    </row>
    <row r="16" spans="1:30" ht="101.5" x14ac:dyDescent="0.35">
      <c r="A16" s="14">
        <v>707</v>
      </c>
      <c r="B16" s="15" t="s">
        <v>42</v>
      </c>
      <c r="C16" s="15" t="s">
        <v>124</v>
      </c>
      <c r="D16" s="15" t="s">
        <v>125</v>
      </c>
      <c r="E16" s="15" t="s">
        <v>126</v>
      </c>
      <c r="F16" s="15" t="s">
        <v>3314</v>
      </c>
      <c r="G16" s="9" t="s">
        <v>127</v>
      </c>
      <c r="H16" s="15" t="s">
        <v>33</v>
      </c>
      <c r="I16" s="26"/>
      <c r="J16" s="15"/>
      <c r="K16" s="15" t="s">
        <v>3240</v>
      </c>
      <c r="L16" s="9" t="s">
        <v>128</v>
      </c>
      <c r="M16" s="16">
        <v>43656.716805555552</v>
      </c>
      <c r="N16" s="15"/>
      <c r="O16" s="15" t="s">
        <v>3312</v>
      </c>
      <c r="P16" s="15" t="s">
        <v>129</v>
      </c>
      <c r="Q16" s="15" t="s">
        <v>3315</v>
      </c>
      <c r="R16" s="15"/>
      <c r="S16" s="15" t="s">
        <v>130</v>
      </c>
      <c r="T16" s="16">
        <v>43657</v>
      </c>
      <c r="U16" s="16">
        <v>43657</v>
      </c>
      <c r="V16" s="9"/>
      <c r="W16" s="9"/>
      <c r="X16" s="17">
        <v>0</v>
      </c>
      <c r="Y16" s="26">
        <f t="shared" si="0"/>
        <v>28</v>
      </c>
      <c r="Z16" s="26">
        <f t="shared" si="1"/>
        <v>2019</v>
      </c>
      <c r="AA16" s="26">
        <f t="shared" si="2"/>
        <v>28</v>
      </c>
      <c r="AB16" s="26">
        <f t="shared" si="3"/>
        <v>2019</v>
      </c>
      <c r="AC16" s="26">
        <f t="shared" si="4"/>
        <v>28</v>
      </c>
      <c r="AD16" s="26">
        <f t="shared" si="5"/>
        <v>2019</v>
      </c>
    </row>
    <row r="17" spans="1:30" ht="101.5" x14ac:dyDescent="0.35">
      <c r="A17" s="18">
        <v>706</v>
      </c>
      <c r="B17" s="19" t="s">
        <v>42</v>
      </c>
      <c r="C17" s="19" t="s">
        <v>131</v>
      </c>
      <c r="D17" s="19" t="s">
        <v>132</v>
      </c>
      <c r="E17" s="19" t="s">
        <v>133</v>
      </c>
      <c r="F17" s="19" t="s">
        <v>3314</v>
      </c>
      <c r="G17" s="10" t="s">
        <v>134</v>
      </c>
      <c r="H17" s="19" t="s">
        <v>39</v>
      </c>
      <c r="I17" s="26"/>
      <c r="J17" s="19"/>
      <c r="K17" s="19" t="s">
        <v>3240</v>
      </c>
      <c r="L17" s="10" t="s">
        <v>135</v>
      </c>
      <c r="M17" s="20">
        <v>43655.690532407411</v>
      </c>
      <c r="N17" s="19"/>
      <c r="O17" s="19" t="s">
        <v>3312</v>
      </c>
      <c r="P17" s="19" t="s">
        <v>137</v>
      </c>
      <c r="Q17" s="19" t="s">
        <v>3315</v>
      </c>
      <c r="R17" s="19"/>
      <c r="S17" s="19" t="s">
        <v>138</v>
      </c>
      <c r="T17" s="20">
        <v>43657</v>
      </c>
      <c r="U17" s="20">
        <v>43657</v>
      </c>
      <c r="V17" s="1" t="s">
        <v>136</v>
      </c>
      <c r="W17" s="10"/>
      <c r="X17" s="21">
        <v>0</v>
      </c>
      <c r="Y17" s="3">
        <f t="shared" si="0"/>
        <v>28</v>
      </c>
      <c r="Z17" s="3">
        <f t="shared" si="1"/>
        <v>2019</v>
      </c>
      <c r="AA17" s="3">
        <f t="shared" si="2"/>
        <v>28</v>
      </c>
      <c r="AB17" s="3">
        <f t="shared" si="3"/>
        <v>2019</v>
      </c>
      <c r="AC17" s="3">
        <f t="shared" si="4"/>
        <v>28</v>
      </c>
      <c r="AD17" s="3">
        <f t="shared" si="5"/>
        <v>2019</v>
      </c>
    </row>
    <row r="18" spans="1:30" ht="29" x14ac:dyDescent="0.35">
      <c r="A18" s="14">
        <v>705</v>
      </c>
      <c r="B18" s="15" t="s">
        <v>42</v>
      </c>
      <c r="C18" s="15" t="s">
        <v>139</v>
      </c>
      <c r="D18" s="15" t="s">
        <v>140</v>
      </c>
      <c r="E18" s="15" t="s">
        <v>141</v>
      </c>
      <c r="F18" s="15" t="s">
        <v>3314</v>
      </c>
      <c r="G18" s="9" t="s">
        <v>142</v>
      </c>
      <c r="H18" s="15" t="s">
        <v>39</v>
      </c>
      <c r="I18" s="26"/>
      <c r="J18" s="15"/>
      <c r="K18" s="15" t="s">
        <v>3240</v>
      </c>
      <c r="L18" s="9" t="s">
        <v>143</v>
      </c>
      <c r="M18" s="16">
        <v>43635.339699074073</v>
      </c>
      <c r="N18" s="15"/>
      <c r="O18" s="15" t="s">
        <v>3312</v>
      </c>
      <c r="P18" s="15" t="s">
        <v>144</v>
      </c>
      <c r="Q18" s="15" t="s">
        <v>3315</v>
      </c>
      <c r="R18" s="15"/>
      <c r="S18" s="15" t="s">
        <v>145</v>
      </c>
      <c r="T18" s="16">
        <v>43635</v>
      </c>
      <c r="U18" s="16">
        <v>43635</v>
      </c>
      <c r="V18" s="9"/>
      <c r="W18" s="9"/>
      <c r="X18" s="17">
        <v>0</v>
      </c>
      <c r="Y18" s="26">
        <f t="shared" si="0"/>
        <v>25</v>
      </c>
      <c r="Z18" s="26">
        <f t="shared" si="1"/>
        <v>2019</v>
      </c>
      <c r="AA18" s="26">
        <f t="shared" si="2"/>
        <v>25</v>
      </c>
      <c r="AB18" s="26">
        <f t="shared" si="3"/>
        <v>2019</v>
      </c>
      <c r="AC18" s="26">
        <f t="shared" si="4"/>
        <v>25</v>
      </c>
      <c r="AD18" s="26">
        <f t="shared" si="5"/>
        <v>2019</v>
      </c>
    </row>
    <row r="19" spans="1:30" ht="72.5" x14ac:dyDescent="0.35">
      <c r="A19" s="18">
        <v>704</v>
      </c>
      <c r="B19" s="19" t="s">
        <v>42</v>
      </c>
      <c r="C19" s="19" t="s">
        <v>146</v>
      </c>
      <c r="D19" s="19" t="s">
        <v>147</v>
      </c>
      <c r="E19" s="19" t="s">
        <v>112</v>
      </c>
      <c r="F19" s="19" t="s">
        <v>3314</v>
      </c>
      <c r="G19" s="10" t="s">
        <v>148</v>
      </c>
      <c r="H19" s="19" t="s">
        <v>25</v>
      </c>
      <c r="I19" s="26"/>
      <c r="J19" s="19"/>
      <c r="K19" s="19" t="s">
        <v>3244</v>
      </c>
      <c r="L19" s="10" t="s">
        <v>149</v>
      </c>
      <c r="M19" s="20">
        <v>43633.670960648145</v>
      </c>
      <c r="N19" s="19"/>
      <c r="O19" s="19" t="s">
        <v>3312</v>
      </c>
      <c r="P19" s="19" t="s">
        <v>150</v>
      </c>
      <c r="Q19" s="19" t="s">
        <v>3315</v>
      </c>
      <c r="R19" s="19"/>
      <c r="S19" s="19" t="s">
        <v>151</v>
      </c>
      <c r="T19" s="20">
        <v>43642</v>
      </c>
      <c r="U19" s="20">
        <v>43655</v>
      </c>
      <c r="V19" s="10"/>
      <c r="W19" s="10"/>
      <c r="X19" s="21">
        <v>0</v>
      </c>
      <c r="Y19" s="3">
        <f t="shared" si="0"/>
        <v>25</v>
      </c>
      <c r="Z19" s="3">
        <f t="shared" si="1"/>
        <v>2019</v>
      </c>
      <c r="AA19" s="3">
        <f t="shared" si="2"/>
        <v>28</v>
      </c>
      <c r="AB19" s="3">
        <f t="shared" si="3"/>
        <v>2019</v>
      </c>
      <c r="AC19" s="3">
        <f t="shared" si="4"/>
        <v>26</v>
      </c>
      <c r="AD19" s="3">
        <f t="shared" si="5"/>
        <v>2019</v>
      </c>
    </row>
    <row r="20" spans="1:30" ht="174" x14ac:dyDescent="0.35">
      <c r="A20" s="14">
        <v>703</v>
      </c>
      <c r="B20" s="15" t="s">
        <v>59</v>
      </c>
      <c r="C20" s="15" t="s">
        <v>152</v>
      </c>
      <c r="D20" s="15" t="s">
        <v>153</v>
      </c>
      <c r="E20" s="15" t="s">
        <v>45</v>
      </c>
      <c r="F20" s="15" t="s">
        <v>3314</v>
      </c>
      <c r="G20" s="9" t="s">
        <v>154</v>
      </c>
      <c r="H20" s="15" t="s">
        <v>39</v>
      </c>
      <c r="I20" s="26" t="s">
        <v>3266</v>
      </c>
      <c r="J20" s="15" t="s">
        <v>3280</v>
      </c>
      <c r="K20" s="15" t="s">
        <v>3240</v>
      </c>
      <c r="L20" s="9" t="s">
        <v>155</v>
      </c>
      <c r="M20" s="16">
        <v>43630.341921296298</v>
      </c>
      <c r="N20" s="15"/>
      <c r="O20" s="15" t="s">
        <v>3312</v>
      </c>
      <c r="P20" s="15" t="s">
        <v>156</v>
      </c>
      <c r="Q20" s="15" t="s">
        <v>3315</v>
      </c>
      <c r="R20" s="15"/>
      <c r="S20" s="15" t="s">
        <v>157</v>
      </c>
      <c r="T20" s="16">
        <v>43678</v>
      </c>
      <c r="U20" s="16">
        <v>0</v>
      </c>
      <c r="V20" s="9"/>
      <c r="W20" s="9"/>
      <c r="X20" s="17">
        <v>0</v>
      </c>
      <c r="Y20" s="26">
        <f t="shared" si="0"/>
        <v>24</v>
      </c>
      <c r="Z20" s="26">
        <f t="shared" si="1"/>
        <v>2019</v>
      </c>
      <c r="AA20" s="26">
        <f t="shared" si="2"/>
        <v>0</v>
      </c>
      <c r="AB20" s="26">
        <f t="shared" si="3"/>
        <v>1900</v>
      </c>
      <c r="AC20" s="26">
        <f t="shared" si="4"/>
        <v>31</v>
      </c>
      <c r="AD20" s="26">
        <f t="shared" si="5"/>
        <v>2019</v>
      </c>
    </row>
    <row r="21" spans="1:30" ht="246.5" x14ac:dyDescent="0.35">
      <c r="A21" s="18">
        <v>702</v>
      </c>
      <c r="B21" s="19" t="s">
        <v>42</v>
      </c>
      <c r="C21" s="19" t="s">
        <v>158</v>
      </c>
      <c r="D21" s="19" t="s">
        <v>159</v>
      </c>
      <c r="E21" s="19"/>
      <c r="F21" s="19" t="s">
        <v>3314</v>
      </c>
      <c r="G21" s="10" t="s">
        <v>160</v>
      </c>
      <c r="H21" s="19" t="s">
        <v>39</v>
      </c>
      <c r="I21" s="26"/>
      <c r="J21" s="19"/>
      <c r="K21" s="19" t="s">
        <v>3244</v>
      </c>
      <c r="L21" s="10" t="s">
        <v>161</v>
      </c>
      <c r="M21" s="20">
        <v>43629.541435185187</v>
      </c>
      <c r="N21" s="19"/>
      <c r="O21" s="19" t="s">
        <v>3312</v>
      </c>
      <c r="P21" s="19"/>
      <c r="Q21" s="19" t="s">
        <v>3315</v>
      </c>
      <c r="R21" s="19"/>
      <c r="S21" s="19"/>
      <c r="T21" s="20"/>
      <c r="U21" s="20">
        <v>43657</v>
      </c>
      <c r="V21" s="10"/>
      <c r="W21" s="10"/>
      <c r="X21" s="21">
        <v>0</v>
      </c>
      <c r="Y21" s="3">
        <f t="shared" si="0"/>
        <v>24</v>
      </c>
      <c r="Z21" s="3">
        <f t="shared" si="1"/>
        <v>2019</v>
      </c>
      <c r="AA21" s="3">
        <f t="shared" si="2"/>
        <v>28</v>
      </c>
      <c r="AB21" s="3">
        <f t="shared" si="3"/>
        <v>2019</v>
      </c>
      <c r="AC21" s="3">
        <v>0</v>
      </c>
      <c r="AD21" s="3" t="str">
        <f t="shared" si="5"/>
        <v/>
      </c>
    </row>
    <row r="22" spans="1:30" ht="101.5" x14ac:dyDescent="0.35">
      <c r="A22" s="14">
        <v>701</v>
      </c>
      <c r="B22" s="15" t="s">
        <v>19</v>
      </c>
      <c r="C22" s="15" t="s">
        <v>20</v>
      </c>
      <c r="D22" s="15" t="s">
        <v>162</v>
      </c>
      <c r="E22" s="15" t="s">
        <v>22</v>
      </c>
      <c r="F22" s="15" t="s">
        <v>3314</v>
      </c>
      <c r="G22" s="9" t="s">
        <v>163</v>
      </c>
      <c r="H22" s="15" t="s">
        <v>33</v>
      </c>
      <c r="I22" s="26" t="s">
        <v>3289</v>
      </c>
      <c r="J22" s="15"/>
      <c r="K22" s="15" t="s">
        <v>3244</v>
      </c>
      <c r="L22" s="9" t="s">
        <v>3281</v>
      </c>
      <c r="M22" s="16">
        <v>43622.374016203707</v>
      </c>
      <c r="N22" s="15"/>
      <c r="O22" s="15" t="s">
        <v>3312</v>
      </c>
      <c r="P22" s="15" t="s">
        <v>164</v>
      </c>
      <c r="Q22" s="15" t="s">
        <v>3315</v>
      </c>
      <c r="R22" s="15"/>
      <c r="S22" s="15" t="s">
        <v>103</v>
      </c>
      <c r="T22" s="16">
        <v>43686</v>
      </c>
      <c r="U22" s="16">
        <v>0</v>
      </c>
      <c r="V22" s="9"/>
      <c r="W22" s="9"/>
      <c r="X22" s="17">
        <v>0</v>
      </c>
      <c r="Y22" s="26">
        <f t="shared" si="0"/>
        <v>23</v>
      </c>
      <c r="Z22" s="26">
        <f t="shared" si="1"/>
        <v>2019</v>
      </c>
      <c r="AA22" s="26">
        <f t="shared" si="2"/>
        <v>0</v>
      </c>
      <c r="AB22" s="26">
        <f t="shared" si="3"/>
        <v>1900</v>
      </c>
      <c r="AC22" s="26">
        <f t="shared" si="4"/>
        <v>32</v>
      </c>
      <c r="AD22" s="26">
        <f t="shared" si="5"/>
        <v>2019</v>
      </c>
    </row>
    <row r="23" spans="1:30" ht="43.5" x14ac:dyDescent="0.35">
      <c r="A23" s="18">
        <v>700</v>
      </c>
      <c r="B23" s="19" t="s">
        <v>42</v>
      </c>
      <c r="C23" s="19" t="s">
        <v>152</v>
      </c>
      <c r="D23" s="19" t="s">
        <v>153</v>
      </c>
      <c r="E23" s="19" t="s">
        <v>45</v>
      </c>
      <c r="F23" s="19" t="s">
        <v>3314</v>
      </c>
      <c r="G23" s="10" t="s">
        <v>165</v>
      </c>
      <c r="H23" s="19" t="s">
        <v>33</v>
      </c>
      <c r="I23" s="26" t="s">
        <v>3218</v>
      </c>
      <c r="J23" s="19"/>
      <c r="K23" s="19" t="s">
        <v>3242</v>
      </c>
      <c r="L23" s="10" t="s">
        <v>3282</v>
      </c>
      <c r="M23" s="20">
        <v>43622.364074074074</v>
      </c>
      <c r="N23" s="19"/>
      <c r="O23" s="19" t="s">
        <v>3312</v>
      </c>
      <c r="P23" s="19" t="s">
        <v>156</v>
      </c>
      <c r="Q23" s="19" t="s">
        <v>3315</v>
      </c>
      <c r="R23" s="19"/>
      <c r="S23" s="19" t="s">
        <v>157</v>
      </c>
      <c r="T23" s="20">
        <v>43704</v>
      </c>
      <c r="U23" s="20">
        <v>43704</v>
      </c>
      <c r="V23" s="10"/>
      <c r="W23" s="10"/>
      <c r="X23" s="21">
        <v>0</v>
      </c>
      <c r="Y23" s="3">
        <f t="shared" si="0"/>
        <v>23</v>
      </c>
      <c r="Z23" s="3">
        <f t="shared" si="1"/>
        <v>2019</v>
      </c>
      <c r="AA23" s="3">
        <f t="shared" si="2"/>
        <v>35</v>
      </c>
      <c r="AB23" s="3">
        <f t="shared" si="3"/>
        <v>2019</v>
      </c>
      <c r="AC23" s="3">
        <f t="shared" si="4"/>
        <v>35</v>
      </c>
      <c r="AD23" s="3">
        <f t="shared" si="5"/>
        <v>2019</v>
      </c>
    </row>
    <row r="24" spans="1:30" ht="87" x14ac:dyDescent="0.35">
      <c r="A24" s="14">
        <v>699</v>
      </c>
      <c r="B24" s="15" t="s">
        <v>42</v>
      </c>
      <c r="C24" s="15" t="s">
        <v>166</v>
      </c>
      <c r="D24" s="15" t="s">
        <v>167</v>
      </c>
      <c r="E24" s="15" t="s">
        <v>62</v>
      </c>
      <c r="F24" s="15" t="s">
        <v>3314</v>
      </c>
      <c r="G24" s="9" t="s">
        <v>168</v>
      </c>
      <c r="H24" s="15" t="s">
        <v>39</v>
      </c>
      <c r="I24" s="26"/>
      <c r="J24" s="15"/>
      <c r="K24" s="15" t="s">
        <v>3244</v>
      </c>
      <c r="L24" s="9" t="s">
        <v>169</v>
      </c>
      <c r="M24" s="16">
        <v>43613.693692129629</v>
      </c>
      <c r="N24" s="15"/>
      <c r="O24" s="15" t="s">
        <v>3312</v>
      </c>
      <c r="P24" s="15" t="s">
        <v>171</v>
      </c>
      <c r="Q24" s="15" t="s">
        <v>3315</v>
      </c>
      <c r="R24" s="15"/>
      <c r="S24" s="15" t="s">
        <v>172</v>
      </c>
      <c r="T24" s="16">
        <v>43676</v>
      </c>
      <c r="U24" s="16">
        <v>43676</v>
      </c>
      <c r="V24" s="2" t="s">
        <v>170</v>
      </c>
      <c r="W24" s="9"/>
      <c r="X24" s="17">
        <v>0</v>
      </c>
      <c r="Y24" s="26">
        <f t="shared" si="0"/>
        <v>22</v>
      </c>
      <c r="Z24" s="26">
        <f t="shared" si="1"/>
        <v>2019</v>
      </c>
      <c r="AA24" s="26">
        <f t="shared" si="2"/>
        <v>31</v>
      </c>
      <c r="AB24" s="26">
        <f t="shared" si="3"/>
        <v>2019</v>
      </c>
      <c r="AC24" s="26">
        <f t="shared" si="4"/>
        <v>31</v>
      </c>
      <c r="AD24" s="26">
        <f t="shared" si="5"/>
        <v>2019</v>
      </c>
    </row>
    <row r="25" spans="1:30" ht="290" x14ac:dyDescent="0.35">
      <c r="A25" s="18">
        <v>698</v>
      </c>
      <c r="B25" s="19" t="s">
        <v>42</v>
      </c>
      <c r="C25" s="19" t="s">
        <v>173</v>
      </c>
      <c r="D25" s="19" t="s">
        <v>174</v>
      </c>
      <c r="E25" s="19" t="s">
        <v>175</v>
      </c>
      <c r="F25" s="19" t="s">
        <v>3314</v>
      </c>
      <c r="G25" s="10" t="s">
        <v>176</v>
      </c>
      <c r="H25" s="19" t="s">
        <v>33</v>
      </c>
      <c r="I25" s="26"/>
      <c r="J25" s="19"/>
      <c r="K25" s="19" t="s">
        <v>3241</v>
      </c>
      <c r="L25" s="10" t="s">
        <v>177</v>
      </c>
      <c r="M25" s="20">
        <v>43612.378761574073</v>
      </c>
      <c r="N25" s="19"/>
      <c r="O25" s="19" t="s">
        <v>3312</v>
      </c>
      <c r="P25" s="19" t="s">
        <v>179</v>
      </c>
      <c r="Q25" s="19" t="s">
        <v>3315</v>
      </c>
      <c r="R25" s="19"/>
      <c r="S25" s="19" t="s">
        <v>180</v>
      </c>
      <c r="T25" s="20">
        <v>43651</v>
      </c>
      <c r="U25" s="20">
        <v>43651</v>
      </c>
      <c r="V25" s="1" t="s">
        <v>178</v>
      </c>
      <c r="W25" s="1" t="s">
        <v>181</v>
      </c>
      <c r="X25" s="21">
        <v>0</v>
      </c>
      <c r="Y25" s="3">
        <f t="shared" si="0"/>
        <v>22</v>
      </c>
      <c r="Z25" s="3">
        <f t="shared" si="1"/>
        <v>2019</v>
      </c>
      <c r="AA25" s="3">
        <f t="shared" si="2"/>
        <v>27</v>
      </c>
      <c r="AB25" s="3">
        <f t="shared" si="3"/>
        <v>2019</v>
      </c>
      <c r="AC25" s="3">
        <f t="shared" si="4"/>
        <v>27</v>
      </c>
      <c r="AD25" s="3">
        <f t="shared" si="5"/>
        <v>2019</v>
      </c>
    </row>
    <row r="26" spans="1:30" ht="145" x14ac:dyDescent="0.35">
      <c r="A26" s="14">
        <v>697</v>
      </c>
      <c r="B26" s="15" t="s">
        <v>42</v>
      </c>
      <c r="C26" s="15" t="s">
        <v>182</v>
      </c>
      <c r="D26" s="15" t="s">
        <v>183</v>
      </c>
      <c r="E26" s="15" t="s">
        <v>37</v>
      </c>
      <c r="F26" s="15" t="s">
        <v>3314</v>
      </c>
      <c r="G26" s="9" t="s">
        <v>184</v>
      </c>
      <c r="H26" s="15" t="s">
        <v>39</v>
      </c>
      <c r="I26" s="26"/>
      <c r="J26" s="15"/>
      <c r="K26" s="15" t="s">
        <v>3240</v>
      </c>
      <c r="L26" s="9" t="s">
        <v>185</v>
      </c>
      <c r="M26" s="16">
        <v>43608.415995370371</v>
      </c>
      <c r="N26" s="15"/>
      <c r="O26" s="15" t="s">
        <v>3312</v>
      </c>
      <c r="P26" s="15" t="s">
        <v>187</v>
      </c>
      <c r="Q26" s="15" t="s">
        <v>3315</v>
      </c>
      <c r="R26" s="15"/>
      <c r="S26" s="15" t="s">
        <v>188</v>
      </c>
      <c r="T26" s="16">
        <v>43620</v>
      </c>
      <c r="U26" s="16">
        <v>43620</v>
      </c>
      <c r="V26" s="2" t="s">
        <v>186</v>
      </c>
      <c r="W26" s="9"/>
      <c r="X26" s="17">
        <v>0</v>
      </c>
      <c r="Y26" s="26">
        <f t="shared" si="0"/>
        <v>21</v>
      </c>
      <c r="Z26" s="26">
        <f t="shared" si="1"/>
        <v>2019</v>
      </c>
      <c r="AA26" s="26">
        <f t="shared" si="2"/>
        <v>23</v>
      </c>
      <c r="AB26" s="26">
        <f t="shared" si="3"/>
        <v>2019</v>
      </c>
      <c r="AC26" s="26">
        <f t="shared" si="4"/>
        <v>23</v>
      </c>
      <c r="AD26" s="26">
        <f t="shared" si="5"/>
        <v>2019</v>
      </c>
    </row>
    <row r="27" spans="1:30" ht="203" x14ac:dyDescent="0.35">
      <c r="A27" s="18">
        <v>696</v>
      </c>
      <c r="B27" s="19" t="s">
        <v>42</v>
      </c>
      <c r="C27" s="19" t="s">
        <v>189</v>
      </c>
      <c r="D27" s="19" t="s">
        <v>190</v>
      </c>
      <c r="E27" s="19" t="s">
        <v>191</v>
      </c>
      <c r="F27" s="19" t="s">
        <v>3314</v>
      </c>
      <c r="G27" s="10" t="s">
        <v>192</v>
      </c>
      <c r="H27" s="19" t="s">
        <v>25</v>
      </c>
      <c r="I27" s="26"/>
      <c r="J27" s="19"/>
      <c r="K27" s="19" t="s">
        <v>3244</v>
      </c>
      <c r="L27" s="10" t="s">
        <v>193</v>
      </c>
      <c r="M27" s="20">
        <v>43606.39947916667</v>
      </c>
      <c r="N27" s="19"/>
      <c r="O27" s="19" t="s">
        <v>3312</v>
      </c>
      <c r="P27" s="19" t="s">
        <v>195</v>
      </c>
      <c r="Q27" s="19" t="s">
        <v>3315</v>
      </c>
      <c r="R27" s="19"/>
      <c r="S27" s="19" t="s">
        <v>196</v>
      </c>
      <c r="T27" s="20">
        <v>43606</v>
      </c>
      <c r="U27" s="20">
        <v>43630</v>
      </c>
      <c r="V27" s="1" t="s">
        <v>194</v>
      </c>
      <c r="W27" s="10"/>
      <c r="X27" s="21">
        <v>0</v>
      </c>
      <c r="Y27" s="3">
        <f t="shared" si="0"/>
        <v>21</v>
      </c>
      <c r="Z27" s="3">
        <f t="shared" si="1"/>
        <v>2019</v>
      </c>
      <c r="AA27" s="3">
        <f t="shared" si="2"/>
        <v>24</v>
      </c>
      <c r="AB27" s="3">
        <f t="shared" si="3"/>
        <v>2019</v>
      </c>
      <c r="AC27" s="3">
        <f t="shared" si="4"/>
        <v>21</v>
      </c>
      <c r="AD27" s="3">
        <f t="shared" si="5"/>
        <v>2019</v>
      </c>
    </row>
    <row r="28" spans="1:30" ht="409.5" x14ac:dyDescent="0.35">
      <c r="A28" s="14">
        <v>695</v>
      </c>
      <c r="B28" s="15" t="s">
        <v>42</v>
      </c>
      <c r="C28" s="15" t="s">
        <v>197</v>
      </c>
      <c r="D28" s="15" t="s">
        <v>198</v>
      </c>
      <c r="E28" s="15" t="s">
        <v>199</v>
      </c>
      <c r="F28" s="15" t="s">
        <v>3314</v>
      </c>
      <c r="G28" s="9" t="s">
        <v>200</v>
      </c>
      <c r="H28" s="15" t="s">
        <v>39</v>
      </c>
      <c r="I28" s="26"/>
      <c r="J28" s="15"/>
      <c r="K28" s="15" t="s">
        <v>3244</v>
      </c>
      <c r="L28" s="9" t="s">
        <v>201</v>
      </c>
      <c r="M28" s="16">
        <v>43605.432268518518</v>
      </c>
      <c r="N28" s="15"/>
      <c r="O28" s="15" t="s">
        <v>3312</v>
      </c>
      <c r="P28" s="15" t="s">
        <v>202</v>
      </c>
      <c r="Q28" s="15" t="s">
        <v>3315</v>
      </c>
      <c r="R28" s="15"/>
      <c r="S28" s="15" t="s">
        <v>203</v>
      </c>
      <c r="T28" s="16">
        <v>43614</v>
      </c>
      <c r="U28" s="16">
        <v>43614</v>
      </c>
      <c r="V28" s="9"/>
      <c r="W28" s="2" t="s">
        <v>205</v>
      </c>
      <c r="X28" s="17">
        <v>0</v>
      </c>
      <c r="Y28" s="26">
        <f t="shared" si="0"/>
        <v>21</v>
      </c>
      <c r="Z28" s="26">
        <f t="shared" si="1"/>
        <v>2019</v>
      </c>
      <c r="AA28" s="26">
        <f t="shared" si="2"/>
        <v>22</v>
      </c>
      <c r="AB28" s="26">
        <f t="shared" si="3"/>
        <v>2019</v>
      </c>
      <c r="AC28" s="26">
        <f t="shared" si="4"/>
        <v>22</v>
      </c>
      <c r="AD28" s="26">
        <f t="shared" si="5"/>
        <v>2019</v>
      </c>
    </row>
    <row r="29" spans="1:30" ht="174" x14ac:dyDescent="0.35">
      <c r="A29" s="18">
        <v>694</v>
      </c>
      <c r="B29" s="19" t="s">
        <v>42</v>
      </c>
      <c r="C29" s="19" t="s">
        <v>152</v>
      </c>
      <c r="D29" s="19" t="s">
        <v>153</v>
      </c>
      <c r="E29" s="19" t="s">
        <v>45</v>
      </c>
      <c r="F29" s="19" t="s">
        <v>3314</v>
      </c>
      <c r="G29" s="10" t="s">
        <v>206</v>
      </c>
      <c r="H29" s="19" t="s">
        <v>33</v>
      </c>
      <c r="I29" s="26"/>
      <c r="J29" s="19"/>
      <c r="K29" s="19" t="s">
        <v>3244</v>
      </c>
      <c r="L29" s="10" t="s">
        <v>207</v>
      </c>
      <c r="M29" s="20">
        <v>43599.383900462963</v>
      </c>
      <c r="N29" s="19"/>
      <c r="O29" s="19" t="s">
        <v>3312</v>
      </c>
      <c r="P29" s="19" t="s">
        <v>156</v>
      </c>
      <c r="Q29" s="19" t="s">
        <v>3315</v>
      </c>
      <c r="R29" s="19"/>
      <c r="S29" s="19"/>
      <c r="T29" s="20">
        <v>43599</v>
      </c>
      <c r="U29" s="20">
        <v>0</v>
      </c>
      <c r="V29" s="10"/>
      <c r="W29" s="10"/>
      <c r="X29" s="21">
        <v>0</v>
      </c>
      <c r="Y29" s="3">
        <f t="shared" si="0"/>
        <v>20</v>
      </c>
      <c r="Z29" s="3">
        <f t="shared" si="1"/>
        <v>2019</v>
      </c>
      <c r="AA29" s="3">
        <f t="shared" si="2"/>
        <v>0</v>
      </c>
      <c r="AB29" s="3">
        <f t="shared" si="3"/>
        <v>1900</v>
      </c>
      <c r="AC29" s="3">
        <f t="shared" si="4"/>
        <v>20</v>
      </c>
      <c r="AD29" s="3">
        <f t="shared" si="5"/>
        <v>2019</v>
      </c>
    </row>
    <row r="30" spans="1:30" ht="130.5" x14ac:dyDescent="0.35">
      <c r="A30" s="14">
        <v>693</v>
      </c>
      <c r="B30" s="15" t="s">
        <v>42</v>
      </c>
      <c r="C30" s="15" t="s">
        <v>208</v>
      </c>
      <c r="D30" s="15" t="s">
        <v>209</v>
      </c>
      <c r="E30" s="15" t="s">
        <v>210</v>
      </c>
      <c r="F30" s="15" t="s">
        <v>3314</v>
      </c>
      <c r="G30" s="9" t="s">
        <v>211</v>
      </c>
      <c r="H30" s="15" t="s">
        <v>25</v>
      </c>
      <c r="I30" s="26"/>
      <c r="J30" s="15"/>
      <c r="K30" s="15" t="s">
        <v>3240</v>
      </c>
      <c r="L30" s="9" t="s">
        <v>212</v>
      </c>
      <c r="M30" s="16">
        <v>43599.359490740739</v>
      </c>
      <c r="N30" s="15"/>
      <c r="O30" s="15" t="s">
        <v>3312</v>
      </c>
      <c r="P30" s="15" t="s">
        <v>213</v>
      </c>
      <c r="Q30" s="15" t="s">
        <v>3315</v>
      </c>
      <c r="R30" s="15"/>
      <c r="S30" s="15" t="s">
        <v>214</v>
      </c>
      <c r="T30" s="16"/>
      <c r="U30" s="16">
        <v>0</v>
      </c>
      <c r="V30" s="9"/>
      <c r="W30" s="9"/>
      <c r="X30" s="17">
        <v>0</v>
      </c>
      <c r="Y30" s="26">
        <f t="shared" si="0"/>
        <v>20</v>
      </c>
      <c r="Z30" s="26">
        <f t="shared" si="1"/>
        <v>2019</v>
      </c>
      <c r="AA30" s="26">
        <f t="shared" si="2"/>
        <v>0</v>
      </c>
      <c r="AB30" s="26">
        <f t="shared" si="3"/>
        <v>1900</v>
      </c>
      <c r="AC30" s="26">
        <v>0</v>
      </c>
      <c r="AD30" s="26" t="str">
        <f t="shared" si="5"/>
        <v/>
      </c>
    </row>
    <row r="31" spans="1:30" ht="58" x14ac:dyDescent="0.35">
      <c r="A31" s="18">
        <v>692</v>
      </c>
      <c r="B31" s="19" t="s">
        <v>42</v>
      </c>
      <c r="C31" s="19" t="s">
        <v>215</v>
      </c>
      <c r="D31" s="19" t="s">
        <v>216</v>
      </c>
      <c r="E31" s="19" t="s">
        <v>217</v>
      </c>
      <c r="F31" s="19" t="s">
        <v>3314</v>
      </c>
      <c r="G31" s="10" t="s">
        <v>218</v>
      </c>
      <c r="H31" s="19" t="s">
        <v>25</v>
      </c>
      <c r="I31" s="26"/>
      <c r="J31" s="19"/>
      <c r="K31" s="19" t="s">
        <v>3242</v>
      </c>
      <c r="L31" s="10" t="s">
        <v>219</v>
      </c>
      <c r="M31" s="20">
        <v>43591.487349537034</v>
      </c>
      <c r="N31" s="19"/>
      <c r="O31" s="19" t="s">
        <v>3312</v>
      </c>
      <c r="P31" s="19" t="s">
        <v>220</v>
      </c>
      <c r="Q31" s="19" t="s">
        <v>3315</v>
      </c>
      <c r="R31" s="19"/>
      <c r="S31" s="19" t="s">
        <v>221</v>
      </c>
      <c r="T31" s="20">
        <v>43592</v>
      </c>
      <c r="U31" s="20">
        <v>43592</v>
      </c>
      <c r="V31" s="10"/>
      <c r="W31" s="10"/>
      <c r="X31" s="21">
        <v>0</v>
      </c>
      <c r="Y31" s="3">
        <f t="shared" si="0"/>
        <v>19</v>
      </c>
      <c r="Z31" s="3">
        <f t="shared" si="1"/>
        <v>2019</v>
      </c>
      <c r="AA31" s="3">
        <f t="shared" si="2"/>
        <v>19</v>
      </c>
      <c r="AB31" s="3">
        <f t="shared" si="3"/>
        <v>2019</v>
      </c>
      <c r="AC31" s="3">
        <f t="shared" si="4"/>
        <v>19</v>
      </c>
      <c r="AD31" s="3">
        <f t="shared" si="5"/>
        <v>2019</v>
      </c>
    </row>
    <row r="32" spans="1:30" ht="72.5" x14ac:dyDescent="0.35">
      <c r="A32" s="14">
        <v>691</v>
      </c>
      <c r="B32" s="15" t="s">
        <v>42</v>
      </c>
      <c r="C32" s="15" t="s">
        <v>223</v>
      </c>
      <c r="D32" s="15" t="s">
        <v>224</v>
      </c>
      <c r="E32" s="15" t="s">
        <v>37</v>
      </c>
      <c r="F32" s="15" t="s">
        <v>3314</v>
      </c>
      <c r="G32" s="9" t="s">
        <v>225</v>
      </c>
      <c r="H32" s="15" t="s">
        <v>39</v>
      </c>
      <c r="I32" s="26"/>
      <c r="J32" s="15"/>
      <c r="K32" s="15" t="s">
        <v>3244</v>
      </c>
      <c r="L32" s="9" t="s">
        <v>226</v>
      </c>
      <c r="M32" s="16">
        <v>43591.465046296296</v>
      </c>
      <c r="N32" s="15"/>
      <c r="O32" s="15" t="s">
        <v>3312</v>
      </c>
      <c r="P32" s="15" t="s">
        <v>227</v>
      </c>
      <c r="Q32" s="15" t="s">
        <v>3315</v>
      </c>
      <c r="R32" s="15"/>
      <c r="S32" s="15" t="s">
        <v>228</v>
      </c>
      <c r="T32" s="16">
        <v>43592</v>
      </c>
      <c r="U32" s="16">
        <v>43606</v>
      </c>
      <c r="V32" s="9"/>
      <c r="W32" s="9"/>
      <c r="X32" s="17">
        <v>0</v>
      </c>
      <c r="Y32" s="26">
        <f t="shared" si="0"/>
        <v>19</v>
      </c>
      <c r="Z32" s="26">
        <f t="shared" si="1"/>
        <v>2019</v>
      </c>
      <c r="AA32" s="26">
        <f t="shared" si="2"/>
        <v>21</v>
      </c>
      <c r="AB32" s="26">
        <f t="shared" si="3"/>
        <v>2019</v>
      </c>
      <c r="AC32" s="26">
        <f t="shared" si="4"/>
        <v>19</v>
      </c>
      <c r="AD32" s="26">
        <f t="shared" si="5"/>
        <v>2019</v>
      </c>
    </row>
    <row r="33" spans="1:30" ht="145" x14ac:dyDescent="0.35">
      <c r="A33" s="18">
        <v>690</v>
      </c>
      <c r="B33" s="19" t="s">
        <v>19</v>
      </c>
      <c r="C33" s="19" t="s">
        <v>229</v>
      </c>
      <c r="D33" s="19" t="s">
        <v>230</v>
      </c>
      <c r="E33" s="19" t="s">
        <v>45</v>
      </c>
      <c r="F33" s="19" t="s">
        <v>3314</v>
      </c>
      <c r="G33" s="10" t="s">
        <v>231</v>
      </c>
      <c r="H33" s="19" t="s">
        <v>33</v>
      </c>
      <c r="I33" s="26" t="s">
        <v>3219</v>
      </c>
      <c r="J33" s="19"/>
      <c r="K33" s="19" t="s">
        <v>3241</v>
      </c>
      <c r="L33" s="10" t="s">
        <v>232</v>
      </c>
      <c r="M33" s="20">
        <v>43580.628472222219</v>
      </c>
      <c r="N33" s="19"/>
      <c r="O33" s="19" t="s">
        <v>3312</v>
      </c>
      <c r="P33" s="19" t="s">
        <v>234</v>
      </c>
      <c r="Q33" s="19" t="s">
        <v>3315</v>
      </c>
      <c r="R33" s="19"/>
      <c r="S33" s="19" t="s">
        <v>235</v>
      </c>
      <c r="T33" s="20"/>
      <c r="U33" s="20">
        <v>0</v>
      </c>
      <c r="V33" s="1" t="s">
        <v>233</v>
      </c>
      <c r="W33" s="10"/>
      <c r="X33" s="21">
        <v>0</v>
      </c>
      <c r="Y33" s="3">
        <f t="shared" si="0"/>
        <v>17</v>
      </c>
      <c r="Z33" s="3">
        <f t="shared" si="1"/>
        <v>2019</v>
      </c>
      <c r="AA33" s="3">
        <f t="shared" si="2"/>
        <v>0</v>
      </c>
      <c r="AB33" s="3">
        <f t="shared" si="3"/>
        <v>1900</v>
      </c>
      <c r="AC33" s="3">
        <v>0</v>
      </c>
      <c r="AD33" s="3" t="str">
        <f t="shared" si="5"/>
        <v/>
      </c>
    </row>
    <row r="34" spans="1:30" ht="87" x14ac:dyDescent="0.35">
      <c r="A34" s="14">
        <v>689</v>
      </c>
      <c r="B34" s="15" t="s">
        <v>42</v>
      </c>
      <c r="C34" s="15" t="s">
        <v>43</v>
      </c>
      <c r="D34" s="15" t="s">
        <v>237</v>
      </c>
      <c r="E34" s="15" t="s">
        <v>112</v>
      </c>
      <c r="F34" s="15" t="s">
        <v>3314</v>
      </c>
      <c r="G34" s="9" t="s">
        <v>238</v>
      </c>
      <c r="H34" s="15" t="s">
        <v>39</v>
      </c>
      <c r="I34" s="26"/>
      <c r="J34" s="15"/>
      <c r="K34" s="15" t="s">
        <v>3244</v>
      </c>
      <c r="L34" s="9" t="s">
        <v>239</v>
      </c>
      <c r="M34" s="16">
        <v>43580.365335648145</v>
      </c>
      <c r="N34" s="15"/>
      <c r="O34" s="15" t="s">
        <v>3312</v>
      </c>
      <c r="P34" s="15" t="s">
        <v>49</v>
      </c>
      <c r="Q34" s="15" t="s">
        <v>3315</v>
      </c>
      <c r="R34" s="15"/>
      <c r="S34" s="15" t="s">
        <v>241</v>
      </c>
      <c r="T34" s="16">
        <v>43581</v>
      </c>
      <c r="U34" s="16">
        <v>0</v>
      </c>
      <c r="V34" s="2" t="s">
        <v>240</v>
      </c>
      <c r="W34" s="9"/>
      <c r="X34" s="17">
        <v>0</v>
      </c>
      <c r="Y34" s="26">
        <f t="shared" si="0"/>
        <v>17</v>
      </c>
      <c r="Z34" s="26">
        <f t="shared" si="1"/>
        <v>2019</v>
      </c>
      <c r="AA34" s="26">
        <f t="shared" si="2"/>
        <v>0</v>
      </c>
      <c r="AB34" s="26">
        <f t="shared" si="3"/>
        <v>1900</v>
      </c>
      <c r="AC34" s="26">
        <f t="shared" si="4"/>
        <v>17</v>
      </c>
      <c r="AD34" s="26">
        <f t="shared" si="5"/>
        <v>2019</v>
      </c>
    </row>
    <row r="35" spans="1:30" ht="174" x14ac:dyDescent="0.35">
      <c r="A35" s="18">
        <v>688</v>
      </c>
      <c r="B35" s="19" t="s">
        <v>42</v>
      </c>
      <c r="C35" s="19" t="s">
        <v>242</v>
      </c>
      <c r="D35" s="19" t="s">
        <v>243</v>
      </c>
      <c r="E35" s="19" t="s">
        <v>244</v>
      </c>
      <c r="F35" s="19" t="s">
        <v>3314</v>
      </c>
      <c r="G35" s="10" t="s">
        <v>246</v>
      </c>
      <c r="H35" s="19" t="s">
        <v>39</v>
      </c>
      <c r="I35" s="26"/>
      <c r="J35" s="19"/>
      <c r="K35" s="19" t="s">
        <v>3244</v>
      </c>
      <c r="L35" s="10" t="s">
        <v>247</v>
      </c>
      <c r="M35" s="20">
        <v>43574.437083333331</v>
      </c>
      <c r="N35" s="19"/>
      <c r="O35" s="19" t="s">
        <v>3312</v>
      </c>
      <c r="P35" s="19" t="s">
        <v>248</v>
      </c>
      <c r="Q35" s="19" t="s">
        <v>3315</v>
      </c>
      <c r="R35" s="19"/>
      <c r="S35" s="19" t="s">
        <v>249</v>
      </c>
      <c r="T35" s="20"/>
      <c r="U35" s="20">
        <v>0</v>
      </c>
      <c r="V35" s="10"/>
      <c r="W35" s="10"/>
      <c r="X35" s="21">
        <v>0</v>
      </c>
      <c r="Y35" s="3">
        <f t="shared" si="0"/>
        <v>16</v>
      </c>
      <c r="Z35" s="3">
        <f t="shared" si="1"/>
        <v>2019</v>
      </c>
      <c r="AA35" s="3">
        <f t="shared" si="2"/>
        <v>0</v>
      </c>
      <c r="AB35" s="3">
        <f t="shared" si="3"/>
        <v>1900</v>
      </c>
      <c r="AC35" s="3">
        <v>0</v>
      </c>
      <c r="AD35" s="3" t="str">
        <f t="shared" si="5"/>
        <v/>
      </c>
    </row>
    <row r="36" spans="1:30" ht="217.5" x14ac:dyDescent="0.35">
      <c r="A36" s="14">
        <v>687</v>
      </c>
      <c r="B36" s="15" t="s">
        <v>42</v>
      </c>
      <c r="C36" s="15" t="s">
        <v>250</v>
      </c>
      <c r="D36" s="15" t="s">
        <v>132</v>
      </c>
      <c r="E36" s="15" t="s">
        <v>251</v>
      </c>
      <c r="F36" s="15" t="s">
        <v>3314</v>
      </c>
      <c r="G36" s="9" t="s">
        <v>252</v>
      </c>
      <c r="H36" s="15" t="s">
        <v>39</v>
      </c>
      <c r="I36" s="26"/>
      <c r="J36" s="15"/>
      <c r="K36" s="15" t="s">
        <v>3240</v>
      </c>
      <c r="L36" s="9" t="s">
        <v>253</v>
      </c>
      <c r="M36" s="16">
        <v>43567.412951388891</v>
      </c>
      <c r="N36" s="15"/>
      <c r="O36" s="15" t="s">
        <v>3312</v>
      </c>
      <c r="P36" s="15" t="s">
        <v>255</v>
      </c>
      <c r="Q36" s="15" t="s">
        <v>3315</v>
      </c>
      <c r="R36" s="15"/>
      <c r="S36" s="15" t="s">
        <v>256</v>
      </c>
      <c r="T36" s="16"/>
      <c r="U36" s="16">
        <v>0</v>
      </c>
      <c r="V36" s="2" t="s">
        <v>254</v>
      </c>
      <c r="W36" s="2" t="s">
        <v>257</v>
      </c>
      <c r="X36" s="17">
        <v>0</v>
      </c>
      <c r="Y36" s="26">
        <f t="shared" si="0"/>
        <v>15</v>
      </c>
      <c r="Z36" s="26">
        <f t="shared" si="1"/>
        <v>2019</v>
      </c>
      <c r="AA36" s="26">
        <f t="shared" si="2"/>
        <v>0</v>
      </c>
      <c r="AB36" s="26">
        <f t="shared" si="3"/>
        <v>1900</v>
      </c>
      <c r="AC36" s="26">
        <v>0</v>
      </c>
      <c r="AD36" s="26" t="str">
        <f t="shared" si="5"/>
        <v/>
      </c>
    </row>
    <row r="37" spans="1:30" ht="87" x14ac:dyDescent="0.35">
      <c r="A37" s="18">
        <v>686</v>
      </c>
      <c r="B37" s="19" t="s">
        <v>42</v>
      </c>
      <c r="C37" s="19" t="s">
        <v>258</v>
      </c>
      <c r="D37" s="19" t="s">
        <v>259</v>
      </c>
      <c r="E37" s="19" t="s">
        <v>260</v>
      </c>
      <c r="F37" s="19" t="s">
        <v>3314</v>
      </c>
      <c r="G37" s="10" t="s">
        <v>261</v>
      </c>
      <c r="H37" s="19" t="s">
        <v>25</v>
      </c>
      <c r="I37" s="26"/>
      <c r="J37" s="19"/>
      <c r="K37" s="19" t="s">
        <v>3240</v>
      </c>
      <c r="L37" s="10" t="s">
        <v>262</v>
      </c>
      <c r="M37" s="20">
        <v>43566.455567129633</v>
      </c>
      <c r="N37" s="19"/>
      <c r="O37" s="19" t="s">
        <v>3312</v>
      </c>
      <c r="P37" s="19" t="s">
        <v>263</v>
      </c>
      <c r="Q37" s="19" t="s">
        <v>3315</v>
      </c>
      <c r="R37" s="19"/>
      <c r="S37" s="19" t="s">
        <v>180</v>
      </c>
      <c r="T37" s="20">
        <v>43570</v>
      </c>
      <c r="U37" s="20">
        <v>43570</v>
      </c>
      <c r="V37" s="10"/>
      <c r="W37" s="10"/>
      <c r="X37" s="21">
        <v>0</v>
      </c>
      <c r="Y37" s="3">
        <f t="shared" si="0"/>
        <v>15</v>
      </c>
      <c r="Z37" s="3">
        <f t="shared" si="1"/>
        <v>2019</v>
      </c>
      <c r="AA37" s="3">
        <f t="shared" si="2"/>
        <v>16</v>
      </c>
      <c r="AB37" s="3">
        <f t="shared" si="3"/>
        <v>2019</v>
      </c>
      <c r="AC37" s="3">
        <f t="shared" si="4"/>
        <v>16</v>
      </c>
      <c r="AD37" s="3">
        <f t="shared" si="5"/>
        <v>2019</v>
      </c>
    </row>
    <row r="38" spans="1:30" ht="174" x14ac:dyDescent="0.35">
      <c r="A38" s="14">
        <v>685</v>
      </c>
      <c r="B38" s="15" t="s">
        <v>42</v>
      </c>
      <c r="C38" s="15" t="s">
        <v>29</v>
      </c>
      <c r="D38" s="15" t="s">
        <v>29</v>
      </c>
      <c r="E38" s="15" t="s">
        <v>29</v>
      </c>
      <c r="F38" s="15" t="s">
        <v>3314</v>
      </c>
      <c r="G38" s="9" t="s">
        <v>264</v>
      </c>
      <c r="H38" s="15" t="s">
        <v>25</v>
      </c>
      <c r="I38" s="26"/>
      <c r="J38" s="15"/>
      <c r="K38" s="15" t="s">
        <v>3241</v>
      </c>
      <c r="L38" s="9" t="s">
        <v>265</v>
      </c>
      <c r="M38" s="16">
        <v>43565.446805555555</v>
      </c>
      <c r="N38" s="15"/>
      <c r="O38" s="15" t="s">
        <v>3312</v>
      </c>
      <c r="P38" s="15"/>
      <c r="Q38" s="15" t="s">
        <v>3315</v>
      </c>
      <c r="R38" s="15"/>
      <c r="S38" s="15"/>
      <c r="T38" s="16">
        <v>43565</v>
      </c>
      <c r="U38" s="16">
        <v>43565</v>
      </c>
      <c r="V38" s="9"/>
      <c r="W38" s="9"/>
      <c r="X38" s="17">
        <v>0</v>
      </c>
      <c r="Y38" s="26">
        <f t="shared" si="0"/>
        <v>15</v>
      </c>
      <c r="Z38" s="26">
        <f t="shared" si="1"/>
        <v>2019</v>
      </c>
      <c r="AA38" s="26">
        <f t="shared" si="2"/>
        <v>15</v>
      </c>
      <c r="AB38" s="26">
        <f t="shared" si="3"/>
        <v>2019</v>
      </c>
      <c r="AC38" s="26">
        <f t="shared" si="4"/>
        <v>15</v>
      </c>
      <c r="AD38" s="26">
        <f t="shared" si="5"/>
        <v>2019</v>
      </c>
    </row>
    <row r="39" spans="1:30" ht="174" x14ac:dyDescent="0.35">
      <c r="A39" s="18">
        <v>684</v>
      </c>
      <c r="B39" s="19" t="s">
        <v>42</v>
      </c>
      <c r="C39" s="19" t="s">
        <v>266</v>
      </c>
      <c r="D39" s="19" t="s">
        <v>267</v>
      </c>
      <c r="E39" s="19" t="s">
        <v>268</v>
      </c>
      <c r="F39" s="19" t="s">
        <v>3314</v>
      </c>
      <c r="G39" s="10" t="s">
        <v>269</v>
      </c>
      <c r="H39" s="19" t="s">
        <v>33</v>
      </c>
      <c r="I39" s="26"/>
      <c r="J39" s="19"/>
      <c r="K39" s="19" t="s">
        <v>3244</v>
      </c>
      <c r="L39" s="10" t="s">
        <v>270</v>
      </c>
      <c r="M39" s="20">
        <v>43563.738796296297</v>
      </c>
      <c r="N39" s="19"/>
      <c r="O39" s="19" t="s">
        <v>3312</v>
      </c>
      <c r="P39" s="19" t="s">
        <v>271</v>
      </c>
      <c r="Q39" s="19" t="s">
        <v>3315</v>
      </c>
      <c r="R39" s="19"/>
      <c r="S39" s="19" t="s">
        <v>272</v>
      </c>
      <c r="T39" s="20"/>
      <c r="U39" s="20">
        <v>43609</v>
      </c>
      <c r="V39" s="10"/>
      <c r="W39" s="10"/>
      <c r="X39" s="21">
        <v>0</v>
      </c>
      <c r="Y39" s="3">
        <f t="shared" si="0"/>
        <v>15</v>
      </c>
      <c r="Z39" s="3">
        <f t="shared" si="1"/>
        <v>2019</v>
      </c>
      <c r="AA39" s="3">
        <f t="shared" si="2"/>
        <v>21</v>
      </c>
      <c r="AB39" s="3">
        <f t="shared" si="3"/>
        <v>2019</v>
      </c>
      <c r="AC39" s="3">
        <v>0</v>
      </c>
      <c r="AD39" s="3" t="str">
        <f t="shared" si="5"/>
        <v/>
      </c>
    </row>
    <row r="40" spans="1:30" ht="159.5" x14ac:dyDescent="0.35">
      <c r="A40" s="14">
        <v>683</v>
      </c>
      <c r="B40" s="15" t="s">
        <v>42</v>
      </c>
      <c r="C40" s="15" t="s">
        <v>273</v>
      </c>
      <c r="D40" s="15" t="s">
        <v>274</v>
      </c>
      <c r="E40" s="15" t="s">
        <v>105</v>
      </c>
      <c r="F40" s="15" t="s">
        <v>3314</v>
      </c>
      <c r="G40" s="9" t="s">
        <v>275</v>
      </c>
      <c r="H40" s="15" t="s">
        <v>33</v>
      </c>
      <c r="I40" s="26"/>
      <c r="J40" s="15"/>
      <c r="K40" s="15" t="s">
        <v>3244</v>
      </c>
      <c r="L40" s="9" t="s">
        <v>276</v>
      </c>
      <c r="M40" s="16">
        <v>43563.735567129632</v>
      </c>
      <c r="N40" s="15"/>
      <c r="O40" s="15" t="s">
        <v>3312</v>
      </c>
      <c r="P40" s="15" t="s">
        <v>277</v>
      </c>
      <c r="Q40" s="15" t="s">
        <v>3315</v>
      </c>
      <c r="R40" s="15"/>
      <c r="S40" s="15" t="s">
        <v>278</v>
      </c>
      <c r="T40" s="16"/>
      <c r="U40" s="16">
        <v>0</v>
      </c>
      <c r="V40" s="9"/>
      <c r="W40" s="9"/>
      <c r="X40" s="17">
        <v>0</v>
      </c>
      <c r="Y40" s="26">
        <f t="shared" si="0"/>
        <v>15</v>
      </c>
      <c r="Z40" s="26">
        <f t="shared" si="1"/>
        <v>2019</v>
      </c>
      <c r="AA40" s="26">
        <f t="shared" si="2"/>
        <v>0</v>
      </c>
      <c r="AB40" s="26">
        <f t="shared" si="3"/>
        <v>1900</v>
      </c>
      <c r="AC40" s="26">
        <v>0</v>
      </c>
      <c r="AD40" s="26" t="str">
        <f t="shared" si="5"/>
        <v/>
      </c>
    </row>
    <row r="41" spans="1:30" ht="58" x14ac:dyDescent="0.35">
      <c r="A41" s="18">
        <v>682</v>
      </c>
      <c r="B41" s="19" t="s">
        <v>42</v>
      </c>
      <c r="C41" s="19" t="s">
        <v>279</v>
      </c>
      <c r="D41" s="19" t="s">
        <v>280</v>
      </c>
      <c r="E41" s="19" t="s">
        <v>22</v>
      </c>
      <c r="F41" s="19" t="s">
        <v>3314</v>
      </c>
      <c r="G41" s="10" t="s">
        <v>281</v>
      </c>
      <c r="H41" s="19" t="s">
        <v>39</v>
      </c>
      <c r="I41" s="26"/>
      <c r="J41" s="19"/>
      <c r="K41" s="19" t="s">
        <v>3244</v>
      </c>
      <c r="L41" s="10" t="s">
        <v>282</v>
      </c>
      <c r="M41" s="20">
        <v>43558.657812500001</v>
      </c>
      <c r="N41" s="19"/>
      <c r="O41" s="19" t="s">
        <v>3312</v>
      </c>
      <c r="P41" s="19" t="s">
        <v>283</v>
      </c>
      <c r="Q41" s="19" t="s">
        <v>3315</v>
      </c>
      <c r="R41" s="19"/>
      <c r="S41" s="19" t="s">
        <v>284</v>
      </c>
      <c r="T41" s="20">
        <v>43564</v>
      </c>
      <c r="U41" s="20">
        <v>43564</v>
      </c>
      <c r="V41" s="10"/>
      <c r="W41" s="10"/>
      <c r="X41" s="21">
        <v>0</v>
      </c>
      <c r="Y41" s="3">
        <f t="shared" si="0"/>
        <v>14</v>
      </c>
      <c r="Z41" s="3">
        <f t="shared" si="1"/>
        <v>2019</v>
      </c>
      <c r="AA41" s="3">
        <f t="shared" si="2"/>
        <v>15</v>
      </c>
      <c r="AB41" s="3">
        <f t="shared" si="3"/>
        <v>2019</v>
      </c>
      <c r="AC41" s="3">
        <f t="shared" si="4"/>
        <v>15</v>
      </c>
      <c r="AD41" s="3">
        <f t="shared" si="5"/>
        <v>2019</v>
      </c>
    </row>
    <row r="42" spans="1:30" ht="72.5" x14ac:dyDescent="0.35">
      <c r="A42" s="14">
        <v>681</v>
      </c>
      <c r="B42" s="15" t="s">
        <v>42</v>
      </c>
      <c r="C42" s="15" t="s">
        <v>285</v>
      </c>
      <c r="D42" s="15" t="s">
        <v>286</v>
      </c>
      <c r="E42" s="15" t="s">
        <v>217</v>
      </c>
      <c r="F42" s="15" t="s">
        <v>3314</v>
      </c>
      <c r="G42" s="9" t="s">
        <v>287</v>
      </c>
      <c r="H42" s="15" t="s">
        <v>33</v>
      </c>
      <c r="I42" s="26"/>
      <c r="J42" s="15"/>
      <c r="K42" s="15" t="s">
        <v>3244</v>
      </c>
      <c r="L42" s="9" t="s">
        <v>288</v>
      </c>
      <c r="M42" s="16">
        <v>43558.575844907406</v>
      </c>
      <c r="N42" s="15"/>
      <c r="O42" s="15" t="s">
        <v>3312</v>
      </c>
      <c r="P42" s="15" t="s">
        <v>289</v>
      </c>
      <c r="Q42" s="15" t="s">
        <v>3315</v>
      </c>
      <c r="R42" s="15"/>
      <c r="S42" s="15" t="s">
        <v>290</v>
      </c>
      <c r="T42" s="16"/>
      <c r="U42" s="16">
        <v>0</v>
      </c>
      <c r="V42" s="9"/>
      <c r="W42" s="9"/>
      <c r="X42" s="17">
        <v>0</v>
      </c>
      <c r="Y42" s="26">
        <f t="shared" si="0"/>
        <v>14</v>
      </c>
      <c r="Z42" s="26">
        <f t="shared" si="1"/>
        <v>2019</v>
      </c>
      <c r="AA42" s="26">
        <f t="shared" si="2"/>
        <v>0</v>
      </c>
      <c r="AB42" s="26">
        <f t="shared" si="3"/>
        <v>1900</v>
      </c>
      <c r="AC42" s="26">
        <v>0</v>
      </c>
      <c r="AD42" s="26" t="str">
        <f t="shared" si="5"/>
        <v/>
      </c>
    </row>
    <row r="43" spans="1:30" ht="409.5" x14ac:dyDescent="0.35">
      <c r="A43" s="18">
        <v>680</v>
      </c>
      <c r="B43" s="19" t="s">
        <v>19</v>
      </c>
      <c r="C43" s="19" t="s">
        <v>250</v>
      </c>
      <c r="D43" s="19" t="s">
        <v>291</v>
      </c>
      <c r="E43" s="19" t="s">
        <v>251</v>
      </c>
      <c r="F43" s="19" t="s">
        <v>3314</v>
      </c>
      <c r="G43" s="10" t="s">
        <v>292</v>
      </c>
      <c r="H43" s="19" t="s">
        <v>39</v>
      </c>
      <c r="I43" s="26" t="s">
        <v>3220</v>
      </c>
      <c r="J43" s="19"/>
      <c r="K43" s="19" t="s">
        <v>3244</v>
      </c>
      <c r="L43" s="10" t="s">
        <v>293</v>
      </c>
      <c r="M43" s="20">
        <v>43551.618854166663</v>
      </c>
      <c r="N43" s="19"/>
      <c r="O43" s="19" t="s">
        <v>3312</v>
      </c>
      <c r="P43" s="19" t="s">
        <v>255</v>
      </c>
      <c r="Q43" s="19" t="s">
        <v>3315</v>
      </c>
      <c r="R43" s="19"/>
      <c r="S43" s="19" t="s">
        <v>256</v>
      </c>
      <c r="T43" s="20"/>
      <c r="U43" s="20">
        <v>0</v>
      </c>
      <c r="V43" s="1" t="s">
        <v>294</v>
      </c>
      <c r="W43" s="1" t="s">
        <v>296</v>
      </c>
      <c r="X43" s="21">
        <v>0</v>
      </c>
      <c r="Y43" s="3">
        <f t="shared" si="0"/>
        <v>13</v>
      </c>
      <c r="Z43" s="3">
        <f t="shared" si="1"/>
        <v>2019</v>
      </c>
      <c r="AA43" s="3">
        <f t="shared" si="2"/>
        <v>0</v>
      </c>
      <c r="AB43" s="3">
        <f t="shared" si="3"/>
        <v>1900</v>
      </c>
      <c r="AC43" s="3">
        <v>0</v>
      </c>
      <c r="AD43" s="3" t="str">
        <f t="shared" si="5"/>
        <v/>
      </c>
    </row>
    <row r="44" spans="1:30" ht="304.5" x14ac:dyDescent="0.35">
      <c r="A44" s="14">
        <v>679</v>
      </c>
      <c r="B44" s="15" t="s">
        <v>42</v>
      </c>
      <c r="C44" s="15" t="s">
        <v>250</v>
      </c>
      <c r="D44" s="15" t="s">
        <v>297</v>
      </c>
      <c r="E44" s="15" t="s">
        <v>251</v>
      </c>
      <c r="F44" s="15" t="s">
        <v>3314</v>
      </c>
      <c r="G44" s="9" t="s">
        <v>298</v>
      </c>
      <c r="H44" s="15" t="s">
        <v>33</v>
      </c>
      <c r="I44" s="26"/>
      <c r="J44" s="15"/>
      <c r="K44" s="15" t="s">
        <v>3240</v>
      </c>
      <c r="L44" s="9" t="s">
        <v>299</v>
      </c>
      <c r="M44" s="16">
        <v>43551.49359953704</v>
      </c>
      <c r="N44" s="15"/>
      <c r="O44" s="15" t="s">
        <v>3312</v>
      </c>
      <c r="P44" s="15" t="s">
        <v>137</v>
      </c>
      <c r="Q44" s="15" t="s">
        <v>3315</v>
      </c>
      <c r="R44" s="15"/>
      <c r="S44" s="15" t="s">
        <v>256</v>
      </c>
      <c r="T44" s="16">
        <v>43656</v>
      </c>
      <c r="U44" s="16">
        <v>43656</v>
      </c>
      <c r="V44" s="9"/>
      <c r="W44" s="9"/>
      <c r="X44" s="17">
        <v>0</v>
      </c>
      <c r="Y44" s="26">
        <f t="shared" si="0"/>
        <v>13</v>
      </c>
      <c r="Z44" s="26">
        <f t="shared" si="1"/>
        <v>2019</v>
      </c>
      <c r="AA44" s="26">
        <f t="shared" si="2"/>
        <v>28</v>
      </c>
      <c r="AB44" s="26">
        <f t="shared" si="3"/>
        <v>2019</v>
      </c>
      <c r="AC44" s="26">
        <f t="shared" si="4"/>
        <v>28</v>
      </c>
      <c r="AD44" s="26">
        <f t="shared" si="5"/>
        <v>2019</v>
      </c>
    </row>
    <row r="45" spans="1:30" ht="87" x14ac:dyDescent="0.35">
      <c r="A45" s="18">
        <v>678</v>
      </c>
      <c r="B45" s="19" t="s">
        <v>59</v>
      </c>
      <c r="C45" s="19" t="s">
        <v>110</v>
      </c>
      <c r="D45" s="19" t="s">
        <v>111</v>
      </c>
      <c r="E45" s="19" t="s">
        <v>175</v>
      </c>
      <c r="F45" s="19" t="s">
        <v>3314</v>
      </c>
      <c r="G45" s="10" t="s">
        <v>301</v>
      </c>
      <c r="H45" s="19" t="s">
        <v>25</v>
      </c>
      <c r="I45" s="26" t="s">
        <v>3227</v>
      </c>
      <c r="J45" s="19"/>
      <c r="K45" s="19" t="s">
        <v>3243</v>
      </c>
      <c r="L45" s="10" t="s">
        <v>302</v>
      </c>
      <c r="M45" s="20">
        <v>43544.415451388886</v>
      </c>
      <c r="N45" s="19"/>
      <c r="O45" s="19" t="s">
        <v>3312</v>
      </c>
      <c r="P45" s="19" t="s">
        <v>303</v>
      </c>
      <c r="Q45" s="19" t="s">
        <v>3315</v>
      </c>
      <c r="R45" s="19"/>
      <c r="S45" s="19" t="s">
        <v>304</v>
      </c>
      <c r="T45" s="20">
        <v>43549</v>
      </c>
      <c r="U45" s="20">
        <v>0</v>
      </c>
      <c r="V45" s="10"/>
      <c r="W45" s="10"/>
      <c r="X45" s="21">
        <v>0</v>
      </c>
      <c r="Y45" s="3">
        <f t="shared" si="0"/>
        <v>12</v>
      </c>
      <c r="Z45" s="3">
        <f t="shared" si="1"/>
        <v>2019</v>
      </c>
      <c r="AA45" s="3">
        <f t="shared" si="2"/>
        <v>0</v>
      </c>
      <c r="AB45" s="3">
        <f t="shared" si="3"/>
        <v>1900</v>
      </c>
      <c r="AC45" s="3">
        <f t="shared" si="4"/>
        <v>13</v>
      </c>
      <c r="AD45" s="3">
        <f t="shared" si="5"/>
        <v>2019</v>
      </c>
    </row>
    <row r="46" spans="1:30" ht="58" x14ac:dyDescent="0.35">
      <c r="A46" s="14">
        <v>677</v>
      </c>
      <c r="B46" s="15" t="s">
        <v>42</v>
      </c>
      <c r="C46" s="15" t="s">
        <v>305</v>
      </c>
      <c r="D46" s="15" t="s">
        <v>90</v>
      </c>
      <c r="E46" s="15" t="s">
        <v>91</v>
      </c>
      <c r="F46" s="15" t="s">
        <v>3314</v>
      </c>
      <c r="G46" s="9" t="s">
        <v>306</v>
      </c>
      <c r="H46" s="15" t="s">
        <v>33</v>
      </c>
      <c r="I46" s="26"/>
      <c r="J46" s="15"/>
      <c r="K46" s="15" t="s">
        <v>3242</v>
      </c>
      <c r="L46" s="9" t="s">
        <v>307</v>
      </c>
      <c r="M46" s="16">
        <v>43542.60528935185</v>
      </c>
      <c r="N46" s="15"/>
      <c r="O46" s="15" t="s">
        <v>3312</v>
      </c>
      <c r="P46" s="15" t="s">
        <v>96</v>
      </c>
      <c r="Q46" s="15" t="s">
        <v>3315</v>
      </c>
      <c r="R46" s="15"/>
      <c r="S46" s="15" t="s">
        <v>308</v>
      </c>
      <c r="T46" s="16">
        <v>43544</v>
      </c>
      <c r="U46" s="16">
        <v>43550</v>
      </c>
      <c r="V46" s="9"/>
      <c r="W46" s="9"/>
      <c r="X46" s="17">
        <v>0</v>
      </c>
      <c r="Y46" s="26">
        <f t="shared" si="0"/>
        <v>12</v>
      </c>
      <c r="Z46" s="26">
        <f t="shared" si="1"/>
        <v>2019</v>
      </c>
      <c r="AA46" s="26">
        <f t="shared" si="2"/>
        <v>13</v>
      </c>
      <c r="AB46" s="26">
        <f t="shared" si="3"/>
        <v>2019</v>
      </c>
      <c r="AC46" s="26">
        <f t="shared" si="4"/>
        <v>12</v>
      </c>
      <c r="AD46" s="26">
        <f t="shared" si="5"/>
        <v>2019</v>
      </c>
    </row>
    <row r="47" spans="1:30" ht="101.5" x14ac:dyDescent="0.35">
      <c r="A47" s="18">
        <v>676</v>
      </c>
      <c r="B47" s="19" t="s">
        <v>42</v>
      </c>
      <c r="C47" s="19" t="s">
        <v>309</v>
      </c>
      <c r="D47" s="19" t="s">
        <v>310</v>
      </c>
      <c r="E47" s="19" t="s">
        <v>311</v>
      </c>
      <c r="F47" s="19" t="s">
        <v>3314</v>
      </c>
      <c r="G47" s="10" t="s">
        <v>312</v>
      </c>
      <c r="H47" s="19" t="s">
        <v>39</v>
      </c>
      <c r="I47" s="26"/>
      <c r="J47" s="19"/>
      <c r="K47" s="19" t="s">
        <v>3244</v>
      </c>
      <c r="L47" s="10" t="s">
        <v>313</v>
      </c>
      <c r="M47" s="20">
        <v>43537.676064814812</v>
      </c>
      <c r="N47" s="19"/>
      <c r="O47" s="19" t="s">
        <v>3312</v>
      </c>
      <c r="P47" s="19" t="s">
        <v>315</v>
      </c>
      <c r="Q47" s="19" t="s">
        <v>3315</v>
      </c>
      <c r="R47" s="19"/>
      <c r="S47" s="19" t="s">
        <v>316</v>
      </c>
      <c r="T47" s="20">
        <v>43538</v>
      </c>
      <c r="U47" s="20">
        <v>43606</v>
      </c>
      <c r="V47" s="1" t="s">
        <v>314</v>
      </c>
      <c r="W47" s="1" t="s">
        <v>317</v>
      </c>
      <c r="X47" s="21">
        <v>0</v>
      </c>
      <c r="Y47" s="3">
        <f t="shared" si="0"/>
        <v>11</v>
      </c>
      <c r="Z47" s="3">
        <f t="shared" si="1"/>
        <v>2019</v>
      </c>
      <c r="AA47" s="3">
        <f t="shared" si="2"/>
        <v>21</v>
      </c>
      <c r="AB47" s="3">
        <f t="shared" si="3"/>
        <v>2019</v>
      </c>
      <c r="AC47" s="3">
        <f t="shared" si="4"/>
        <v>11</v>
      </c>
      <c r="AD47" s="3">
        <f t="shared" si="5"/>
        <v>2019</v>
      </c>
    </row>
    <row r="48" spans="1:30" ht="72.5" x14ac:dyDescent="0.35">
      <c r="A48" s="14">
        <v>675</v>
      </c>
      <c r="B48" s="15" t="s">
        <v>42</v>
      </c>
      <c r="C48" s="15" t="s">
        <v>305</v>
      </c>
      <c r="D48" s="15" t="s">
        <v>90</v>
      </c>
      <c r="E48" s="15" t="s">
        <v>318</v>
      </c>
      <c r="F48" s="15" t="s">
        <v>3314</v>
      </c>
      <c r="G48" s="9" t="s">
        <v>319</v>
      </c>
      <c r="H48" s="15" t="s">
        <v>39</v>
      </c>
      <c r="I48" s="26"/>
      <c r="J48" s="15"/>
      <c r="K48" s="15" t="s">
        <v>3244</v>
      </c>
      <c r="L48" s="9" t="s">
        <v>320</v>
      </c>
      <c r="M48" s="16">
        <v>43531.611689814818</v>
      </c>
      <c r="N48" s="15"/>
      <c r="O48" s="15" t="s">
        <v>3312</v>
      </c>
      <c r="P48" s="15" t="s">
        <v>96</v>
      </c>
      <c r="Q48" s="15" t="s">
        <v>3315</v>
      </c>
      <c r="R48" s="15"/>
      <c r="S48" s="15" t="s">
        <v>308</v>
      </c>
      <c r="T48" s="16">
        <v>43537</v>
      </c>
      <c r="U48" s="16">
        <v>43537</v>
      </c>
      <c r="V48" s="9"/>
      <c r="W48" s="9"/>
      <c r="X48" s="17">
        <v>0</v>
      </c>
      <c r="Y48" s="26">
        <f t="shared" si="0"/>
        <v>10</v>
      </c>
      <c r="Z48" s="26">
        <f t="shared" si="1"/>
        <v>2019</v>
      </c>
      <c r="AA48" s="26">
        <f t="shared" si="2"/>
        <v>11</v>
      </c>
      <c r="AB48" s="26">
        <f t="shared" si="3"/>
        <v>2019</v>
      </c>
      <c r="AC48" s="26">
        <f t="shared" si="4"/>
        <v>11</v>
      </c>
      <c r="AD48" s="26">
        <f t="shared" si="5"/>
        <v>2019</v>
      </c>
    </row>
    <row r="49" spans="1:30" ht="101.5" x14ac:dyDescent="0.35">
      <c r="A49" s="18">
        <v>674</v>
      </c>
      <c r="B49" s="19" t="s">
        <v>59</v>
      </c>
      <c r="C49" s="19" t="s">
        <v>321</v>
      </c>
      <c r="D49" s="19" t="s">
        <v>322</v>
      </c>
      <c r="E49" s="19"/>
      <c r="F49" s="19" t="s">
        <v>3314</v>
      </c>
      <c r="G49" s="10" t="s">
        <v>323</v>
      </c>
      <c r="H49" s="19" t="s">
        <v>39</v>
      </c>
      <c r="I49" s="26" t="s">
        <v>3228</v>
      </c>
      <c r="J49" s="19"/>
      <c r="K49" s="19" t="s">
        <v>3240</v>
      </c>
      <c r="L49" s="10" t="s">
        <v>324</v>
      </c>
      <c r="M49" s="20">
        <v>43528.468599537038</v>
      </c>
      <c r="N49" s="19"/>
      <c r="O49" s="19" t="s">
        <v>3312</v>
      </c>
      <c r="P49" s="19"/>
      <c r="Q49" s="19" t="s">
        <v>3315</v>
      </c>
      <c r="R49" s="19"/>
      <c r="S49" s="19"/>
      <c r="T49" s="20"/>
      <c r="U49" s="20">
        <v>0</v>
      </c>
      <c r="V49" s="10"/>
      <c r="W49" s="10"/>
      <c r="X49" s="21">
        <v>0</v>
      </c>
      <c r="Y49" s="3">
        <f t="shared" si="0"/>
        <v>10</v>
      </c>
      <c r="Z49" s="3">
        <f t="shared" si="1"/>
        <v>2019</v>
      </c>
      <c r="AA49" s="3">
        <f t="shared" si="2"/>
        <v>0</v>
      </c>
      <c r="AB49" s="3">
        <f t="shared" si="3"/>
        <v>1900</v>
      </c>
      <c r="AC49" s="3">
        <v>0</v>
      </c>
      <c r="AD49" s="3" t="str">
        <f t="shared" si="5"/>
        <v/>
      </c>
    </row>
    <row r="50" spans="1:30" ht="391.5" x14ac:dyDescent="0.35">
      <c r="A50" s="14">
        <v>673</v>
      </c>
      <c r="B50" s="15" t="s">
        <v>59</v>
      </c>
      <c r="C50" s="15" t="s">
        <v>325</v>
      </c>
      <c r="D50" s="15" t="s">
        <v>326</v>
      </c>
      <c r="E50" s="15"/>
      <c r="F50" s="15" t="s">
        <v>3314</v>
      </c>
      <c r="G50" s="9" t="s">
        <v>327</v>
      </c>
      <c r="H50" s="15" t="s">
        <v>39</v>
      </c>
      <c r="I50" s="26" t="s">
        <v>3221</v>
      </c>
      <c r="J50" s="15"/>
      <c r="K50" s="15" t="s">
        <v>3240</v>
      </c>
      <c r="L50" s="9" t="s">
        <v>328</v>
      </c>
      <c r="M50" s="16">
        <v>43528.466597222221</v>
      </c>
      <c r="N50" s="15"/>
      <c r="O50" s="15" t="s">
        <v>3312</v>
      </c>
      <c r="P50" s="15"/>
      <c r="Q50" s="15" t="s">
        <v>3315</v>
      </c>
      <c r="R50" s="15"/>
      <c r="S50" s="15"/>
      <c r="T50" s="16">
        <v>43528</v>
      </c>
      <c r="U50" s="16">
        <v>0</v>
      </c>
      <c r="V50" s="9"/>
      <c r="W50" s="2" t="s">
        <v>329</v>
      </c>
      <c r="X50" s="17">
        <v>0</v>
      </c>
      <c r="Y50" s="26">
        <f t="shared" si="0"/>
        <v>10</v>
      </c>
      <c r="Z50" s="26">
        <f t="shared" si="1"/>
        <v>2019</v>
      </c>
      <c r="AA50" s="26">
        <f t="shared" si="2"/>
        <v>0</v>
      </c>
      <c r="AB50" s="26">
        <f t="shared" si="3"/>
        <v>1900</v>
      </c>
      <c r="AC50" s="26">
        <f t="shared" si="4"/>
        <v>10</v>
      </c>
      <c r="AD50" s="26">
        <f t="shared" si="5"/>
        <v>2019</v>
      </c>
    </row>
    <row r="51" spans="1:30" ht="101.5" x14ac:dyDescent="0.35">
      <c r="A51" s="18">
        <v>672</v>
      </c>
      <c r="B51" s="19" t="s">
        <v>42</v>
      </c>
      <c r="C51" s="19" t="s">
        <v>330</v>
      </c>
      <c r="D51" s="19" t="s">
        <v>331</v>
      </c>
      <c r="E51" s="19" t="s">
        <v>332</v>
      </c>
      <c r="F51" s="19" t="s">
        <v>3314</v>
      </c>
      <c r="G51" s="10" t="s">
        <v>333</v>
      </c>
      <c r="H51" s="19" t="s">
        <v>39</v>
      </c>
      <c r="I51" s="26"/>
      <c r="J51" s="19"/>
      <c r="K51" s="19" t="s">
        <v>3241</v>
      </c>
      <c r="L51" s="10" t="s">
        <v>334</v>
      </c>
      <c r="M51" s="20">
        <v>43528.428391203706</v>
      </c>
      <c r="N51" s="19"/>
      <c r="O51" s="19" t="s">
        <v>3312</v>
      </c>
      <c r="P51" s="19" t="s">
        <v>335</v>
      </c>
      <c r="Q51" s="19" t="s">
        <v>3315</v>
      </c>
      <c r="R51" s="19"/>
      <c r="S51" s="19"/>
      <c r="T51" s="20">
        <v>43535</v>
      </c>
      <c r="U51" s="20">
        <v>43535</v>
      </c>
      <c r="V51" s="10"/>
      <c r="W51" s="10"/>
      <c r="X51" s="21">
        <v>0</v>
      </c>
      <c r="Y51" s="3">
        <f t="shared" si="0"/>
        <v>10</v>
      </c>
      <c r="Z51" s="3">
        <f t="shared" si="1"/>
        <v>2019</v>
      </c>
      <c r="AA51" s="3">
        <f t="shared" si="2"/>
        <v>11</v>
      </c>
      <c r="AB51" s="3">
        <f t="shared" si="3"/>
        <v>2019</v>
      </c>
      <c r="AC51" s="3">
        <f t="shared" si="4"/>
        <v>11</v>
      </c>
      <c r="AD51" s="3">
        <f t="shared" si="5"/>
        <v>2019</v>
      </c>
    </row>
    <row r="52" spans="1:30" ht="101.5" x14ac:dyDescent="0.35">
      <c r="A52" s="14">
        <v>671</v>
      </c>
      <c r="B52" s="15" t="s">
        <v>42</v>
      </c>
      <c r="C52" s="15" t="s">
        <v>336</v>
      </c>
      <c r="D52" s="15" t="s">
        <v>119</v>
      </c>
      <c r="E52" s="15" t="s">
        <v>71</v>
      </c>
      <c r="F52" s="15" t="s">
        <v>3314</v>
      </c>
      <c r="G52" s="9" t="s">
        <v>337</v>
      </c>
      <c r="H52" s="15" t="s">
        <v>39</v>
      </c>
      <c r="I52" s="26"/>
      <c r="J52" s="15"/>
      <c r="K52" s="15" t="s">
        <v>3241</v>
      </c>
      <c r="L52" s="9" t="s">
        <v>338</v>
      </c>
      <c r="M52" s="16">
        <v>43528.408252314817</v>
      </c>
      <c r="N52" s="15"/>
      <c r="O52" s="15" t="s">
        <v>3312</v>
      </c>
      <c r="P52" s="15" t="s">
        <v>122</v>
      </c>
      <c r="Q52" s="15" t="s">
        <v>3315</v>
      </c>
      <c r="R52" s="15"/>
      <c r="S52" s="15" t="s">
        <v>339</v>
      </c>
      <c r="T52" s="16">
        <v>43672</v>
      </c>
      <c r="U52" s="16">
        <v>43672</v>
      </c>
      <c r="V52" s="9"/>
      <c r="W52" s="9"/>
      <c r="X52" s="17">
        <v>0</v>
      </c>
      <c r="Y52" s="26">
        <f t="shared" si="0"/>
        <v>10</v>
      </c>
      <c r="Z52" s="26">
        <f t="shared" si="1"/>
        <v>2019</v>
      </c>
      <c r="AA52" s="26">
        <f t="shared" si="2"/>
        <v>30</v>
      </c>
      <c r="AB52" s="26">
        <f t="shared" si="3"/>
        <v>2019</v>
      </c>
      <c r="AC52" s="26">
        <f t="shared" si="4"/>
        <v>30</v>
      </c>
      <c r="AD52" s="26">
        <f t="shared" si="5"/>
        <v>2019</v>
      </c>
    </row>
    <row r="53" spans="1:30" ht="101.5" x14ac:dyDescent="0.35">
      <c r="A53" s="18">
        <v>670</v>
      </c>
      <c r="B53" s="19" t="s">
        <v>19</v>
      </c>
      <c r="C53" s="19" t="s">
        <v>330</v>
      </c>
      <c r="D53" s="19" t="s">
        <v>340</v>
      </c>
      <c r="E53" s="19" t="s">
        <v>332</v>
      </c>
      <c r="F53" s="19" t="s">
        <v>3314</v>
      </c>
      <c r="G53" s="10" t="s">
        <v>341</v>
      </c>
      <c r="H53" s="19" t="s">
        <v>39</v>
      </c>
      <c r="I53" s="26" t="s">
        <v>3229</v>
      </c>
      <c r="J53" s="19"/>
      <c r="K53" s="19" t="s">
        <v>3241</v>
      </c>
      <c r="L53" s="10" t="s">
        <v>342</v>
      </c>
      <c r="M53" s="20">
        <v>43516.706782407404</v>
      </c>
      <c r="N53" s="19"/>
      <c r="O53" s="19" t="s">
        <v>3312</v>
      </c>
      <c r="P53" s="19" t="s">
        <v>343</v>
      </c>
      <c r="Q53" s="19" t="s">
        <v>3315</v>
      </c>
      <c r="R53" s="19"/>
      <c r="S53" s="19" t="s">
        <v>344</v>
      </c>
      <c r="T53" s="20"/>
      <c r="U53" s="20">
        <v>0</v>
      </c>
      <c r="V53" s="10"/>
      <c r="W53" s="10"/>
      <c r="X53" s="21">
        <v>0</v>
      </c>
      <c r="Y53" s="3">
        <f t="shared" si="0"/>
        <v>8</v>
      </c>
      <c r="Z53" s="3">
        <f t="shared" si="1"/>
        <v>2019</v>
      </c>
      <c r="AA53" s="3">
        <f t="shared" si="2"/>
        <v>0</v>
      </c>
      <c r="AB53" s="3">
        <f t="shared" si="3"/>
        <v>1900</v>
      </c>
      <c r="AC53" s="3">
        <v>0</v>
      </c>
      <c r="AD53" s="3" t="str">
        <f t="shared" si="5"/>
        <v/>
      </c>
    </row>
    <row r="54" spans="1:30" ht="87" x14ac:dyDescent="0.35">
      <c r="A54" s="14">
        <v>669</v>
      </c>
      <c r="B54" s="15" t="s">
        <v>19</v>
      </c>
      <c r="C54" s="15" t="s">
        <v>345</v>
      </c>
      <c r="D54" s="15" t="s">
        <v>346</v>
      </c>
      <c r="E54" s="15" t="s">
        <v>347</v>
      </c>
      <c r="F54" s="15" t="s">
        <v>3314</v>
      </c>
      <c r="G54" s="9" t="s">
        <v>348</v>
      </c>
      <c r="H54" s="15" t="s">
        <v>33</v>
      </c>
      <c r="I54" s="26" t="s">
        <v>3287</v>
      </c>
      <c r="J54" s="15"/>
      <c r="K54" s="15" t="s">
        <v>3244</v>
      </c>
      <c r="L54" s="9" t="s">
        <v>349</v>
      </c>
      <c r="M54" s="16">
        <v>43511.352442129632</v>
      </c>
      <c r="N54" s="15"/>
      <c r="O54" s="15" t="s">
        <v>3312</v>
      </c>
      <c r="P54" s="15" t="s">
        <v>350</v>
      </c>
      <c r="Q54" s="15" t="s">
        <v>3315</v>
      </c>
      <c r="R54" s="15"/>
      <c r="S54" s="15" t="s">
        <v>351</v>
      </c>
      <c r="T54" s="16"/>
      <c r="U54" s="16">
        <v>0</v>
      </c>
      <c r="V54" s="9"/>
      <c r="W54" s="9"/>
      <c r="X54" s="17">
        <v>0</v>
      </c>
      <c r="Y54" s="26">
        <f t="shared" si="0"/>
        <v>7</v>
      </c>
      <c r="Z54" s="26">
        <f t="shared" si="1"/>
        <v>2019</v>
      </c>
      <c r="AA54" s="26">
        <f t="shared" si="2"/>
        <v>0</v>
      </c>
      <c r="AB54" s="26">
        <f t="shared" si="3"/>
        <v>1900</v>
      </c>
      <c r="AC54" s="26">
        <v>0</v>
      </c>
      <c r="AD54" s="26" t="str">
        <f t="shared" si="5"/>
        <v/>
      </c>
    </row>
    <row r="55" spans="1:30" ht="174" x14ac:dyDescent="0.35">
      <c r="A55" s="18">
        <v>668</v>
      </c>
      <c r="B55" s="19" t="s">
        <v>19</v>
      </c>
      <c r="C55" s="19" t="s">
        <v>182</v>
      </c>
      <c r="D55" s="19" t="s">
        <v>183</v>
      </c>
      <c r="E55" s="19" t="s">
        <v>37</v>
      </c>
      <c r="F55" s="19" t="s">
        <v>3314</v>
      </c>
      <c r="G55" s="10" t="s">
        <v>352</v>
      </c>
      <c r="H55" s="19" t="s">
        <v>33</v>
      </c>
      <c r="I55" s="26" t="s">
        <v>3288</v>
      </c>
      <c r="J55" s="19"/>
      <c r="K55" s="19" t="s">
        <v>3241</v>
      </c>
      <c r="L55" s="10" t="s">
        <v>353</v>
      </c>
      <c r="M55" s="20">
        <v>43507.629745370374</v>
      </c>
      <c r="N55" s="19"/>
      <c r="O55" s="19" t="s">
        <v>3312</v>
      </c>
      <c r="P55" s="19" t="s">
        <v>187</v>
      </c>
      <c r="Q55" s="19" t="s">
        <v>3315</v>
      </c>
      <c r="R55" s="19"/>
      <c r="S55" s="19" t="s">
        <v>196</v>
      </c>
      <c r="T55" s="20">
        <v>43668</v>
      </c>
      <c r="U55" s="20">
        <v>0</v>
      </c>
      <c r="V55" s="1" t="s">
        <v>354</v>
      </c>
      <c r="W55" s="10"/>
      <c r="X55" s="21">
        <v>0</v>
      </c>
      <c r="Y55" s="3">
        <f t="shared" si="0"/>
        <v>7</v>
      </c>
      <c r="Z55" s="3">
        <f t="shared" si="1"/>
        <v>2019</v>
      </c>
      <c r="AA55" s="3">
        <f t="shared" si="2"/>
        <v>0</v>
      </c>
      <c r="AB55" s="3">
        <f t="shared" si="3"/>
        <v>1900</v>
      </c>
      <c r="AC55" s="3">
        <f t="shared" si="4"/>
        <v>30</v>
      </c>
      <c r="AD55" s="3">
        <f t="shared" si="5"/>
        <v>2019</v>
      </c>
    </row>
    <row r="56" spans="1:30" ht="145" x14ac:dyDescent="0.35">
      <c r="A56" s="14">
        <v>667</v>
      </c>
      <c r="B56" s="15" t="s">
        <v>42</v>
      </c>
      <c r="C56" s="15" t="s">
        <v>152</v>
      </c>
      <c r="D56" s="15" t="s">
        <v>355</v>
      </c>
      <c r="E56" s="15"/>
      <c r="F56" s="15" t="s">
        <v>3314</v>
      </c>
      <c r="G56" s="9" t="s">
        <v>357</v>
      </c>
      <c r="H56" s="15" t="s">
        <v>39</v>
      </c>
      <c r="I56" s="26"/>
      <c r="J56" s="15"/>
      <c r="K56" s="15" t="s">
        <v>3240</v>
      </c>
      <c r="L56" s="9" t="s">
        <v>358</v>
      </c>
      <c r="M56" s="16">
        <v>43504.474618055552</v>
      </c>
      <c r="N56" s="15"/>
      <c r="O56" s="15" t="s">
        <v>3312</v>
      </c>
      <c r="P56" s="15"/>
      <c r="Q56" s="15" t="s">
        <v>3315</v>
      </c>
      <c r="R56" s="15"/>
      <c r="S56" s="15"/>
      <c r="T56" s="16">
        <v>43504</v>
      </c>
      <c r="U56" s="16">
        <v>0</v>
      </c>
      <c r="V56" s="2" t="s">
        <v>359</v>
      </c>
      <c r="W56" s="2" t="s">
        <v>360</v>
      </c>
      <c r="X56" s="17">
        <v>0</v>
      </c>
      <c r="Y56" s="26">
        <f t="shared" si="0"/>
        <v>6</v>
      </c>
      <c r="Z56" s="26">
        <f t="shared" si="1"/>
        <v>2019</v>
      </c>
      <c r="AA56" s="26">
        <f t="shared" si="2"/>
        <v>0</v>
      </c>
      <c r="AB56" s="26">
        <f t="shared" si="3"/>
        <v>1900</v>
      </c>
      <c r="AC56" s="26">
        <f t="shared" si="4"/>
        <v>6</v>
      </c>
      <c r="AD56" s="26">
        <f t="shared" si="5"/>
        <v>2019</v>
      </c>
    </row>
    <row r="57" spans="1:30" ht="409.5" x14ac:dyDescent="0.35">
      <c r="A57" s="18">
        <v>666</v>
      </c>
      <c r="B57" s="19" t="s">
        <v>42</v>
      </c>
      <c r="C57" s="19" t="s">
        <v>361</v>
      </c>
      <c r="D57" s="19" t="s">
        <v>362</v>
      </c>
      <c r="E57" s="19" t="s">
        <v>191</v>
      </c>
      <c r="F57" s="19" t="s">
        <v>3314</v>
      </c>
      <c r="G57" s="10" t="s">
        <v>363</v>
      </c>
      <c r="H57" s="19" t="s">
        <v>39</v>
      </c>
      <c r="I57" s="26"/>
      <c r="J57" s="19"/>
      <c r="K57" s="19" t="s">
        <v>3244</v>
      </c>
      <c r="L57" s="10" t="s">
        <v>364</v>
      </c>
      <c r="M57" s="20">
        <v>43504.413298611114</v>
      </c>
      <c r="N57" s="19"/>
      <c r="O57" s="19" t="s">
        <v>3312</v>
      </c>
      <c r="P57" s="19" t="s">
        <v>365</v>
      </c>
      <c r="Q57" s="19" t="s">
        <v>3315</v>
      </c>
      <c r="R57" s="19"/>
      <c r="S57" s="19" t="s">
        <v>366</v>
      </c>
      <c r="T57" s="20"/>
      <c r="U57" s="20">
        <v>0</v>
      </c>
      <c r="V57" s="10"/>
      <c r="W57" s="10"/>
      <c r="X57" s="21">
        <v>0</v>
      </c>
      <c r="Y57" s="3">
        <f t="shared" si="0"/>
        <v>6</v>
      </c>
      <c r="Z57" s="3">
        <f t="shared" si="1"/>
        <v>2019</v>
      </c>
      <c r="AA57" s="3">
        <f t="shared" si="2"/>
        <v>0</v>
      </c>
      <c r="AB57" s="3">
        <f t="shared" si="3"/>
        <v>1900</v>
      </c>
      <c r="AC57" s="3">
        <v>0</v>
      </c>
      <c r="AD57" s="3" t="str">
        <f t="shared" si="5"/>
        <v/>
      </c>
    </row>
    <row r="58" spans="1:30" ht="409.5" x14ac:dyDescent="0.35">
      <c r="A58" s="14">
        <v>665</v>
      </c>
      <c r="B58" s="15" t="s">
        <v>42</v>
      </c>
      <c r="C58" s="15" t="s">
        <v>189</v>
      </c>
      <c r="D58" s="15" t="s">
        <v>367</v>
      </c>
      <c r="E58" s="15" t="s">
        <v>191</v>
      </c>
      <c r="F58" s="15" t="s">
        <v>3314</v>
      </c>
      <c r="G58" s="9" t="s">
        <v>368</v>
      </c>
      <c r="H58" s="15" t="s">
        <v>39</v>
      </c>
      <c r="I58" s="26"/>
      <c r="J58" s="15"/>
      <c r="K58" s="15" t="s">
        <v>3241</v>
      </c>
      <c r="L58" s="9" t="s">
        <v>369</v>
      </c>
      <c r="M58" s="16">
        <v>43503.74009259259</v>
      </c>
      <c r="N58" s="15"/>
      <c r="O58" s="15" t="s">
        <v>3312</v>
      </c>
      <c r="P58" s="15" t="s">
        <v>371</v>
      </c>
      <c r="Q58" s="15" t="s">
        <v>3315</v>
      </c>
      <c r="R58" s="15"/>
      <c r="S58" s="15" t="s">
        <v>372</v>
      </c>
      <c r="T58" s="16"/>
      <c r="U58" s="16">
        <v>43651</v>
      </c>
      <c r="V58" s="2" t="s">
        <v>370</v>
      </c>
      <c r="W58" s="2" t="s">
        <v>373</v>
      </c>
      <c r="X58" s="17">
        <v>0</v>
      </c>
      <c r="Y58" s="26">
        <f t="shared" si="0"/>
        <v>6</v>
      </c>
      <c r="Z58" s="26">
        <f t="shared" si="1"/>
        <v>2019</v>
      </c>
      <c r="AA58" s="26">
        <f t="shared" si="2"/>
        <v>27</v>
      </c>
      <c r="AB58" s="26">
        <f t="shared" si="3"/>
        <v>2019</v>
      </c>
      <c r="AC58" s="26">
        <v>0</v>
      </c>
      <c r="AD58" s="26" t="str">
        <f t="shared" si="5"/>
        <v/>
      </c>
    </row>
    <row r="59" spans="1:30" ht="43.5" x14ac:dyDescent="0.35">
      <c r="A59" s="18">
        <v>664</v>
      </c>
      <c r="B59" s="19" t="s">
        <v>42</v>
      </c>
      <c r="C59" s="19" t="s">
        <v>374</v>
      </c>
      <c r="D59" s="19" t="s">
        <v>375</v>
      </c>
      <c r="E59" s="19" t="s">
        <v>217</v>
      </c>
      <c r="F59" s="19" t="s">
        <v>3314</v>
      </c>
      <c r="G59" s="10" t="s">
        <v>376</v>
      </c>
      <c r="H59" s="19" t="s">
        <v>33</v>
      </c>
      <c r="I59" s="26"/>
      <c r="J59" s="19"/>
      <c r="K59" s="19" t="s">
        <v>3242</v>
      </c>
      <c r="L59" s="10" t="s">
        <v>377</v>
      </c>
      <c r="M59" s="20">
        <v>43501.612905092596</v>
      </c>
      <c r="N59" s="19"/>
      <c r="O59" s="19" t="s">
        <v>3312</v>
      </c>
      <c r="P59" s="19" t="s">
        <v>378</v>
      </c>
      <c r="Q59" s="19" t="s">
        <v>3315</v>
      </c>
      <c r="R59" s="19"/>
      <c r="S59" s="19" t="s">
        <v>379</v>
      </c>
      <c r="T59" s="20">
        <v>43508</v>
      </c>
      <c r="U59" s="20">
        <v>43508</v>
      </c>
      <c r="V59" s="10"/>
      <c r="W59" s="10"/>
      <c r="X59" s="21">
        <v>0</v>
      </c>
      <c r="Y59" s="3">
        <f t="shared" si="0"/>
        <v>6</v>
      </c>
      <c r="Z59" s="3">
        <f t="shared" si="1"/>
        <v>2019</v>
      </c>
      <c r="AA59" s="3">
        <f t="shared" si="2"/>
        <v>7</v>
      </c>
      <c r="AB59" s="3">
        <f t="shared" si="3"/>
        <v>2019</v>
      </c>
      <c r="AC59" s="3">
        <f t="shared" si="4"/>
        <v>7</v>
      </c>
      <c r="AD59" s="3">
        <f t="shared" si="5"/>
        <v>2019</v>
      </c>
    </row>
    <row r="60" spans="1:30" ht="43.5" x14ac:dyDescent="0.35">
      <c r="A60" s="14">
        <v>663</v>
      </c>
      <c r="B60" s="15" t="s">
        <v>42</v>
      </c>
      <c r="C60" s="15" t="s">
        <v>380</v>
      </c>
      <c r="D60" s="15" t="s">
        <v>381</v>
      </c>
      <c r="E60" s="15" t="s">
        <v>22</v>
      </c>
      <c r="F60" s="15" t="s">
        <v>3314</v>
      </c>
      <c r="G60" s="9" t="s">
        <v>382</v>
      </c>
      <c r="H60" s="15" t="s">
        <v>33</v>
      </c>
      <c r="I60" s="26"/>
      <c r="J60" s="15"/>
      <c r="K60" s="15" t="s">
        <v>3242</v>
      </c>
      <c r="L60" s="9" t="s">
        <v>383</v>
      </c>
      <c r="M60" s="16">
        <v>43500.699490740742</v>
      </c>
      <c r="N60" s="15"/>
      <c r="O60" s="15" t="s">
        <v>3312</v>
      </c>
      <c r="P60" s="15" t="s">
        <v>384</v>
      </c>
      <c r="Q60" s="15" t="s">
        <v>3315</v>
      </c>
      <c r="R60" s="15"/>
      <c r="S60" s="15" t="s">
        <v>385</v>
      </c>
      <c r="T60" s="16">
        <v>43501</v>
      </c>
      <c r="U60" s="16">
        <v>0</v>
      </c>
      <c r="V60" s="9"/>
      <c r="W60" s="9"/>
      <c r="X60" s="17">
        <v>0</v>
      </c>
      <c r="Y60" s="26">
        <f t="shared" si="0"/>
        <v>6</v>
      </c>
      <c r="Z60" s="26">
        <f t="shared" si="1"/>
        <v>2019</v>
      </c>
      <c r="AA60" s="26">
        <f t="shared" si="2"/>
        <v>0</v>
      </c>
      <c r="AB60" s="26">
        <f t="shared" si="3"/>
        <v>1900</v>
      </c>
      <c r="AC60" s="26">
        <f t="shared" si="4"/>
        <v>6</v>
      </c>
      <c r="AD60" s="26">
        <f t="shared" si="5"/>
        <v>2019</v>
      </c>
    </row>
    <row r="61" spans="1:30" ht="246.5" x14ac:dyDescent="0.35">
      <c r="A61" s="18">
        <v>662</v>
      </c>
      <c r="B61" s="19" t="s">
        <v>42</v>
      </c>
      <c r="C61" s="19" t="s">
        <v>325</v>
      </c>
      <c r="D61" s="19" t="s">
        <v>386</v>
      </c>
      <c r="E61" s="19" t="s">
        <v>53</v>
      </c>
      <c r="F61" s="19" t="s">
        <v>3314</v>
      </c>
      <c r="G61" s="10" t="s">
        <v>387</v>
      </c>
      <c r="H61" s="19" t="s">
        <v>39</v>
      </c>
      <c r="I61" s="26"/>
      <c r="J61" s="19"/>
      <c r="K61" s="19" t="s">
        <v>3241</v>
      </c>
      <c r="L61" s="10" t="s">
        <v>388</v>
      </c>
      <c r="M61" s="20">
        <v>43497.473773148151</v>
      </c>
      <c r="N61" s="19"/>
      <c r="O61" s="19" t="s">
        <v>3312</v>
      </c>
      <c r="P61" s="19" t="s">
        <v>390</v>
      </c>
      <c r="Q61" s="19" t="s">
        <v>3315</v>
      </c>
      <c r="R61" s="19"/>
      <c r="S61" s="19" t="s">
        <v>391</v>
      </c>
      <c r="T61" s="20">
        <v>43507</v>
      </c>
      <c r="U61" s="20">
        <v>43508</v>
      </c>
      <c r="V61" s="1" t="s">
        <v>389</v>
      </c>
      <c r="W61" s="1" t="s">
        <v>393</v>
      </c>
      <c r="X61" s="21">
        <v>0</v>
      </c>
      <c r="Y61" s="3">
        <f t="shared" si="0"/>
        <v>5</v>
      </c>
      <c r="Z61" s="3">
        <f t="shared" si="1"/>
        <v>2019</v>
      </c>
      <c r="AA61" s="3">
        <f t="shared" si="2"/>
        <v>7</v>
      </c>
      <c r="AB61" s="3">
        <f t="shared" si="3"/>
        <v>2019</v>
      </c>
      <c r="AC61" s="3">
        <f t="shared" si="4"/>
        <v>7</v>
      </c>
      <c r="AD61" s="3">
        <f t="shared" si="5"/>
        <v>2019</v>
      </c>
    </row>
    <row r="62" spans="1:30" ht="87" x14ac:dyDescent="0.35">
      <c r="A62" s="14">
        <v>661</v>
      </c>
      <c r="B62" s="15" t="s">
        <v>42</v>
      </c>
      <c r="C62" s="15" t="s">
        <v>394</v>
      </c>
      <c r="D62" s="15" t="s">
        <v>395</v>
      </c>
      <c r="E62" s="15" t="s">
        <v>311</v>
      </c>
      <c r="F62" s="15" t="s">
        <v>3314</v>
      </c>
      <c r="G62" s="9" t="s">
        <v>396</v>
      </c>
      <c r="H62" s="15" t="s">
        <v>39</v>
      </c>
      <c r="I62" s="26"/>
      <c r="J62" s="15"/>
      <c r="K62" s="15" t="s">
        <v>3244</v>
      </c>
      <c r="L62" s="9" t="s">
        <v>397</v>
      </c>
      <c r="M62" s="16">
        <v>43497.380416666667</v>
      </c>
      <c r="N62" s="15"/>
      <c r="O62" s="15" t="s">
        <v>3312</v>
      </c>
      <c r="P62" s="15" t="s">
        <v>398</v>
      </c>
      <c r="Q62" s="15" t="s">
        <v>3315</v>
      </c>
      <c r="R62" s="15"/>
      <c r="S62" s="15" t="s">
        <v>399</v>
      </c>
      <c r="T62" s="16"/>
      <c r="U62" s="16">
        <v>43636</v>
      </c>
      <c r="V62" s="9"/>
      <c r="W62" s="9"/>
      <c r="X62" s="17">
        <v>0</v>
      </c>
      <c r="Y62" s="26">
        <f t="shared" si="0"/>
        <v>5</v>
      </c>
      <c r="Z62" s="26">
        <f t="shared" si="1"/>
        <v>2019</v>
      </c>
      <c r="AA62" s="26">
        <f t="shared" si="2"/>
        <v>25</v>
      </c>
      <c r="AB62" s="26">
        <f t="shared" si="3"/>
        <v>2019</v>
      </c>
      <c r="AC62" s="26">
        <v>0</v>
      </c>
      <c r="AD62" s="26" t="str">
        <f t="shared" si="5"/>
        <v/>
      </c>
    </row>
    <row r="63" spans="1:30" ht="58" x14ac:dyDescent="0.35">
      <c r="A63" s="18">
        <v>660</v>
      </c>
      <c r="B63" s="19" t="s">
        <v>19</v>
      </c>
      <c r="C63" s="19" t="s">
        <v>400</v>
      </c>
      <c r="D63" s="19" t="s">
        <v>401</v>
      </c>
      <c r="E63" s="19"/>
      <c r="F63" s="19" t="s">
        <v>3314</v>
      </c>
      <c r="G63" s="10" t="s">
        <v>402</v>
      </c>
      <c r="H63" s="19" t="s">
        <v>33</v>
      </c>
      <c r="I63" s="26" t="s">
        <v>3222</v>
      </c>
      <c r="J63" s="19"/>
      <c r="K63" s="19" t="s">
        <v>3244</v>
      </c>
      <c r="L63" s="10" t="s">
        <v>403</v>
      </c>
      <c r="M63" s="20">
        <v>43496.643182870372</v>
      </c>
      <c r="N63" s="19"/>
      <c r="O63" s="19" t="s">
        <v>3312</v>
      </c>
      <c r="P63" s="19" t="s">
        <v>405</v>
      </c>
      <c r="Q63" s="19" t="s">
        <v>3315</v>
      </c>
      <c r="R63" s="19"/>
      <c r="S63" s="19"/>
      <c r="T63" s="20"/>
      <c r="U63" s="20">
        <v>0</v>
      </c>
      <c r="V63" s="1" t="s">
        <v>404</v>
      </c>
      <c r="W63" s="10"/>
      <c r="X63" s="21">
        <v>0</v>
      </c>
      <c r="Y63" s="3">
        <f t="shared" si="0"/>
        <v>5</v>
      </c>
      <c r="Z63" s="3">
        <f t="shared" si="1"/>
        <v>2019</v>
      </c>
      <c r="AA63" s="3">
        <f t="shared" si="2"/>
        <v>0</v>
      </c>
      <c r="AB63" s="3">
        <f t="shared" si="3"/>
        <v>1900</v>
      </c>
      <c r="AC63" s="3">
        <v>0</v>
      </c>
      <c r="AD63" s="3" t="str">
        <f t="shared" si="5"/>
        <v/>
      </c>
    </row>
    <row r="64" spans="1:30" ht="130.5" x14ac:dyDescent="0.35">
      <c r="A64" s="14">
        <v>659</v>
      </c>
      <c r="B64" s="15" t="s">
        <v>42</v>
      </c>
      <c r="C64" s="15" t="s">
        <v>197</v>
      </c>
      <c r="D64" s="15" t="s">
        <v>408</v>
      </c>
      <c r="E64" s="15" t="s">
        <v>260</v>
      </c>
      <c r="F64" s="15" t="s">
        <v>3314</v>
      </c>
      <c r="G64" s="9" t="s">
        <v>409</v>
      </c>
      <c r="H64" s="15" t="s">
        <v>39</v>
      </c>
      <c r="I64" s="26"/>
      <c r="J64" s="15"/>
      <c r="K64" s="15" t="s">
        <v>3244</v>
      </c>
      <c r="L64" s="9" t="s">
        <v>410</v>
      </c>
      <c r="M64" s="16">
        <v>43496.333854166667</v>
      </c>
      <c r="N64" s="15"/>
      <c r="O64" s="15" t="s">
        <v>3312</v>
      </c>
      <c r="P64" s="15" t="s">
        <v>202</v>
      </c>
      <c r="Q64" s="15" t="s">
        <v>3315</v>
      </c>
      <c r="R64" s="15"/>
      <c r="S64" s="15" t="s">
        <v>203</v>
      </c>
      <c r="T64" s="16">
        <v>43508</v>
      </c>
      <c r="U64" s="16">
        <v>43509</v>
      </c>
      <c r="V64" s="9"/>
      <c r="W64" s="9"/>
      <c r="X64" s="17">
        <v>0</v>
      </c>
      <c r="Y64" s="26">
        <f t="shared" si="0"/>
        <v>5</v>
      </c>
      <c r="Z64" s="26">
        <f t="shared" si="1"/>
        <v>2019</v>
      </c>
      <c r="AA64" s="26">
        <f t="shared" si="2"/>
        <v>7</v>
      </c>
      <c r="AB64" s="26">
        <f t="shared" si="3"/>
        <v>2019</v>
      </c>
      <c r="AC64" s="26">
        <f t="shared" si="4"/>
        <v>7</v>
      </c>
      <c r="AD64" s="26">
        <f t="shared" si="5"/>
        <v>2019</v>
      </c>
    </row>
    <row r="65" spans="1:30" ht="130.5" x14ac:dyDescent="0.35">
      <c r="A65" s="18">
        <v>658</v>
      </c>
      <c r="B65" s="19" t="s">
        <v>42</v>
      </c>
      <c r="C65" s="19" t="s">
        <v>411</v>
      </c>
      <c r="D65" s="19" t="s">
        <v>412</v>
      </c>
      <c r="E65" s="19" t="s">
        <v>413</v>
      </c>
      <c r="F65" s="19" t="s">
        <v>3314</v>
      </c>
      <c r="G65" s="10" t="s">
        <v>414</v>
      </c>
      <c r="H65" s="19" t="s">
        <v>39</v>
      </c>
      <c r="I65" s="26"/>
      <c r="J65" s="19"/>
      <c r="K65" s="19" t="s">
        <v>3240</v>
      </c>
      <c r="L65" s="10" t="s">
        <v>415</v>
      </c>
      <c r="M65" s="20">
        <v>43495.70113425926</v>
      </c>
      <c r="N65" s="19"/>
      <c r="O65" s="19" t="s">
        <v>3312</v>
      </c>
      <c r="P65" s="19" t="s">
        <v>416</v>
      </c>
      <c r="Q65" s="19" t="s">
        <v>3315</v>
      </c>
      <c r="R65" s="19"/>
      <c r="S65" s="19" t="s">
        <v>417</v>
      </c>
      <c r="T65" s="20"/>
      <c r="U65" s="20">
        <v>0</v>
      </c>
      <c r="V65" s="10"/>
      <c r="W65" s="10"/>
      <c r="X65" s="21">
        <v>0</v>
      </c>
      <c r="Y65" s="3">
        <f t="shared" si="0"/>
        <v>5</v>
      </c>
      <c r="Z65" s="3">
        <f t="shared" si="1"/>
        <v>2019</v>
      </c>
      <c r="AA65" s="3">
        <f t="shared" si="2"/>
        <v>0</v>
      </c>
      <c r="AB65" s="3">
        <f t="shared" si="3"/>
        <v>1900</v>
      </c>
      <c r="AC65" s="3">
        <v>0</v>
      </c>
      <c r="AD65" s="3" t="str">
        <f t="shared" si="5"/>
        <v/>
      </c>
    </row>
    <row r="66" spans="1:30" ht="72.5" x14ac:dyDescent="0.35">
      <c r="A66" s="14">
        <v>657</v>
      </c>
      <c r="B66" s="15" t="s">
        <v>19</v>
      </c>
      <c r="C66" s="15" t="s">
        <v>418</v>
      </c>
      <c r="D66" s="15" t="s">
        <v>419</v>
      </c>
      <c r="E66" s="15" t="s">
        <v>260</v>
      </c>
      <c r="F66" s="15" t="s">
        <v>3314</v>
      </c>
      <c r="G66" s="9" t="s">
        <v>420</v>
      </c>
      <c r="H66" s="15" t="s">
        <v>25</v>
      </c>
      <c r="I66" s="26" t="s">
        <v>3230</v>
      </c>
      <c r="J66" s="15"/>
      <c r="K66" s="15" t="s">
        <v>3244</v>
      </c>
      <c r="L66" s="9"/>
      <c r="M66" s="16">
        <v>43494.698912037034</v>
      </c>
      <c r="N66" s="15"/>
      <c r="O66" s="15" t="s">
        <v>3312</v>
      </c>
      <c r="P66" s="15" t="s">
        <v>421</v>
      </c>
      <c r="Q66" s="15" t="s">
        <v>3315</v>
      </c>
      <c r="R66" s="15"/>
      <c r="S66" s="15" t="s">
        <v>422</v>
      </c>
      <c r="T66" s="16"/>
      <c r="U66" s="16">
        <v>0</v>
      </c>
      <c r="V66" s="9"/>
      <c r="W66" s="9"/>
      <c r="X66" s="17">
        <v>0</v>
      </c>
      <c r="Y66" s="26">
        <f t="shared" si="0"/>
        <v>5</v>
      </c>
      <c r="Z66" s="26">
        <f t="shared" si="1"/>
        <v>2019</v>
      </c>
      <c r="AA66" s="26">
        <f t="shared" si="2"/>
        <v>0</v>
      </c>
      <c r="AB66" s="26">
        <f t="shared" si="3"/>
        <v>1900</v>
      </c>
      <c r="AC66" s="26">
        <v>0</v>
      </c>
      <c r="AD66" s="26" t="str">
        <f t="shared" si="5"/>
        <v/>
      </c>
    </row>
    <row r="67" spans="1:30" ht="43.5" x14ac:dyDescent="0.35">
      <c r="A67" s="18">
        <v>656</v>
      </c>
      <c r="B67" s="19" t="s">
        <v>19</v>
      </c>
      <c r="C67" s="19" t="s">
        <v>423</v>
      </c>
      <c r="D67" s="19" t="s">
        <v>424</v>
      </c>
      <c r="E67" s="19" t="s">
        <v>425</v>
      </c>
      <c r="F67" s="19" t="s">
        <v>3314</v>
      </c>
      <c r="G67" s="10" t="s">
        <v>426</v>
      </c>
      <c r="H67" s="19" t="s">
        <v>33</v>
      </c>
      <c r="I67" s="26"/>
      <c r="J67" s="19"/>
      <c r="K67" s="19" t="s">
        <v>3241</v>
      </c>
      <c r="L67" s="10"/>
      <c r="M67" s="20">
        <v>43494.616666666669</v>
      </c>
      <c r="N67" s="19"/>
      <c r="O67" s="19" t="s">
        <v>3312</v>
      </c>
      <c r="P67" s="19"/>
      <c r="Q67" s="19" t="s">
        <v>3315</v>
      </c>
      <c r="R67" s="19"/>
      <c r="S67" s="19"/>
      <c r="T67" s="20"/>
      <c r="U67" s="20">
        <v>0</v>
      </c>
      <c r="V67" s="10"/>
      <c r="W67" s="10"/>
      <c r="X67" s="21">
        <v>0</v>
      </c>
      <c r="Y67" s="3">
        <f t="shared" ref="Y67:Y130" si="6">IF(M67="","",WEEKNUM(M67))</f>
        <v>5</v>
      </c>
      <c r="Z67" s="3">
        <f t="shared" ref="Z67:Z130" si="7">IF(M67="","",YEAR(M67))</f>
        <v>2019</v>
      </c>
      <c r="AA67" s="3">
        <f t="shared" ref="AA67:AA130" si="8">IF(U67="","",WEEKNUM(U67))</f>
        <v>0</v>
      </c>
      <c r="AB67" s="3">
        <f t="shared" ref="AB67:AB130" si="9">IF(U67="","",YEAR(U67))</f>
        <v>1900</v>
      </c>
      <c r="AC67" s="3">
        <v>0</v>
      </c>
      <c r="AD67" s="3" t="str">
        <f t="shared" ref="AD67:AD130" si="10">IF(T67="","",YEAR(T67))</f>
        <v/>
      </c>
    </row>
    <row r="68" spans="1:30" ht="72.5" x14ac:dyDescent="0.35">
      <c r="A68" s="14">
        <v>655</v>
      </c>
      <c r="B68" s="15" t="s">
        <v>42</v>
      </c>
      <c r="C68" s="15" t="s">
        <v>427</v>
      </c>
      <c r="D68" s="15" t="s">
        <v>428</v>
      </c>
      <c r="E68" s="15" t="s">
        <v>425</v>
      </c>
      <c r="F68" s="15" t="s">
        <v>3314</v>
      </c>
      <c r="G68" s="9" t="s">
        <v>429</v>
      </c>
      <c r="H68" s="15" t="s">
        <v>39</v>
      </c>
      <c r="I68" s="26"/>
      <c r="J68" s="15"/>
      <c r="K68" s="15" t="s">
        <v>3244</v>
      </c>
      <c r="L68" s="9" t="s">
        <v>430</v>
      </c>
      <c r="M68" s="16">
        <v>43494.3753125</v>
      </c>
      <c r="N68" s="15"/>
      <c r="O68" s="15" t="s">
        <v>3312</v>
      </c>
      <c r="P68" s="15" t="s">
        <v>431</v>
      </c>
      <c r="Q68" s="15" t="s">
        <v>3315</v>
      </c>
      <c r="R68" s="15"/>
      <c r="S68" s="15" t="s">
        <v>432</v>
      </c>
      <c r="T68" s="16">
        <v>43501</v>
      </c>
      <c r="U68" s="16">
        <v>0</v>
      </c>
      <c r="V68" s="9"/>
      <c r="W68" s="9"/>
      <c r="X68" s="17">
        <v>0</v>
      </c>
      <c r="Y68" s="26">
        <f t="shared" si="6"/>
        <v>5</v>
      </c>
      <c r="Z68" s="26">
        <f t="shared" si="7"/>
        <v>2019</v>
      </c>
      <c r="AA68" s="26">
        <f t="shared" si="8"/>
        <v>0</v>
      </c>
      <c r="AB68" s="26">
        <f t="shared" si="9"/>
        <v>1900</v>
      </c>
      <c r="AC68" s="26">
        <f t="shared" ref="AC68:AC130" si="11">IF(T68="","",WEEKNUM(T68))</f>
        <v>6</v>
      </c>
      <c r="AD68" s="26">
        <f t="shared" si="10"/>
        <v>2019</v>
      </c>
    </row>
    <row r="69" spans="1:30" ht="101.5" x14ac:dyDescent="0.35">
      <c r="A69" s="18">
        <v>654</v>
      </c>
      <c r="B69" s="19" t="s">
        <v>42</v>
      </c>
      <c r="C69" s="19" t="s">
        <v>433</v>
      </c>
      <c r="D69" s="19" t="s">
        <v>434</v>
      </c>
      <c r="E69" s="19" t="s">
        <v>62</v>
      </c>
      <c r="F69" s="19" t="s">
        <v>3314</v>
      </c>
      <c r="G69" s="10" t="s">
        <v>435</v>
      </c>
      <c r="H69" s="19" t="s">
        <v>39</v>
      </c>
      <c r="I69" s="26"/>
      <c r="J69" s="19"/>
      <c r="K69" s="19" t="s">
        <v>3244</v>
      </c>
      <c r="L69" s="10" t="s">
        <v>436</v>
      </c>
      <c r="M69" s="20">
        <v>43489.497291666667</v>
      </c>
      <c r="N69" s="19"/>
      <c r="O69" s="19" t="s">
        <v>3312</v>
      </c>
      <c r="P69" s="19" t="s">
        <v>437</v>
      </c>
      <c r="Q69" s="19" t="s">
        <v>3315</v>
      </c>
      <c r="R69" s="19"/>
      <c r="S69" s="19" t="s">
        <v>438</v>
      </c>
      <c r="T69" s="20">
        <v>43490</v>
      </c>
      <c r="U69" s="20">
        <v>0</v>
      </c>
      <c r="V69" s="10"/>
      <c r="W69" s="10"/>
      <c r="X69" s="21">
        <v>0</v>
      </c>
      <c r="Y69" s="3">
        <f t="shared" si="6"/>
        <v>4</v>
      </c>
      <c r="Z69" s="3">
        <f t="shared" si="7"/>
        <v>2019</v>
      </c>
      <c r="AA69" s="3">
        <f t="shared" si="8"/>
        <v>0</v>
      </c>
      <c r="AB69" s="3">
        <f t="shared" si="9"/>
        <v>1900</v>
      </c>
      <c r="AC69" s="3">
        <f t="shared" si="11"/>
        <v>4</v>
      </c>
      <c r="AD69" s="3">
        <f t="shared" si="10"/>
        <v>2019</v>
      </c>
    </row>
    <row r="70" spans="1:30" ht="409.5" x14ac:dyDescent="0.35">
      <c r="A70" s="14">
        <v>653</v>
      </c>
      <c r="B70" s="15" t="s">
        <v>59</v>
      </c>
      <c r="C70" s="15" t="s">
        <v>208</v>
      </c>
      <c r="D70" s="15" t="s">
        <v>209</v>
      </c>
      <c r="E70" s="15" t="s">
        <v>210</v>
      </c>
      <c r="F70" s="15" t="s">
        <v>3314</v>
      </c>
      <c r="G70" s="9" t="s">
        <v>439</v>
      </c>
      <c r="H70" s="15" t="s">
        <v>39</v>
      </c>
      <c r="I70" s="26"/>
      <c r="J70" s="15"/>
      <c r="K70" s="15" t="s">
        <v>3244</v>
      </c>
      <c r="L70" s="9" t="s">
        <v>440</v>
      </c>
      <c r="M70" s="16">
        <v>43488.567233796297</v>
      </c>
      <c r="N70" s="15"/>
      <c r="O70" s="15" t="s">
        <v>3312</v>
      </c>
      <c r="P70" s="15" t="s">
        <v>213</v>
      </c>
      <c r="Q70" s="15" t="s">
        <v>3315</v>
      </c>
      <c r="R70" s="15"/>
      <c r="S70" s="15" t="s">
        <v>214</v>
      </c>
      <c r="T70" s="16">
        <v>43493</v>
      </c>
      <c r="U70" s="16">
        <v>0</v>
      </c>
      <c r="V70" s="2" t="s">
        <v>441</v>
      </c>
      <c r="W70" s="2" t="s">
        <v>442</v>
      </c>
      <c r="X70" s="17">
        <v>0</v>
      </c>
      <c r="Y70" s="26">
        <f t="shared" si="6"/>
        <v>4</v>
      </c>
      <c r="Z70" s="26">
        <f t="shared" si="7"/>
        <v>2019</v>
      </c>
      <c r="AA70" s="26">
        <f t="shared" si="8"/>
        <v>0</v>
      </c>
      <c r="AB70" s="26">
        <f t="shared" si="9"/>
        <v>1900</v>
      </c>
      <c r="AC70" s="26">
        <f t="shared" si="11"/>
        <v>5</v>
      </c>
      <c r="AD70" s="26">
        <f t="shared" si="10"/>
        <v>2019</v>
      </c>
    </row>
    <row r="71" spans="1:30" ht="58" x14ac:dyDescent="0.35">
      <c r="A71" s="18">
        <v>652</v>
      </c>
      <c r="B71" s="19" t="s">
        <v>42</v>
      </c>
      <c r="C71" s="19" t="s">
        <v>443</v>
      </c>
      <c r="D71" s="19" t="s">
        <v>444</v>
      </c>
      <c r="E71" s="19" t="s">
        <v>71</v>
      </c>
      <c r="F71" s="19" t="s">
        <v>3314</v>
      </c>
      <c r="G71" s="10" t="s">
        <v>445</v>
      </c>
      <c r="H71" s="19" t="s">
        <v>39</v>
      </c>
      <c r="I71" s="26"/>
      <c r="J71" s="19"/>
      <c r="K71" s="19" t="s">
        <v>3240</v>
      </c>
      <c r="L71" s="10" t="s">
        <v>446</v>
      </c>
      <c r="M71" s="20">
        <v>43488.365729166668</v>
      </c>
      <c r="N71" s="19"/>
      <c r="O71" s="19" t="s">
        <v>3312</v>
      </c>
      <c r="P71" s="19" t="s">
        <v>447</v>
      </c>
      <c r="Q71" s="19" t="s">
        <v>3315</v>
      </c>
      <c r="R71" s="19"/>
      <c r="S71" s="19" t="s">
        <v>448</v>
      </c>
      <c r="T71" s="20"/>
      <c r="U71" s="20">
        <v>0</v>
      </c>
      <c r="V71" s="10"/>
      <c r="W71" s="10"/>
      <c r="X71" s="21">
        <v>0</v>
      </c>
      <c r="Y71" s="3">
        <f t="shared" si="6"/>
        <v>4</v>
      </c>
      <c r="Z71" s="3">
        <f t="shared" si="7"/>
        <v>2019</v>
      </c>
      <c r="AA71" s="3">
        <f t="shared" si="8"/>
        <v>0</v>
      </c>
      <c r="AB71" s="3">
        <f t="shared" si="9"/>
        <v>1900</v>
      </c>
      <c r="AC71" s="3">
        <v>0</v>
      </c>
      <c r="AD71" s="3" t="str">
        <f t="shared" si="10"/>
        <v/>
      </c>
    </row>
    <row r="72" spans="1:30" ht="409.5" x14ac:dyDescent="0.35">
      <c r="A72" s="14">
        <v>651</v>
      </c>
      <c r="B72" s="15" t="s">
        <v>42</v>
      </c>
      <c r="C72" s="15" t="s">
        <v>139</v>
      </c>
      <c r="D72" s="15" t="s">
        <v>449</v>
      </c>
      <c r="E72" s="15" t="s">
        <v>141</v>
      </c>
      <c r="F72" s="15" t="s">
        <v>3314</v>
      </c>
      <c r="G72" s="9" t="s">
        <v>450</v>
      </c>
      <c r="H72" s="15" t="s">
        <v>39</v>
      </c>
      <c r="I72" s="26"/>
      <c r="J72" s="15"/>
      <c r="K72" s="15" t="s">
        <v>3244</v>
      </c>
      <c r="L72" s="9" t="s">
        <v>451</v>
      </c>
      <c r="M72" s="16">
        <v>43487.745810185188</v>
      </c>
      <c r="N72" s="15"/>
      <c r="O72" s="15" t="s">
        <v>3312</v>
      </c>
      <c r="P72" s="15" t="s">
        <v>144</v>
      </c>
      <c r="Q72" s="15" t="s">
        <v>3315</v>
      </c>
      <c r="R72" s="15"/>
      <c r="S72" s="15" t="s">
        <v>145</v>
      </c>
      <c r="T72" s="16"/>
      <c r="U72" s="16">
        <v>0</v>
      </c>
      <c r="V72" s="2" t="s">
        <v>257</v>
      </c>
      <c r="W72" s="9"/>
      <c r="X72" s="17">
        <v>0</v>
      </c>
      <c r="Y72" s="26">
        <f t="shared" si="6"/>
        <v>4</v>
      </c>
      <c r="Z72" s="26">
        <f t="shared" si="7"/>
        <v>2019</v>
      </c>
      <c r="AA72" s="26">
        <f t="shared" si="8"/>
        <v>0</v>
      </c>
      <c r="AB72" s="26">
        <f t="shared" si="9"/>
        <v>1900</v>
      </c>
      <c r="AC72" s="26">
        <v>0</v>
      </c>
      <c r="AD72" s="26" t="str">
        <f t="shared" si="10"/>
        <v/>
      </c>
    </row>
    <row r="73" spans="1:30" ht="58" x14ac:dyDescent="0.35">
      <c r="A73" s="18">
        <v>650</v>
      </c>
      <c r="B73" s="19" t="s">
        <v>42</v>
      </c>
      <c r="C73" s="19" t="s">
        <v>182</v>
      </c>
      <c r="D73" s="19" t="s">
        <v>452</v>
      </c>
      <c r="E73" s="19" t="s">
        <v>37</v>
      </c>
      <c r="F73" s="19" t="s">
        <v>3314</v>
      </c>
      <c r="G73" s="10" t="s">
        <v>453</v>
      </c>
      <c r="H73" s="19" t="s">
        <v>25</v>
      </c>
      <c r="I73" s="26"/>
      <c r="J73" s="19"/>
      <c r="K73" s="19" t="s">
        <v>3240</v>
      </c>
      <c r="L73" s="10" t="s">
        <v>454</v>
      </c>
      <c r="M73" s="20">
        <v>43487.393090277779</v>
      </c>
      <c r="N73" s="19"/>
      <c r="O73" s="19" t="s">
        <v>3312</v>
      </c>
      <c r="P73" s="19" t="s">
        <v>187</v>
      </c>
      <c r="Q73" s="19" t="s">
        <v>3315</v>
      </c>
      <c r="R73" s="19"/>
      <c r="S73" s="19" t="s">
        <v>456</v>
      </c>
      <c r="T73" s="20">
        <v>43621</v>
      </c>
      <c r="U73" s="20">
        <v>43621</v>
      </c>
      <c r="V73" s="1" t="s">
        <v>455</v>
      </c>
      <c r="W73" s="10"/>
      <c r="X73" s="21">
        <v>0</v>
      </c>
      <c r="Y73" s="3">
        <f t="shared" si="6"/>
        <v>4</v>
      </c>
      <c r="Z73" s="3">
        <f t="shared" si="7"/>
        <v>2019</v>
      </c>
      <c r="AA73" s="3">
        <f t="shared" si="8"/>
        <v>23</v>
      </c>
      <c r="AB73" s="3">
        <f t="shared" si="9"/>
        <v>2019</v>
      </c>
      <c r="AC73" s="3">
        <f t="shared" si="11"/>
        <v>23</v>
      </c>
      <c r="AD73" s="3">
        <f t="shared" si="10"/>
        <v>2019</v>
      </c>
    </row>
    <row r="74" spans="1:30" ht="377" x14ac:dyDescent="0.35">
      <c r="A74" s="14">
        <v>649</v>
      </c>
      <c r="B74" s="15" t="s">
        <v>42</v>
      </c>
      <c r="C74" s="15" t="s">
        <v>273</v>
      </c>
      <c r="D74" s="15" t="s">
        <v>457</v>
      </c>
      <c r="E74" s="15" t="s">
        <v>105</v>
      </c>
      <c r="F74" s="15" t="s">
        <v>3314</v>
      </c>
      <c r="G74" s="9" t="s">
        <v>458</v>
      </c>
      <c r="H74" s="15" t="s">
        <v>39</v>
      </c>
      <c r="I74" s="26"/>
      <c r="J74" s="15"/>
      <c r="K74" s="15" t="s">
        <v>3242</v>
      </c>
      <c r="L74" s="9" t="s">
        <v>459</v>
      </c>
      <c r="M74" s="16">
        <v>43482.697384259256</v>
      </c>
      <c r="N74" s="15" t="s">
        <v>95</v>
      </c>
      <c r="O74" s="15" t="s">
        <v>3312</v>
      </c>
      <c r="P74" s="15" t="s">
        <v>277</v>
      </c>
      <c r="Q74" s="15" t="s">
        <v>3315</v>
      </c>
      <c r="R74" s="15"/>
      <c r="S74" s="15" t="s">
        <v>278</v>
      </c>
      <c r="T74" s="16">
        <v>43487</v>
      </c>
      <c r="U74" s="16">
        <v>43488</v>
      </c>
      <c r="V74" s="9"/>
      <c r="W74" s="9"/>
      <c r="X74" s="17">
        <v>0</v>
      </c>
      <c r="Y74" s="26">
        <f t="shared" si="6"/>
        <v>3</v>
      </c>
      <c r="Z74" s="26">
        <f t="shared" si="7"/>
        <v>2019</v>
      </c>
      <c r="AA74" s="26">
        <f t="shared" si="8"/>
        <v>4</v>
      </c>
      <c r="AB74" s="26">
        <f t="shared" si="9"/>
        <v>2019</v>
      </c>
      <c r="AC74" s="26">
        <f t="shared" si="11"/>
        <v>4</v>
      </c>
      <c r="AD74" s="26">
        <f t="shared" si="10"/>
        <v>2019</v>
      </c>
    </row>
    <row r="75" spans="1:30" ht="101.5" x14ac:dyDescent="0.35">
      <c r="A75" s="18">
        <v>648</v>
      </c>
      <c r="B75" s="19" t="s">
        <v>42</v>
      </c>
      <c r="C75" s="19" t="s">
        <v>158</v>
      </c>
      <c r="D75" s="19" t="s">
        <v>460</v>
      </c>
      <c r="E75" s="19" t="s">
        <v>62</v>
      </c>
      <c r="F75" s="19" t="s">
        <v>3314</v>
      </c>
      <c r="G75" s="10" t="s">
        <v>461</v>
      </c>
      <c r="H75" s="19" t="s">
        <v>39</v>
      </c>
      <c r="I75" s="26"/>
      <c r="J75" s="19"/>
      <c r="K75" s="19" t="s">
        <v>3242</v>
      </c>
      <c r="L75" s="10" t="s">
        <v>462</v>
      </c>
      <c r="M75" s="20">
        <v>43482.673738425925</v>
      </c>
      <c r="N75" s="19"/>
      <c r="O75" s="19" t="s">
        <v>3312</v>
      </c>
      <c r="P75" s="19" t="s">
        <v>463</v>
      </c>
      <c r="Q75" s="19" t="s">
        <v>3315</v>
      </c>
      <c r="R75" s="19"/>
      <c r="S75" s="19" t="s">
        <v>464</v>
      </c>
      <c r="T75" s="20">
        <v>43487</v>
      </c>
      <c r="U75" s="20">
        <v>0</v>
      </c>
      <c r="V75" s="10"/>
      <c r="W75" s="10"/>
      <c r="X75" s="21">
        <v>0</v>
      </c>
      <c r="Y75" s="3">
        <f t="shared" si="6"/>
        <v>3</v>
      </c>
      <c r="Z75" s="3">
        <f t="shared" si="7"/>
        <v>2019</v>
      </c>
      <c r="AA75" s="3">
        <f t="shared" si="8"/>
        <v>0</v>
      </c>
      <c r="AB75" s="3">
        <f t="shared" si="9"/>
        <v>1900</v>
      </c>
      <c r="AC75" s="3">
        <f t="shared" si="11"/>
        <v>4</v>
      </c>
      <c r="AD75" s="3">
        <f t="shared" si="10"/>
        <v>2019</v>
      </c>
    </row>
    <row r="76" spans="1:30" ht="87" x14ac:dyDescent="0.35">
      <c r="A76" s="14">
        <v>647</v>
      </c>
      <c r="B76" s="15" t="s">
        <v>42</v>
      </c>
      <c r="C76" s="15" t="s">
        <v>465</v>
      </c>
      <c r="D76" s="15" t="s">
        <v>466</v>
      </c>
      <c r="E76" s="15" t="s">
        <v>175</v>
      </c>
      <c r="F76" s="15" t="s">
        <v>3314</v>
      </c>
      <c r="G76" s="9" t="s">
        <v>467</v>
      </c>
      <c r="H76" s="15" t="s">
        <v>33</v>
      </c>
      <c r="I76" s="26"/>
      <c r="J76" s="15"/>
      <c r="K76" s="15" t="s">
        <v>3242</v>
      </c>
      <c r="L76" s="9" t="s">
        <v>468</v>
      </c>
      <c r="M76" s="16">
        <v>43482.652696759258</v>
      </c>
      <c r="N76" s="15"/>
      <c r="O76" s="15" t="s">
        <v>3312</v>
      </c>
      <c r="P76" s="15" t="s">
        <v>469</v>
      </c>
      <c r="Q76" s="15" t="s">
        <v>3315</v>
      </c>
      <c r="R76" s="15"/>
      <c r="S76" s="15" t="s">
        <v>470</v>
      </c>
      <c r="T76" s="16"/>
      <c r="U76" s="16">
        <v>0</v>
      </c>
      <c r="V76" s="9"/>
      <c r="W76" s="9"/>
      <c r="X76" s="17">
        <v>0</v>
      </c>
      <c r="Y76" s="26">
        <f t="shared" si="6"/>
        <v>3</v>
      </c>
      <c r="Z76" s="26">
        <f t="shared" si="7"/>
        <v>2019</v>
      </c>
      <c r="AA76" s="26">
        <f t="shared" si="8"/>
        <v>0</v>
      </c>
      <c r="AB76" s="26">
        <f t="shared" si="9"/>
        <v>1900</v>
      </c>
      <c r="AC76" s="26">
        <v>0</v>
      </c>
      <c r="AD76" s="26" t="str">
        <f t="shared" si="10"/>
        <v/>
      </c>
    </row>
    <row r="77" spans="1:30" ht="130.5" x14ac:dyDescent="0.35">
      <c r="A77" s="18">
        <v>646</v>
      </c>
      <c r="B77" s="19" t="s">
        <v>59</v>
      </c>
      <c r="C77" s="19" t="s">
        <v>471</v>
      </c>
      <c r="D77" s="19" t="s">
        <v>472</v>
      </c>
      <c r="E77" s="19" t="s">
        <v>126</v>
      </c>
      <c r="F77" s="19" t="s">
        <v>3314</v>
      </c>
      <c r="G77" s="10" t="s">
        <v>337</v>
      </c>
      <c r="H77" s="19" t="s">
        <v>39</v>
      </c>
      <c r="I77" s="26" t="s">
        <v>3231</v>
      </c>
      <c r="J77" s="19"/>
      <c r="K77" s="19" t="s">
        <v>3241</v>
      </c>
      <c r="L77" s="10" t="s">
        <v>3283</v>
      </c>
      <c r="M77" s="20">
        <v>43475.710451388892</v>
      </c>
      <c r="N77" s="19"/>
      <c r="O77" s="19" t="s">
        <v>3312</v>
      </c>
      <c r="P77" s="19" t="s">
        <v>473</v>
      </c>
      <c r="Q77" s="19" t="s">
        <v>3315</v>
      </c>
      <c r="R77" s="19"/>
      <c r="S77" s="19" t="s">
        <v>474</v>
      </c>
      <c r="T77" s="20">
        <v>43501</v>
      </c>
      <c r="U77" s="20">
        <v>0</v>
      </c>
      <c r="V77" s="10"/>
      <c r="W77" s="10"/>
      <c r="X77" s="21">
        <v>0</v>
      </c>
      <c r="Y77" s="3">
        <f t="shared" si="6"/>
        <v>2</v>
      </c>
      <c r="Z77" s="3">
        <f t="shared" si="7"/>
        <v>2019</v>
      </c>
      <c r="AA77" s="3">
        <f t="shared" si="8"/>
        <v>0</v>
      </c>
      <c r="AB77" s="3">
        <f t="shared" si="9"/>
        <v>1900</v>
      </c>
      <c r="AC77" s="3">
        <f t="shared" si="11"/>
        <v>6</v>
      </c>
      <c r="AD77" s="3">
        <f t="shared" si="10"/>
        <v>2019</v>
      </c>
    </row>
    <row r="78" spans="1:30" ht="87" x14ac:dyDescent="0.35">
      <c r="A78" s="14">
        <v>645</v>
      </c>
      <c r="B78" s="15" t="s">
        <v>42</v>
      </c>
      <c r="C78" s="15" t="s">
        <v>475</v>
      </c>
      <c r="D78" s="15" t="s">
        <v>476</v>
      </c>
      <c r="E78" s="15" t="s">
        <v>191</v>
      </c>
      <c r="F78" s="15" t="s">
        <v>3314</v>
      </c>
      <c r="G78" s="9" t="s">
        <v>477</v>
      </c>
      <c r="H78" s="15" t="s">
        <v>39</v>
      </c>
      <c r="I78" s="26"/>
      <c r="J78" s="15"/>
      <c r="K78" s="15" t="s">
        <v>3240</v>
      </c>
      <c r="L78" s="9" t="s">
        <v>478</v>
      </c>
      <c r="M78" s="16">
        <v>43475.674849537034</v>
      </c>
      <c r="N78" s="15" t="s">
        <v>95</v>
      </c>
      <c r="O78" s="15" t="s">
        <v>3312</v>
      </c>
      <c r="P78" s="15" t="s">
        <v>479</v>
      </c>
      <c r="Q78" s="15" t="s">
        <v>3315</v>
      </c>
      <c r="R78" s="15"/>
      <c r="S78" s="15" t="s">
        <v>480</v>
      </c>
      <c r="T78" s="16"/>
      <c r="U78" s="16">
        <v>0</v>
      </c>
      <c r="V78" s="9"/>
      <c r="W78" s="2" t="s">
        <v>257</v>
      </c>
      <c r="X78" s="17">
        <v>0</v>
      </c>
      <c r="Y78" s="26">
        <f t="shared" si="6"/>
        <v>2</v>
      </c>
      <c r="Z78" s="26">
        <f t="shared" si="7"/>
        <v>2019</v>
      </c>
      <c r="AA78" s="26">
        <f t="shared" si="8"/>
        <v>0</v>
      </c>
      <c r="AB78" s="26">
        <f t="shared" si="9"/>
        <v>1900</v>
      </c>
      <c r="AC78" s="26">
        <v>0</v>
      </c>
      <c r="AD78" s="26" t="str">
        <f t="shared" si="10"/>
        <v/>
      </c>
    </row>
    <row r="79" spans="1:30" ht="130.5" x14ac:dyDescent="0.35">
      <c r="A79" s="18">
        <v>644</v>
      </c>
      <c r="B79" s="19" t="s">
        <v>42</v>
      </c>
      <c r="C79" s="19" t="s">
        <v>139</v>
      </c>
      <c r="D79" s="19" t="s">
        <v>140</v>
      </c>
      <c r="E79" s="19" t="s">
        <v>141</v>
      </c>
      <c r="F79" s="19" t="s">
        <v>3314</v>
      </c>
      <c r="G79" s="10" t="s">
        <v>481</v>
      </c>
      <c r="H79" s="19" t="s">
        <v>33</v>
      </c>
      <c r="I79" s="26"/>
      <c r="J79" s="19"/>
      <c r="K79" s="19" t="s">
        <v>3242</v>
      </c>
      <c r="L79" s="10" t="s">
        <v>482</v>
      </c>
      <c r="M79" s="20">
        <v>43475.658784722225</v>
      </c>
      <c r="N79" s="19"/>
      <c r="O79" s="19" t="s">
        <v>3312</v>
      </c>
      <c r="P79" s="19" t="s">
        <v>144</v>
      </c>
      <c r="Q79" s="19" t="s">
        <v>3315</v>
      </c>
      <c r="R79" s="19"/>
      <c r="S79" s="19" t="s">
        <v>145</v>
      </c>
      <c r="T79" s="20">
        <v>43480</v>
      </c>
      <c r="U79" s="20">
        <v>0</v>
      </c>
      <c r="V79" s="1" t="s">
        <v>483</v>
      </c>
      <c r="W79" s="10"/>
      <c r="X79" s="21">
        <v>0</v>
      </c>
      <c r="Y79" s="3">
        <f t="shared" si="6"/>
        <v>2</v>
      </c>
      <c r="Z79" s="3">
        <f t="shared" si="7"/>
        <v>2019</v>
      </c>
      <c r="AA79" s="3">
        <f t="shared" si="8"/>
        <v>0</v>
      </c>
      <c r="AB79" s="3">
        <f t="shared" si="9"/>
        <v>1900</v>
      </c>
      <c r="AC79" s="3">
        <f t="shared" si="11"/>
        <v>3</v>
      </c>
      <c r="AD79" s="3">
        <f t="shared" si="10"/>
        <v>2019</v>
      </c>
    </row>
    <row r="80" spans="1:30" ht="130.5" x14ac:dyDescent="0.35">
      <c r="A80" s="14">
        <v>643</v>
      </c>
      <c r="B80" s="15" t="s">
        <v>19</v>
      </c>
      <c r="C80" s="15" t="s">
        <v>484</v>
      </c>
      <c r="D80" s="15" t="s">
        <v>485</v>
      </c>
      <c r="E80" s="15" t="s">
        <v>199</v>
      </c>
      <c r="F80" s="15" t="s">
        <v>3314</v>
      </c>
      <c r="G80" s="9" t="s">
        <v>486</v>
      </c>
      <c r="H80" s="15" t="s">
        <v>39</v>
      </c>
      <c r="I80" s="26"/>
      <c r="J80" s="15"/>
      <c r="K80" s="15" t="s">
        <v>3243</v>
      </c>
      <c r="L80" s="9"/>
      <c r="M80" s="16">
        <v>43474.605057870373</v>
      </c>
      <c r="N80" s="15"/>
      <c r="O80" s="15" t="s">
        <v>3312</v>
      </c>
      <c r="P80" s="15" t="s">
        <v>487</v>
      </c>
      <c r="Q80" s="15" t="s">
        <v>3315</v>
      </c>
      <c r="R80" s="15"/>
      <c r="S80" s="15" t="s">
        <v>488</v>
      </c>
      <c r="T80" s="16"/>
      <c r="U80" s="16">
        <v>0</v>
      </c>
      <c r="V80" s="9"/>
      <c r="W80" s="9"/>
      <c r="X80" s="17">
        <v>0</v>
      </c>
      <c r="Y80" s="26">
        <f t="shared" si="6"/>
        <v>2</v>
      </c>
      <c r="Z80" s="26">
        <f t="shared" si="7"/>
        <v>2019</v>
      </c>
      <c r="AA80" s="26">
        <f t="shared" si="8"/>
        <v>0</v>
      </c>
      <c r="AB80" s="26">
        <f t="shared" si="9"/>
        <v>1900</v>
      </c>
      <c r="AC80" s="26">
        <v>0</v>
      </c>
      <c r="AD80" s="26" t="str">
        <f t="shared" si="10"/>
        <v/>
      </c>
    </row>
    <row r="81" spans="1:30" ht="72.5" x14ac:dyDescent="0.35">
      <c r="A81" s="18">
        <v>642</v>
      </c>
      <c r="B81" s="19" t="s">
        <v>42</v>
      </c>
      <c r="C81" s="19" t="s">
        <v>418</v>
      </c>
      <c r="D81" s="19" t="s">
        <v>419</v>
      </c>
      <c r="E81" s="19" t="s">
        <v>260</v>
      </c>
      <c r="F81" s="19" t="s">
        <v>3314</v>
      </c>
      <c r="G81" s="10" t="s">
        <v>489</v>
      </c>
      <c r="H81" s="19" t="s">
        <v>39</v>
      </c>
      <c r="I81" s="26"/>
      <c r="J81" s="19"/>
      <c r="K81" s="19" t="s">
        <v>3244</v>
      </c>
      <c r="L81" s="10"/>
      <c r="M81" s="20">
        <v>43474.384270833332</v>
      </c>
      <c r="N81" s="19"/>
      <c r="O81" s="19" t="s">
        <v>3312</v>
      </c>
      <c r="P81" s="19" t="s">
        <v>421</v>
      </c>
      <c r="Q81" s="19" t="s">
        <v>3315</v>
      </c>
      <c r="R81" s="19"/>
      <c r="S81" s="19" t="s">
        <v>422</v>
      </c>
      <c r="T81" s="20">
        <v>43479</v>
      </c>
      <c r="U81" s="20">
        <v>43479</v>
      </c>
      <c r="V81" s="10"/>
      <c r="W81" s="10"/>
      <c r="X81" s="21">
        <v>0</v>
      </c>
      <c r="Y81" s="3">
        <f t="shared" si="6"/>
        <v>2</v>
      </c>
      <c r="Z81" s="3">
        <f t="shared" si="7"/>
        <v>2019</v>
      </c>
      <c r="AA81" s="3">
        <f t="shared" si="8"/>
        <v>3</v>
      </c>
      <c r="AB81" s="3">
        <f t="shared" si="9"/>
        <v>2019</v>
      </c>
      <c r="AC81" s="3">
        <f t="shared" si="11"/>
        <v>3</v>
      </c>
      <c r="AD81" s="3">
        <f t="shared" si="10"/>
        <v>2019</v>
      </c>
    </row>
    <row r="82" spans="1:30" ht="116" x14ac:dyDescent="0.35">
      <c r="A82" s="14">
        <v>641</v>
      </c>
      <c r="B82" s="15" t="s">
        <v>42</v>
      </c>
      <c r="C82" s="15" t="s">
        <v>490</v>
      </c>
      <c r="D82" s="15" t="s">
        <v>491</v>
      </c>
      <c r="E82" s="15" t="s">
        <v>199</v>
      </c>
      <c r="F82" s="15" t="s">
        <v>3314</v>
      </c>
      <c r="G82" s="9" t="s">
        <v>492</v>
      </c>
      <c r="H82" s="15" t="s">
        <v>33</v>
      </c>
      <c r="I82" s="26"/>
      <c r="J82" s="15"/>
      <c r="K82" s="15" t="s">
        <v>3240</v>
      </c>
      <c r="L82" s="9" t="s">
        <v>493</v>
      </c>
      <c r="M82" s="16">
        <v>43472.362210648149</v>
      </c>
      <c r="N82" s="15"/>
      <c r="O82" s="15" t="s">
        <v>3312</v>
      </c>
      <c r="P82" s="15" t="s">
        <v>494</v>
      </c>
      <c r="Q82" s="15" t="s">
        <v>3315</v>
      </c>
      <c r="R82" s="15"/>
      <c r="S82" s="15" t="s">
        <v>495</v>
      </c>
      <c r="T82" s="16">
        <v>43663</v>
      </c>
      <c r="U82" s="16">
        <v>43663</v>
      </c>
      <c r="V82" s="9"/>
      <c r="W82" s="9"/>
      <c r="X82" s="17">
        <v>0</v>
      </c>
      <c r="Y82" s="26">
        <f t="shared" si="6"/>
        <v>2</v>
      </c>
      <c r="Z82" s="26">
        <f t="shared" si="7"/>
        <v>2019</v>
      </c>
      <c r="AA82" s="26">
        <f t="shared" si="8"/>
        <v>29</v>
      </c>
      <c r="AB82" s="26">
        <f t="shared" si="9"/>
        <v>2019</v>
      </c>
      <c r="AC82" s="26">
        <f t="shared" si="11"/>
        <v>29</v>
      </c>
      <c r="AD82" s="26">
        <f t="shared" si="10"/>
        <v>2019</v>
      </c>
    </row>
    <row r="83" spans="1:30" ht="409.5" x14ac:dyDescent="0.35">
      <c r="A83" s="18">
        <v>640</v>
      </c>
      <c r="B83" s="19" t="s">
        <v>42</v>
      </c>
      <c r="C83" s="19" t="s">
        <v>496</v>
      </c>
      <c r="D83" s="19" t="s">
        <v>497</v>
      </c>
      <c r="E83" s="19" t="s">
        <v>112</v>
      </c>
      <c r="F83" s="19" t="s">
        <v>3314</v>
      </c>
      <c r="G83" s="10" t="s">
        <v>498</v>
      </c>
      <c r="H83" s="19" t="s">
        <v>39</v>
      </c>
      <c r="I83" s="26"/>
      <c r="J83" s="19"/>
      <c r="K83" s="19" t="s">
        <v>3244</v>
      </c>
      <c r="L83" s="10" t="s">
        <v>499</v>
      </c>
      <c r="M83" s="20">
        <v>43469.506157407406</v>
      </c>
      <c r="N83" s="19"/>
      <c r="O83" s="19" t="s">
        <v>3312</v>
      </c>
      <c r="P83" s="19" t="s">
        <v>501</v>
      </c>
      <c r="Q83" s="19" t="s">
        <v>3315</v>
      </c>
      <c r="R83" s="19"/>
      <c r="S83" s="19" t="s">
        <v>502</v>
      </c>
      <c r="T83" s="20"/>
      <c r="U83" s="20">
        <v>43580</v>
      </c>
      <c r="V83" s="1" t="s">
        <v>500</v>
      </c>
      <c r="W83" s="1" t="s">
        <v>503</v>
      </c>
      <c r="X83" s="21">
        <v>0</v>
      </c>
      <c r="Y83" s="3">
        <f t="shared" si="6"/>
        <v>1</v>
      </c>
      <c r="Z83" s="3">
        <f t="shared" si="7"/>
        <v>2019</v>
      </c>
      <c r="AA83" s="3">
        <f t="shared" si="8"/>
        <v>17</v>
      </c>
      <c r="AB83" s="3">
        <f t="shared" si="9"/>
        <v>2019</v>
      </c>
      <c r="AC83" s="3">
        <v>0</v>
      </c>
      <c r="AD83" s="3" t="str">
        <f t="shared" si="10"/>
        <v/>
      </c>
    </row>
    <row r="84" spans="1:30" ht="101.5" x14ac:dyDescent="0.35">
      <c r="A84" s="14">
        <v>639</v>
      </c>
      <c r="B84" s="15" t="s">
        <v>42</v>
      </c>
      <c r="C84" s="15" t="s">
        <v>504</v>
      </c>
      <c r="D84" s="15" t="s">
        <v>505</v>
      </c>
      <c r="E84" s="15" t="s">
        <v>210</v>
      </c>
      <c r="F84" s="15" t="s">
        <v>3314</v>
      </c>
      <c r="G84" s="9" t="s">
        <v>506</v>
      </c>
      <c r="H84" s="15" t="s">
        <v>39</v>
      </c>
      <c r="I84" s="26"/>
      <c r="J84" s="15"/>
      <c r="K84" s="15" t="s">
        <v>3241</v>
      </c>
      <c r="L84" s="9" t="s">
        <v>507</v>
      </c>
      <c r="M84" s="16">
        <v>43468.593958333331</v>
      </c>
      <c r="N84" s="15"/>
      <c r="O84" s="15" t="s">
        <v>3312</v>
      </c>
      <c r="P84" s="15" t="s">
        <v>508</v>
      </c>
      <c r="Q84" s="15" t="s">
        <v>3315</v>
      </c>
      <c r="R84" s="15"/>
      <c r="S84" s="15" t="s">
        <v>509</v>
      </c>
      <c r="T84" s="16">
        <v>43469</v>
      </c>
      <c r="U84" s="16">
        <v>0</v>
      </c>
      <c r="V84" s="9"/>
      <c r="W84" s="9"/>
      <c r="X84" s="17">
        <v>0</v>
      </c>
      <c r="Y84" s="26">
        <f t="shared" si="6"/>
        <v>1</v>
      </c>
      <c r="Z84" s="26">
        <f t="shared" si="7"/>
        <v>2019</v>
      </c>
      <c r="AA84" s="26">
        <f t="shared" si="8"/>
        <v>0</v>
      </c>
      <c r="AB84" s="26">
        <f t="shared" si="9"/>
        <v>1900</v>
      </c>
      <c r="AC84" s="26">
        <f t="shared" si="11"/>
        <v>1</v>
      </c>
      <c r="AD84" s="26">
        <f t="shared" si="10"/>
        <v>2019</v>
      </c>
    </row>
    <row r="85" spans="1:30" ht="203" x14ac:dyDescent="0.35">
      <c r="A85" s="18">
        <v>638</v>
      </c>
      <c r="B85" s="19" t="s">
        <v>42</v>
      </c>
      <c r="C85" s="19" t="s">
        <v>511</v>
      </c>
      <c r="D85" s="19" t="s">
        <v>512</v>
      </c>
      <c r="E85" s="19" t="s">
        <v>45</v>
      </c>
      <c r="F85" s="19" t="s">
        <v>3314</v>
      </c>
      <c r="G85" s="10" t="s">
        <v>513</v>
      </c>
      <c r="H85" s="19" t="s">
        <v>39</v>
      </c>
      <c r="I85" s="26"/>
      <c r="J85" s="19"/>
      <c r="K85" s="19" t="s">
        <v>3242</v>
      </c>
      <c r="L85" s="10" t="s">
        <v>514</v>
      </c>
      <c r="M85" s="20">
        <v>43468.490995370368</v>
      </c>
      <c r="N85" s="19"/>
      <c r="O85" s="19" t="s">
        <v>3312</v>
      </c>
      <c r="P85" s="19" t="s">
        <v>515</v>
      </c>
      <c r="Q85" s="19" t="s">
        <v>3315</v>
      </c>
      <c r="R85" s="19"/>
      <c r="S85" s="19" t="s">
        <v>516</v>
      </c>
      <c r="T85" s="20">
        <v>43473</v>
      </c>
      <c r="U85" s="20">
        <v>43564</v>
      </c>
      <c r="V85" s="10"/>
      <c r="W85" s="10"/>
      <c r="X85" s="21">
        <v>0</v>
      </c>
      <c r="Y85" s="3">
        <f t="shared" si="6"/>
        <v>1</v>
      </c>
      <c r="Z85" s="3">
        <f t="shared" si="7"/>
        <v>2019</v>
      </c>
      <c r="AA85" s="3">
        <f t="shared" si="8"/>
        <v>15</v>
      </c>
      <c r="AB85" s="3">
        <f t="shared" si="9"/>
        <v>2019</v>
      </c>
      <c r="AC85" s="3">
        <f t="shared" si="11"/>
        <v>2</v>
      </c>
      <c r="AD85" s="3">
        <f t="shared" si="10"/>
        <v>2019</v>
      </c>
    </row>
    <row r="86" spans="1:30" ht="174" x14ac:dyDescent="0.35">
      <c r="A86" s="14">
        <v>637</v>
      </c>
      <c r="B86" s="15" t="s">
        <v>42</v>
      </c>
      <c r="C86" s="15" t="s">
        <v>517</v>
      </c>
      <c r="D86" s="15" t="s">
        <v>518</v>
      </c>
      <c r="E86" s="15" t="s">
        <v>191</v>
      </c>
      <c r="F86" s="15" t="s">
        <v>3314</v>
      </c>
      <c r="G86" s="9" t="s">
        <v>519</v>
      </c>
      <c r="H86" s="15" t="s">
        <v>39</v>
      </c>
      <c r="I86" s="26"/>
      <c r="J86" s="15"/>
      <c r="K86" s="15" t="s">
        <v>3240</v>
      </c>
      <c r="L86" s="9" t="s">
        <v>520</v>
      </c>
      <c r="M86" s="16">
        <v>43468.430393518516</v>
      </c>
      <c r="N86" s="15"/>
      <c r="O86" s="15" t="s">
        <v>3312</v>
      </c>
      <c r="P86" s="15" t="s">
        <v>521</v>
      </c>
      <c r="Q86" s="15" t="s">
        <v>3315</v>
      </c>
      <c r="R86" s="15"/>
      <c r="S86" s="15" t="s">
        <v>522</v>
      </c>
      <c r="T86" s="16">
        <v>43469</v>
      </c>
      <c r="U86" s="16">
        <v>0</v>
      </c>
      <c r="V86" s="9"/>
      <c r="W86" s="9"/>
      <c r="X86" s="17">
        <v>0</v>
      </c>
      <c r="Y86" s="26">
        <f t="shared" si="6"/>
        <v>1</v>
      </c>
      <c r="Z86" s="26">
        <f t="shared" si="7"/>
        <v>2019</v>
      </c>
      <c r="AA86" s="26">
        <f t="shared" si="8"/>
        <v>0</v>
      </c>
      <c r="AB86" s="26">
        <f t="shared" si="9"/>
        <v>1900</v>
      </c>
      <c r="AC86" s="26">
        <f t="shared" si="11"/>
        <v>1</v>
      </c>
      <c r="AD86" s="26">
        <f t="shared" si="10"/>
        <v>2019</v>
      </c>
    </row>
    <row r="87" spans="1:30" ht="130.5" x14ac:dyDescent="0.35">
      <c r="A87" s="18">
        <v>636</v>
      </c>
      <c r="B87" s="19" t="s">
        <v>59</v>
      </c>
      <c r="C87" s="19" t="s">
        <v>504</v>
      </c>
      <c r="D87" s="19" t="s">
        <v>523</v>
      </c>
      <c r="E87" s="19"/>
      <c r="F87" s="19" t="s">
        <v>3314</v>
      </c>
      <c r="G87" s="10" t="s">
        <v>524</v>
      </c>
      <c r="H87" s="19" t="s">
        <v>39</v>
      </c>
      <c r="I87" s="26"/>
      <c r="J87" s="19"/>
      <c r="K87" s="19" t="s">
        <v>3240</v>
      </c>
      <c r="L87" s="10" t="s">
        <v>525</v>
      </c>
      <c r="M87" s="20">
        <v>43454.752581018518</v>
      </c>
      <c r="N87" s="19"/>
      <c r="O87" s="19" t="s">
        <v>3312</v>
      </c>
      <c r="P87" s="19"/>
      <c r="Q87" s="19" t="s">
        <v>3315</v>
      </c>
      <c r="R87" s="19"/>
      <c r="S87" s="19"/>
      <c r="T87" s="20">
        <v>43455</v>
      </c>
      <c r="U87" s="20">
        <v>0</v>
      </c>
      <c r="V87" s="1" t="s">
        <v>526</v>
      </c>
      <c r="W87" s="10"/>
      <c r="X87" s="21">
        <v>0</v>
      </c>
      <c r="Y87" s="3">
        <f t="shared" si="6"/>
        <v>51</v>
      </c>
      <c r="Z87" s="3">
        <f t="shared" si="7"/>
        <v>2018</v>
      </c>
      <c r="AA87" s="3">
        <f t="shared" si="8"/>
        <v>0</v>
      </c>
      <c r="AB87" s="3">
        <f t="shared" si="9"/>
        <v>1900</v>
      </c>
      <c r="AC87" s="3">
        <f t="shared" si="11"/>
        <v>51</v>
      </c>
      <c r="AD87" s="3">
        <f t="shared" si="10"/>
        <v>2018</v>
      </c>
    </row>
    <row r="88" spans="1:30" ht="145" x14ac:dyDescent="0.35">
      <c r="A88" s="14">
        <v>635</v>
      </c>
      <c r="B88" s="15" t="s">
        <v>19</v>
      </c>
      <c r="C88" s="15" t="s">
        <v>527</v>
      </c>
      <c r="D88" s="15" t="s">
        <v>528</v>
      </c>
      <c r="E88" s="15"/>
      <c r="F88" s="15" t="s">
        <v>3314</v>
      </c>
      <c r="G88" s="9" t="s">
        <v>529</v>
      </c>
      <c r="H88" s="15" t="s">
        <v>39</v>
      </c>
      <c r="I88" s="26"/>
      <c r="J88" s="15"/>
      <c r="K88" s="15" t="s">
        <v>3240</v>
      </c>
      <c r="L88" s="9"/>
      <c r="M88" s="16">
        <v>43454.684861111113</v>
      </c>
      <c r="N88" s="15"/>
      <c r="O88" s="15" t="s">
        <v>3312</v>
      </c>
      <c r="P88" s="15"/>
      <c r="Q88" s="15" t="s">
        <v>3315</v>
      </c>
      <c r="R88" s="15"/>
      <c r="S88" s="15"/>
      <c r="T88" s="16"/>
      <c r="U88" s="16">
        <v>0</v>
      </c>
      <c r="V88" s="9"/>
      <c r="W88" s="9"/>
      <c r="X88" s="17">
        <v>0</v>
      </c>
      <c r="Y88" s="26">
        <f t="shared" si="6"/>
        <v>51</v>
      </c>
      <c r="Z88" s="26">
        <f t="shared" si="7"/>
        <v>2018</v>
      </c>
      <c r="AA88" s="26">
        <f t="shared" si="8"/>
        <v>0</v>
      </c>
      <c r="AB88" s="26">
        <f t="shared" si="9"/>
        <v>1900</v>
      </c>
      <c r="AC88" s="26">
        <v>0</v>
      </c>
      <c r="AD88" s="26" t="str">
        <f t="shared" si="10"/>
        <v/>
      </c>
    </row>
    <row r="89" spans="1:30" ht="72.5" x14ac:dyDescent="0.35">
      <c r="A89" s="18">
        <v>634</v>
      </c>
      <c r="B89" s="19" t="s">
        <v>59</v>
      </c>
      <c r="C89" s="19" t="s">
        <v>305</v>
      </c>
      <c r="D89" s="19" t="s">
        <v>530</v>
      </c>
      <c r="E89" s="19"/>
      <c r="F89" s="19" t="s">
        <v>3314</v>
      </c>
      <c r="G89" s="10" t="s">
        <v>531</v>
      </c>
      <c r="H89" s="19" t="s">
        <v>39</v>
      </c>
      <c r="I89" s="26"/>
      <c r="J89" s="19"/>
      <c r="K89" s="19" t="s">
        <v>3240</v>
      </c>
      <c r="L89" s="10" t="s">
        <v>532</v>
      </c>
      <c r="M89" s="20">
        <v>43453.599189814813</v>
      </c>
      <c r="N89" s="19"/>
      <c r="O89" s="19" t="s">
        <v>3312</v>
      </c>
      <c r="P89" s="19"/>
      <c r="Q89" s="19" t="s">
        <v>3315</v>
      </c>
      <c r="R89" s="19"/>
      <c r="S89" s="19"/>
      <c r="T89" s="20">
        <v>43454</v>
      </c>
      <c r="U89" s="20">
        <v>0</v>
      </c>
      <c r="V89" s="1" t="s">
        <v>533</v>
      </c>
      <c r="W89" s="10"/>
      <c r="X89" s="21">
        <v>0</v>
      </c>
      <c r="Y89" s="3">
        <f t="shared" si="6"/>
        <v>51</v>
      </c>
      <c r="Z89" s="3">
        <f t="shared" si="7"/>
        <v>2018</v>
      </c>
      <c r="AA89" s="3">
        <f t="shared" si="8"/>
        <v>0</v>
      </c>
      <c r="AB89" s="3">
        <f t="shared" si="9"/>
        <v>1900</v>
      </c>
      <c r="AC89" s="3">
        <f t="shared" si="11"/>
        <v>51</v>
      </c>
      <c r="AD89" s="3">
        <f t="shared" si="10"/>
        <v>2018</v>
      </c>
    </row>
    <row r="90" spans="1:30" ht="159.5" x14ac:dyDescent="0.35">
      <c r="A90" s="14">
        <v>633</v>
      </c>
      <c r="B90" s="15" t="s">
        <v>59</v>
      </c>
      <c r="C90" s="15" t="s">
        <v>305</v>
      </c>
      <c r="D90" s="15" t="s">
        <v>534</v>
      </c>
      <c r="E90" s="15"/>
      <c r="F90" s="15" t="s">
        <v>3314</v>
      </c>
      <c r="G90" s="9" t="s">
        <v>535</v>
      </c>
      <c r="H90" s="15" t="s">
        <v>39</v>
      </c>
      <c r="I90" s="26"/>
      <c r="J90" s="15"/>
      <c r="K90" s="15" t="s">
        <v>3240</v>
      </c>
      <c r="L90" s="9" t="s">
        <v>536</v>
      </c>
      <c r="M90" s="16">
        <v>43452.695451388892</v>
      </c>
      <c r="N90" s="15"/>
      <c r="O90" s="15" t="s">
        <v>3312</v>
      </c>
      <c r="P90" s="15"/>
      <c r="Q90" s="15" t="s">
        <v>3315</v>
      </c>
      <c r="R90" s="15"/>
      <c r="S90" s="15"/>
      <c r="T90" s="16">
        <v>43453</v>
      </c>
      <c r="U90" s="16">
        <v>0</v>
      </c>
      <c r="V90" s="2" t="s">
        <v>537</v>
      </c>
      <c r="W90" s="9"/>
      <c r="X90" s="17">
        <v>0</v>
      </c>
      <c r="Y90" s="26">
        <f t="shared" si="6"/>
        <v>51</v>
      </c>
      <c r="Z90" s="26">
        <f t="shared" si="7"/>
        <v>2018</v>
      </c>
      <c r="AA90" s="26">
        <f t="shared" si="8"/>
        <v>0</v>
      </c>
      <c r="AB90" s="26">
        <f t="shared" si="9"/>
        <v>1900</v>
      </c>
      <c r="AC90" s="26">
        <f t="shared" si="11"/>
        <v>51</v>
      </c>
      <c r="AD90" s="26">
        <f t="shared" si="10"/>
        <v>2018</v>
      </c>
    </row>
    <row r="91" spans="1:30" ht="58" x14ac:dyDescent="0.35">
      <c r="A91" s="18">
        <v>632</v>
      </c>
      <c r="B91" s="19" t="s">
        <v>42</v>
      </c>
      <c r="C91" s="19" t="s">
        <v>51</v>
      </c>
      <c r="D91" s="19" t="s">
        <v>538</v>
      </c>
      <c r="E91" s="19" t="s">
        <v>71</v>
      </c>
      <c r="F91" s="19" t="s">
        <v>3314</v>
      </c>
      <c r="G91" s="10" t="s">
        <v>539</v>
      </c>
      <c r="H91" s="19" t="s">
        <v>33</v>
      </c>
      <c r="I91" s="26"/>
      <c r="J91" s="19"/>
      <c r="K91" s="19" t="s">
        <v>3242</v>
      </c>
      <c r="L91" s="10" t="s">
        <v>540</v>
      </c>
      <c r="M91" s="20">
        <v>43452.582025462965</v>
      </c>
      <c r="N91" s="19"/>
      <c r="O91" s="19" t="s">
        <v>3312</v>
      </c>
      <c r="P91" s="19" t="s">
        <v>56</v>
      </c>
      <c r="Q91" s="19" t="s">
        <v>3315</v>
      </c>
      <c r="R91" s="19"/>
      <c r="S91" s="19" t="s">
        <v>541</v>
      </c>
      <c r="T91" s="20">
        <v>43473</v>
      </c>
      <c r="U91" s="20">
        <v>43473</v>
      </c>
      <c r="V91" s="10"/>
      <c r="W91" s="10"/>
      <c r="X91" s="21">
        <v>0</v>
      </c>
      <c r="Y91" s="3">
        <f t="shared" si="6"/>
        <v>51</v>
      </c>
      <c r="Z91" s="3">
        <f t="shared" si="7"/>
        <v>2018</v>
      </c>
      <c r="AA91" s="3">
        <f t="shared" si="8"/>
        <v>2</v>
      </c>
      <c r="AB91" s="3">
        <f t="shared" si="9"/>
        <v>2019</v>
      </c>
      <c r="AC91" s="3">
        <f t="shared" si="11"/>
        <v>2</v>
      </c>
      <c r="AD91" s="3">
        <f t="shared" si="10"/>
        <v>2019</v>
      </c>
    </row>
    <row r="92" spans="1:30" ht="87" x14ac:dyDescent="0.35">
      <c r="A92" s="14">
        <v>631</v>
      </c>
      <c r="B92" s="15" t="s">
        <v>19</v>
      </c>
      <c r="C92" s="15" t="s">
        <v>542</v>
      </c>
      <c r="D92" s="15" t="s">
        <v>543</v>
      </c>
      <c r="E92" s="15" t="s">
        <v>62</v>
      </c>
      <c r="F92" s="15" t="s">
        <v>3314</v>
      </c>
      <c r="G92" s="9" t="s">
        <v>544</v>
      </c>
      <c r="H92" s="15" t="s">
        <v>33</v>
      </c>
      <c r="I92" s="26"/>
      <c r="J92" s="15"/>
      <c r="K92" s="15" t="s">
        <v>3244</v>
      </c>
      <c r="L92" s="9"/>
      <c r="M92" s="16">
        <v>43452.410775462966</v>
      </c>
      <c r="N92" s="15"/>
      <c r="O92" s="15" t="s">
        <v>3312</v>
      </c>
      <c r="P92" s="15" t="s">
        <v>437</v>
      </c>
      <c r="Q92" s="15" t="s">
        <v>3315</v>
      </c>
      <c r="R92" s="15"/>
      <c r="S92" s="15" t="s">
        <v>545</v>
      </c>
      <c r="T92" s="16"/>
      <c r="U92" s="16">
        <v>0</v>
      </c>
      <c r="V92" s="9"/>
      <c r="W92" s="9"/>
      <c r="X92" s="17">
        <v>0</v>
      </c>
      <c r="Y92" s="26">
        <f t="shared" si="6"/>
        <v>51</v>
      </c>
      <c r="Z92" s="26">
        <f t="shared" si="7"/>
        <v>2018</v>
      </c>
      <c r="AA92" s="26">
        <f t="shared" si="8"/>
        <v>0</v>
      </c>
      <c r="AB92" s="26">
        <f t="shared" si="9"/>
        <v>1900</v>
      </c>
      <c r="AC92" s="26">
        <v>0</v>
      </c>
      <c r="AD92" s="26" t="str">
        <f t="shared" si="10"/>
        <v/>
      </c>
    </row>
    <row r="93" spans="1:30" ht="101.5" x14ac:dyDescent="0.35">
      <c r="A93" s="18">
        <v>630</v>
      </c>
      <c r="B93" s="19" t="s">
        <v>42</v>
      </c>
      <c r="C93" s="19" t="s">
        <v>517</v>
      </c>
      <c r="D93" s="19" t="s">
        <v>546</v>
      </c>
      <c r="E93" s="19"/>
      <c r="F93" s="19" t="s">
        <v>3314</v>
      </c>
      <c r="G93" s="10" t="s">
        <v>547</v>
      </c>
      <c r="H93" s="19" t="s">
        <v>39</v>
      </c>
      <c r="I93" s="26"/>
      <c r="J93" s="19"/>
      <c r="K93" s="19" t="s">
        <v>3240</v>
      </c>
      <c r="L93" s="10" t="s">
        <v>548</v>
      </c>
      <c r="M93" s="20">
        <v>43452.368078703701</v>
      </c>
      <c r="N93" s="19"/>
      <c r="O93" s="19" t="s">
        <v>3312</v>
      </c>
      <c r="P93" s="19"/>
      <c r="Q93" s="19" t="s">
        <v>3315</v>
      </c>
      <c r="R93" s="19"/>
      <c r="S93" s="19"/>
      <c r="T93" s="20">
        <v>43452</v>
      </c>
      <c r="U93" s="20">
        <v>43480</v>
      </c>
      <c r="V93" s="1" t="s">
        <v>549</v>
      </c>
      <c r="W93" s="10"/>
      <c r="X93" s="21">
        <v>0</v>
      </c>
      <c r="Y93" s="3">
        <f t="shared" si="6"/>
        <v>51</v>
      </c>
      <c r="Z93" s="3">
        <f t="shared" si="7"/>
        <v>2018</v>
      </c>
      <c r="AA93" s="3">
        <f t="shared" si="8"/>
        <v>3</v>
      </c>
      <c r="AB93" s="3">
        <f t="shared" si="9"/>
        <v>2019</v>
      </c>
      <c r="AC93" s="3">
        <f t="shared" si="11"/>
        <v>51</v>
      </c>
      <c r="AD93" s="3">
        <f t="shared" si="10"/>
        <v>2018</v>
      </c>
    </row>
    <row r="94" spans="1:30" ht="29" x14ac:dyDescent="0.35">
      <c r="A94" s="14">
        <v>629</v>
      </c>
      <c r="B94" s="15" t="s">
        <v>550</v>
      </c>
      <c r="C94" s="15" t="s">
        <v>551</v>
      </c>
      <c r="D94" s="15"/>
      <c r="E94" s="15"/>
      <c r="F94" s="15" t="s">
        <v>3314</v>
      </c>
      <c r="G94" s="9" t="s">
        <v>551</v>
      </c>
      <c r="H94" s="15" t="s">
        <v>39</v>
      </c>
      <c r="I94" s="26"/>
      <c r="J94" s="15"/>
      <c r="K94" s="15" t="s">
        <v>3241</v>
      </c>
      <c r="L94" s="9"/>
      <c r="M94" s="16">
        <v>43448.408090277779</v>
      </c>
      <c r="N94" s="15"/>
      <c r="O94" s="15" t="s">
        <v>3312</v>
      </c>
      <c r="P94" s="15"/>
      <c r="Q94" s="15" t="s">
        <v>3315</v>
      </c>
      <c r="R94" s="15"/>
      <c r="S94" s="15"/>
      <c r="T94" s="16"/>
      <c r="U94" s="16">
        <v>0</v>
      </c>
      <c r="V94" s="9"/>
      <c r="W94" s="9"/>
      <c r="X94" s="17">
        <v>0</v>
      </c>
      <c r="Y94" s="26">
        <f t="shared" si="6"/>
        <v>50</v>
      </c>
      <c r="Z94" s="26">
        <f t="shared" si="7"/>
        <v>2018</v>
      </c>
      <c r="AA94" s="26">
        <f t="shared" si="8"/>
        <v>0</v>
      </c>
      <c r="AB94" s="26">
        <f t="shared" si="9"/>
        <v>1900</v>
      </c>
      <c r="AC94" s="26">
        <v>0</v>
      </c>
      <c r="AD94" s="26" t="str">
        <f t="shared" si="10"/>
        <v/>
      </c>
    </row>
    <row r="95" spans="1:30" ht="87" x14ac:dyDescent="0.35">
      <c r="A95" s="18">
        <v>628</v>
      </c>
      <c r="B95" s="19" t="s">
        <v>59</v>
      </c>
      <c r="C95" s="19" t="s">
        <v>552</v>
      </c>
      <c r="D95" s="19" t="s">
        <v>553</v>
      </c>
      <c r="E95" s="19" t="s">
        <v>191</v>
      </c>
      <c r="F95" s="19" t="s">
        <v>3314</v>
      </c>
      <c r="G95" s="10" t="s">
        <v>554</v>
      </c>
      <c r="H95" s="19" t="s">
        <v>39</v>
      </c>
      <c r="I95" s="26"/>
      <c r="J95" s="19"/>
      <c r="K95" s="19" t="s">
        <v>3240</v>
      </c>
      <c r="L95" s="10" t="s">
        <v>555</v>
      </c>
      <c r="M95" s="20">
        <v>43446.594340277778</v>
      </c>
      <c r="N95" s="19"/>
      <c r="O95" s="19" t="s">
        <v>3312</v>
      </c>
      <c r="P95" s="19"/>
      <c r="Q95" s="19" t="s">
        <v>3315</v>
      </c>
      <c r="R95" s="19"/>
      <c r="S95" s="19"/>
      <c r="T95" s="20">
        <v>43452</v>
      </c>
      <c r="U95" s="20">
        <v>0</v>
      </c>
      <c r="V95" s="1" t="s">
        <v>556</v>
      </c>
      <c r="W95" s="1" t="s">
        <v>557</v>
      </c>
      <c r="X95" s="21">
        <v>0</v>
      </c>
      <c r="Y95" s="3">
        <f t="shared" si="6"/>
        <v>50</v>
      </c>
      <c r="Z95" s="3">
        <f t="shared" si="7"/>
        <v>2018</v>
      </c>
      <c r="AA95" s="3">
        <f t="shared" si="8"/>
        <v>0</v>
      </c>
      <c r="AB95" s="3">
        <f t="shared" si="9"/>
        <v>1900</v>
      </c>
      <c r="AC95" s="3">
        <f t="shared" si="11"/>
        <v>51</v>
      </c>
      <c r="AD95" s="3">
        <f t="shared" si="10"/>
        <v>2018</v>
      </c>
    </row>
    <row r="96" spans="1:30" ht="145" x14ac:dyDescent="0.35">
      <c r="A96" s="14">
        <v>627</v>
      </c>
      <c r="B96" s="15" t="s">
        <v>42</v>
      </c>
      <c r="C96" s="15" t="s">
        <v>20</v>
      </c>
      <c r="D96" s="15" t="s">
        <v>558</v>
      </c>
      <c r="E96" s="15" t="s">
        <v>22</v>
      </c>
      <c r="F96" s="15" t="s">
        <v>3314</v>
      </c>
      <c r="G96" s="9" t="s">
        <v>559</v>
      </c>
      <c r="H96" s="15" t="s">
        <v>33</v>
      </c>
      <c r="I96" s="26"/>
      <c r="J96" s="15"/>
      <c r="K96" s="15" t="s">
        <v>3242</v>
      </c>
      <c r="L96" s="9" t="s">
        <v>560</v>
      </c>
      <c r="M96" s="16">
        <v>43445.377199074072</v>
      </c>
      <c r="N96" s="15"/>
      <c r="O96" s="15" t="s">
        <v>3312</v>
      </c>
      <c r="P96" s="15" t="s">
        <v>164</v>
      </c>
      <c r="Q96" s="15" t="s">
        <v>3315</v>
      </c>
      <c r="R96" s="15"/>
      <c r="S96" s="15" t="s">
        <v>561</v>
      </c>
      <c r="T96" s="16">
        <v>43446</v>
      </c>
      <c r="U96" s="16">
        <v>43446</v>
      </c>
      <c r="V96" s="9"/>
      <c r="W96" s="9"/>
      <c r="X96" s="17">
        <v>0</v>
      </c>
      <c r="Y96" s="26">
        <f t="shared" si="6"/>
        <v>50</v>
      </c>
      <c r="Z96" s="26">
        <f t="shared" si="7"/>
        <v>2018</v>
      </c>
      <c r="AA96" s="26">
        <f t="shared" si="8"/>
        <v>50</v>
      </c>
      <c r="AB96" s="26">
        <f t="shared" si="9"/>
        <v>2018</v>
      </c>
      <c r="AC96" s="26">
        <f t="shared" si="11"/>
        <v>50</v>
      </c>
      <c r="AD96" s="26">
        <f t="shared" si="10"/>
        <v>2018</v>
      </c>
    </row>
    <row r="97" spans="1:30" ht="145" x14ac:dyDescent="0.35">
      <c r="A97" s="18">
        <v>626</v>
      </c>
      <c r="B97" s="19" t="s">
        <v>42</v>
      </c>
      <c r="C97" s="19" t="s">
        <v>305</v>
      </c>
      <c r="D97" s="19" t="s">
        <v>90</v>
      </c>
      <c r="E97" s="19" t="s">
        <v>318</v>
      </c>
      <c r="F97" s="19" t="s">
        <v>3314</v>
      </c>
      <c r="G97" s="10" t="s">
        <v>562</v>
      </c>
      <c r="H97" s="19" t="s">
        <v>33</v>
      </c>
      <c r="I97" s="26"/>
      <c r="J97" s="19"/>
      <c r="K97" s="19" t="s">
        <v>3242</v>
      </c>
      <c r="L97" s="10" t="s">
        <v>563</v>
      </c>
      <c r="M97" s="20">
        <v>43444.596493055556</v>
      </c>
      <c r="N97" s="19"/>
      <c r="O97" s="19" t="s">
        <v>3312</v>
      </c>
      <c r="P97" s="19" t="s">
        <v>96</v>
      </c>
      <c r="Q97" s="19" t="s">
        <v>3315</v>
      </c>
      <c r="R97" s="19"/>
      <c r="S97" s="19" t="s">
        <v>308</v>
      </c>
      <c r="T97" s="20">
        <v>43446</v>
      </c>
      <c r="U97" s="20">
        <v>43446</v>
      </c>
      <c r="V97" s="10"/>
      <c r="W97" s="10"/>
      <c r="X97" s="21">
        <v>0</v>
      </c>
      <c r="Y97" s="3">
        <f t="shared" si="6"/>
        <v>50</v>
      </c>
      <c r="Z97" s="3">
        <f t="shared" si="7"/>
        <v>2018</v>
      </c>
      <c r="AA97" s="3">
        <f t="shared" si="8"/>
        <v>50</v>
      </c>
      <c r="AB97" s="3">
        <f t="shared" si="9"/>
        <v>2018</v>
      </c>
      <c r="AC97" s="3">
        <f t="shared" si="11"/>
        <v>50</v>
      </c>
      <c r="AD97" s="3">
        <f t="shared" si="10"/>
        <v>2018</v>
      </c>
    </row>
    <row r="98" spans="1:30" ht="130.5" x14ac:dyDescent="0.35">
      <c r="A98" s="14">
        <v>625</v>
      </c>
      <c r="B98" s="15" t="s">
        <v>42</v>
      </c>
      <c r="C98" s="15" t="s">
        <v>223</v>
      </c>
      <c r="D98" s="15" t="s">
        <v>224</v>
      </c>
      <c r="E98" s="15" t="s">
        <v>71</v>
      </c>
      <c r="F98" s="15" t="s">
        <v>3314</v>
      </c>
      <c r="G98" s="9" t="s">
        <v>564</v>
      </c>
      <c r="H98" s="15" t="s">
        <v>39</v>
      </c>
      <c r="I98" s="26"/>
      <c r="J98" s="15"/>
      <c r="K98" s="15" t="s">
        <v>3241</v>
      </c>
      <c r="L98" s="9" t="s">
        <v>565</v>
      </c>
      <c r="M98" s="16">
        <v>43444.475717592592</v>
      </c>
      <c r="N98" s="15"/>
      <c r="O98" s="15" t="s">
        <v>3312</v>
      </c>
      <c r="P98" s="15" t="s">
        <v>227</v>
      </c>
      <c r="Q98" s="15" t="s">
        <v>3315</v>
      </c>
      <c r="R98" s="15"/>
      <c r="S98" s="15" t="s">
        <v>566</v>
      </c>
      <c r="T98" s="16">
        <v>43468</v>
      </c>
      <c r="U98" s="16">
        <v>0</v>
      </c>
      <c r="V98" s="9"/>
      <c r="W98" s="9"/>
      <c r="X98" s="17">
        <v>0</v>
      </c>
      <c r="Y98" s="26">
        <f t="shared" si="6"/>
        <v>50</v>
      </c>
      <c r="Z98" s="26">
        <f t="shared" si="7"/>
        <v>2018</v>
      </c>
      <c r="AA98" s="26">
        <f t="shared" si="8"/>
        <v>0</v>
      </c>
      <c r="AB98" s="26">
        <f t="shared" si="9"/>
        <v>1900</v>
      </c>
      <c r="AC98" s="26">
        <f t="shared" si="11"/>
        <v>1</v>
      </c>
      <c r="AD98" s="26">
        <f t="shared" si="10"/>
        <v>2019</v>
      </c>
    </row>
    <row r="99" spans="1:30" ht="409.5" x14ac:dyDescent="0.35">
      <c r="A99" s="18">
        <v>624</v>
      </c>
      <c r="B99" s="19" t="s">
        <v>42</v>
      </c>
      <c r="C99" s="19" t="s">
        <v>309</v>
      </c>
      <c r="D99" s="19" t="s">
        <v>310</v>
      </c>
      <c r="E99" s="19" t="s">
        <v>311</v>
      </c>
      <c r="F99" s="19" t="s">
        <v>3314</v>
      </c>
      <c r="G99" s="10" t="s">
        <v>567</v>
      </c>
      <c r="H99" s="19" t="s">
        <v>39</v>
      </c>
      <c r="I99" s="26"/>
      <c r="J99" s="19"/>
      <c r="K99" s="19" t="s">
        <v>3241</v>
      </c>
      <c r="L99" s="10" t="s">
        <v>568</v>
      </c>
      <c r="M99" s="20">
        <v>43444.456180555557</v>
      </c>
      <c r="N99" s="19"/>
      <c r="O99" s="19" t="s">
        <v>3312</v>
      </c>
      <c r="P99" s="19" t="s">
        <v>315</v>
      </c>
      <c r="Q99" s="19" t="s">
        <v>3315</v>
      </c>
      <c r="R99" s="19"/>
      <c r="S99" s="19" t="s">
        <v>316</v>
      </c>
      <c r="T99" s="20"/>
      <c r="U99" s="20">
        <v>43564</v>
      </c>
      <c r="V99" s="10"/>
      <c r="W99" s="1" t="s">
        <v>569</v>
      </c>
      <c r="X99" s="21">
        <v>0</v>
      </c>
      <c r="Y99" s="3">
        <f t="shared" si="6"/>
        <v>50</v>
      </c>
      <c r="Z99" s="3">
        <f t="shared" si="7"/>
        <v>2018</v>
      </c>
      <c r="AA99" s="3">
        <f t="shared" si="8"/>
        <v>15</v>
      </c>
      <c r="AB99" s="3">
        <f t="shared" si="9"/>
        <v>2019</v>
      </c>
      <c r="AC99" s="3">
        <v>0</v>
      </c>
      <c r="AD99" s="3" t="str">
        <f t="shared" si="10"/>
        <v/>
      </c>
    </row>
    <row r="100" spans="1:30" ht="87" x14ac:dyDescent="0.35">
      <c r="A100" s="14">
        <v>623</v>
      </c>
      <c r="B100" s="15" t="s">
        <v>42</v>
      </c>
      <c r="C100" s="15" t="s">
        <v>242</v>
      </c>
      <c r="D100" s="15" t="s">
        <v>98</v>
      </c>
      <c r="E100" s="15" t="s">
        <v>244</v>
      </c>
      <c r="F100" s="15" t="s">
        <v>3314</v>
      </c>
      <c r="G100" s="9" t="s">
        <v>570</v>
      </c>
      <c r="H100" s="15" t="s">
        <v>39</v>
      </c>
      <c r="I100" s="26"/>
      <c r="J100" s="15"/>
      <c r="K100" s="15" t="s">
        <v>3242</v>
      </c>
      <c r="L100" s="9" t="s">
        <v>571</v>
      </c>
      <c r="M100" s="16">
        <v>43440.480416666665</v>
      </c>
      <c r="N100" s="15"/>
      <c r="O100" s="15" t="s">
        <v>3312</v>
      </c>
      <c r="P100" s="15" t="s">
        <v>248</v>
      </c>
      <c r="Q100" s="15" t="s">
        <v>3315</v>
      </c>
      <c r="R100" s="15"/>
      <c r="S100" s="15" t="s">
        <v>249</v>
      </c>
      <c r="T100" s="16">
        <v>43446</v>
      </c>
      <c r="U100" s="16">
        <v>0</v>
      </c>
      <c r="V100" s="9"/>
      <c r="W100" s="9"/>
      <c r="X100" s="17">
        <v>0</v>
      </c>
      <c r="Y100" s="26">
        <f t="shared" si="6"/>
        <v>49</v>
      </c>
      <c r="Z100" s="26">
        <f t="shared" si="7"/>
        <v>2018</v>
      </c>
      <c r="AA100" s="26">
        <f t="shared" si="8"/>
        <v>0</v>
      </c>
      <c r="AB100" s="26">
        <f t="shared" si="9"/>
        <v>1900</v>
      </c>
      <c r="AC100" s="26">
        <f t="shared" si="11"/>
        <v>50</v>
      </c>
      <c r="AD100" s="26">
        <f t="shared" si="10"/>
        <v>2018</v>
      </c>
    </row>
    <row r="101" spans="1:30" ht="43.5" x14ac:dyDescent="0.35">
      <c r="A101" s="18">
        <v>622</v>
      </c>
      <c r="B101" s="19" t="s">
        <v>42</v>
      </c>
      <c r="C101" s="19" t="s">
        <v>242</v>
      </c>
      <c r="D101" s="19" t="s">
        <v>572</v>
      </c>
      <c r="E101" s="19" t="s">
        <v>244</v>
      </c>
      <c r="F101" s="19" t="s">
        <v>3314</v>
      </c>
      <c r="G101" s="10" t="s">
        <v>573</v>
      </c>
      <c r="H101" s="19" t="s">
        <v>33</v>
      </c>
      <c r="I101" s="26"/>
      <c r="J101" s="19"/>
      <c r="K101" s="19" t="s">
        <v>3242</v>
      </c>
      <c r="L101" s="10" t="s">
        <v>574</v>
      </c>
      <c r="M101" s="20">
        <v>43440.477256944447</v>
      </c>
      <c r="N101" s="19"/>
      <c r="O101" s="19" t="s">
        <v>3312</v>
      </c>
      <c r="P101" s="19" t="s">
        <v>248</v>
      </c>
      <c r="Q101" s="19" t="s">
        <v>3315</v>
      </c>
      <c r="R101" s="19"/>
      <c r="S101" s="19" t="s">
        <v>249</v>
      </c>
      <c r="T101" s="20">
        <v>43446</v>
      </c>
      <c r="U101" s="20">
        <v>43446</v>
      </c>
      <c r="V101" s="10"/>
      <c r="W101" s="10"/>
      <c r="X101" s="21">
        <v>0</v>
      </c>
      <c r="Y101" s="3">
        <f t="shared" si="6"/>
        <v>49</v>
      </c>
      <c r="Z101" s="3">
        <f t="shared" si="7"/>
        <v>2018</v>
      </c>
      <c r="AA101" s="3">
        <f t="shared" si="8"/>
        <v>50</v>
      </c>
      <c r="AB101" s="3">
        <f t="shared" si="9"/>
        <v>2018</v>
      </c>
      <c r="AC101" s="3">
        <f t="shared" si="11"/>
        <v>50</v>
      </c>
      <c r="AD101" s="3">
        <f t="shared" si="10"/>
        <v>2018</v>
      </c>
    </row>
    <row r="102" spans="1:30" ht="72.5" x14ac:dyDescent="0.35">
      <c r="A102" s="14">
        <v>621</v>
      </c>
      <c r="B102" s="15" t="s">
        <v>59</v>
      </c>
      <c r="C102" s="15" t="s">
        <v>575</v>
      </c>
      <c r="D102" s="15"/>
      <c r="E102" s="15"/>
      <c r="F102" s="15" t="s">
        <v>3314</v>
      </c>
      <c r="G102" s="9" t="s">
        <v>576</v>
      </c>
      <c r="H102" s="15" t="s">
        <v>33</v>
      </c>
      <c r="I102" s="26"/>
      <c r="J102" s="15"/>
      <c r="K102" s="15" t="s">
        <v>3241</v>
      </c>
      <c r="L102" s="9" t="s">
        <v>577</v>
      </c>
      <c r="M102" s="16">
        <v>43437.702789351853</v>
      </c>
      <c r="N102" s="15" t="s">
        <v>95</v>
      </c>
      <c r="O102" s="15" t="s">
        <v>3312</v>
      </c>
      <c r="P102" s="15" t="s">
        <v>579</v>
      </c>
      <c r="Q102" s="15" t="s">
        <v>3315</v>
      </c>
      <c r="R102" s="15" t="s">
        <v>3245</v>
      </c>
      <c r="S102" s="15"/>
      <c r="T102" s="16"/>
      <c r="U102" s="16">
        <v>0</v>
      </c>
      <c r="V102" s="2" t="s">
        <v>578</v>
      </c>
      <c r="W102" s="9"/>
      <c r="X102" s="17">
        <v>0</v>
      </c>
      <c r="Y102" s="26">
        <f t="shared" si="6"/>
        <v>49</v>
      </c>
      <c r="Z102" s="26">
        <f t="shared" si="7"/>
        <v>2018</v>
      </c>
      <c r="AA102" s="26">
        <f t="shared" si="8"/>
        <v>0</v>
      </c>
      <c r="AB102" s="26">
        <f t="shared" si="9"/>
        <v>1900</v>
      </c>
      <c r="AC102" s="26">
        <v>0</v>
      </c>
      <c r="AD102" s="26" t="str">
        <f t="shared" si="10"/>
        <v/>
      </c>
    </row>
    <row r="103" spans="1:30" ht="159.5" x14ac:dyDescent="0.35">
      <c r="A103" s="18">
        <v>620</v>
      </c>
      <c r="B103" s="19" t="s">
        <v>19</v>
      </c>
      <c r="C103" s="19" t="s">
        <v>411</v>
      </c>
      <c r="D103" s="19" t="s">
        <v>412</v>
      </c>
      <c r="E103" s="19" t="s">
        <v>413</v>
      </c>
      <c r="F103" s="19" t="s">
        <v>3314</v>
      </c>
      <c r="G103" s="10" t="s">
        <v>580</v>
      </c>
      <c r="H103" s="19" t="s">
        <v>39</v>
      </c>
      <c r="I103" s="26"/>
      <c r="J103" s="19"/>
      <c r="K103" s="19" t="s">
        <v>3241</v>
      </c>
      <c r="L103" s="10"/>
      <c r="M103" s="20">
        <v>43437.628460648149</v>
      </c>
      <c r="N103" s="19"/>
      <c r="O103" s="19" t="s">
        <v>3312</v>
      </c>
      <c r="P103" s="19" t="s">
        <v>416</v>
      </c>
      <c r="Q103" s="19" t="s">
        <v>3315</v>
      </c>
      <c r="R103" s="19"/>
      <c r="S103" s="19" t="s">
        <v>582</v>
      </c>
      <c r="T103" s="20"/>
      <c r="U103" s="20">
        <v>0</v>
      </c>
      <c r="V103" s="1" t="s">
        <v>581</v>
      </c>
      <c r="W103" s="10"/>
      <c r="X103" s="21">
        <v>0</v>
      </c>
      <c r="Y103" s="3">
        <f t="shared" si="6"/>
        <v>49</v>
      </c>
      <c r="Z103" s="3">
        <f t="shared" si="7"/>
        <v>2018</v>
      </c>
      <c r="AA103" s="3">
        <f t="shared" si="8"/>
        <v>0</v>
      </c>
      <c r="AB103" s="3">
        <f t="shared" si="9"/>
        <v>1900</v>
      </c>
      <c r="AC103" s="3">
        <v>0</v>
      </c>
      <c r="AD103" s="3" t="str">
        <f t="shared" si="10"/>
        <v/>
      </c>
    </row>
    <row r="104" spans="1:30" ht="43.5" x14ac:dyDescent="0.35">
      <c r="A104" s="14">
        <v>619</v>
      </c>
      <c r="B104" s="15" t="s">
        <v>19</v>
      </c>
      <c r="C104" s="15" t="s">
        <v>309</v>
      </c>
      <c r="D104" s="15" t="s">
        <v>310</v>
      </c>
      <c r="E104" s="15" t="s">
        <v>311</v>
      </c>
      <c r="F104" s="15" t="s">
        <v>3314</v>
      </c>
      <c r="G104" s="9" t="s">
        <v>583</v>
      </c>
      <c r="H104" s="15" t="s">
        <v>33</v>
      </c>
      <c r="I104" s="26"/>
      <c r="J104" s="15"/>
      <c r="K104" s="15" t="s">
        <v>3244</v>
      </c>
      <c r="L104" s="9"/>
      <c r="M104" s="16">
        <v>43437.578969907408</v>
      </c>
      <c r="N104" s="15"/>
      <c r="O104" s="15" t="s">
        <v>3312</v>
      </c>
      <c r="P104" s="15" t="s">
        <v>315</v>
      </c>
      <c r="Q104" s="15" t="s">
        <v>3315</v>
      </c>
      <c r="R104" s="15"/>
      <c r="S104" s="15" t="s">
        <v>316</v>
      </c>
      <c r="T104" s="16"/>
      <c r="U104" s="16">
        <v>0</v>
      </c>
      <c r="V104" s="9"/>
      <c r="W104" s="9"/>
      <c r="X104" s="17">
        <v>0</v>
      </c>
      <c r="Y104" s="26">
        <f t="shared" si="6"/>
        <v>49</v>
      </c>
      <c r="Z104" s="26">
        <f t="shared" si="7"/>
        <v>2018</v>
      </c>
      <c r="AA104" s="26">
        <f t="shared" si="8"/>
        <v>0</v>
      </c>
      <c r="AB104" s="26">
        <f t="shared" si="9"/>
        <v>1900</v>
      </c>
      <c r="AC104" s="26">
        <v>0</v>
      </c>
      <c r="AD104" s="26" t="str">
        <f t="shared" si="10"/>
        <v/>
      </c>
    </row>
    <row r="105" spans="1:30" ht="72.5" x14ac:dyDescent="0.35">
      <c r="A105" s="18">
        <v>618</v>
      </c>
      <c r="B105" s="19" t="s">
        <v>42</v>
      </c>
      <c r="C105" s="19" t="s">
        <v>309</v>
      </c>
      <c r="D105" s="19" t="s">
        <v>310</v>
      </c>
      <c r="E105" s="19" t="s">
        <v>311</v>
      </c>
      <c r="F105" s="19" t="s">
        <v>3314</v>
      </c>
      <c r="G105" s="10" t="s">
        <v>584</v>
      </c>
      <c r="H105" s="19" t="s">
        <v>25</v>
      </c>
      <c r="I105" s="26"/>
      <c r="J105" s="19"/>
      <c r="K105" s="19" t="s">
        <v>3244</v>
      </c>
      <c r="L105" s="10" t="s">
        <v>585</v>
      </c>
      <c r="M105" s="20">
        <v>43434.373368055552</v>
      </c>
      <c r="N105" s="19"/>
      <c r="O105" s="19" t="s">
        <v>3312</v>
      </c>
      <c r="P105" s="19" t="s">
        <v>315</v>
      </c>
      <c r="Q105" s="19" t="s">
        <v>3315</v>
      </c>
      <c r="R105" s="19"/>
      <c r="S105" s="19" t="s">
        <v>316</v>
      </c>
      <c r="T105" s="20">
        <v>43549</v>
      </c>
      <c r="U105" s="20">
        <v>43549</v>
      </c>
      <c r="V105" s="10"/>
      <c r="W105" s="10"/>
      <c r="X105" s="21">
        <v>0</v>
      </c>
      <c r="Y105" s="3">
        <f t="shared" si="6"/>
        <v>48</v>
      </c>
      <c r="Z105" s="3">
        <f t="shared" si="7"/>
        <v>2018</v>
      </c>
      <c r="AA105" s="3">
        <f t="shared" si="8"/>
        <v>13</v>
      </c>
      <c r="AB105" s="3">
        <f t="shared" si="9"/>
        <v>2019</v>
      </c>
      <c r="AC105" s="3">
        <f t="shared" si="11"/>
        <v>13</v>
      </c>
      <c r="AD105" s="3">
        <f t="shared" si="10"/>
        <v>2019</v>
      </c>
    </row>
    <row r="106" spans="1:30" ht="72.5" x14ac:dyDescent="0.35">
      <c r="A106" s="14">
        <v>617</v>
      </c>
      <c r="B106" s="15" t="s">
        <v>42</v>
      </c>
      <c r="C106" s="15" t="s">
        <v>309</v>
      </c>
      <c r="D106" s="15" t="s">
        <v>310</v>
      </c>
      <c r="E106" s="15" t="s">
        <v>311</v>
      </c>
      <c r="F106" s="15" t="s">
        <v>3314</v>
      </c>
      <c r="G106" s="9" t="s">
        <v>586</v>
      </c>
      <c r="H106" s="15" t="s">
        <v>25</v>
      </c>
      <c r="I106" s="26"/>
      <c r="J106" s="15"/>
      <c r="K106" s="15" t="s">
        <v>3242</v>
      </c>
      <c r="L106" s="9" t="s">
        <v>587</v>
      </c>
      <c r="M106" s="16">
        <v>43432.620243055557</v>
      </c>
      <c r="N106" s="15"/>
      <c r="O106" s="15" t="s">
        <v>3312</v>
      </c>
      <c r="P106" s="15" t="s">
        <v>315</v>
      </c>
      <c r="Q106" s="15" t="s">
        <v>3315</v>
      </c>
      <c r="R106" s="15"/>
      <c r="S106" s="15" t="s">
        <v>316</v>
      </c>
      <c r="T106" s="16">
        <v>43438</v>
      </c>
      <c r="U106" s="16">
        <v>43438</v>
      </c>
      <c r="V106" s="9"/>
      <c r="W106" s="9"/>
      <c r="X106" s="17">
        <v>0</v>
      </c>
      <c r="Y106" s="26">
        <f t="shared" si="6"/>
        <v>48</v>
      </c>
      <c r="Z106" s="26">
        <f t="shared" si="7"/>
        <v>2018</v>
      </c>
      <c r="AA106" s="26">
        <f t="shared" si="8"/>
        <v>49</v>
      </c>
      <c r="AB106" s="26">
        <f t="shared" si="9"/>
        <v>2018</v>
      </c>
      <c r="AC106" s="26">
        <f t="shared" si="11"/>
        <v>49</v>
      </c>
      <c r="AD106" s="26">
        <f t="shared" si="10"/>
        <v>2018</v>
      </c>
    </row>
    <row r="107" spans="1:30" ht="58" x14ac:dyDescent="0.35">
      <c r="A107" s="18">
        <v>616</v>
      </c>
      <c r="B107" s="19" t="s">
        <v>42</v>
      </c>
      <c r="C107" s="19" t="s">
        <v>465</v>
      </c>
      <c r="D107" s="19" t="s">
        <v>588</v>
      </c>
      <c r="E107" s="19" t="s">
        <v>175</v>
      </c>
      <c r="F107" s="19" t="s">
        <v>3314</v>
      </c>
      <c r="G107" s="10" t="s">
        <v>589</v>
      </c>
      <c r="H107" s="19" t="s">
        <v>25</v>
      </c>
      <c r="I107" s="26"/>
      <c r="J107" s="19"/>
      <c r="K107" s="19" t="s">
        <v>3242</v>
      </c>
      <c r="L107" s="10" t="s">
        <v>587</v>
      </c>
      <c r="M107" s="20">
        <v>43432.500011574077</v>
      </c>
      <c r="N107" s="19"/>
      <c r="O107" s="19" t="s">
        <v>3312</v>
      </c>
      <c r="P107" s="19" t="s">
        <v>469</v>
      </c>
      <c r="Q107" s="19" t="s">
        <v>3315</v>
      </c>
      <c r="R107" s="19"/>
      <c r="S107" s="19" t="s">
        <v>590</v>
      </c>
      <c r="T107" s="20">
        <v>43438</v>
      </c>
      <c r="U107" s="20">
        <v>43438</v>
      </c>
      <c r="V107" s="10"/>
      <c r="W107" s="10"/>
      <c r="X107" s="21">
        <v>0</v>
      </c>
      <c r="Y107" s="3">
        <f t="shared" si="6"/>
        <v>48</v>
      </c>
      <c r="Z107" s="3">
        <f t="shared" si="7"/>
        <v>2018</v>
      </c>
      <c r="AA107" s="3">
        <f t="shared" si="8"/>
        <v>49</v>
      </c>
      <c r="AB107" s="3">
        <f t="shared" si="9"/>
        <v>2018</v>
      </c>
      <c r="AC107" s="3">
        <f t="shared" si="11"/>
        <v>49</v>
      </c>
      <c r="AD107" s="3">
        <f t="shared" si="10"/>
        <v>2018</v>
      </c>
    </row>
    <row r="108" spans="1:30" ht="58" x14ac:dyDescent="0.35">
      <c r="A108" s="14">
        <v>615</v>
      </c>
      <c r="B108" s="15" t="s">
        <v>42</v>
      </c>
      <c r="C108" s="15" t="s">
        <v>374</v>
      </c>
      <c r="D108" s="15" t="s">
        <v>591</v>
      </c>
      <c r="E108" s="15" t="s">
        <v>105</v>
      </c>
      <c r="F108" s="15" t="s">
        <v>3314</v>
      </c>
      <c r="G108" s="9" t="s">
        <v>592</v>
      </c>
      <c r="H108" s="15" t="s">
        <v>25</v>
      </c>
      <c r="I108" s="26"/>
      <c r="J108" s="15"/>
      <c r="K108" s="15" t="s">
        <v>3242</v>
      </c>
      <c r="L108" s="9" t="s">
        <v>587</v>
      </c>
      <c r="M108" s="16">
        <v>43432.489988425928</v>
      </c>
      <c r="N108" s="15"/>
      <c r="O108" s="15" t="s">
        <v>3312</v>
      </c>
      <c r="P108" s="15" t="s">
        <v>378</v>
      </c>
      <c r="Q108" s="15" t="s">
        <v>3315</v>
      </c>
      <c r="R108" s="15"/>
      <c r="S108" s="15" t="s">
        <v>379</v>
      </c>
      <c r="T108" s="16">
        <v>43438</v>
      </c>
      <c r="U108" s="16">
        <v>43438</v>
      </c>
      <c r="V108" s="9"/>
      <c r="W108" s="9"/>
      <c r="X108" s="17">
        <v>0</v>
      </c>
      <c r="Y108" s="26">
        <f t="shared" si="6"/>
        <v>48</v>
      </c>
      <c r="Z108" s="26">
        <f t="shared" si="7"/>
        <v>2018</v>
      </c>
      <c r="AA108" s="26">
        <f t="shared" si="8"/>
        <v>49</v>
      </c>
      <c r="AB108" s="26">
        <f t="shared" si="9"/>
        <v>2018</v>
      </c>
      <c r="AC108" s="26">
        <f t="shared" si="11"/>
        <v>49</v>
      </c>
      <c r="AD108" s="26">
        <f t="shared" si="10"/>
        <v>2018</v>
      </c>
    </row>
    <row r="109" spans="1:30" ht="58" x14ac:dyDescent="0.35">
      <c r="A109" s="18">
        <v>614</v>
      </c>
      <c r="B109" s="19" t="s">
        <v>42</v>
      </c>
      <c r="C109" s="19" t="s">
        <v>593</v>
      </c>
      <c r="D109" s="19" t="s">
        <v>594</v>
      </c>
      <c r="E109" s="19" t="s">
        <v>595</v>
      </c>
      <c r="F109" s="19" t="s">
        <v>3314</v>
      </c>
      <c r="G109" s="10" t="s">
        <v>596</v>
      </c>
      <c r="H109" s="19" t="s">
        <v>25</v>
      </c>
      <c r="I109" s="26"/>
      <c r="J109" s="19"/>
      <c r="K109" s="19" t="s">
        <v>3242</v>
      </c>
      <c r="L109" s="10" t="s">
        <v>597</v>
      </c>
      <c r="M109" s="20">
        <v>43430.369189814817</v>
      </c>
      <c r="N109" s="19"/>
      <c r="O109" s="19" t="s">
        <v>3312</v>
      </c>
      <c r="P109" s="19" t="s">
        <v>598</v>
      </c>
      <c r="Q109" s="19" t="s">
        <v>3315</v>
      </c>
      <c r="R109" s="19"/>
      <c r="S109" s="19" t="s">
        <v>599</v>
      </c>
      <c r="T109" s="20"/>
      <c r="U109" s="20">
        <v>0</v>
      </c>
      <c r="V109" s="10"/>
      <c r="W109" s="10"/>
      <c r="X109" s="21">
        <v>0</v>
      </c>
      <c r="Y109" s="3">
        <f t="shared" si="6"/>
        <v>48</v>
      </c>
      <c r="Z109" s="3">
        <f t="shared" si="7"/>
        <v>2018</v>
      </c>
      <c r="AA109" s="3">
        <f t="shared" si="8"/>
        <v>0</v>
      </c>
      <c r="AB109" s="3">
        <f t="shared" si="9"/>
        <v>1900</v>
      </c>
      <c r="AC109" s="3">
        <v>0</v>
      </c>
      <c r="AD109" s="3" t="str">
        <f t="shared" si="10"/>
        <v/>
      </c>
    </row>
    <row r="110" spans="1:30" ht="72.5" x14ac:dyDescent="0.35">
      <c r="A110" s="14">
        <v>613</v>
      </c>
      <c r="B110" s="15" t="s">
        <v>42</v>
      </c>
      <c r="C110" s="15" t="s">
        <v>600</v>
      </c>
      <c r="D110" s="15" t="s">
        <v>601</v>
      </c>
      <c r="E110" s="15" t="s">
        <v>602</v>
      </c>
      <c r="F110" s="15" t="s">
        <v>3314</v>
      </c>
      <c r="G110" s="9" t="s">
        <v>603</v>
      </c>
      <c r="H110" s="15" t="s">
        <v>33</v>
      </c>
      <c r="I110" s="26"/>
      <c r="J110" s="15"/>
      <c r="K110" s="15" t="s">
        <v>3242</v>
      </c>
      <c r="L110" s="9" t="s">
        <v>604</v>
      </c>
      <c r="M110" s="16">
        <v>43427.479513888888</v>
      </c>
      <c r="N110" s="15"/>
      <c r="O110" s="15" t="s">
        <v>3312</v>
      </c>
      <c r="P110" s="15" t="s">
        <v>605</v>
      </c>
      <c r="Q110" s="15" t="s">
        <v>3315</v>
      </c>
      <c r="R110" s="15"/>
      <c r="S110" s="15" t="s">
        <v>606</v>
      </c>
      <c r="T110" s="16"/>
      <c r="U110" s="16">
        <v>0</v>
      </c>
      <c r="V110" s="9"/>
      <c r="W110" s="9"/>
      <c r="X110" s="17">
        <v>0</v>
      </c>
      <c r="Y110" s="26">
        <f t="shared" si="6"/>
        <v>47</v>
      </c>
      <c r="Z110" s="26">
        <f t="shared" si="7"/>
        <v>2018</v>
      </c>
      <c r="AA110" s="26">
        <f t="shared" si="8"/>
        <v>0</v>
      </c>
      <c r="AB110" s="26">
        <f t="shared" si="9"/>
        <v>1900</v>
      </c>
      <c r="AC110" s="26">
        <v>0</v>
      </c>
      <c r="AD110" s="26" t="str">
        <f t="shared" si="10"/>
        <v/>
      </c>
    </row>
    <row r="111" spans="1:30" ht="217.5" x14ac:dyDescent="0.35">
      <c r="A111" s="18">
        <v>612</v>
      </c>
      <c r="B111" s="19" t="s">
        <v>42</v>
      </c>
      <c r="C111" s="19" t="s">
        <v>189</v>
      </c>
      <c r="D111" s="19" t="s">
        <v>190</v>
      </c>
      <c r="E111" s="19" t="s">
        <v>191</v>
      </c>
      <c r="F111" s="19" t="s">
        <v>3314</v>
      </c>
      <c r="G111" s="10" t="s">
        <v>607</v>
      </c>
      <c r="H111" s="19" t="s">
        <v>39</v>
      </c>
      <c r="I111" s="26"/>
      <c r="J111" s="19"/>
      <c r="K111" s="19" t="s">
        <v>3240</v>
      </c>
      <c r="L111" s="10" t="s">
        <v>608</v>
      </c>
      <c r="M111" s="20">
        <v>43427.451793981483</v>
      </c>
      <c r="N111" s="19"/>
      <c r="O111" s="19" t="s">
        <v>3312</v>
      </c>
      <c r="P111" s="19" t="s">
        <v>195</v>
      </c>
      <c r="Q111" s="19" t="s">
        <v>3315</v>
      </c>
      <c r="R111" s="19" t="s">
        <v>27</v>
      </c>
      <c r="S111" s="19" t="s">
        <v>609</v>
      </c>
      <c r="T111" s="20"/>
      <c r="U111" s="20">
        <v>0</v>
      </c>
      <c r="V111" s="10"/>
      <c r="W111" s="10"/>
      <c r="X111" s="21">
        <v>0</v>
      </c>
      <c r="Y111" s="3">
        <f t="shared" si="6"/>
        <v>47</v>
      </c>
      <c r="Z111" s="3">
        <f t="shared" si="7"/>
        <v>2018</v>
      </c>
      <c r="AA111" s="3">
        <f t="shared" si="8"/>
        <v>0</v>
      </c>
      <c r="AB111" s="3">
        <f t="shared" si="9"/>
        <v>1900</v>
      </c>
      <c r="AC111" s="3">
        <v>0</v>
      </c>
      <c r="AD111" s="3" t="str">
        <f t="shared" si="10"/>
        <v/>
      </c>
    </row>
    <row r="112" spans="1:30" ht="232" x14ac:dyDescent="0.35">
      <c r="A112" s="14">
        <v>611</v>
      </c>
      <c r="B112" s="15" t="s">
        <v>19</v>
      </c>
      <c r="C112" s="15" t="s">
        <v>490</v>
      </c>
      <c r="D112" s="15" t="s">
        <v>491</v>
      </c>
      <c r="E112" s="15" t="s">
        <v>199</v>
      </c>
      <c r="F112" s="15" t="s">
        <v>3314</v>
      </c>
      <c r="G112" s="9" t="s">
        <v>610</v>
      </c>
      <c r="H112" s="15" t="s">
        <v>33</v>
      </c>
      <c r="I112" s="26" t="s">
        <v>3232</v>
      </c>
      <c r="J112" s="15"/>
      <c r="K112" s="15" t="s">
        <v>3241</v>
      </c>
      <c r="L112" s="9" t="s">
        <v>611</v>
      </c>
      <c r="M112" s="16">
        <v>43427.429398148146</v>
      </c>
      <c r="N112" s="15"/>
      <c r="O112" s="15" t="s">
        <v>3312</v>
      </c>
      <c r="P112" s="15" t="s">
        <v>494</v>
      </c>
      <c r="Q112" s="15" t="s">
        <v>3315</v>
      </c>
      <c r="R112" s="15"/>
      <c r="S112" s="15" t="s">
        <v>612</v>
      </c>
      <c r="T112" s="16"/>
      <c r="U112" s="16">
        <v>0</v>
      </c>
      <c r="V112" s="9"/>
      <c r="W112" s="9"/>
      <c r="X112" s="17">
        <v>0</v>
      </c>
      <c r="Y112" s="26">
        <f t="shared" si="6"/>
        <v>47</v>
      </c>
      <c r="Z112" s="26">
        <f t="shared" si="7"/>
        <v>2018</v>
      </c>
      <c r="AA112" s="26">
        <f t="shared" si="8"/>
        <v>0</v>
      </c>
      <c r="AB112" s="26">
        <f t="shared" si="9"/>
        <v>1900</v>
      </c>
      <c r="AC112" s="26">
        <v>0</v>
      </c>
      <c r="AD112" s="26" t="str">
        <f t="shared" si="10"/>
        <v/>
      </c>
    </row>
    <row r="113" spans="1:30" ht="72.5" x14ac:dyDescent="0.35">
      <c r="A113" s="18">
        <v>610</v>
      </c>
      <c r="B113" s="19" t="s">
        <v>19</v>
      </c>
      <c r="C113" s="19" t="s">
        <v>490</v>
      </c>
      <c r="D113" s="19" t="s">
        <v>491</v>
      </c>
      <c r="E113" s="19" t="s">
        <v>199</v>
      </c>
      <c r="F113" s="19" t="s">
        <v>3314</v>
      </c>
      <c r="G113" s="10" t="s">
        <v>613</v>
      </c>
      <c r="H113" s="19" t="s">
        <v>33</v>
      </c>
      <c r="I113" s="26" t="s">
        <v>3232</v>
      </c>
      <c r="J113" s="19"/>
      <c r="K113" s="19" t="s">
        <v>3241</v>
      </c>
      <c r="L113" s="10" t="s">
        <v>614</v>
      </c>
      <c r="M113" s="20">
        <v>43427.409884259258</v>
      </c>
      <c r="N113" s="19"/>
      <c r="O113" s="19" t="s">
        <v>3312</v>
      </c>
      <c r="P113" s="19" t="s">
        <v>494</v>
      </c>
      <c r="Q113" s="19" t="s">
        <v>3315</v>
      </c>
      <c r="R113" s="19"/>
      <c r="S113" s="19" t="s">
        <v>612</v>
      </c>
      <c r="T113" s="20"/>
      <c r="U113" s="20">
        <v>0</v>
      </c>
      <c r="V113" s="1" t="s">
        <v>615</v>
      </c>
      <c r="W113" s="10"/>
      <c r="X113" s="21">
        <v>0</v>
      </c>
      <c r="Y113" s="3">
        <f t="shared" si="6"/>
        <v>47</v>
      </c>
      <c r="Z113" s="3">
        <f t="shared" si="7"/>
        <v>2018</v>
      </c>
      <c r="AA113" s="3">
        <f t="shared" si="8"/>
        <v>0</v>
      </c>
      <c r="AB113" s="3">
        <f t="shared" si="9"/>
        <v>1900</v>
      </c>
      <c r="AC113" s="3">
        <v>0</v>
      </c>
      <c r="AD113" s="3" t="str">
        <f t="shared" si="10"/>
        <v/>
      </c>
    </row>
    <row r="114" spans="1:30" ht="72.5" x14ac:dyDescent="0.35">
      <c r="A114" s="14">
        <v>609</v>
      </c>
      <c r="B114" s="15" t="s">
        <v>19</v>
      </c>
      <c r="C114" s="15" t="s">
        <v>490</v>
      </c>
      <c r="D114" s="15" t="s">
        <v>491</v>
      </c>
      <c r="E114" s="15" t="s">
        <v>199</v>
      </c>
      <c r="F114" s="15" t="s">
        <v>3314</v>
      </c>
      <c r="G114" s="9" t="s">
        <v>616</v>
      </c>
      <c r="H114" s="15" t="s">
        <v>33</v>
      </c>
      <c r="I114" s="26" t="s">
        <v>3290</v>
      </c>
      <c r="J114" s="15"/>
      <c r="K114" s="15" t="s">
        <v>3241</v>
      </c>
      <c r="L114" s="9" t="s">
        <v>617</v>
      </c>
      <c r="M114" s="16">
        <v>43427.404143518521</v>
      </c>
      <c r="N114" s="15"/>
      <c r="O114" s="15" t="s">
        <v>3312</v>
      </c>
      <c r="P114" s="15" t="s">
        <v>494</v>
      </c>
      <c r="Q114" s="15" t="s">
        <v>3315</v>
      </c>
      <c r="R114" s="15"/>
      <c r="S114" s="15" t="s">
        <v>612</v>
      </c>
      <c r="T114" s="16"/>
      <c r="U114" s="16">
        <v>0</v>
      </c>
      <c r="V114" s="9"/>
      <c r="W114" s="9"/>
      <c r="X114" s="17">
        <v>0</v>
      </c>
      <c r="Y114" s="26">
        <f t="shared" si="6"/>
        <v>47</v>
      </c>
      <c r="Z114" s="26">
        <f t="shared" si="7"/>
        <v>2018</v>
      </c>
      <c r="AA114" s="26">
        <f t="shared" si="8"/>
        <v>0</v>
      </c>
      <c r="AB114" s="26">
        <f t="shared" si="9"/>
        <v>1900</v>
      </c>
      <c r="AC114" s="26">
        <v>0</v>
      </c>
      <c r="AD114" s="26" t="str">
        <f t="shared" si="10"/>
        <v/>
      </c>
    </row>
    <row r="115" spans="1:30" ht="58" x14ac:dyDescent="0.35">
      <c r="A115" s="18">
        <v>608</v>
      </c>
      <c r="B115" s="19" t="s">
        <v>42</v>
      </c>
      <c r="C115" s="19" t="s">
        <v>229</v>
      </c>
      <c r="D115" s="19" t="s">
        <v>618</v>
      </c>
      <c r="E115" s="19" t="s">
        <v>45</v>
      </c>
      <c r="F115" s="19" t="s">
        <v>3314</v>
      </c>
      <c r="G115" s="10" t="s">
        <v>619</v>
      </c>
      <c r="H115" s="19" t="s">
        <v>25</v>
      </c>
      <c r="I115" s="26"/>
      <c r="J115" s="19"/>
      <c r="K115" s="19" t="s">
        <v>3242</v>
      </c>
      <c r="L115" s="10" t="s">
        <v>620</v>
      </c>
      <c r="M115" s="20">
        <v>43427.360729166663</v>
      </c>
      <c r="N115" s="19"/>
      <c r="O115" s="19" t="s">
        <v>3312</v>
      </c>
      <c r="P115" s="19" t="s">
        <v>234</v>
      </c>
      <c r="Q115" s="19" t="s">
        <v>3315</v>
      </c>
      <c r="R115" s="19"/>
      <c r="S115" s="19" t="s">
        <v>621</v>
      </c>
      <c r="T115" s="20"/>
      <c r="U115" s="20">
        <v>0</v>
      </c>
      <c r="V115" s="10"/>
      <c r="W115" s="10"/>
      <c r="X115" s="21">
        <v>0</v>
      </c>
      <c r="Y115" s="3">
        <f t="shared" si="6"/>
        <v>47</v>
      </c>
      <c r="Z115" s="3">
        <f t="shared" si="7"/>
        <v>2018</v>
      </c>
      <c r="AA115" s="3">
        <f t="shared" si="8"/>
        <v>0</v>
      </c>
      <c r="AB115" s="3">
        <f t="shared" si="9"/>
        <v>1900</v>
      </c>
      <c r="AC115" s="3">
        <v>0</v>
      </c>
      <c r="AD115" s="3" t="str">
        <f t="shared" si="10"/>
        <v/>
      </c>
    </row>
    <row r="116" spans="1:30" ht="101.5" x14ac:dyDescent="0.35">
      <c r="A116" s="14">
        <v>607</v>
      </c>
      <c r="B116" s="15" t="s">
        <v>42</v>
      </c>
      <c r="C116" s="15" t="s">
        <v>330</v>
      </c>
      <c r="D116" s="15" t="s">
        <v>331</v>
      </c>
      <c r="E116" s="15" t="s">
        <v>332</v>
      </c>
      <c r="F116" s="15" t="s">
        <v>3314</v>
      </c>
      <c r="G116" s="9" t="s">
        <v>622</v>
      </c>
      <c r="H116" s="15" t="s">
        <v>39</v>
      </c>
      <c r="I116" s="26"/>
      <c r="J116" s="15"/>
      <c r="K116" s="15" t="s">
        <v>3242</v>
      </c>
      <c r="L116" s="9" t="s">
        <v>623</v>
      </c>
      <c r="M116" s="16">
        <v>43425.449120370373</v>
      </c>
      <c r="N116" s="15"/>
      <c r="O116" s="15" t="s">
        <v>3312</v>
      </c>
      <c r="P116" s="15" t="s">
        <v>343</v>
      </c>
      <c r="Q116" s="15" t="s">
        <v>3315</v>
      </c>
      <c r="R116" s="15"/>
      <c r="S116" s="15" t="s">
        <v>344</v>
      </c>
      <c r="T116" s="16">
        <v>43431</v>
      </c>
      <c r="U116" s="16">
        <v>43431</v>
      </c>
      <c r="V116" s="2" t="s">
        <v>624</v>
      </c>
      <c r="W116" s="9"/>
      <c r="X116" s="17">
        <v>0</v>
      </c>
      <c r="Y116" s="26">
        <f t="shared" si="6"/>
        <v>47</v>
      </c>
      <c r="Z116" s="26">
        <f t="shared" si="7"/>
        <v>2018</v>
      </c>
      <c r="AA116" s="26">
        <f t="shared" si="8"/>
        <v>48</v>
      </c>
      <c r="AB116" s="26">
        <f t="shared" si="9"/>
        <v>2018</v>
      </c>
      <c r="AC116" s="26">
        <f t="shared" si="11"/>
        <v>48</v>
      </c>
      <c r="AD116" s="26">
        <f t="shared" si="10"/>
        <v>2018</v>
      </c>
    </row>
    <row r="117" spans="1:30" ht="58" x14ac:dyDescent="0.35">
      <c r="A117" s="18">
        <v>606</v>
      </c>
      <c r="B117" s="19" t="s">
        <v>42</v>
      </c>
      <c r="C117" s="19" t="s">
        <v>625</v>
      </c>
      <c r="D117" s="19" t="s">
        <v>626</v>
      </c>
      <c r="E117" s="19" t="s">
        <v>332</v>
      </c>
      <c r="F117" s="19" t="s">
        <v>3314</v>
      </c>
      <c r="G117" s="10" t="s">
        <v>627</v>
      </c>
      <c r="H117" s="19" t="s">
        <v>39</v>
      </c>
      <c r="I117" s="26"/>
      <c r="J117" s="19"/>
      <c r="K117" s="19" t="s">
        <v>3242</v>
      </c>
      <c r="L117" s="10" t="s">
        <v>628</v>
      </c>
      <c r="M117" s="20">
        <v>43419.586840277778</v>
      </c>
      <c r="N117" s="19"/>
      <c r="O117" s="19" t="s">
        <v>3312</v>
      </c>
      <c r="P117" s="19" t="s">
        <v>629</v>
      </c>
      <c r="Q117" s="19" t="s">
        <v>3315</v>
      </c>
      <c r="R117" s="19"/>
      <c r="S117" s="19" t="s">
        <v>630</v>
      </c>
      <c r="T117" s="20">
        <v>43420</v>
      </c>
      <c r="U117" s="20">
        <v>43424</v>
      </c>
      <c r="V117" s="10"/>
      <c r="W117" s="10"/>
      <c r="X117" s="21">
        <v>0</v>
      </c>
      <c r="Y117" s="3">
        <f t="shared" si="6"/>
        <v>46</v>
      </c>
      <c r="Z117" s="3">
        <f t="shared" si="7"/>
        <v>2018</v>
      </c>
      <c r="AA117" s="3">
        <f t="shared" si="8"/>
        <v>47</v>
      </c>
      <c r="AB117" s="3">
        <f t="shared" si="9"/>
        <v>2018</v>
      </c>
      <c r="AC117" s="3">
        <f t="shared" si="11"/>
        <v>46</v>
      </c>
      <c r="AD117" s="3">
        <f t="shared" si="10"/>
        <v>2018</v>
      </c>
    </row>
    <row r="118" spans="1:30" ht="101.5" x14ac:dyDescent="0.35">
      <c r="A118" s="14">
        <v>605</v>
      </c>
      <c r="B118" s="15" t="s">
        <v>42</v>
      </c>
      <c r="C118" s="15" t="s">
        <v>632</v>
      </c>
      <c r="D118" s="15" t="s">
        <v>633</v>
      </c>
      <c r="E118" s="15" t="s">
        <v>37</v>
      </c>
      <c r="F118" s="15" t="s">
        <v>3314</v>
      </c>
      <c r="G118" s="9" t="s">
        <v>634</v>
      </c>
      <c r="H118" s="15" t="s">
        <v>39</v>
      </c>
      <c r="I118" s="26"/>
      <c r="J118" s="15"/>
      <c r="K118" s="15" t="s">
        <v>3240</v>
      </c>
      <c r="L118" s="9" t="s">
        <v>635</v>
      </c>
      <c r="M118" s="16">
        <v>43417.458194444444</v>
      </c>
      <c r="N118" s="15"/>
      <c r="O118" s="15" t="s">
        <v>3312</v>
      </c>
      <c r="P118" s="15" t="s">
        <v>636</v>
      </c>
      <c r="Q118" s="15" t="s">
        <v>3315</v>
      </c>
      <c r="R118" s="15"/>
      <c r="S118" s="15" t="s">
        <v>637</v>
      </c>
      <c r="T118" s="16">
        <v>43508</v>
      </c>
      <c r="U118" s="16">
        <v>0</v>
      </c>
      <c r="V118" s="2">
        <v>6601212</v>
      </c>
      <c r="W118" s="9"/>
      <c r="X118" s="17">
        <v>0</v>
      </c>
      <c r="Y118" s="26">
        <f t="shared" si="6"/>
        <v>46</v>
      </c>
      <c r="Z118" s="26">
        <f t="shared" si="7"/>
        <v>2018</v>
      </c>
      <c r="AA118" s="26">
        <f t="shared" si="8"/>
        <v>0</v>
      </c>
      <c r="AB118" s="26">
        <f t="shared" si="9"/>
        <v>1900</v>
      </c>
      <c r="AC118" s="26">
        <f t="shared" si="11"/>
        <v>7</v>
      </c>
      <c r="AD118" s="26">
        <f t="shared" si="10"/>
        <v>2019</v>
      </c>
    </row>
    <row r="119" spans="1:30" ht="101.5" x14ac:dyDescent="0.35">
      <c r="A119" s="18">
        <v>604</v>
      </c>
      <c r="B119" s="19" t="s">
        <v>42</v>
      </c>
      <c r="C119" s="19" t="s">
        <v>321</v>
      </c>
      <c r="D119" s="19" t="s">
        <v>322</v>
      </c>
      <c r="E119" s="19" t="s">
        <v>175</v>
      </c>
      <c r="F119" s="19" t="s">
        <v>3314</v>
      </c>
      <c r="G119" s="10" t="s">
        <v>638</v>
      </c>
      <c r="H119" s="19" t="s">
        <v>33</v>
      </c>
      <c r="I119" s="26"/>
      <c r="J119" s="19"/>
      <c r="K119" s="19" t="s">
        <v>3242</v>
      </c>
      <c r="L119" s="10" t="s">
        <v>639</v>
      </c>
      <c r="M119" s="20">
        <v>43416.571435185186</v>
      </c>
      <c r="N119" s="19"/>
      <c r="O119" s="19" t="s">
        <v>3312</v>
      </c>
      <c r="P119" s="19" t="s">
        <v>303</v>
      </c>
      <c r="Q119" s="19" t="s">
        <v>3315</v>
      </c>
      <c r="R119" s="19"/>
      <c r="S119" s="19" t="s">
        <v>304</v>
      </c>
      <c r="T119" s="20">
        <v>43417</v>
      </c>
      <c r="U119" s="20">
        <v>0</v>
      </c>
      <c r="V119" s="10"/>
      <c r="W119" s="10"/>
      <c r="X119" s="21">
        <v>0</v>
      </c>
      <c r="Y119" s="3">
        <f t="shared" si="6"/>
        <v>46</v>
      </c>
      <c r="Z119" s="3">
        <f t="shared" si="7"/>
        <v>2018</v>
      </c>
      <c r="AA119" s="3">
        <f t="shared" si="8"/>
        <v>0</v>
      </c>
      <c r="AB119" s="3">
        <f t="shared" si="9"/>
        <v>1900</v>
      </c>
      <c r="AC119" s="3">
        <f t="shared" si="11"/>
        <v>46</v>
      </c>
      <c r="AD119" s="3">
        <f t="shared" si="10"/>
        <v>2018</v>
      </c>
    </row>
    <row r="120" spans="1:30" ht="72.5" x14ac:dyDescent="0.35">
      <c r="A120" s="14">
        <v>603</v>
      </c>
      <c r="B120" s="15" t="s">
        <v>42</v>
      </c>
      <c r="C120" s="15" t="s">
        <v>640</v>
      </c>
      <c r="D120" s="15" t="s">
        <v>641</v>
      </c>
      <c r="E120" s="15" t="s">
        <v>45</v>
      </c>
      <c r="F120" s="15" t="s">
        <v>3314</v>
      </c>
      <c r="G120" s="9" t="s">
        <v>642</v>
      </c>
      <c r="H120" s="15" t="s">
        <v>25</v>
      </c>
      <c r="I120" s="26"/>
      <c r="J120" s="15"/>
      <c r="K120" s="15" t="s">
        <v>3244</v>
      </c>
      <c r="L120" s="9" t="s">
        <v>643</v>
      </c>
      <c r="M120" s="16">
        <v>43416.370775462965</v>
      </c>
      <c r="N120" s="15"/>
      <c r="O120" s="15" t="s">
        <v>3312</v>
      </c>
      <c r="P120" s="15" t="s">
        <v>644</v>
      </c>
      <c r="Q120" s="15" t="s">
        <v>3315</v>
      </c>
      <c r="R120" s="15"/>
      <c r="S120" s="15" t="s">
        <v>645</v>
      </c>
      <c r="T120" s="16">
        <v>43419</v>
      </c>
      <c r="U120" s="16">
        <v>0</v>
      </c>
      <c r="V120" s="9"/>
      <c r="W120" s="9"/>
      <c r="X120" s="17">
        <v>0</v>
      </c>
      <c r="Y120" s="26">
        <f t="shared" si="6"/>
        <v>46</v>
      </c>
      <c r="Z120" s="26">
        <f t="shared" si="7"/>
        <v>2018</v>
      </c>
      <c r="AA120" s="26">
        <f t="shared" si="8"/>
        <v>0</v>
      </c>
      <c r="AB120" s="26">
        <f t="shared" si="9"/>
        <v>1900</v>
      </c>
      <c r="AC120" s="26">
        <f t="shared" si="11"/>
        <v>46</v>
      </c>
      <c r="AD120" s="26">
        <f t="shared" si="10"/>
        <v>2018</v>
      </c>
    </row>
    <row r="121" spans="1:30" ht="101.5" x14ac:dyDescent="0.35">
      <c r="A121" s="18">
        <v>602</v>
      </c>
      <c r="B121" s="19" t="s">
        <v>59</v>
      </c>
      <c r="C121" s="19" t="s">
        <v>646</v>
      </c>
      <c r="D121" s="19" t="s">
        <v>647</v>
      </c>
      <c r="E121" s="19" t="s">
        <v>191</v>
      </c>
      <c r="F121" s="19" t="s">
        <v>3314</v>
      </c>
      <c r="G121" s="10" t="s">
        <v>648</v>
      </c>
      <c r="H121" s="19" t="s">
        <v>25</v>
      </c>
      <c r="I121" s="26"/>
      <c r="J121" s="19"/>
      <c r="K121" s="19" t="s">
        <v>3240</v>
      </c>
      <c r="L121" s="10" t="s">
        <v>649</v>
      </c>
      <c r="M121" s="20">
        <v>43413.496932870374</v>
      </c>
      <c r="N121" s="19"/>
      <c r="O121" s="19" t="s">
        <v>3312</v>
      </c>
      <c r="P121" s="19" t="s">
        <v>650</v>
      </c>
      <c r="Q121" s="19" t="s">
        <v>3315</v>
      </c>
      <c r="R121" s="19"/>
      <c r="S121" s="19" t="s">
        <v>651</v>
      </c>
      <c r="T121" s="20">
        <v>43508</v>
      </c>
      <c r="U121" s="20">
        <v>0</v>
      </c>
      <c r="V121" s="10"/>
      <c r="W121" s="10"/>
      <c r="X121" s="21">
        <v>0</v>
      </c>
      <c r="Y121" s="3">
        <f t="shared" si="6"/>
        <v>45</v>
      </c>
      <c r="Z121" s="3">
        <f t="shared" si="7"/>
        <v>2018</v>
      </c>
      <c r="AA121" s="3">
        <f t="shared" si="8"/>
        <v>0</v>
      </c>
      <c r="AB121" s="3">
        <f t="shared" si="9"/>
        <v>1900</v>
      </c>
      <c r="AC121" s="3">
        <f t="shared" si="11"/>
        <v>7</v>
      </c>
      <c r="AD121" s="3">
        <f t="shared" si="10"/>
        <v>2019</v>
      </c>
    </row>
    <row r="122" spans="1:30" ht="188.5" x14ac:dyDescent="0.35">
      <c r="A122" s="14">
        <v>601</v>
      </c>
      <c r="B122" s="15" t="s">
        <v>42</v>
      </c>
      <c r="C122" s="15" t="s">
        <v>652</v>
      </c>
      <c r="D122" s="15" t="s">
        <v>653</v>
      </c>
      <c r="E122" s="15" t="s">
        <v>260</v>
      </c>
      <c r="F122" s="15" t="s">
        <v>3314</v>
      </c>
      <c r="G122" s="9" t="s">
        <v>654</v>
      </c>
      <c r="H122" s="15" t="s">
        <v>39</v>
      </c>
      <c r="I122" s="26"/>
      <c r="J122" s="15"/>
      <c r="K122" s="15" t="s">
        <v>3244</v>
      </c>
      <c r="L122" s="9" t="s">
        <v>655</v>
      </c>
      <c r="M122" s="16">
        <v>43412.429398148146</v>
      </c>
      <c r="N122" s="15"/>
      <c r="O122" s="15" t="s">
        <v>3312</v>
      </c>
      <c r="P122" s="15" t="s">
        <v>656</v>
      </c>
      <c r="Q122" s="15" t="s">
        <v>3315</v>
      </c>
      <c r="R122" s="15"/>
      <c r="S122" s="15" t="s">
        <v>657</v>
      </c>
      <c r="T122" s="16">
        <v>43412</v>
      </c>
      <c r="U122" s="16">
        <v>0</v>
      </c>
      <c r="V122" s="9"/>
      <c r="W122" s="9"/>
      <c r="X122" s="17">
        <v>0</v>
      </c>
      <c r="Y122" s="26">
        <f t="shared" si="6"/>
        <v>45</v>
      </c>
      <c r="Z122" s="26">
        <f t="shared" si="7"/>
        <v>2018</v>
      </c>
      <c r="AA122" s="26">
        <f t="shared" si="8"/>
        <v>0</v>
      </c>
      <c r="AB122" s="26">
        <f t="shared" si="9"/>
        <v>1900</v>
      </c>
      <c r="AC122" s="26">
        <f t="shared" si="11"/>
        <v>45</v>
      </c>
      <c r="AD122" s="26">
        <f t="shared" si="10"/>
        <v>2018</v>
      </c>
    </row>
    <row r="123" spans="1:30" ht="261" x14ac:dyDescent="0.35">
      <c r="A123" s="18">
        <v>600</v>
      </c>
      <c r="B123" s="19" t="s">
        <v>59</v>
      </c>
      <c r="C123" s="19" t="s">
        <v>285</v>
      </c>
      <c r="D123" s="19" t="s">
        <v>286</v>
      </c>
      <c r="E123" s="19"/>
      <c r="F123" s="19" t="s">
        <v>3314</v>
      </c>
      <c r="G123" s="10" t="s">
        <v>658</v>
      </c>
      <c r="H123" s="19" t="s">
        <v>39</v>
      </c>
      <c r="I123" s="26"/>
      <c r="J123" s="19"/>
      <c r="K123" s="19" t="s">
        <v>3244</v>
      </c>
      <c r="L123" s="10" t="s">
        <v>659</v>
      </c>
      <c r="M123" s="20">
        <v>43411.732418981483</v>
      </c>
      <c r="N123" s="19"/>
      <c r="O123" s="19" t="s">
        <v>3312</v>
      </c>
      <c r="P123" s="19" t="s">
        <v>289</v>
      </c>
      <c r="Q123" s="19" t="s">
        <v>3315</v>
      </c>
      <c r="R123" s="19"/>
      <c r="S123" s="19" t="s">
        <v>661</v>
      </c>
      <c r="T123" s="20">
        <v>43423</v>
      </c>
      <c r="U123" s="20">
        <v>0</v>
      </c>
      <c r="V123" s="1" t="s">
        <v>660</v>
      </c>
      <c r="W123" s="10"/>
      <c r="X123" s="21">
        <v>0</v>
      </c>
      <c r="Y123" s="3">
        <f t="shared" si="6"/>
        <v>45</v>
      </c>
      <c r="Z123" s="3">
        <f t="shared" si="7"/>
        <v>2018</v>
      </c>
      <c r="AA123" s="3">
        <f t="shared" si="8"/>
        <v>0</v>
      </c>
      <c r="AB123" s="3">
        <f t="shared" si="9"/>
        <v>1900</v>
      </c>
      <c r="AC123" s="3">
        <f t="shared" si="11"/>
        <v>47</v>
      </c>
      <c r="AD123" s="3">
        <f t="shared" si="10"/>
        <v>2018</v>
      </c>
    </row>
    <row r="124" spans="1:30" ht="232" x14ac:dyDescent="0.35">
      <c r="A124" s="14">
        <v>599</v>
      </c>
      <c r="B124" s="15" t="s">
        <v>42</v>
      </c>
      <c r="C124" s="15" t="s">
        <v>97</v>
      </c>
      <c r="D124" s="15" t="s">
        <v>662</v>
      </c>
      <c r="E124" s="15" t="s">
        <v>99</v>
      </c>
      <c r="F124" s="15" t="s">
        <v>3314</v>
      </c>
      <c r="G124" s="9" t="s">
        <v>663</v>
      </c>
      <c r="H124" s="15" t="s">
        <v>33</v>
      </c>
      <c r="I124" s="26"/>
      <c r="J124" s="15"/>
      <c r="K124" s="15" t="s">
        <v>3244</v>
      </c>
      <c r="L124" s="9" t="s">
        <v>664</v>
      </c>
      <c r="M124" s="16">
        <v>43411.399571759262</v>
      </c>
      <c r="N124" s="15"/>
      <c r="O124" s="15" t="s">
        <v>3312</v>
      </c>
      <c r="P124" s="15" t="s">
        <v>102</v>
      </c>
      <c r="Q124" s="15" t="s">
        <v>3315</v>
      </c>
      <c r="R124" s="15"/>
      <c r="S124" s="15" t="s">
        <v>666</v>
      </c>
      <c r="T124" s="16">
        <v>43411</v>
      </c>
      <c r="U124" s="16">
        <v>0</v>
      </c>
      <c r="V124" s="2" t="s">
        <v>665</v>
      </c>
      <c r="W124" s="2" t="s">
        <v>667</v>
      </c>
      <c r="X124" s="17">
        <v>0</v>
      </c>
      <c r="Y124" s="26">
        <f t="shared" si="6"/>
        <v>45</v>
      </c>
      <c r="Z124" s="26">
        <f t="shared" si="7"/>
        <v>2018</v>
      </c>
      <c r="AA124" s="26">
        <f t="shared" si="8"/>
        <v>0</v>
      </c>
      <c r="AB124" s="26">
        <f t="shared" si="9"/>
        <v>1900</v>
      </c>
      <c r="AC124" s="26">
        <f t="shared" si="11"/>
        <v>45</v>
      </c>
      <c r="AD124" s="26">
        <f t="shared" si="10"/>
        <v>2018</v>
      </c>
    </row>
    <row r="125" spans="1:30" ht="101.5" x14ac:dyDescent="0.35">
      <c r="A125" s="18">
        <v>598</v>
      </c>
      <c r="B125" s="19" t="s">
        <v>42</v>
      </c>
      <c r="C125" s="19" t="s">
        <v>279</v>
      </c>
      <c r="D125" s="19" t="s">
        <v>668</v>
      </c>
      <c r="E125" s="19" t="s">
        <v>22</v>
      </c>
      <c r="F125" s="19" t="s">
        <v>3314</v>
      </c>
      <c r="G125" s="10" t="s">
        <v>669</v>
      </c>
      <c r="H125" s="19" t="s">
        <v>33</v>
      </c>
      <c r="I125" s="26"/>
      <c r="J125" s="19"/>
      <c r="K125" s="19" t="s">
        <v>3240</v>
      </c>
      <c r="L125" s="10" t="s">
        <v>670</v>
      </c>
      <c r="M125" s="20">
        <v>43399.48673611111</v>
      </c>
      <c r="N125" s="19"/>
      <c r="O125" s="19" t="s">
        <v>3312</v>
      </c>
      <c r="P125" s="19" t="s">
        <v>283</v>
      </c>
      <c r="Q125" s="19" t="s">
        <v>3315</v>
      </c>
      <c r="R125" s="19"/>
      <c r="S125" s="19" t="s">
        <v>284</v>
      </c>
      <c r="T125" s="20">
        <v>43411</v>
      </c>
      <c r="U125" s="20">
        <v>0</v>
      </c>
      <c r="V125" s="10"/>
      <c r="W125" s="10"/>
      <c r="X125" s="21">
        <v>0</v>
      </c>
      <c r="Y125" s="3">
        <f t="shared" si="6"/>
        <v>43</v>
      </c>
      <c r="Z125" s="3">
        <f t="shared" si="7"/>
        <v>2018</v>
      </c>
      <c r="AA125" s="3">
        <f t="shared" si="8"/>
        <v>0</v>
      </c>
      <c r="AB125" s="3">
        <f t="shared" si="9"/>
        <v>1900</v>
      </c>
      <c r="AC125" s="3">
        <f t="shared" si="11"/>
        <v>45</v>
      </c>
      <c r="AD125" s="3">
        <f t="shared" si="10"/>
        <v>2018</v>
      </c>
    </row>
    <row r="126" spans="1:30" ht="319" x14ac:dyDescent="0.35">
      <c r="A126" s="14">
        <v>597</v>
      </c>
      <c r="B126" s="15" t="s">
        <v>42</v>
      </c>
      <c r="C126" s="15" t="s">
        <v>411</v>
      </c>
      <c r="D126" s="15" t="s">
        <v>671</v>
      </c>
      <c r="E126" s="15"/>
      <c r="F126" s="15" t="s">
        <v>3314</v>
      </c>
      <c r="G126" s="9" t="s">
        <v>672</v>
      </c>
      <c r="H126" s="15" t="s">
        <v>25</v>
      </c>
      <c r="I126" s="26"/>
      <c r="J126" s="15"/>
      <c r="K126" s="15" t="s">
        <v>3240</v>
      </c>
      <c r="L126" s="9" t="s">
        <v>673</v>
      </c>
      <c r="M126" s="16">
        <v>43398.481122685182</v>
      </c>
      <c r="N126" s="15"/>
      <c r="O126" s="15" t="s">
        <v>3312</v>
      </c>
      <c r="P126" s="15"/>
      <c r="Q126" s="15" t="s">
        <v>3315</v>
      </c>
      <c r="R126" s="15" t="s">
        <v>34</v>
      </c>
      <c r="S126" s="15"/>
      <c r="T126" s="16">
        <v>43398</v>
      </c>
      <c r="U126" s="16">
        <v>43437</v>
      </c>
      <c r="V126" s="9"/>
      <c r="W126" s="2" t="s">
        <v>675</v>
      </c>
      <c r="X126" s="17">
        <v>0</v>
      </c>
      <c r="Y126" s="26">
        <f t="shared" si="6"/>
        <v>43</v>
      </c>
      <c r="Z126" s="26">
        <f t="shared" si="7"/>
        <v>2018</v>
      </c>
      <c r="AA126" s="26">
        <f t="shared" si="8"/>
        <v>49</v>
      </c>
      <c r="AB126" s="26">
        <f t="shared" si="9"/>
        <v>2018</v>
      </c>
      <c r="AC126" s="26">
        <f t="shared" si="11"/>
        <v>43</v>
      </c>
      <c r="AD126" s="26">
        <f t="shared" si="10"/>
        <v>2018</v>
      </c>
    </row>
    <row r="127" spans="1:30" ht="72.5" x14ac:dyDescent="0.35">
      <c r="A127" s="18">
        <v>596</v>
      </c>
      <c r="B127" s="19" t="s">
        <v>42</v>
      </c>
      <c r="C127" s="19" t="s">
        <v>676</v>
      </c>
      <c r="D127" s="19" t="s">
        <v>677</v>
      </c>
      <c r="E127" s="19" t="s">
        <v>210</v>
      </c>
      <c r="F127" s="19" t="s">
        <v>3314</v>
      </c>
      <c r="G127" s="10" t="s">
        <v>678</v>
      </c>
      <c r="H127" s="19" t="s">
        <v>39</v>
      </c>
      <c r="I127" s="26"/>
      <c r="J127" s="19"/>
      <c r="K127" s="19" t="s">
        <v>3240</v>
      </c>
      <c r="L127" s="10" t="s">
        <v>679</v>
      </c>
      <c r="M127" s="20">
        <v>43390.595312500001</v>
      </c>
      <c r="N127" s="19"/>
      <c r="O127" s="19" t="s">
        <v>3312</v>
      </c>
      <c r="P127" s="19" t="s">
        <v>680</v>
      </c>
      <c r="Q127" s="19" t="s">
        <v>3315</v>
      </c>
      <c r="R127" s="19"/>
      <c r="S127" s="19" t="s">
        <v>681</v>
      </c>
      <c r="T127" s="20">
        <v>43411</v>
      </c>
      <c r="U127" s="20">
        <v>43412</v>
      </c>
      <c r="V127" s="10"/>
      <c r="W127" s="10"/>
      <c r="X127" s="21">
        <v>0</v>
      </c>
      <c r="Y127" s="3">
        <f t="shared" si="6"/>
        <v>42</v>
      </c>
      <c r="Z127" s="3">
        <f t="shared" si="7"/>
        <v>2018</v>
      </c>
      <c r="AA127" s="3">
        <f t="shared" si="8"/>
        <v>45</v>
      </c>
      <c r="AB127" s="3">
        <f t="shared" si="9"/>
        <v>2018</v>
      </c>
      <c r="AC127" s="3">
        <f t="shared" si="11"/>
        <v>45</v>
      </c>
      <c r="AD127" s="3">
        <f t="shared" si="10"/>
        <v>2018</v>
      </c>
    </row>
    <row r="128" spans="1:30" ht="116" x14ac:dyDescent="0.35">
      <c r="A128" s="14">
        <v>595</v>
      </c>
      <c r="B128" s="15" t="s">
        <v>682</v>
      </c>
      <c r="C128" s="15" t="s">
        <v>683</v>
      </c>
      <c r="D128" s="15" t="s">
        <v>684</v>
      </c>
      <c r="E128" s="15" t="s">
        <v>685</v>
      </c>
      <c r="F128" s="15" t="s">
        <v>3314</v>
      </c>
      <c r="G128" s="9" t="s">
        <v>686</v>
      </c>
      <c r="H128" s="15" t="s">
        <v>25</v>
      </c>
      <c r="I128" s="26"/>
      <c r="J128" s="15"/>
      <c r="K128" s="15" t="s">
        <v>3240</v>
      </c>
      <c r="L128" s="9" t="s">
        <v>687</v>
      </c>
      <c r="M128" s="16">
        <v>43390.589097222219</v>
      </c>
      <c r="N128" s="15"/>
      <c r="O128" s="15" t="s">
        <v>3312</v>
      </c>
      <c r="P128" s="15" t="s">
        <v>688</v>
      </c>
      <c r="Q128" s="15" t="s">
        <v>3315</v>
      </c>
      <c r="R128" s="15" t="s">
        <v>27</v>
      </c>
      <c r="S128" s="15" t="s">
        <v>689</v>
      </c>
      <c r="T128" s="16">
        <v>43434</v>
      </c>
      <c r="U128" s="16">
        <v>43434</v>
      </c>
      <c r="V128" s="9"/>
      <c r="W128" s="9"/>
      <c r="X128" s="17">
        <v>0</v>
      </c>
      <c r="Y128" s="26">
        <f t="shared" si="6"/>
        <v>42</v>
      </c>
      <c r="Z128" s="26">
        <f t="shared" si="7"/>
        <v>2018</v>
      </c>
      <c r="AA128" s="26">
        <f t="shared" si="8"/>
        <v>48</v>
      </c>
      <c r="AB128" s="26">
        <f t="shared" si="9"/>
        <v>2018</v>
      </c>
      <c r="AC128" s="26">
        <f t="shared" si="11"/>
        <v>48</v>
      </c>
      <c r="AD128" s="26">
        <f t="shared" si="10"/>
        <v>2018</v>
      </c>
    </row>
    <row r="129" spans="1:30" ht="72.5" x14ac:dyDescent="0.35">
      <c r="A129" s="18">
        <v>594</v>
      </c>
      <c r="B129" s="19" t="s">
        <v>19</v>
      </c>
      <c r="C129" s="19" t="s">
        <v>97</v>
      </c>
      <c r="D129" s="19" t="s">
        <v>691</v>
      </c>
      <c r="E129" s="19" t="s">
        <v>99</v>
      </c>
      <c r="F129" s="19" t="s">
        <v>3314</v>
      </c>
      <c r="G129" s="10" t="s">
        <v>692</v>
      </c>
      <c r="H129" s="19" t="s">
        <v>25</v>
      </c>
      <c r="I129" s="26"/>
      <c r="J129" s="19"/>
      <c r="K129" s="19" t="s">
        <v>3244</v>
      </c>
      <c r="L129" s="10"/>
      <c r="M129" s="20">
        <v>43384.704664351855</v>
      </c>
      <c r="N129" s="19"/>
      <c r="O129" s="19" t="s">
        <v>3312</v>
      </c>
      <c r="P129" s="19" t="s">
        <v>102</v>
      </c>
      <c r="Q129" s="19" t="s">
        <v>3315</v>
      </c>
      <c r="R129" s="19"/>
      <c r="S129" s="19"/>
      <c r="T129" s="20"/>
      <c r="U129" s="20">
        <v>0</v>
      </c>
      <c r="V129" s="10"/>
      <c r="W129" s="10"/>
      <c r="X129" s="21">
        <v>0</v>
      </c>
      <c r="Y129" s="3">
        <f t="shared" si="6"/>
        <v>41</v>
      </c>
      <c r="Z129" s="3">
        <f t="shared" si="7"/>
        <v>2018</v>
      </c>
      <c r="AA129" s="3">
        <f t="shared" si="8"/>
        <v>0</v>
      </c>
      <c r="AB129" s="3">
        <f t="shared" si="9"/>
        <v>1900</v>
      </c>
      <c r="AC129" s="3">
        <v>0</v>
      </c>
      <c r="AD129" s="3" t="str">
        <f t="shared" si="10"/>
        <v/>
      </c>
    </row>
    <row r="130" spans="1:30" ht="188.5" x14ac:dyDescent="0.35">
      <c r="A130" s="14">
        <v>593</v>
      </c>
      <c r="B130" s="15" t="s">
        <v>59</v>
      </c>
      <c r="C130" s="15" t="s">
        <v>273</v>
      </c>
      <c r="D130" s="15" t="s">
        <v>693</v>
      </c>
      <c r="E130" s="15" t="s">
        <v>105</v>
      </c>
      <c r="F130" s="15" t="s">
        <v>3314</v>
      </c>
      <c r="G130" s="9" t="s">
        <v>694</v>
      </c>
      <c r="H130" s="15" t="s">
        <v>33</v>
      </c>
      <c r="I130" s="26" t="s">
        <v>3235</v>
      </c>
      <c r="J130" s="15"/>
      <c r="K130" s="15" t="s">
        <v>3240</v>
      </c>
      <c r="L130" s="9" t="s">
        <v>695</v>
      </c>
      <c r="M130" s="16">
        <v>43381.627812500003</v>
      </c>
      <c r="N130" s="15"/>
      <c r="O130" s="15" t="s">
        <v>3312</v>
      </c>
      <c r="P130" s="15" t="s">
        <v>277</v>
      </c>
      <c r="Q130" s="15" t="s">
        <v>3315</v>
      </c>
      <c r="R130" s="15"/>
      <c r="S130" s="15" t="s">
        <v>278</v>
      </c>
      <c r="T130" s="16">
        <v>43565</v>
      </c>
      <c r="U130" s="16">
        <v>0</v>
      </c>
      <c r="V130" s="9"/>
      <c r="W130" s="9"/>
      <c r="X130" s="17">
        <v>0</v>
      </c>
      <c r="Y130" s="26">
        <f t="shared" si="6"/>
        <v>41</v>
      </c>
      <c r="Z130" s="26">
        <f t="shared" si="7"/>
        <v>2018</v>
      </c>
      <c r="AA130" s="26">
        <f t="shared" si="8"/>
        <v>0</v>
      </c>
      <c r="AB130" s="26">
        <f t="shared" si="9"/>
        <v>1900</v>
      </c>
      <c r="AC130" s="26">
        <f t="shared" si="11"/>
        <v>15</v>
      </c>
      <c r="AD130" s="26">
        <f t="shared" si="10"/>
        <v>2019</v>
      </c>
    </row>
    <row r="131" spans="1:30" ht="101.5" x14ac:dyDescent="0.35">
      <c r="A131" s="18">
        <v>592</v>
      </c>
      <c r="B131" s="19" t="s">
        <v>42</v>
      </c>
      <c r="C131" s="19" t="s">
        <v>696</v>
      </c>
      <c r="D131" s="19"/>
      <c r="E131" s="19"/>
      <c r="F131" s="19" t="s">
        <v>3314</v>
      </c>
      <c r="G131" s="10" t="s">
        <v>697</v>
      </c>
      <c r="H131" s="19" t="s">
        <v>39</v>
      </c>
      <c r="I131" s="26"/>
      <c r="J131" s="19"/>
      <c r="K131" s="19" t="s">
        <v>3240</v>
      </c>
      <c r="L131" s="10"/>
      <c r="M131" s="20">
        <v>43381.318564814814</v>
      </c>
      <c r="N131" s="19"/>
      <c r="O131" s="19" t="s">
        <v>3312</v>
      </c>
      <c r="P131" s="19"/>
      <c r="Q131" s="19" t="s">
        <v>3315</v>
      </c>
      <c r="R131" s="19"/>
      <c r="S131" s="19"/>
      <c r="T131" s="20"/>
      <c r="U131" s="20">
        <v>0</v>
      </c>
      <c r="V131" s="10"/>
      <c r="W131" s="10"/>
      <c r="X131" s="21">
        <v>0</v>
      </c>
      <c r="Y131" s="3">
        <f t="shared" ref="Y131:Y194" si="12">IF(M131="","",WEEKNUM(M131))</f>
        <v>41</v>
      </c>
      <c r="Z131" s="3">
        <f t="shared" ref="Z131:Z194" si="13">IF(M131="","",YEAR(M131))</f>
        <v>2018</v>
      </c>
      <c r="AA131" s="3">
        <f t="shared" ref="AA131:AA194" si="14">IF(U131="","",WEEKNUM(U131))</f>
        <v>0</v>
      </c>
      <c r="AB131" s="3">
        <f t="shared" ref="AB131:AB194" si="15">IF(U131="","",YEAR(U131))</f>
        <v>1900</v>
      </c>
      <c r="AC131" s="3">
        <v>0</v>
      </c>
      <c r="AD131" s="3" t="str">
        <f t="shared" ref="AD131:AD194" si="16">IF(T131="","",YEAR(T131))</f>
        <v/>
      </c>
    </row>
    <row r="132" spans="1:30" ht="58" x14ac:dyDescent="0.35">
      <c r="A132" s="14">
        <v>591</v>
      </c>
      <c r="B132" s="15" t="s">
        <v>42</v>
      </c>
      <c r="C132" s="15" t="s">
        <v>632</v>
      </c>
      <c r="D132" s="15" t="s">
        <v>633</v>
      </c>
      <c r="E132" s="15" t="s">
        <v>37</v>
      </c>
      <c r="F132" s="15" t="s">
        <v>3314</v>
      </c>
      <c r="G132" s="9" t="s">
        <v>698</v>
      </c>
      <c r="H132" s="15" t="s">
        <v>33</v>
      </c>
      <c r="I132" s="26"/>
      <c r="J132" s="15"/>
      <c r="K132" s="15" t="s">
        <v>3244</v>
      </c>
      <c r="L132" s="9" t="s">
        <v>699</v>
      </c>
      <c r="M132" s="16">
        <v>43378.456689814811</v>
      </c>
      <c r="N132" s="15"/>
      <c r="O132" s="15" t="s">
        <v>3312</v>
      </c>
      <c r="P132" s="15" t="s">
        <v>636</v>
      </c>
      <c r="Q132" s="15" t="s">
        <v>3315</v>
      </c>
      <c r="R132" s="15"/>
      <c r="S132" s="15" t="s">
        <v>637</v>
      </c>
      <c r="T132" s="16">
        <v>43383</v>
      </c>
      <c r="U132" s="16">
        <v>43383</v>
      </c>
      <c r="V132" s="9"/>
      <c r="W132" s="9"/>
      <c r="X132" s="17">
        <v>0</v>
      </c>
      <c r="Y132" s="26">
        <f t="shared" si="12"/>
        <v>40</v>
      </c>
      <c r="Z132" s="26">
        <f t="shared" si="13"/>
        <v>2018</v>
      </c>
      <c r="AA132" s="26">
        <f t="shared" si="14"/>
        <v>41</v>
      </c>
      <c r="AB132" s="26">
        <f t="shared" si="15"/>
        <v>2018</v>
      </c>
      <c r="AC132" s="26">
        <f t="shared" ref="AC132:AC194" si="17">IF(T132="","",WEEKNUM(T132))</f>
        <v>41</v>
      </c>
      <c r="AD132" s="26">
        <f t="shared" si="16"/>
        <v>2018</v>
      </c>
    </row>
    <row r="133" spans="1:30" ht="406" x14ac:dyDescent="0.35">
      <c r="A133" s="18">
        <v>590</v>
      </c>
      <c r="B133" s="19" t="s">
        <v>42</v>
      </c>
      <c r="C133" s="19" t="s">
        <v>700</v>
      </c>
      <c r="D133" s="19" t="s">
        <v>701</v>
      </c>
      <c r="E133" s="19" t="s">
        <v>702</v>
      </c>
      <c r="F133" s="19" t="s">
        <v>3314</v>
      </c>
      <c r="G133" s="10" t="s">
        <v>703</v>
      </c>
      <c r="H133" s="19" t="s">
        <v>33</v>
      </c>
      <c r="I133" s="26"/>
      <c r="J133" s="19"/>
      <c r="K133" s="19" t="s">
        <v>3244</v>
      </c>
      <c r="L133" s="10" t="s">
        <v>704</v>
      </c>
      <c r="M133" s="20">
        <v>43374.658125000002</v>
      </c>
      <c r="N133" s="19"/>
      <c r="O133" s="19" t="s">
        <v>3312</v>
      </c>
      <c r="P133" s="19" t="s">
        <v>705</v>
      </c>
      <c r="Q133" s="19" t="s">
        <v>3315</v>
      </c>
      <c r="R133" s="19"/>
      <c r="S133" s="19" t="s">
        <v>706</v>
      </c>
      <c r="T133" s="20">
        <v>43508</v>
      </c>
      <c r="U133" s="20">
        <v>0</v>
      </c>
      <c r="V133" s="1" t="s">
        <v>257</v>
      </c>
      <c r="W133" s="1" t="s">
        <v>257</v>
      </c>
      <c r="X133" s="21">
        <v>0</v>
      </c>
      <c r="Y133" s="3">
        <f t="shared" si="12"/>
        <v>40</v>
      </c>
      <c r="Z133" s="3">
        <f t="shared" si="13"/>
        <v>2018</v>
      </c>
      <c r="AA133" s="3">
        <f t="shared" si="14"/>
        <v>0</v>
      </c>
      <c r="AB133" s="3">
        <f t="shared" si="15"/>
        <v>1900</v>
      </c>
      <c r="AC133" s="3">
        <f t="shared" si="17"/>
        <v>7</v>
      </c>
      <c r="AD133" s="3">
        <f t="shared" si="16"/>
        <v>2019</v>
      </c>
    </row>
    <row r="134" spans="1:30" ht="348" x14ac:dyDescent="0.35">
      <c r="A134" s="14">
        <v>589</v>
      </c>
      <c r="B134" s="15" t="s">
        <v>42</v>
      </c>
      <c r="C134" s="15" t="s">
        <v>345</v>
      </c>
      <c r="D134" s="15" t="s">
        <v>707</v>
      </c>
      <c r="E134" s="15"/>
      <c r="F134" s="15" t="s">
        <v>3314</v>
      </c>
      <c r="G134" s="9" t="s">
        <v>708</v>
      </c>
      <c r="H134" s="15" t="s">
        <v>25</v>
      </c>
      <c r="I134" s="26"/>
      <c r="J134" s="15"/>
      <c r="K134" s="15" t="s">
        <v>3240</v>
      </c>
      <c r="L134" s="9" t="s">
        <v>709</v>
      </c>
      <c r="M134" s="16">
        <v>43370.578599537039</v>
      </c>
      <c r="N134" s="15"/>
      <c r="O134" s="15" t="s">
        <v>3312</v>
      </c>
      <c r="P134" s="15"/>
      <c r="Q134" s="15" t="s">
        <v>3315</v>
      </c>
      <c r="R134" s="15" t="s">
        <v>34</v>
      </c>
      <c r="S134" s="15"/>
      <c r="T134" s="16">
        <v>43370</v>
      </c>
      <c r="U134" s="16">
        <v>43600</v>
      </c>
      <c r="V134" s="2" t="s">
        <v>710</v>
      </c>
      <c r="W134" s="2" t="s">
        <v>712</v>
      </c>
      <c r="X134" s="17">
        <v>0</v>
      </c>
      <c r="Y134" s="26">
        <f t="shared" si="12"/>
        <v>39</v>
      </c>
      <c r="Z134" s="26">
        <f t="shared" si="13"/>
        <v>2018</v>
      </c>
      <c r="AA134" s="26">
        <f t="shared" si="14"/>
        <v>20</v>
      </c>
      <c r="AB134" s="26">
        <f t="shared" si="15"/>
        <v>2019</v>
      </c>
      <c r="AC134" s="26">
        <f t="shared" si="17"/>
        <v>39</v>
      </c>
      <c r="AD134" s="26">
        <f t="shared" si="16"/>
        <v>2018</v>
      </c>
    </row>
    <row r="135" spans="1:30" ht="275.5" x14ac:dyDescent="0.35">
      <c r="A135" s="18">
        <v>588</v>
      </c>
      <c r="B135" s="19" t="s">
        <v>42</v>
      </c>
      <c r="C135" s="19" t="s">
        <v>625</v>
      </c>
      <c r="D135" s="19" t="s">
        <v>713</v>
      </c>
      <c r="E135" s="19"/>
      <c r="F135" s="19" t="s">
        <v>3314</v>
      </c>
      <c r="G135" s="10" t="s">
        <v>714</v>
      </c>
      <c r="H135" s="19" t="s">
        <v>25</v>
      </c>
      <c r="I135" s="26"/>
      <c r="J135" s="19"/>
      <c r="K135" s="19" t="s">
        <v>3240</v>
      </c>
      <c r="L135" s="10" t="s">
        <v>715</v>
      </c>
      <c r="M135" s="20">
        <v>43369.551562499997</v>
      </c>
      <c r="N135" s="19"/>
      <c r="O135" s="19" t="s">
        <v>3312</v>
      </c>
      <c r="P135" s="19"/>
      <c r="Q135" s="19" t="s">
        <v>3315</v>
      </c>
      <c r="R135" s="19" t="s">
        <v>34</v>
      </c>
      <c r="S135" s="19"/>
      <c r="T135" s="20">
        <v>43370</v>
      </c>
      <c r="U135" s="20">
        <v>43423</v>
      </c>
      <c r="V135" s="1" t="s">
        <v>716</v>
      </c>
      <c r="W135" s="10"/>
      <c r="X135" s="21">
        <v>0</v>
      </c>
      <c r="Y135" s="3">
        <f t="shared" si="12"/>
        <v>39</v>
      </c>
      <c r="Z135" s="3">
        <f t="shared" si="13"/>
        <v>2018</v>
      </c>
      <c r="AA135" s="3">
        <f t="shared" si="14"/>
        <v>47</v>
      </c>
      <c r="AB135" s="3">
        <f t="shared" si="15"/>
        <v>2018</v>
      </c>
      <c r="AC135" s="3">
        <f t="shared" si="17"/>
        <v>39</v>
      </c>
      <c r="AD135" s="3">
        <f t="shared" si="16"/>
        <v>2018</v>
      </c>
    </row>
    <row r="136" spans="1:30" ht="87" x14ac:dyDescent="0.35">
      <c r="A136" s="14">
        <v>587</v>
      </c>
      <c r="B136" s="15" t="s">
        <v>42</v>
      </c>
      <c r="C136" s="15" t="s">
        <v>717</v>
      </c>
      <c r="D136" s="15" t="s">
        <v>718</v>
      </c>
      <c r="E136" s="15" t="s">
        <v>62</v>
      </c>
      <c r="F136" s="15" t="s">
        <v>3314</v>
      </c>
      <c r="G136" s="9" t="s">
        <v>719</v>
      </c>
      <c r="H136" s="15" t="s">
        <v>39</v>
      </c>
      <c r="I136" s="26"/>
      <c r="J136" s="15"/>
      <c r="K136" s="15" t="s">
        <v>3244</v>
      </c>
      <c r="L136" s="9" t="s">
        <v>720</v>
      </c>
      <c r="M136" s="16">
        <v>43368.435208333336</v>
      </c>
      <c r="N136" s="15"/>
      <c r="O136" s="15" t="s">
        <v>3312</v>
      </c>
      <c r="P136" s="15" t="s">
        <v>721</v>
      </c>
      <c r="Q136" s="15" t="s">
        <v>3315</v>
      </c>
      <c r="R136" s="15"/>
      <c r="S136" s="15" t="s">
        <v>722</v>
      </c>
      <c r="T136" s="16">
        <v>43369</v>
      </c>
      <c r="U136" s="16">
        <v>0</v>
      </c>
      <c r="V136" s="9"/>
      <c r="W136" s="9"/>
      <c r="X136" s="17">
        <v>0</v>
      </c>
      <c r="Y136" s="26">
        <f t="shared" si="12"/>
        <v>39</v>
      </c>
      <c r="Z136" s="26">
        <f t="shared" si="13"/>
        <v>2018</v>
      </c>
      <c r="AA136" s="26">
        <f t="shared" si="14"/>
        <v>0</v>
      </c>
      <c r="AB136" s="26">
        <f t="shared" si="15"/>
        <v>1900</v>
      </c>
      <c r="AC136" s="26">
        <f t="shared" si="17"/>
        <v>39</v>
      </c>
      <c r="AD136" s="26">
        <f t="shared" si="16"/>
        <v>2018</v>
      </c>
    </row>
    <row r="137" spans="1:30" ht="116" x14ac:dyDescent="0.35">
      <c r="A137" s="18">
        <v>586</v>
      </c>
      <c r="B137" s="19" t="s">
        <v>42</v>
      </c>
      <c r="C137" s="19" t="s">
        <v>208</v>
      </c>
      <c r="D137" s="19" t="s">
        <v>209</v>
      </c>
      <c r="E137" s="19" t="s">
        <v>210</v>
      </c>
      <c r="F137" s="19" t="s">
        <v>3314</v>
      </c>
      <c r="G137" s="10" t="s">
        <v>723</v>
      </c>
      <c r="H137" s="19" t="s">
        <v>33</v>
      </c>
      <c r="I137" s="26"/>
      <c r="J137" s="19"/>
      <c r="K137" s="19" t="s">
        <v>3244</v>
      </c>
      <c r="L137" s="10" t="s">
        <v>724</v>
      </c>
      <c r="M137" s="20">
        <v>43367.600648148145</v>
      </c>
      <c r="N137" s="19"/>
      <c r="O137" s="19" t="s">
        <v>3312</v>
      </c>
      <c r="P137" s="19" t="s">
        <v>213</v>
      </c>
      <c r="Q137" s="19" t="s">
        <v>3315</v>
      </c>
      <c r="R137" s="19" t="s">
        <v>27</v>
      </c>
      <c r="S137" s="19" t="s">
        <v>214</v>
      </c>
      <c r="T137" s="20">
        <v>43434</v>
      </c>
      <c r="U137" s="20">
        <v>43434</v>
      </c>
      <c r="V137" s="1" t="s">
        <v>725</v>
      </c>
      <c r="W137" s="10"/>
      <c r="X137" s="21">
        <v>0</v>
      </c>
      <c r="Y137" s="3">
        <f t="shared" si="12"/>
        <v>39</v>
      </c>
      <c r="Z137" s="3">
        <f t="shared" si="13"/>
        <v>2018</v>
      </c>
      <c r="AA137" s="3">
        <f t="shared" si="14"/>
        <v>48</v>
      </c>
      <c r="AB137" s="3">
        <f t="shared" si="15"/>
        <v>2018</v>
      </c>
      <c r="AC137" s="3">
        <f t="shared" si="17"/>
        <v>48</v>
      </c>
      <c r="AD137" s="3">
        <f t="shared" si="16"/>
        <v>2018</v>
      </c>
    </row>
    <row r="138" spans="1:30" ht="58" x14ac:dyDescent="0.35">
      <c r="A138" s="14">
        <v>585</v>
      </c>
      <c r="B138" s="15" t="s">
        <v>42</v>
      </c>
      <c r="C138" s="15" t="s">
        <v>223</v>
      </c>
      <c r="D138" s="15" t="s">
        <v>726</v>
      </c>
      <c r="E138" s="15" t="s">
        <v>71</v>
      </c>
      <c r="F138" s="15" t="s">
        <v>3314</v>
      </c>
      <c r="G138" s="9" t="s">
        <v>727</v>
      </c>
      <c r="H138" s="15" t="s">
        <v>39</v>
      </c>
      <c r="I138" s="26"/>
      <c r="J138" s="15"/>
      <c r="K138" s="15" t="s">
        <v>3240</v>
      </c>
      <c r="L138" s="9"/>
      <c r="M138" s="16">
        <v>43367.412581018521</v>
      </c>
      <c r="N138" s="15"/>
      <c r="O138" s="15" t="s">
        <v>3312</v>
      </c>
      <c r="P138" s="15" t="s">
        <v>227</v>
      </c>
      <c r="Q138" s="15" t="s">
        <v>3315</v>
      </c>
      <c r="R138" s="15"/>
      <c r="S138" s="15" t="s">
        <v>566</v>
      </c>
      <c r="T138" s="16"/>
      <c r="U138" s="16">
        <v>0</v>
      </c>
      <c r="V138" s="2" t="s">
        <v>728</v>
      </c>
      <c r="W138" s="9"/>
      <c r="X138" s="17">
        <v>0</v>
      </c>
      <c r="Y138" s="26">
        <f t="shared" si="12"/>
        <v>39</v>
      </c>
      <c r="Z138" s="26">
        <f t="shared" si="13"/>
        <v>2018</v>
      </c>
      <c r="AA138" s="26">
        <f t="shared" si="14"/>
        <v>0</v>
      </c>
      <c r="AB138" s="26">
        <f t="shared" si="15"/>
        <v>1900</v>
      </c>
      <c r="AC138" s="26">
        <v>0</v>
      </c>
      <c r="AD138" s="26" t="str">
        <f t="shared" si="16"/>
        <v/>
      </c>
    </row>
    <row r="139" spans="1:30" ht="58" x14ac:dyDescent="0.35">
      <c r="A139" s="18">
        <v>584</v>
      </c>
      <c r="B139" s="19" t="s">
        <v>42</v>
      </c>
      <c r="C139" s="19" t="s">
        <v>189</v>
      </c>
      <c r="D139" s="19" t="s">
        <v>190</v>
      </c>
      <c r="E139" s="19" t="s">
        <v>191</v>
      </c>
      <c r="F139" s="19" t="s">
        <v>3314</v>
      </c>
      <c r="G139" s="10" t="s">
        <v>729</v>
      </c>
      <c r="H139" s="19" t="s">
        <v>33</v>
      </c>
      <c r="I139" s="26"/>
      <c r="J139" s="19"/>
      <c r="K139" s="19" t="s">
        <v>3241</v>
      </c>
      <c r="L139" s="10" t="s">
        <v>730</v>
      </c>
      <c r="M139" s="20">
        <v>43360.583148148151</v>
      </c>
      <c r="N139" s="19"/>
      <c r="O139" s="19" t="s">
        <v>3312</v>
      </c>
      <c r="P139" s="19" t="s">
        <v>195</v>
      </c>
      <c r="Q139" s="19" t="s">
        <v>3315</v>
      </c>
      <c r="R139" s="19"/>
      <c r="S139" s="19" t="s">
        <v>609</v>
      </c>
      <c r="T139" s="20">
        <v>43411</v>
      </c>
      <c r="U139" s="20">
        <v>0</v>
      </c>
      <c r="V139" s="10"/>
      <c r="W139" s="10"/>
      <c r="X139" s="21">
        <v>0</v>
      </c>
      <c r="Y139" s="3">
        <f t="shared" si="12"/>
        <v>38</v>
      </c>
      <c r="Z139" s="3">
        <f t="shared" si="13"/>
        <v>2018</v>
      </c>
      <c r="AA139" s="3">
        <f t="shared" si="14"/>
        <v>0</v>
      </c>
      <c r="AB139" s="3">
        <f t="shared" si="15"/>
        <v>1900</v>
      </c>
      <c r="AC139" s="3">
        <f t="shared" si="17"/>
        <v>45</v>
      </c>
      <c r="AD139" s="3">
        <f t="shared" si="16"/>
        <v>2018</v>
      </c>
    </row>
    <row r="140" spans="1:30" ht="58" x14ac:dyDescent="0.35">
      <c r="A140" s="14">
        <v>583</v>
      </c>
      <c r="B140" s="15" t="s">
        <v>42</v>
      </c>
      <c r="C140" s="15" t="s">
        <v>646</v>
      </c>
      <c r="D140" s="15" t="s">
        <v>647</v>
      </c>
      <c r="E140" s="15" t="s">
        <v>191</v>
      </c>
      <c r="F140" s="15" t="s">
        <v>3314</v>
      </c>
      <c r="G140" s="9" t="s">
        <v>731</v>
      </c>
      <c r="H140" s="15" t="s">
        <v>33</v>
      </c>
      <c r="I140" s="26"/>
      <c r="J140" s="15"/>
      <c r="K140" s="15" t="s">
        <v>3240</v>
      </c>
      <c r="L140" s="9" t="s">
        <v>732</v>
      </c>
      <c r="M140" s="16">
        <v>43354.627800925926</v>
      </c>
      <c r="N140" s="15"/>
      <c r="O140" s="15" t="s">
        <v>3312</v>
      </c>
      <c r="P140" s="15" t="s">
        <v>650</v>
      </c>
      <c r="Q140" s="15" t="s">
        <v>3315</v>
      </c>
      <c r="R140" s="15"/>
      <c r="S140" s="15" t="s">
        <v>651</v>
      </c>
      <c r="T140" s="16">
        <v>43364</v>
      </c>
      <c r="U140" s="16">
        <v>43364</v>
      </c>
      <c r="V140" s="9"/>
      <c r="W140" s="9"/>
      <c r="X140" s="17">
        <v>0</v>
      </c>
      <c r="Y140" s="26">
        <f t="shared" si="12"/>
        <v>37</v>
      </c>
      <c r="Z140" s="26">
        <f t="shared" si="13"/>
        <v>2018</v>
      </c>
      <c r="AA140" s="26">
        <f t="shared" si="14"/>
        <v>38</v>
      </c>
      <c r="AB140" s="26">
        <f t="shared" si="15"/>
        <v>2018</v>
      </c>
      <c r="AC140" s="26">
        <f t="shared" si="17"/>
        <v>38</v>
      </c>
      <c r="AD140" s="26">
        <f t="shared" si="16"/>
        <v>2018</v>
      </c>
    </row>
    <row r="141" spans="1:30" ht="174" x14ac:dyDescent="0.35">
      <c r="A141" s="18">
        <v>582</v>
      </c>
      <c r="B141" s="19" t="s">
        <v>19</v>
      </c>
      <c r="C141" s="19" t="s">
        <v>733</v>
      </c>
      <c r="D141" s="19" t="s">
        <v>734</v>
      </c>
      <c r="E141" s="19" t="s">
        <v>332</v>
      </c>
      <c r="F141" s="19" t="s">
        <v>3314</v>
      </c>
      <c r="G141" s="10" t="s">
        <v>735</v>
      </c>
      <c r="H141" s="19" t="s">
        <v>25</v>
      </c>
      <c r="I141" s="26"/>
      <c r="J141" s="19"/>
      <c r="K141" s="19" t="s">
        <v>3244</v>
      </c>
      <c r="L141" s="10"/>
      <c r="M141" s="20">
        <v>43350.345150462963</v>
      </c>
      <c r="N141" s="19"/>
      <c r="O141" s="19" t="s">
        <v>3312</v>
      </c>
      <c r="P141" s="19" t="s">
        <v>736</v>
      </c>
      <c r="Q141" s="19" t="s">
        <v>3315</v>
      </c>
      <c r="R141" s="19"/>
      <c r="S141" s="19"/>
      <c r="T141" s="20"/>
      <c r="U141" s="20">
        <v>0</v>
      </c>
      <c r="V141" s="10"/>
      <c r="W141" s="10"/>
      <c r="X141" s="21">
        <v>0</v>
      </c>
      <c r="Y141" s="3">
        <f t="shared" si="12"/>
        <v>36</v>
      </c>
      <c r="Z141" s="3">
        <f t="shared" si="13"/>
        <v>2018</v>
      </c>
      <c r="AA141" s="3">
        <f t="shared" si="14"/>
        <v>0</v>
      </c>
      <c r="AB141" s="3">
        <f t="shared" si="15"/>
        <v>1900</v>
      </c>
      <c r="AC141" s="3">
        <v>0</v>
      </c>
      <c r="AD141" s="3" t="str">
        <f t="shared" si="16"/>
        <v/>
      </c>
    </row>
    <row r="142" spans="1:30" ht="72.5" x14ac:dyDescent="0.35">
      <c r="A142" s="14">
        <v>581</v>
      </c>
      <c r="B142" s="15" t="s">
        <v>42</v>
      </c>
      <c r="C142" s="15" t="s">
        <v>279</v>
      </c>
      <c r="D142" s="15" t="s">
        <v>737</v>
      </c>
      <c r="E142" s="15" t="s">
        <v>22</v>
      </c>
      <c r="F142" s="15" t="s">
        <v>3314</v>
      </c>
      <c r="G142" s="9" t="s">
        <v>738</v>
      </c>
      <c r="H142" s="15" t="s">
        <v>33</v>
      </c>
      <c r="I142" s="26"/>
      <c r="J142" s="15"/>
      <c r="K142" s="15" t="s">
        <v>3241</v>
      </c>
      <c r="L142" s="9" t="s">
        <v>739</v>
      </c>
      <c r="M142" s="16">
        <v>43346.647349537037</v>
      </c>
      <c r="N142" s="15"/>
      <c r="O142" s="15" t="s">
        <v>3312</v>
      </c>
      <c r="P142" s="15" t="s">
        <v>283</v>
      </c>
      <c r="Q142" s="15" t="s">
        <v>3315</v>
      </c>
      <c r="R142" s="15"/>
      <c r="S142" s="15" t="s">
        <v>284</v>
      </c>
      <c r="T142" s="16"/>
      <c r="U142" s="16">
        <v>0</v>
      </c>
      <c r="V142" s="2" t="s">
        <v>740</v>
      </c>
      <c r="W142" s="9"/>
      <c r="X142" s="17">
        <v>0</v>
      </c>
      <c r="Y142" s="26">
        <f t="shared" si="12"/>
        <v>36</v>
      </c>
      <c r="Z142" s="26">
        <f t="shared" si="13"/>
        <v>2018</v>
      </c>
      <c r="AA142" s="26">
        <f t="shared" si="14"/>
        <v>0</v>
      </c>
      <c r="AB142" s="26">
        <f t="shared" si="15"/>
        <v>1900</v>
      </c>
      <c r="AC142" s="26">
        <v>0</v>
      </c>
      <c r="AD142" s="26" t="str">
        <f t="shared" si="16"/>
        <v/>
      </c>
    </row>
    <row r="143" spans="1:30" ht="188.5" x14ac:dyDescent="0.35">
      <c r="A143" s="18">
        <v>580</v>
      </c>
      <c r="B143" s="19" t="s">
        <v>42</v>
      </c>
      <c r="C143" s="19" t="s">
        <v>471</v>
      </c>
      <c r="D143" s="19" t="s">
        <v>741</v>
      </c>
      <c r="E143" s="19" t="s">
        <v>126</v>
      </c>
      <c r="F143" s="19" t="s">
        <v>3314</v>
      </c>
      <c r="G143" s="10" t="s">
        <v>742</v>
      </c>
      <c r="H143" s="19" t="s">
        <v>33</v>
      </c>
      <c r="I143" s="26"/>
      <c r="J143" s="19"/>
      <c r="K143" s="19" t="s">
        <v>3240</v>
      </c>
      <c r="L143" s="10" t="s">
        <v>743</v>
      </c>
      <c r="M143" s="20">
        <v>43342.425057870372</v>
      </c>
      <c r="N143" s="19" t="s">
        <v>95</v>
      </c>
      <c r="O143" s="19" t="s">
        <v>3312</v>
      </c>
      <c r="P143" s="19" t="s">
        <v>473</v>
      </c>
      <c r="Q143" s="19" t="s">
        <v>3315</v>
      </c>
      <c r="R143" s="19"/>
      <c r="S143" s="19" t="s">
        <v>744</v>
      </c>
      <c r="T143" s="20">
        <v>43362</v>
      </c>
      <c r="U143" s="20">
        <v>43476</v>
      </c>
      <c r="V143" s="10"/>
      <c r="W143" s="10"/>
      <c r="X143" s="21">
        <v>0</v>
      </c>
      <c r="Y143" s="3">
        <f t="shared" si="12"/>
        <v>35</v>
      </c>
      <c r="Z143" s="3">
        <f t="shared" si="13"/>
        <v>2018</v>
      </c>
      <c r="AA143" s="3">
        <f t="shared" si="14"/>
        <v>2</v>
      </c>
      <c r="AB143" s="3">
        <f t="shared" si="15"/>
        <v>2019</v>
      </c>
      <c r="AC143" s="3">
        <f t="shared" si="17"/>
        <v>38</v>
      </c>
      <c r="AD143" s="3">
        <f t="shared" si="16"/>
        <v>2018</v>
      </c>
    </row>
    <row r="144" spans="1:30" ht="159.5" x14ac:dyDescent="0.35">
      <c r="A144" s="14">
        <v>579</v>
      </c>
      <c r="B144" s="15" t="s">
        <v>42</v>
      </c>
      <c r="C144" s="15" t="s">
        <v>309</v>
      </c>
      <c r="D144" s="15" t="s">
        <v>745</v>
      </c>
      <c r="E144" s="15"/>
      <c r="F144" s="15" t="s">
        <v>3314</v>
      </c>
      <c r="G144" s="9" t="s">
        <v>746</v>
      </c>
      <c r="H144" s="15" t="s">
        <v>39</v>
      </c>
      <c r="I144" s="26"/>
      <c r="J144" s="15"/>
      <c r="K144" s="15" t="s">
        <v>3240</v>
      </c>
      <c r="L144" s="9" t="s">
        <v>747</v>
      </c>
      <c r="M144" s="16">
        <v>43339.599988425929</v>
      </c>
      <c r="N144" s="15"/>
      <c r="O144" s="15" t="s">
        <v>3312</v>
      </c>
      <c r="P144" s="15"/>
      <c r="Q144" s="15" t="s">
        <v>3315</v>
      </c>
      <c r="R144" s="15" t="s">
        <v>34</v>
      </c>
      <c r="S144" s="15"/>
      <c r="T144" s="16">
        <v>43340</v>
      </c>
      <c r="U144" s="16">
        <v>0</v>
      </c>
      <c r="V144" s="2" t="s">
        <v>748</v>
      </c>
      <c r="W144" s="2" t="s">
        <v>749</v>
      </c>
      <c r="X144" s="17">
        <v>0</v>
      </c>
      <c r="Y144" s="26">
        <f t="shared" si="12"/>
        <v>35</v>
      </c>
      <c r="Z144" s="26">
        <f t="shared" si="13"/>
        <v>2018</v>
      </c>
      <c r="AA144" s="26">
        <f t="shared" si="14"/>
        <v>0</v>
      </c>
      <c r="AB144" s="26">
        <f t="shared" si="15"/>
        <v>1900</v>
      </c>
      <c r="AC144" s="26">
        <f t="shared" si="17"/>
        <v>35</v>
      </c>
      <c r="AD144" s="26">
        <f t="shared" si="16"/>
        <v>2018</v>
      </c>
    </row>
    <row r="145" spans="1:30" ht="130.5" x14ac:dyDescent="0.35">
      <c r="A145" s="18">
        <v>578</v>
      </c>
      <c r="B145" s="19" t="s">
        <v>42</v>
      </c>
      <c r="C145" s="19" t="s">
        <v>182</v>
      </c>
      <c r="D145" s="19" t="s">
        <v>750</v>
      </c>
      <c r="E145" s="19" t="s">
        <v>37</v>
      </c>
      <c r="F145" s="19" t="s">
        <v>3314</v>
      </c>
      <c r="G145" s="10" t="s">
        <v>751</v>
      </c>
      <c r="H145" s="19" t="s">
        <v>25</v>
      </c>
      <c r="I145" s="26"/>
      <c r="J145" s="19"/>
      <c r="K145" s="19" t="s">
        <v>3240</v>
      </c>
      <c r="L145" s="10" t="s">
        <v>752</v>
      </c>
      <c r="M145" s="20">
        <v>43336.5858912037</v>
      </c>
      <c r="N145" s="19"/>
      <c r="O145" s="19" t="s">
        <v>3312</v>
      </c>
      <c r="P145" s="19"/>
      <c r="Q145" s="19" t="s">
        <v>3315</v>
      </c>
      <c r="R145" s="19" t="s">
        <v>34</v>
      </c>
      <c r="S145" s="19"/>
      <c r="T145" s="20">
        <v>43340</v>
      </c>
      <c r="U145" s="20">
        <v>43487</v>
      </c>
      <c r="V145" s="1" t="s">
        <v>753</v>
      </c>
      <c r="W145" s="10"/>
      <c r="X145" s="21">
        <v>0</v>
      </c>
      <c r="Y145" s="3">
        <f t="shared" si="12"/>
        <v>34</v>
      </c>
      <c r="Z145" s="3">
        <f t="shared" si="13"/>
        <v>2018</v>
      </c>
      <c r="AA145" s="3">
        <f t="shared" si="14"/>
        <v>4</v>
      </c>
      <c r="AB145" s="3">
        <f t="shared" si="15"/>
        <v>2019</v>
      </c>
      <c r="AC145" s="3">
        <f t="shared" si="17"/>
        <v>35</v>
      </c>
      <c r="AD145" s="3">
        <f t="shared" si="16"/>
        <v>2018</v>
      </c>
    </row>
    <row r="146" spans="1:30" ht="87" x14ac:dyDescent="0.35">
      <c r="A146" s="14">
        <v>577</v>
      </c>
      <c r="B146" s="15" t="s">
        <v>42</v>
      </c>
      <c r="C146" s="15" t="s">
        <v>321</v>
      </c>
      <c r="D146" s="15" t="s">
        <v>754</v>
      </c>
      <c r="E146" s="15"/>
      <c r="F146" s="15" t="s">
        <v>3314</v>
      </c>
      <c r="G146" s="9" t="s">
        <v>755</v>
      </c>
      <c r="H146" s="15" t="s">
        <v>25</v>
      </c>
      <c r="I146" s="26"/>
      <c r="J146" s="15"/>
      <c r="K146" s="15" t="s">
        <v>3240</v>
      </c>
      <c r="L146" s="9" t="s">
        <v>756</v>
      </c>
      <c r="M146" s="16">
        <v>43328.601168981484</v>
      </c>
      <c r="N146" s="15"/>
      <c r="O146" s="15" t="s">
        <v>3312</v>
      </c>
      <c r="P146" s="15"/>
      <c r="Q146" s="15" t="s">
        <v>3315</v>
      </c>
      <c r="R146" s="15" t="s">
        <v>34</v>
      </c>
      <c r="S146" s="15"/>
      <c r="T146" s="16">
        <v>43340</v>
      </c>
      <c r="U146" s="16">
        <v>0</v>
      </c>
      <c r="V146" s="2" t="s">
        <v>757</v>
      </c>
      <c r="W146" s="9"/>
      <c r="X146" s="17">
        <v>0</v>
      </c>
      <c r="Y146" s="26">
        <f t="shared" si="12"/>
        <v>33</v>
      </c>
      <c r="Z146" s="26">
        <f t="shared" si="13"/>
        <v>2018</v>
      </c>
      <c r="AA146" s="26">
        <f t="shared" si="14"/>
        <v>0</v>
      </c>
      <c r="AB146" s="26">
        <f t="shared" si="15"/>
        <v>1900</v>
      </c>
      <c r="AC146" s="26">
        <f t="shared" si="17"/>
        <v>35</v>
      </c>
      <c r="AD146" s="26">
        <f t="shared" si="16"/>
        <v>2018</v>
      </c>
    </row>
    <row r="147" spans="1:30" ht="58" x14ac:dyDescent="0.35">
      <c r="A147" s="18">
        <v>576</v>
      </c>
      <c r="B147" s="19" t="s">
        <v>42</v>
      </c>
      <c r="C147" s="19" t="s">
        <v>600</v>
      </c>
      <c r="D147" s="19" t="s">
        <v>758</v>
      </c>
      <c r="E147" s="19" t="s">
        <v>602</v>
      </c>
      <c r="F147" s="19" t="s">
        <v>3314</v>
      </c>
      <c r="G147" s="10" t="s">
        <v>759</v>
      </c>
      <c r="H147" s="19" t="s">
        <v>25</v>
      </c>
      <c r="I147" s="26"/>
      <c r="J147" s="19"/>
      <c r="K147" s="19" t="s">
        <v>3244</v>
      </c>
      <c r="L147" s="10" t="s">
        <v>760</v>
      </c>
      <c r="M147" s="20">
        <v>43312.66914351852</v>
      </c>
      <c r="N147" s="19"/>
      <c r="O147" s="19" t="s">
        <v>3312</v>
      </c>
      <c r="P147" s="19" t="s">
        <v>605</v>
      </c>
      <c r="Q147" s="19" t="s">
        <v>3315</v>
      </c>
      <c r="R147" s="19"/>
      <c r="S147" s="19" t="s">
        <v>761</v>
      </c>
      <c r="T147" s="20">
        <v>43382</v>
      </c>
      <c r="U147" s="20">
        <v>43382</v>
      </c>
      <c r="V147" s="10"/>
      <c r="W147" s="10"/>
      <c r="X147" s="21">
        <v>0</v>
      </c>
      <c r="Y147" s="3">
        <f t="shared" si="12"/>
        <v>31</v>
      </c>
      <c r="Z147" s="3">
        <f t="shared" si="13"/>
        <v>2018</v>
      </c>
      <c r="AA147" s="3">
        <f t="shared" si="14"/>
        <v>41</v>
      </c>
      <c r="AB147" s="3">
        <f t="shared" si="15"/>
        <v>2018</v>
      </c>
      <c r="AC147" s="3">
        <f t="shared" si="17"/>
        <v>41</v>
      </c>
      <c r="AD147" s="3">
        <f t="shared" si="16"/>
        <v>2018</v>
      </c>
    </row>
    <row r="148" spans="1:30" ht="43.5" x14ac:dyDescent="0.35">
      <c r="A148" s="14">
        <v>575</v>
      </c>
      <c r="B148" s="15" t="s">
        <v>42</v>
      </c>
      <c r="C148" s="15" t="s">
        <v>189</v>
      </c>
      <c r="D148" s="15" t="s">
        <v>762</v>
      </c>
      <c r="E148" s="15" t="s">
        <v>210</v>
      </c>
      <c r="F148" s="15" t="s">
        <v>3314</v>
      </c>
      <c r="G148" s="9" t="s">
        <v>763</v>
      </c>
      <c r="H148" s="15" t="s">
        <v>33</v>
      </c>
      <c r="I148" s="26"/>
      <c r="J148" s="15"/>
      <c r="K148" s="15" t="s">
        <v>3242</v>
      </c>
      <c r="L148" s="9" t="s">
        <v>764</v>
      </c>
      <c r="M148" s="16">
        <v>43312.428969907407</v>
      </c>
      <c r="N148" s="15"/>
      <c r="O148" s="15" t="s">
        <v>3312</v>
      </c>
      <c r="P148" s="15" t="s">
        <v>195</v>
      </c>
      <c r="Q148" s="15" t="s">
        <v>3315</v>
      </c>
      <c r="R148" s="15"/>
      <c r="S148" s="15" t="s">
        <v>609</v>
      </c>
      <c r="T148" s="16"/>
      <c r="U148" s="16">
        <v>0</v>
      </c>
      <c r="V148" s="2" t="s">
        <v>765</v>
      </c>
      <c r="W148" s="9"/>
      <c r="X148" s="17">
        <v>0</v>
      </c>
      <c r="Y148" s="26">
        <f t="shared" si="12"/>
        <v>31</v>
      </c>
      <c r="Z148" s="26">
        <f t="shared" si="13"/>
        <v>2018</v>
      </c>
      <c r="AA148" s="26">
        <f t="shared" si="14"/>
        <v>0</v>
      </c>
      <c r="AB148" s="26">
        <f t="shared" si="15"/>
        <v>1900</v>
      </c>
      <c r="AC148" s="26">
        <v>0</v>
      </c>
      <c r="AD148" s="26" t="str">
        <f t="shared" si="16"/>
        <v/>
      </c>
    </row>
    <row r="149" spans="1:30" ht="87" x14ac:dyDescent="0.35">
      <c r="A149" s="18">
        <v>574</v>
      </c>
      <c r="B149" s="19" t="s">
        <v>42</v>
      </c>
      <c r="C149" s="19" t="s">
        <v>496</v>
      </c>
      <c r="D149" s="19" t="s">
        <v>766</v>
      </c>
      <c r="E149" s="19" t="s">
        <v>191</v>
      </c>
      <c r="F149" s="19" t="s">
        <v>3314</v>
      </c>
      <c r="G149" s="10" t="s">
        <v>767</v>
      </c>
      <c r="H149" s="19" t="s">
        <v>33</v>
      </c>
      <c r="I149" s="26"/>
      <c r="J149" s="19"/>
      <c r="K149" s="19" t="s">
        <v>3240</v>
      </c>
      <c r="L149" s="10" t="s">
        <v>768</v>
      </c>
      <c r="M149" s="20">
        <v>43304.69872685185</v>
      </c>
      <c r="N149" s="19"/>
      <c r="O149" s="19" t="s">
        <v>3312</v>
      </c>
      <c r="P149" s="19" t="s">
        <v>501</v>
      </c>
      <c r="Q149" s="19" t="s">
        <v>3315</v>
      </c>
      <c r="R149" s="19"/>
      <c r="S149" s="19" t="s">
        <v>502</v>
      </c>
      <c r="T149" s="20">
        <v>43329</v>
      </c>
      <c r="U149" s="20">
        <v>43364</v>
      </c>
      <c r="V149" s="10"/>
      <c r="W149" s="10"/>
      <c r="X149" s="21">
        <v>0</v>
      </c>
      <c r="Y149" s="3">
        <f t="shared" si="12"/>
        <v>30</v>
      </c>
      <c r="Z149" s="3">
        <f t="shared" si="13"/>
        <v>2018</v>
      </c>
      <c r="AA149" s="3">
        <f t="shared" si="14"/>
        <v>38</v>
      </c>
      <c r="AB149" s="3">
        <f t="shared" si="15"/>
        <v>2018</v>
      </c>
      <c r="AC149" s="3">
        <f t="shared" si="17"/>
        <v>33</v>
      </c>
      <c r="AD149" s="3">
        <f t="shared" si="16"/>
        <v>2018</v>
      </c>
    </row>
    <row r="150" spans="1:30" ht="87" x14ac:dyDescent="0.35">
      <c r="A150" s="14">
        <v>573</v>
      </c>
      <c r="B150" s="15" t="s">
        <v>42</v>
      </c>
      <c r="C150" s="15" t="s">
        <v>683</v>
      </c>
      <c r="D150" s="15" t="s">
        <v>769</v>
      </c>
      <c r="E150" s="15" t="s">
        <v>685</v>
      </c>
      <c r="F150" s="15" t="s">
        <v>3314</v>
      </c>
      <c r="G150" s="9" t="s">
        <v>770</v>
      </c>
      <c r="H150" s="15" t="s">
        <v>33</v>
      </c>
      <c r="I150" s="26"/>
      <c r="J150" s="15"/>
      <c r="K150" s="15" t="s">
        <v>3240</v>
      </c>
      <c r="L150" s="9" t="s">
        <v>771</v>
      </c>
      <c r="M150" s="16">
        <v>43304.696932870371</v>
      </c>
      <c r="N150" s="15" t="s">
        <v>95</v>
      </c>
      <c r="O150" s="15" t="s">
        <v>3312</v>
      </c>
      <c r="P150" s="15" t="s">
        <v>688</v>
      </c>
      <c r="Q150" s="15" t="s">
        <v>3315</v>
      </c>
      <c r="R150" s="15"/>
      <c r="S150" s="15" t="s">
        <v>689</v>
      </c>
      <c r="T150" s="16">
        <v>43332</v>
      </c>
      <c r="U150" s="16">
        <v>43364</v>
      </c>
      <c r="V150" s="9"/>
      <c r="W150" s="9"/>
      <c r="X150" s="17">
        <v>0</v>
      </c>
      <c r="Y150" s="26">
        <f t="shared" si="12"/>
        <v>30</v>
      </c>
      <c r="Z150" s="26">
        <f t="shared" si="13"/>
        <v>2018</v>
      </c>
      <c r="AA150" s="26">
        <f t="shared" si="14"/>
        <v>38</v>
      </c>
      <c r="AB150" s="26">
        <f t="shared" si="15"/>
        <v>2018</v>
      </c>
      <c r="AC150" s="26">
        <f t="shared" si="17"/>
        <v>34</v>
      </c>
      <c r="AD150" s="26">
        <f t="shared" si="16"/>
        <v>2018</v>
      </c>
    </row>
    <row r="151" spans="1:30" ht="101.5" x14ac:dyDescent="0.35">
      <c r="A151" s="18">
        <v>572</v>
      </c>
      <c r="B151" s="19" t="s">
        <v>42</v>
      </c>
      <c r="C151" s="19" t="s">
        <v>139</v>
      </c>
      <c r="D151" s="19" t="s">
        <v>772</v>
      </c>
      <c r="E151" s="19" t="s">
        <v>773</v>
      </c>
      <c r="F151" s="19" t="s">
        <v>3314</v>
      </c>
      <c r="G151" s="10" t="s">
        <v>774</v>
      </c>
      <c r="H151" s="19" t="s">
        <v>33</v>
      </c>
      <c r="I151" s="26"/>
      <c r="J151" s="19"/>
      <c r="K151" s="19" t="s">
        <v>3240</v>
      </c>
      <c r="L151" s="10" t="s">
        <v>775</v>
      </c>
      <c r="M151" s="20">
        <v>43304.694918981484</v>
      </c>
      <c r="N151" s="19"/>
      <c r="O151" s="19" t="s">
        <v>3312</v>
      </c>
      <c r="P151" s="19" t="s">
        <v>144</v>
      </c>
      <c r="Q151" s="19" t="s">
        <v>3315</v>
      </c>
      <c r="R151" s="19"/>
      <c r="S151" s="19" t="s">
        <v>145</v>
      </c>
      <c r="T151" s="20">
        <v>43332</v>
      </c>
      <c r="U151" s="20">
        <v>43364</v>
      </c>
      <c r="V151" s="10"/>
      <c r="W151" s="10"/>
      <c r="X151" s="21">
        <v>0</v>
      </c>
      <c r="Y151" s="3">
        <f t="shared" si="12"/>
        <v>30</v>
      </c>
      <c r="Z151" s="3">
        <f t="shared" si="13"/>
        <v>2018</v>
      </c>
      <c r="AA151" s="3">
        <f t="shared" si="14"/>
        <v>38</v>
      </c>
      <c r="AB151" s="3">
        <f t="shared" si="15"/>
        <v>2018</v>
      </c>
      <c r="AC151" s="3">
        <f t="shared" si="17"/>
        <v>34</v>
      </c>
      <c r="AD151" s="3">
        <f t="shared" si="16"/>
        <v>2018</v>
      </c>
    </row>
    <row r="152" spans="1:30" ht="72.5" x14ac:dyDescent="0.35">
      <c r="A152" s="14">
        <v>571</v>
      </c>
      <c r="B152" s="15" t="s">
        <v>42</v>
      </c>
      <c r="C152" s="15" t="s">
        <v>490</v>
      </c>
      <c r="D152" s="15" t="s">
        <v>776</v>
      </c>
      <c r="E152" s="15" t="s">
        <v>45</v>
      </c>
      <c r="F152" s="15" t="s">
        <v>3314</v>
      </c>
      <c r="G152" s="9" t="s">
        <v>777</v>
      </c>
      <c r="H152" s="15" t="s">
        <v>33</v>
      </c>
      <c r="I152" s="26"/>
      <c r="J152" s="15"/>
      <c r="K152" s="15" t="s">
        <v>3240</v>
      </c>
      <c r="L152" s="9" t="s">
        <v>778</v>
      </c>
      <c r="M152" s="16">
        <v>43304.6796875</v>
      </c>
      <c r="N152" s="15"/>
      <c r="O152" s="15" t="s">
        <v>3312</v>
      </c>
      <c r="P152" s="15" t="s">
        <v>494</v>
      </c>
      <c r="Q152" s="15" t="s">
        <v>3315</v>
      </c>
      <c r="R152" s="15"/>
      <c r="S152" s="15" t="s">
        <v>495</v>
      </c>
      <c r="T152" s="16">
        <v>43332</v>
      </c>
      <c r="U152" s="16">
        <v>43364</v>
      </c>
      <c r="V152" s="9"/>
      <c r="W152" s="9"/>
      <c r="X152" s="17">
        <v>0</v>
      </c>
      <c r="Y152" s="26">
        <f t="shared" si="12"/>
        <v>30</v>
      </c>
      <c r="Z152" s="26">
        <f t="shared" si="13"/>
        <v>2018</v>
      </c>
      <c r="AA152" s="26">
        <f t="shared" si="14"/>
        <v>38</v>
      </c>
      <c r="AB152" s="26">
        <f t="shared" si="15"/>
        <v>2018</v>
      </c>
      <c r="AC152" s="26">
        <f t="shared" si="17"/>
        <v>34</v>
      </c>
      <c r="AD152" s="26">
        <f t="shared" si="16"/>
        <v>2018</v>
      </c>
    </row>
    <row r="153" spans="1:30" ht="58" x14ac:dyDescent="0.35">
      <c r="A153" s="18">
        <v>570</v>
      </c>
      <c r="B153" s="19" t="s">
        <v>42</v>
      </c>
      <c r="C153" s="19" t="s">
        <v>321</v>
      </c>
      <c r="D153" s="19" t="s">
        <v>779</v>
      </c>
      <c r="E153" s="19" t="s">
        <v>332</v>
      </c>
      <c r="F153" s="19" t="s">
        <v>3314</v>
      </c>
      <c r="G153" s="10" t="s">
        <v>780</v>
      </c>
      <c r="H153" s="19" t="s">
        <v>33</v>
      </c>
      <c r="I153" s="26"/>
      <c r="J153" s="19"/>
      <c r="K153" s="19" t="s">
        <v>3240</v>
      </c>
      <c r="L153" s="10" t="s">
        <v>781</v>
      </c>
      <c r="M153" s="20">
        <v>43304.671273148146</v>
      </c>
      <c r="N153" s="19"/>
      <c r="O153" s="19" t="s">
        <v>3312</v>
      </c>
      <c r="P153" s="19" t="s">
        <v>303</v>
      </c>
      <c r="Q153" s="19" t="s">
        <v>3315</v>
      </c>
      <c r="R153" s="19"/>
      <c r="S153" s="19" t="s">
        <v>304</v>
      </c>
      <c r="T153" s="20">
        <v>43332</v>
      </c>
      <c r="U153" s="20">
        <v>43364</v>
      </c>
      <c r="V153" s="10"/>
      <c r="W153" s="10"/>
      <c r="X153" s="21">
        <v>0</v>
      </c>
      <c r="Y153" s="3">
        <f t="shared" si="12"/>
        <v>30</v>
      </c>
      <c r="Z153" s="3">
        <f t="shared" si="13"/>
        <v>2018</v>
      </c>
      <c r="AA153" s="3">
        <f t="shared" si="14"/>
        <v>38</v>
      </c>
      <c r="AB153" s="3">
        <f t="shared" si="15"/>
        <v>2018</v>
      </c>
      <c r="AC153" s="3">
        <f t="shared" si="17"/>
        <v>34</v>
      </c>
      <c r="AD153" s="3">
        <f t="shared" si="16"/>
        <v>2018</v>
      </c>
    </row>
    <row r="154" spans="1:30" ht="58" x14ac:dyDescent="0.35">
      <c r="A154" s="14">
        <v>569</v>
      </c>
      <c r="B154" s="15" t="s">
        <v>42</v>
      </c>
      <c r="C154" s="15" t="s">
        <v>782</v>
      </c>
      <c r="D154" s="15" t="s">
        <v>783</v>
      </c>
      <c r="E154" s="15" t="s">
        <v>126</v>
      </c>
      <c r="F154" s="15" t="s">
        <v>3314</v>
      </c>
      <c r="G154" s="9" t="s">
        <v>784</v>
      </c>
      <c r="H154" s="15" t="s">
        <v>33</v>
      </c>
      <c r="I154" s="26"/>
      <c r="J154" s="15"/>
      <c r="K154" s="15" t="s">
        <v>3240</v>
      </c>
      <c r="L154" s="9" t="s">
        <v>785</v>
      </c>
      <c r="M154" s="16">
        <v>43304.669386574074</v>
      </c>
      <c r="N154" s="15"/>
      <c r="O154" s="15" t="s">
        <v>3312</v>
      </c>
      <c r="P154" s="15" t="s">
        <v>786</v>
      </c>
      <c r="Q154" s="15" t="s">
        <v>3315</v>
      </c>
      <c r="R154" s="15"/>
      <c r="S154" s="15" t="s">
        <v>787</v>
      </c>
      <c r="T154" s="16">
        <v>43332</v>
      </c>
      <c r="U154" s="16">
        <v>43364</v>
      </c>
      <c r="V154" s="9"/>
      <c r="W154" s="9"/>
      <c r="X154" s="17">
        <v>0</v>
      </c>
      <c r="Y154" s="26">
        <f t="shared" si="12"/>
        <v>30</v>
      </c>
      <c r="Z154" s="26">
        <f t="shared" si="13"/>
        <v>2018</v>
      </c>
      <c r="AA154" s="26">
        <f t="shared" si="14"/>
        <v>38</v>
      </c>
      <c r="AB154" s="26">
        <f t="shared" si="15"/>
        <v>2018</v>
      </c>
      <c r="AC154" s="26">
        <f t="shared" si="17"/>
        <v>34</v>
      </c>
      <c r="AD154" s="26">
        <f t="shared" si="16"/>
        <v>2018</v>
      </c>
    </row>
    <row r="155" spans="1:30" ht="348" x14ac:dyDescent="0.35">
      <c r="A155" s="18">
        <v>568</v>
      </c>
      <c r="B155" s="19" t="s">
        <v>42</v>
      </c>
      <c r="C155" s="19" t="s">
        <v>788</v>
      </c>
      <c r="D155" s="19" t="s">
        <v>789</v>
      </c>
      <c r="E155" s="19"/>
      <c r="F155" s="19" t="s">
        <v>3314</v>
      </c>
      <c r="G155" s="10" t="s">
        <v>790</v>
      </c>
      <c r="H155" s="19" t="s">
        <v>33</v>
      </c>
      <c r="I155" s="26"/>
      <c r="J155" s="19"/>
      <c r="K155" s="19" t="s">
        <v>3244</v>
      </c>
      <c r="L155" s="10" t="s">
        <v>791</v>
      </c>
      <c r="M155" s="20">
        <v>43301.599421296298</v>
      </c>
      <c r="N155" s="19"/>
      <c r="O155" s="19" t="s">
        <v>3312</v>
      </c>
      <c r="P155" s="19"/>
      <c r="Q155" s="19" t="s">
        <v>3315</v>
      </c>
      <c r="R155" s="19"/>
      <c r="S155" s="19"/>
      <c r="T155" s="20">
        <v>43411</v>
      </c>
      <c r="U155" s="20">
        <v>0</v>
      </c>
      <c r="V155" s="10"/>
      <c r="W155" s="10"/>
      <c r="X155" s="21">
        <v>0</v>
      </c>
      <c r="Y155" s="3">
        <f t="shared" si="12"/>
        <v>29</v>
      </c>
      <c r="Z155" s="3">
        <f t="shared" si="13"/>
        <v>2018</v>
      </c>
      <c r="AA155" s="3">
        <f t="shared" si="14"/>
        <v>0</v>
      </c>
      <c r="AB155" s="3">
        <f t="shared" si="15"/>
        <v>1900</v>
      </c>
      <c r="AC155" s="3">
        <f t="shared" si="17"/>
        <v>45</v>
      </c>
      <c r="AD155" s="3">
        <f t="shared" si="16"/>
        <v>2018</v>
      </c>
    </row>
    <row r="156" spans="1:30" ht="130.5" x14ac:dyDescent="0.35">
      <c r="A156" s="14">
        <v>567</v>
      </c>
      <c r="B156" s="15" t="s">
        <v>42</v>
      </c>
      <c r="C156" s="15" t="s">
        <v>496</v>
      </c>
      <c r="D156" s="15" t="s">
        <v>792</v>
      </c>
      <c r="E156" s="15"/>
      <c r="F156" s="15" t="s">
        <v>3314</v>
      </c>
      <c r="G156" s="9" t="s">
        <v>793</v>
      </c>
      <c r="H156" s="15" t="s">
        <v>25</v>
      </c>
      <c r="I156" s="26"/>
      <c r="J156" s="15"/>
      <c r="K156" s="15" t="s">
        <v>3240</v>
      </c>
      <c r="L156" s="9" t="s">
        <v>794</v>
      </c>
      <c r="M156" s="16">
        <v>43299.718402777777</v>
      </c>
      <c r="N156" s="15"/>
      <c r="O156" s="15" t="s">
        <v>3312</v>
      </c>
      <c r="P156" s="15"/>
      <c r="Q156" s="15" t="s">
        <v>3315</v>
      </c>
      <c r="R156" s="15" t="s">
        <v>34</v>
      </c>
      <c r="S156" s="15"/>
      <c r="T156" s="16">
        <v>43300</v>
      </c>
      <c r="U156" s="16">
        <v>43341</v>
      </c>
      <c r="V156" s="2" t="s">
        <v>795</v>
      </c>
      <c r="W156" s="9"/>
      <c r="X156" s="17">
        <v>0</v>
      </c>
      <c r="Y156" s="26">
        <f t="shared" si="12"/>
        <v>29</v>
      </c>
      <c r="Z156" s="26">
        <f t="shared" si="13"/>
        <v>2018</v>
      </c>
      <c r="AA156" s="26">
        <f t="shared" si="14"/>
        <v>35</v>
      </c>
      <c r="AB156" s="26">
        <f t="shared" si="15"/>
        <v>2018</v>
      </c>
      <c r="AC156" s="26">
        <f t="shared" si="17"/>
        <v>29</v>
      </c>
      <c r="AD156" s="26">
        <f t="shared" si="16"/>
        <v>2018</v>
      </c>
    </row>
    <row r="157" spans="1:30" ht="130.5" x14ac:dyDescent="0.35">
      <c r="A157" s="18">
        <v>566</v>
      </c>
      <c r="B157" s="19" t="s">
        <v>42</v>
      </c>
      <c r="C157" s="19" t="s">
        <v>796</v>
      </c>
      <c r="D157" s="19" t="s">
        <v>797</v>
      </c>
      <c r="E157" s="19"/>
      <c r="F157" s="19" t="s">
        <v>3314</v>
      </c>
      <c r="G157" s="10" t="s">
        <v>798</v>
      </c>
      <c r="H157" s="19" t="s">
        <v>25</v>
      </c>
      <c r="I157" s="26"/>
      <c r="J157" s="19"/>
      <c r="K157" s="19" t="s">
        <v>3240</v>
      </c>
      <c r="L157" s="10" t="s">
        <v>799</v>
      </c>
      <c r="M157" s="20">
        <v>43299.445428240739</v>
      </c>
      <c r="N157" s="19"/>
      <c r="O157" s="19" t="s">
        <v>3312</v>
      </c>
      <c r="P157" s="19"/>
      <c r="Q157" s="19" t="s">
        <v>3315</v>
      </c>
      <c r="R157" s="19" t="s">
        <v>34</v>
      </c>
      <c r="S157" s="19"/>
      <c r="T157" s="20">
        <v>43299</v>
      </c>
      <c r="U157" s="20">
        <v>43342</v>
      </c>
      <c r="V157" s="1" t="s">
        <v>800</v>
      </c>
      <c r="W157" s="1" t="s">
        <v>801</v>
      </c>
      <c r="X157" s="21">
        <v>0</v>
      </c>
      <c r="Y157" s="3">
        <f t="shared" si="12"/>
        <v>29</v>
      </c>
      <c r="Z157" s="3">
        <f t="shared" si="13"/>
        <v>2018</v>
      </c>
      <c r="AA157" s="3">
        <f t="shared" si="14"/>
        <v>35</v>
      </c>
      <c r="AB157" s="3">
        <f t="shared" si="15"/>
        <v>2018</v>
      </c>
      <c r="AC157" s="3">
        <f t="shared" si="17"/>
        <v>29</v>
      </c>
      <c r="AD157" s="3">
        <f t="shared" si="16"/>
        <v>2018</v>
      </c>
    </row>
    <row r="158" spans="1:30" ht="145" x14ac:dyDescent="0.35">
      <c r="A158" s="14">
        <v>565</v>
      </c>
      <c r="B158" s="15" t="s">
        <v>42</v>
      </c>
      <c r="C158" s="15" t="s">
        <v>683</v>
      </c>
      <c r="D158" s="15" t="s">
        <v>802</v>
      </c>
      <c r="E158" s="15"/>
      <c r="F158" s="15" t="s">
        <v>3314</v>
      </c>
      <c r="G158" s="9" t="s">
        <v>803</v>
      </c>
      <c r="H158" s="15" t="s">
        <v>25</v>
      </c>
      <c r="I158" s="26"/>
      <c r="J158" s="15"/>
      <c r="K158" s="15" t="s">
        <v>3240</v>
      </c>
      <c r="L158" s="9" t="s">
        <v>804</v>
      </c>
      <c r="M158" s="16">
        <v>43298.76734953704</v>
      </c>
      <c r="N158" s="15"/>
      <c r="O158" s="15" t="s">
        <v>3312</v>
      </c>
      <c r="P158" s="15"/>
      <c r="Q158" s="15" t="s">
        <v>3315</v>
      </c>
      <c r="R158" s="15" t="s">
        <v>34</v>
      </c>
      <c r="S158" s="15"/>
      <c r="T158" s="16">
        <v>43299</v>
      </c>
      <c r="U158" s="16">
        <v>43389</v>
      </c>
      <c r="V158" s="2" t="s">
        <v>805</v>
      </c>
      <c r="W158" s="2" t="s">
        <v>806</v>
      </c>
      <c r="X158" s="17">
        <v>0</v>
      </c>
      <c r="Y158" s="26">
        <f t="shared" si="12"/>
        <v>29</v>
      </c>
      <c r="Z158" s="26">
        <f t="shared" si="13"/>
        <v>2018</v>
      </c>
      <c r="AA158" s="26">
        <f t="shared" si="14"/>
        <v>42</v>
      </c>
      <c r="AB158" s="26">
        <f t="shared" si="15"/>
        <v>2018</v>
      </c>
      <c r="AC158" s="26">
        <f t="shared" si="17"/>
        <v>29</v>
      </c>
      <c r="AD158" s="26">
        <f t="shared" si="16"/>
        <v>2018</v>
      </c>
    </row>
    <row r="159" spans="1:30" ht="159.5" x14ac:dyDescent="0.35">
      <c r="A159" s="18">
        <v>564</v>
      </c>
      <c r="B159" s="19" t="s">
        <v>42</v>
      </c>
      <c r="C159" s="19" t="s">
        <v>733</v>
      </c>
      <c r="D159" s="19" t="s">
        <v>807</v>
      </c>
      <c r="E159" s="19"/>
      <c r="F159" s="19" t="s">
        <v>3314</v>
      </c>
      <c r="G159" s="10" t="s">
        <v>808</v>
      </c>
      <c r="H159" s="19" t="s">
        <v>25</v>
      </c>
      <c r="I159" s="26"/>
      <c r="J159" s="19"/>
      <c r="K159" s="19" t="s">
        <v>3240</v>
      </c>
      <c r="L159" s="10" t="s">
        <v>809</v>
      </c>
      <c r="M159" s="20">
        <v>43298.698229166665</v>
      </c>
      <c r="N159" s="19"/>
      <c r="O159" s="19" t="s">
        <v>3312</v>
      </c>
      <c r="P159" s="19"/>
      <c r="Q159" s="19" t="s">
        <v>3315</v>
      </c>
      <c r="R159" s="19" t="s">
        <v>34</v>
      </c>
      <c r="S159" s="19"/>
      <c r="T159" s="20">
        <v>43298</v>
      </c>
      <c r="U159" s="20">
        <v>43341</v>
      </c>
      <c r="V159" s="1" t="s">
        <v>810</v>
      </c>
      <c r="W159" s="1" t="s">
        <v>811</v>
      </c>
      <c r="X159" s="21">
        <v>0</v>
      </c>
      <c r="Y159" s="3">
        <f t="shared" si="12"/>
        <v>29</v>
      </c>
      <c r="Z159" s="3">
        <f t="shared" si="13"/>
        <v>2018</v>
      </c>
      <c r="AA159" s="3">
        <f t="shared" si="14"/>
        <v>35</v>
      </c>
      <c r="AB159" s="3">
        <f t="shared" si="15"/>
        <v>2018</v>
      </c>
      <c r="AC159" s="3">
        <f t="shared" si="17"/>
        <v>29</v>
      </c>
      <c r="AD159" s="3">
        <f t="shared" si="16"/>
        <v>2018</v>
      </c>
    </row>
    <row r="160" spans="1:30" ht="145" x14ac:dyDescent="0.35">
      <c r="A160" s="14">
        <v>563</v>
      </c>
      <c r="B160" s="15" t="s">
        <v>42</v>
      </c>
      <c r="C160" s="15" t="s">
        <v>782</v>
      </c>
      <c r="D160" s="15" t="s">
        <v>812</v>
      </c>
      <c r="E160" s="15"/>
      <c r="F160" s="15" t="s">
        <v>3314</v>
      </c>
      <c r="G160" s="9" t="s">
        <v>813</v>
      </c>
      <c r="H160" s="15" t="s">
        <v>25</v>
      </c>
      <c r="I160" s="26"/>
      <c r="J160" s="15"/>
      <c r="K160" s="15" t="s">
        <v>3240</v>
      </c>
      <c r="L160" s="9" t="s">
        <v>814</v>
      </c>
      <c r="M160" s="16">
        <v>43298.445914351854</v>
      </c>
      <c r="N160" s="15"/>
      <c r="O160" s="15" t="s">
        <v>3312</v>
      </c>
      <c r="P160" s="15"/>
      <c r="Q160" s="15" t="s">
        <v>3315</v>
      </c>
      <c r="R160" s="15" t="s">
        <v>34</v>
      </c>
      <c r="S160" s="15"/>
      <c r="T160" s="16">
        <v>43298</v>
      </c>
      <c r="U160" s="16">
        <v>43349</v>
      </c>
      <c r="V160" s="2" t="s">
        <v>815</v>
      </c>
      <c r="W160" s="9"/>
      <c r="X160" s="17">
        <v>0</v>
      </c>
      <c r="Y160" s="26">
        <f t="shared" si="12"/>
        <v>29</v>
      </c>
      <c r="Z160" s="26">
        <f t="shared" si="13"/>
        <v>2018</v>
      </c>
      <c r="AA160" s="26">
        <f t="shared" si="14"/>
        <v>36</v>
      </c>
      <c r="AB160" s="26">
        <f t="shared" si="15"/>
        <v>2018</v>
      </c>
      <c r="AC160" s="26">
        <f t="shared" si="17"/>
        <v>29</v>
      </c>
      <c r="AD160" s="26">
        <f t="shared" si="16"/>
        <v>2018</v>
      </c>
    </row>
    <row r="161" spans="1:30" ht="116" x14ac:dyDescent="0.35">
      <c r="A161" s="18">
        <v>562</v>
      </c>
      <c r="B161" s="19" t="s">
        <v>42</v>
      </c>
      <c r="C161" s="19" t="s">
        <v>816</v>
      </c>
      <c r="D161" s="19" t="s">
        <v>817</v>
      </c>
      <c r="E161" s="19"/>
      <c r="F161" s="19" t="s">
        <v>3314</v>
      </c>
      <c r="G161" s="10" t="s">
        <v>818</v>
      </c>
      <c r="H161" s="19" t="s">
        <v>25</v>
      </c>
      <c r="I161" s="26"/>
      <c r="J161" s="19"/>
      <c r="K161" s="19" t="s">
        <v>3240</v>
      </c>
      <c r="L161" s="10" t="s">
        <v>819</v>
      </c>
      <c r="M161" s="20">
        <v>43298.357812499999</v>
      </c>
      <c r="N161" s="19"/>
      <c r="O161" s="19" t="s">
        <v>3312</v>
      </c>
      <c r="P161" s="19"/>
      <c r="Q161" s="19" t="s">
        <v>3315</v>
      </c>
      <c r="R161" s="19" t="s">
        <v>34</v>
      </c>
      <c r="S161" s="19"/>
      <c r="T161" s="20">
        <v>43298</v>
      </c>
      <c r="U161" s="20">
        <v>43341</v>
      </c>
      <c r="V161" s="1" t="s">
        <v>820</v>
      </c>
      <c r="W161" s="10"/>
      <c r="X161" s="21">
        <v>0</v>
      </c>
      <c r="Y161" s="3">
        <f t="shared" si="12"/>
        <v>29</v>
      </c>
      <c r="Z161" s="3">
        <f t="shared" si="13"/>
        <v>2018</v>
      </c>
      <c r="AA161" s="3">
        <f t="shared" si="14"/>
        <v>35</v>
      </c>
      <c r="AB161" s="3">
        <f t="shared" si="15"/>
        <v>2018</v>
      </c>
      <c r="AC161" s="3">
        <f t="shared" si="17"/>
        <v>29</v>
      </c>
      <c r="AD161" s="3">
        <f t="shared" si="16"/>
        <v>2018</v>
      </c>
    </row>
    <row r="162" spans="1:30" ht="130.5" x14ac:dyDescent="0.35">
      <c r="A162" s="14">
        <v>561</v>
      </c>
      <c r="B162" s="15" t="s">
        <v>59</v>
      </c>
      <c r="C162" s="15" t="s">
        <v>821</v>
      </c>
      <c r="D162" s="15" t="s">
        <v>822</v>
      </c>
      <c r="E162" s="15" t="s">
        <v>268</v>
      </c>
      <c r="F162" s="15" t="s">
        <v>3314</v>
      </c>
      <c r="G162" s="9" t="s">
        <v>823</v>
      </c>
      <c r="H162" s="15" t="s">
        <v>25</v>
      </c>
      <c r="I162" s="26"/>
      <c r="J162" s="15"/>
      <c r="K162" s="15" t="s">
        <v>3240</v>
      </c>
      <c r="L162" s="9" t="s">
        <v>824</v>
      </c>
      <c r="M162" s="16">
        <v>43297.456805555557</v>
      </c>
      <c r="N162" s="15"/>
      <c r="O162" s="15" t="s">
        <v>3312</v>
      </c>
      <c r="P162" s="15"/>
      <c r="Q162" s="15" t="s">
        <v>3315</v>
      </c>
      <c r="R162" s="15" t="s">
        <v>34</v>
      </c>
      <c r="S162" s="15"/>
      <c r="T162" s="16">
        <v>43298</v>
      </c>
      <c r="U162" s="16">
        <v>0</v>
      </c>
      <c r="V162" s="2" t="s">
        <v>825</v>
      </c>
      <c r="W162" s="9"/>
      <c r="X162" s="17">
        <v>0</v>
      </c>
      <c r="Y162" s="26">
        <f t="shared" si="12"/>
        <v>29</v>
      </c>
      <c r="Z162" s="26">
        <f t="shared" si="13"/>
        <v>2018</v>
      </c>
      <c r="AA162" s="26">
        <f t="shared" si="14"/>
        <v>0</v>
      </c>
      <c r="AB162" s="26">
        <f t="shared" si="15"/>
        <v>1900</v>
      </c>
      <c r="AC162" s="26">
        <f t="shared" si="17"/>
        <v>29</v>
      </c>
      <c r="AD162" s="26">
        <f t="shared" si="16"/>
        <v>2018</v>
      </c>
    </row>
    <row r="163" spans="1:30" ht="87" x14ac:dyDescent="0.35">
      <c r="A163" s="18">
        <v>560</v>
      </c>
      <c r="B163" s="19" t="s">
        <v>682</v>
      </c>
      <c r="C163" s="19" t="s">
        <v>827</v>
      </c>
      <c r="D163" s="19" t="s">
        <v>828</v>
      </c>
      <c r="E163" s="19" t="s">
        <v>332</v>
      </c>
      <c r="F163" s="19" t="s">
        <v>3314</v>
      </c>
      <c r="G163" s="10" t="s">
        <v>829</v>
      </c>
      <c r="H163" s="19" t="s">
        <v>33</v>
      </c>
      <c r="I163" s="26"/>
      <c r="J163" s="19"/>
      <c r="K163" s="19" t="s">
        <v>3240</v>
      </c>
      <c r="L163" s="10" t="s">
        <v>830</v>
      </c>
      <c r="M163" s="20">
        <v>43293.687152777777</v>
      </c>
      <c r="N163" s="19"/>
      <c r="O163" s="19" t="s">
        <v>3312</v>
      </c>
      <c r="P163" s="19" t="s">
        <v>831</v>
      </c>
      <c r="Q163" s="19" t="s">
        <v>3315</v>
      </c>
      <c r="R163" s="19"/>
      <c r="S163" s="19" t="s">
        <v>832</v>
      </c>
      <c r="T163" s="20">
        <v>43332</v>
      </c>
      <c r="U163" s="20">
        <v>43369</v>
      </c>
      <c r="V163" s="10"/>
      <c r="W163" s="10"/>
      <c r="X163" s="21">
        <v>0</v>
      </c>
      <c r="Y163" s="3">
        <f t="shared" si="12"/>
        <v>28</v>
      </c>
      <c r="Z163" s="3">
        <f t="shared" si="13"/>
        <v>2018</v>
      </c>
      <c r="AA163" s="3">
        <f t="shared" si="14"/>
        <v>39</v>
      </c>
      <c r="AB163" s="3">
        <f t="shared" si="15"/>
        <v>2018</v>
      </c>
      <c r="AC163" s="3">
        <f t="shared" si="17"/>
        <v>34</v>
      </c>
      <c r="AD163" s="3">
        <f t="shared" si="16"/>
        <v>2018</v>
      </c>
    </row>
    <row r="164" spans="1:30" ht="58" x14ac:dyDescent="0.35">
      <c r="A164" s="14">
        <v>559</v>
      </c>
      <c r="B164" s="15" t="s">
        <v>42</v>
      </c>
      <c r="C164" s="15" t="s">
        <v>35</v>
      </c>
      <c r="D164" s="15" t="s">
        <v>36</v>
      </c>
      <c r="E164" s="15" t="s">
        <v>37</v>
      </c>
      <c r="F164" s="15" t="s">
        <v>3314</v>
      </c>
      <c r="G164" s="9" t="s">
        <v>833</v>
      </c>
      <c r="H164" s="15" t="s">
        <v>33</v>
      </c>
      <c r="I164" s="26"/>
      <c r="J164" s="15"/>
      <c r="K164" s="15" t="s">
        <v>3240</v>
      </c>
      <c r="L164" s="9" t="s">
        <v>834</v>
      </c>
      <c r="M164" s="16">
        <v>43293.655162037037</v>
      </c>
      <c r="N164" s="15"/>
      <c r="O164" s="15" t="s">
        <v>3312</v>
      </c>
      <c r="P164" s="15" t="s">
        <v>40</v>
      </c>
      <c r="Q164" s="15" t="s">
        <v>3315</v>
      </c>
      <c r="R164" s="15"/>
      <c r="S164" s="15" t="s">
        <v>41</v>
      </c>
      <c r="T164" s="16"/>
      <c r="U164" s="16">
        <v>0</v>
      </c>
      <c r="V164" s="2" t="s">
        <v>835</v>
      </c>
      <c r="W164" s="9"/>
      <c r="X164" s="17">
        <v>0</v>
      </c>
      <c r="Y164" s="26">
        <f t="shared" si="12"/>
        <v>28</v>
      </c>
      <c r="Z164" s="26">
        <f t="shared" si="13"/>
        <v>2018</v>
      </c>
      <c r="AA164" s="26">
        <f t="shared" si="14"/>
        <v>0</v>
      </c>
      <c r="AB164" s="26">
        <f t="shared" si="15"/>
        <v>1900</v>
      </c>
      <c r="AC164" s="26">
        <v>0</v>
      </c>
      <c r="AD164" s="26" t="str">
        <f t="shared" si="16"/>
        <v/>
      </c>
    </row>
    <row r="165" spans="1:30" ht="72.5" x14ac:dyDescent="0.35">
      <c r="A165" s="18">
        <v>558</v>
      </c>
      <c r="B165" s="19" t="s">
        <v>42</v>
      </c>
      <c r="C165" s="19" t="s">
        <v>836</v>
      </c>
      <c r="D165" s="19" t="s">
        <v>837</v>
      </c>
      <c r="E165" s="19" t="s">
        <v>126</v>
      </c>
      <c r="F165" s="19" t="s">
        <v>3314</v>
      </c>
      <c r="G165" s="10" t="s">
        <v>838</v>
      </c>
      <c r="H165" s="19" t="s">
        <v>39</v>
      </c>
      <c r="I165" s="26"/>
      <c r="J165" s="19"/>
      <c r="K165" s="19" t="s">
        <v>3240</v>
      </c>
      <c r="L165" s="10" t="s">
        <v>839</v>
      </c>
      <c r="M165" s="20">
        <v>43293.434131944443</v>
      </c>
      <c r="N165" s="19"/>
      <c r="O165" s="19" t="s">
        <v>3312</v>
      </c>
      <c r="P165" s="19" t="s">
        <v>841</v>
      </c>
      <c r="Q165" s="19" t="s">
        <v>3315</v>
      </c>
      <c r="R165" s="19"/>
      <c r="S165" s="19" t="s">
        <v>842</v>
      </c>
      <c r="T165" s="20"/>
      <c r="U165" s="20">
        <v>0</v>
      </c>
      <c r="V165" s="1" t="s">
        <v>840</v>
      </c>
      <c r="W165" s="10"/>
      <c r="X165" s="21">
        <v>0</v>
      </c>
      <c r="Y165" s="3">
        <f t="shared" si="12"/>
        <v>28</v>
      </c>
      <c r="Z165" s="3">
        <f t="shared" si="13"/>
        <v>2018</v>
      </c>
      <c r="AA165" s="3">
        <f t="shared" si="14"/>
        <v>0</v>
      </c>
      <c r="AB165" s="3">
        <f t="shared" si="15"/>
        <v>1900</v>
      </c>
      <c r="AC165" s="3">
        <v>0</v>
      </c>
      <c r="AD165" s="3" t="str">
        <f t="shared" si="16"/>
        <v/>
      </c>
    </row>
    <row r="166" spans="1:30" ht="145" x14ac:dyDescent="0.35">
      <c r="A166" s="14">
        <v>557</v>
      </c>
      <c r="B166" s="15" t="s">
        <v>42</v>
      </c>
      <c r="C166" s="15" t="s">
        <v>843</v>
      </c>
      <c r="D166" s="15" t="s">
        <v>844</v>
      </c>
      <c r="E166" s="15" t="s">
        <v>53</v>
      </c>
      <c r="F166" s="15" t="s">
        <v>3314</v>
      </c>
      <c r="G166" s="9" t="s">
        <v>845</v>
      </c>
      <c r="H166" s="15" t="s">
        <v>39</v>
      </c>
      <c r="I166" s="26"/>
      <c r="J166" s="15"/>
      <c r="K166" s="15" t="s">
        <v>3241</v>
      </c>
      <c r="L166" s="9" t="s">
        <v>846</v>
      </c>
      <c r="M166" s="16">
        <v>43293.362013888887</v>
      </c>
      <c r="N166" s="15"/>
      <c r="O166" s="15" t="s">
        <v>3312</v>
      </c>
      <c r="P166" s="15" t="s">
        <v>847</v>
      </c>
      <c r="Q166" s="15" t="s">
        <v>3315</v>
      </c>
      <c r="R166" s="15"/>
      <c r="S166" s="15" t="s">
        <v>848</v>
      </c>
      <c r="T166" s="16"/>
      <c r="U166" s="16">
        <v>0</v>
      </c>
      <c r="V166" s="9"/>
      <c r="W166" s="9"/>
      <c r="X166" s="17">
        <v>0</v>
      </c>
      <c r="Y166" s="26">
        <f t="shared" si="12"/>
        <v>28</v>
      </c>
      <c r="Z166" s="26">
        <f t="shared" si="13"/>
        <v>2018</v>
      </c>
      <c r="AA166" s="26">
        <f t="shared" si="14"/>
        <v>0</v>
      </c>
      <c r="AB166" s="26">
        <f t="shared" si="15"/>
        <v>1900</v>
      </c>
      <c r="AC166" s="26">
        <v>0</v>
      </c>
      <c r="AD166" s="26" t="str">
        <f t="shared" si="16"/>
        <v/>
      </c>
    </row>
    <row r="167" spans="1:30" ht="101.5" x14ac:dyDescent="0.35">
      <c r="A167" s="18">
        <v>556</v>
      </c>
      <c r="B167" s="19" t="s">
        <v>42</v>
      </c>
      <c r="C167" s="19" t="s">
        <v>849</v>
      </c>
      <c r="D167" s="19" t="s">
        <v>850</v>
      </c>
      <c r="E167" s="19" t="s">
        <v>268</v>
      </c>
      <c r="F167" s="19" t="s">
        <v>3314</v>
      </c>
      <c r="G167" s="10" t="s">
        <v>851</v>
      </c>
      <c r="H167" s="19" t="s">
        <v>33</v>
      </c>
      <c r="I167" s="26"/>
      <c r="J167" s="19"/>
      <c r="K167" s="19" t="s">
        <v>3244</v>
      </c>
      <c r="L167" s="10" t="s">
        <v>852</v>
      </c>
      <c r="M167" s="20">
        <v>43286.448692129627</v>
      </c>
      <c r="N167" s="19"/>
      <c r="O167" s="19" t="s">
        <v>3312</v>
      </c>
      <c r="P167" s="19" t="s">
        <v>854</v>
      </c>
      <c r="Q167" s="19" t="s">
        <v>3315</v>
      </c>
      <c r="R167" s="19" t="s">
        <v>27</v>
      </c>
      <c r="S167" s="19" t="s">
        <v>855</v>
      </c>
      <c r="T167" s="20">
        <v>43311</v>
      </c>
      <c r="U167" s="20">
        <v>43311</v>
      </c>
      <c r="V167" s="1" t="s">
        <v>853</v>
      </c>
      <c r="W167" s="10"/>
      <c r="X167" s="21">
        <v>0</v>
      </c>
      <c r="Y167" s="3">
        <f t="shared" si="12"/>
        <v>27</v>
      </c>
      <c r="Z167" s="3">
        <f t="shared" si="13"/>
        <v>2018</v>
      </c>
      <c r="AA167" s="3">
        <f t="shared" si="14"/>
        <v>31</v>
      </c>
      <c r="AB167" s="3">
        <f t="shared" si="15"/>
        <v>2018</v>
      </c>
      <c r="AC167" s="3">
        <f t="shared" si="17"/>
        <v>31</v>
      </c>
      <c r="AD167" s="3">
        <f t="shared" si="16"/>
        <v>2018</v>
      </c>
    </row>
    <row r="168" spans="1:30" ht="72.5" x14ac:dyDescent="0.35">
      <c r="A168" s="14">
        <v>555</v>
      </c>
      <c r="B168" s="15" t="s">
        <v>42</v>
      </c>
      <c r="C168" s="15" t="s">
        <v>843</v>
      </c>
      <c r="D168" s="15" t="s">
        <v>857</v>
      </c>
      <c r="E168" s="15" t="s">
        <v>53</v>
      </c>
      <c r="F168" s="15" t="s">
        <v>3314</v>
      </c>
      <c r="G168" s="9" t="s">
        <v>858</v>
      </c>
      <c r="H168" s="15" t="s">
        <v>33</v>
      </c>
      <c r="I168" s="26"/>
      <c r="J168" s="15"/>
      <c r="K168" s="15" t="s">
        <v>3240</v>
      </c>
      <c r="L168" s="9" t="s">
        <v>859</v>
      </c>
      <c r="M168" s="16">
        <v>43286.400451388887</v>
      </c>
      <c r="N168" s="15"/>
      <c r="O168" s="15" t="s">
        <v>3312</v>
      </c>
      <c r="P168" s="15" t="s">
        <v>847</v>
      </c>
      <c r="Q168" s="15" t="s">
        <v>3315</v>
      </c>
      <c r="R168" s="15"/>
      <c r="S168" s="15" t="s">
        <v>848</v>
      </c>
      <c r="T168" s="16">
        <v>43286</v>
      </c>
      <c r="U168" s="16">
        <v>43286</v>
      </c>
      <c r="V168" s="2" t="s">
        <v>860</v>
      </c>
      <c r="W168" s="2" t="s">
        <v>861</v>
      </c>
      <c r="X168" s="17">
        <v>0</v>
      </c>
      <c r="Y168" s="26">
        <f t="shared" si="12"/>
        <v>27</v>
      </c>
      <c r="Z168" s="26">
        <f t="shared" si="13"/>
        <v>2018</v>
      </c>
      <c r="AA168" s="26">
        <f t="shared" si="14"/>
        <v>27</v>
      </c>
      <c r="AB168" s="26">
        <f t="shared" si="15"/>
        <v>2018</v>
      </c>
      <c r="AC168" s="26">
        <f t="shared" si="17"/>
        <v>27</v>
      </c>
      <c r="AD168" s="26">
        <f t="shared" si="16"/>
        <v>2018</v>
      </c>
    </row>
    <row r="169" spans="1:30" ht="43.5" x14ac:dyDescent="0.35">
      <c r="A169" s="18">
        <v>554</v>
      </c>
      <c r="B169" s="19" t="s">
        <v>42</v>
      </c>
      <c r="C169" s="19" t="s">
        <v>35</v>
      </c>
      <c r="D169" s="19" t="s">
        <v>862</v>
      </c>
      <c r="E169" s="19" t="s">
        <v>71</v>
      </c>
      <c r="F169" s="19" t="s">
        <v>3314</v>
      </c>
      <c r="G169" s="10" t="s">
        <v>863</v>
      </c>
      <c r="H169" s="19" t="s">
        <v>33</v>
      </c>
      <c r="I169" s="26"/>
      <c r="J169" s="19"/>
      <c r="K169" s="19" t="s">
        <v>3244</v>
      </c>
      <c r="L169" s="10" t="s">
        <v>864</v>
      </c>
      <c r="M169" s="20">
        <v>43285.617303240739</v>
      </c>
      <c r="N169" s="19"/>
      <c r="O169" s="19" t="s">
        <v>3312</v>
      </c>
      <c r="P169" s="19" t="s">
        <v>40</v>
      </c>
      <c r="Q169" s="19" t="s">
        <v>3315</v>
      </c>
      <c r="R169" s="19"/>
      <c r="S169" s="19" t="s">
        <v>41</v>
      </c>
      <c r="T169" s="20">
        <v>43286</v>
      </c>
      <c r="U169" s="20">
        <v>43286</v>
      </c>
      <c r="V169" s="10"/>
      <c r="W169" s="10"/>
      <c r="X169" s="21">
        <v>0</v>
      </c>
      <c r="Y169" s="3">
        <f t="shared" si="12"/>
        <v>27</v>
      </c>
      <c r="Z169" s="3">
        <f t="shared" si="13"/>
        <v>2018</v>
      </c>
      <c r="AA169" s="3">
        <f t="shared" si="14"/>
        <v>27</v>
      </c>
      <c r="AB169" s="3">
        <f t="shared" si="15"/>
        <v>2018</v>
      </c>
      <c r="AC169" s="3">
        <f t="shared" si="17"/>
        <v>27</v>
      </c>
      <c r="AD169" s="3">
        <f t="shared" si="16"/>
        <v>2018</v>
      </c>
    </row>
    <row r="170" spans="1:30" ht="130.5" x14ac:dyDescent="0.35">
      <c r="A170" s="14">
        <v>553</v>
      </c>
      <c r="B170" s="15" t="s">
        <v>42</v>
      </c>
      <c r="C170" s="15" t="s">
        <v>700</v>
      </c>
      <c r="D170" s="15" t="s">
        <v>865</v>
      </c>
      <c r="E170" s="15"/>
      <c r="F170" s="15" t="s">
        <v>3314</v>
      </c>
      <c r="G170" s="9" t="s">
        <v>866</v>
      </c>
      <c r="H170" s="15" t="s">
        <v>25</v>
      </c>
      <c r="I170" s="26"/>
      <c r="J170" s="15"/>
      <c r="K170" s="15" t="s">
        <v>3240</v>
      </c>
      <c r="L170" s="9" t="s">
        <v>867</v>
      </c>
      <c r="M170" s="16">
        <v>43283.75476851852</v>
      </c>
      <c r="N170" s="15"/>
      <c r="O170" s="15" t="s">
        <v>3312</v>
      </c>
      <c r="P170" s="15"/>
      <c r="Q170" s="15" t="s">
        <v>3315</v>
      </c>
      <c r="R170" s="15" t="s">
        <v>34</v>
      </c>
      <c r="S170" s="15"/>
      <c r="T170" s="16">
        <v>43284</v>
      </c>
      <c r="U170" s="16">
        <v>43354</v>
      </c>
      <c r="V170" s="2" t="s">
        <v>868</v>
      </c>
      <c r="W170" s="9"/>
      <c r="X170" s="17">
        <v>0</v>
      </c>
      <c r="Y170" s="26">
        <f t="shared" si="12"/>
        <v>27</v>
      </c>
      <c r="Z170" s="26">
        <f t="shared" si="13"/>
        <v>2018</v>
      </c>
      <c r="AA170" s="26">
        <f t="shared" si="14"/>
        <v>37</v>
      </c>
      <c r="AB170" s="26">
        <f t="shared" si="15"/>
        <v>2018</v>
      </c>
      <c r="AC170" s="26">
        <f t="shared" si="17"/>
        <v>27</v>
      </c>
      <c r="AD170" s="26">
        <f t="shared" si="16"/>
        <v>2018</v>
      </c>
    </row>
    <row r="171" spans="1:30" ht="43.5" x14ac:dyDescent="0.35">
      <c r="A171" s="18">
        <v>552</v>
      </c>
      <c r="B171" s="19" t="s">
        <v>42</v>
      </c>
      <c r="C171" s="19" t="s">
        <v>593</v>
      </c>
      <c r="D171" s="19" t="s">
        <v>594</v>
      </c>
      <c r="E171" s="19" t="s">
        <v>595</v>
      </c>
      <c r="F171" s="19" t="s">
        <v>3314</v>
      </c>
      <c r="G171" s="10" t="s">
        <v>869</v>
      </c>
      <c r="H171" s="19" t="s">
        <v>33</v>
      </c>
      <c r="I171" s="26"/>
      <c r="J171" s="19"/>
      <c r="K171" s="19" t="s">
        <v>3240</v>
      </c>
      <c r="L171" s="10" t="s">
        <v>870</v>
      </c>
      <c r="M171" s="20">
        <v>43279.65965277778</v>
      </c>
      <c r="N171" s="19"/>
      <c r="O171" s="19" t="s">
        <v>3312</v>
      </c>
      <c r="P171" s="19" t="s">
        <v>598</v>
      </c>
      <c r="Q171" s="19" t="s">
        <v>3315</v>
      </c>
      <c r="R171" s="19"/>
      <c r="S171" s="19" t="s">
        <v>872</v>
      </c>
      <c r="T171" s="20"/>
      <c r="U171" s="20">
        <v>0</v>
      </c>
      <c r="V171" s="1" t="s">
        <v>871</v>
      </c>
      <c r="W171" s="10"/>
      <c r="X171" s="21">
        <v>0</v>
      </c>
      <c r="Y171" s="3">
        <f t="shared" si="12"/>
        <v>26</v>
      </c>
      <c r="Z171" s="3">
        <f t="shared" si="13"/>
        <v>2018</v>
      </c>
      <c r="AA171" s="3">
        <f t="shared" si="14"/>
        <v>0</v>
      </c>
      <c r="AB171" s="3">
        <f t="shared" si="15"/>
        <v>1900</v>
      </c>
      <c r="AC171" s="3">
        <v>0</v>
      </c>
      <c r="AD171" s="3" t="str">
        <f t="shared" si="16"/>
        <v/>
      </c>
    </row>
    <row r="172" spans="1:30" ht="72.5" x14ac:dyDescent="0.35">
      <c r="A172" s="14">
        <v>551</v>
      </c>
      <c r="B172" s="15" t="s">
        <v>42</v>
      </c>
      <c r="C172" s="15" t="s">
        <v>873</v>
      </c>
      <c r="D172" s="15" t="s">
        <v>874</v>
      </c>
      <c r="E172" s="15" t="s">
        <v>425</v>
      </c>
      <c r="F172" s="15" t="s">
        <v>3314</v>
      </c>
      <c r="G172" s="9" t="s">
        <v>875</v>
      </c>
      <c r="H172" s="15" t="s">
        <v>33</v>
      </c>
      <c r="I172" s="26"/>
      <c r="J172" s="15"/>
      <c r="K172" s="15" t="s">
        <v>3240</v>
      </c>
      <c r="L172" s="9" t="s">
        <v>876</v>
      </c>
      <c r="M172" s="16">
        <v>43278.39366898148</v>
      </c>
      <c r="N172" s="15"/>
      <c r="O172" s="15" t="s">
        <v>3312</v>
      </c>
      <c r="P172" s="15" t="s">
        <v>878</v>
      </c>
      <c r="Q172" s="15" t="s">
        <v>3315</v>
      </c>
      <c r="R172" s="15"/>
      <c r="S172" s="15" t="s">
        <v>879</v>
      </c>
      <c r="T172" s="16"/>
      <c r="U172" s="16">
        <v>0</v>
      </c>
      <c r="V172" s="2" t="s">
        <v>877</v>
      </c>
      <c r="W172" s="9"/>
      <c r="X172" s="17">
        <v>0</v>
      </c>
      <c r="Y172" s="26">
        <f t="shared" si="12"/>
        <v>26</v>
      </c>
      <c r="Z172" s="26">
        <f t="shared" si="13"/>
        <v>2018</v>
      </c>
      <c r="AA172" s="26">
        <f t="shared" si="14"/>
        <v>0</v>
      </c>
      <c r="AB172" s="26">
        <f t="shared" si="15"/>
        <v>1900</v>
      </c>
      <c r="AC172" s="26">
        <v>0</v>
      </c>
      <c r="AD172" s="26" t="str">
        <f t="shared" si="16"/>
        <v/>
      </c>
    </row>
    <row r="173" spans="1:30" ht="116" x14ac:dyDescent="0.35">
      <c r="A173" s="18">
        <v>550</v>
      </c>
      <c r="B173" s="19" t="s">
        <v>42</v>
      </c>
      <c r="C173" s="19" t="s">
        <v>880</v>
      </c>
      <c r="D173" s="19" t="s">
        <v>881</v>
      </c>
      <c r="E173" s="19" t="s">
        <v>882</v>
      </c>
      <c r="F173" s="19" t="s">
        <v>3314</v>
      </c>
      <c r="G173" s="10" t="s">
        <v>884</v>
      </c>
      <c r="H173" s="19" t="s">
        <v>33</v>
      </c>
      <c r="I173" s="26"/>
      <c r="J173" s="19"/>
      <c r="K173" s="19" t="s">
        <v>3244</v>
      </c>
      <c r="L173" s="10"/>
      <c r="M173" s="20">
        <v>43277.436203703706</v>
      </c>
      <c r="N173" s="19"/>
      <c r="O173" s="19" t="s">
        <v>3312</v>
      </c>
      <c r="P173" s="19" t="s">
        <v>885</v>
      </c>
      <c r="Q173" s="19" t="s">
        <v>3315</v>
      </c>
      <c r="R173" s="19"/>
      <c r="S173" s="19" t="s">
        <v>886</v>
      </c>
      <c r="T173" s="20"/>
      <c r="U173" s="20">
        <v>0</v>
      </c>
      <c r="V173" s="10"/>
      <c r="W173" s="10"/>
      <c r="X173" s="21">
        <v>0</v>
      </c>
      <c r="Y173" s="3">
        <f t="shared" si="12"/>
        <v>26</v>
      </c>
      <c r="Z173" s="3">
        <f t="shared" si="13"/>
        <v>2018</v>
      </c>
      <c r="AA173" s="3">
        <f t="shared" si="14"/>
        <v>0</v>
      </c>
      <c r="AB173" s="3">
        <f t="shared" si="15"/>
        <v>1900</v>
      </c>
      <c r="AC173" s="3">
        <v>0</v>
      </c>
      <c r="AD173" s="3" t="str">
        <f t="shared" si="16"/>
        <v/>
      </c>
    </row>
    <row r="174" spans="1:30" ht="246.5" x14ac:dyDescent="0.35">
      <c r="A174" s="14">
        <v>549</v>
      </c>
      <c r="B174" s="15" t="s">
        <v>42</v>
      </c>
      <c r="C174" s="15" t="s">
        <v>887</v>
      </c>
      <c r="D174" s="15" t="s">
        <v>888</v>
      </c>
      <c r="E174" s="15" t="s">
        <v>191</v>
      </c>
      <c r="F174" s="15" t="s">
        <v>3314</v>
      </c>
      <c r="G174" s="9" t="s">
        <v>889</v>
      </c>
      <c r="H174" s="15" t="s">
        <v>33</v>
      </c>
      <c r="I174" s="26"/>
      <c r="J174" s="15"/>
      <c r="K174" s="15" t="s">
        <v>3244</v>
      </c>
      <c r="L174" s="9" t="s">
        <v>890</v>
      </c>
      <c r="M174" s="16">
        <v>43276.607870370368</v>
      </c>
      <c r="N174" s="15"/>
      <c r="O174" s="15" t="s">
        <v>3312</v>
      </c>
      <c r="P174" s="15" t="s">
        <v>892</v>
      </c>
      <c r="Q174" s="15" t="s">
        <v>3315</v>
      </c>
      <c r="R174" s="15" t="s">
        <v>27</v>
      </c>
      <c r="S174" s="15" t="s">
        <v>893</v>
      </c>
      <c r="T174" s="16">
        <v>43289</v>
      </c>
      <c r="U174" s="16">
        <v>0</v>
      </c>
      <c r="V174" s="2" t="s">
        <v>891</v>
      </c>
      <c r="W174" s="2" t="s">
        <v>894</v>
      </c>
      <c r="X174" s="17">
        <v>0</v>
      </c>
      <c r="Y174" s="26">
        <f t="shared" si="12"/>
        <v>26</v>
      </c>
      <c r="Z174" s="26">
        <f t="shared" si="13"/>
        <v>2018</v>
      </c>
      <c r="AA174" s="26">
        <f t="shared" si="14"/>
        <v>0</v>
      </c>
      <c r="AB174" s="26">
        <f t="shared" si="15"/>
        <v>1900</v>
      </c>
      <c r="AC174" s="26">
        <f t="shared" si="17"/>
        <v>28</v>
      </c>
      <c r="AD174" s="26">
        <f t="shared" si="16"/>
        <v>2018</v>
      </c>
    </row>
    <row r="175" spans="1:30" ht="145" x14ac:dyDescent="0.35">
      <c r="A175" s="18">
        <v>548</v>
      </c>
      <c r="B175" s="19" t="s">
        <v>42</v>
      </c>
      <c r="C175" s="19" t="s">
        <v>895</v>
      </c>
      <c r="D175" s="19" t="s">
        <v>896</v>
      </c>
      <c r="E175" s="19"/>
      <c r="F175" s="19" t="s">
        <v>3314</v>
      </c>
      <c r="G175" s="10" t="s">
        <v>897</v>
      </c>
      <c r="H175" s="19" t="s">
        <v>25</v>
      </c>
      <c r="I175" s="26"/>
      <c r="J175" s="19"/>
      <c r="K175" s="19" t="s">
        <v>3240</v>
      </c>
      <c r="L175" s="10" t="s">
        <v>898</v>
      </c>
      <c r="M175" s="20">
        <v>43276.601493055554</v>
      </c>
      <c r="N175" s="19"/>
      <c r="O175" s="19" t="s">
        <v>3312</v>
      </c>
      <c r="P175" s="19"/>
      <c r="Q175" s="19" t="s">
        <v>3315</v>
      </c>
      <c r="R175" s="19"/>
      <c r="S175" s="19"/>
      <c r="T175" s="20">
        <v>43313</v>
      </c>
      <c r="U175" s="20">
        <v>43313</v>
      </c>
      <c r="V175" s="1" t="s">
        <v>899</v>
      </c>
      <c r="W175" s="10"/>
      <c r="X175" s="21">
        <v>0</v>
      </c>
      <c r="Y175" s="3">
        <f t="shared" si="12"/>
        <v>26</v>
      </c>
      <c r="Z175" s="3">
        <f t="shared" si="13"/>
        <v>2018</v>
      </c>
      <c r="AA175" s="3">
        <f t="shared" si="14"/>
        <v>31</v>
      </c>
      <c r="AB175" s="3">
        <f t="shared" si="15"/>
        <v>2018</v>
      </c>
      <c r="AC175" s="3">
        <f t="shared" si="17"/>
        <v>31</v>
      </c>
      <c r="AD175" s="3">
        <f t="shared" si="16"/>
        <v>2018</v>
      </c>
    </row>
    <row r="176" spans="1:30" ht="101.5" x14ac:dyDescent="0.35">
      <c r="A176" s="14">
        <v>547</v>
      </c>
      <c r="B176" s="15" t="s">
        <v>42</v>
      </c>
      <c r="C176" s="15" t="s">
        <v>325</v>
      </c>
      <c r="D176" s="15" t="s">
        <v>326</v>
      </c>
      <c r="E176" s="15" t="s">
        <v>53</v>
      </c>
      <c r="F176" s="15" t="s">
        <v>3314</v>
      </c>
      <c r="G176" s="9" t="s">
        <v>900</v>
      </c>
      <c r="H176" s="15" t="s">
        <v>33</v>
      </c>
      <c r="I176" s="26"/>
      <c r="J176" s="15"/>
      <c r="K176" s="15" t="s">
        <v>3240</v>
      </c>
      <c r="L176" s="9" t="s">
        <v>901</v>
      </c>
      <c r="M176" s="16">
        <v>43272.664675925924</v>
      </c>
      <c r="N176" s="15"/>
      <c r="O176" s="15" t="s">
        <v>3312</v>
      </c>
      <c r="P176" s="15" t="s">
        <v>390</v>
      </c>
      <c r="Q176" s="15" t="s">
        <v>3315</v>
      </c>
      <c r="R176" s="15"/>
      <c r="S176" s="15" t="s">
        <v>391</v>
      </c>
      <c r="T176" s="16">
        <v>43347</v>
      </c>
      <c r="U176" s="16">
        <v>43350</v>
      </c>
      <c r="V176" s="2" t="s">
        <v>902</v>
      </c>
      <c r="W176" s="9"/>
      <c r="X176" s="17">
        <v>0</v>
      </c>
      <c r="Y176" s="26">
        <f t="shared" si="12"/>
        <v>25</v>
      </c>
      <c r="Z176" s="26">
        <f t="shared" si="13"/>
        <v>2018</v>
      </c>
      <c r="AA176" s="26">
        <f t="shared" si="14"/>
        <v>36</v>
      </c>
      <c r="AB176" s="26">
        <f t="shared" si="15"/>
        <v>2018</v>
      </c>
      <c r="AC176" s="26">
        <f t="shared" si="17"/>
        <v>36</v>
      </c>
      <c r="AD176" s="26">
        <f t="shared" si="16"/>
        <v>2018</v>
      </c>
    </row>
    <row r="177" spans="1:30" ht="72.5" x14ac:dyDescent="0.35">
      <c r="A177" s="18">
        <v>546</v>
      </c>
      <c r="B177" s="19" t="s">
        <v>42</v>
      </c>
      <c r="C177" s="19" t="s">
        <v>903</v>
      </c>
      <c r="D177" s="19" t="s">
        <v>904</v>
      </c>
      <c r="E177" s="19" t="s">
        <v>37</v>
      </c>
      <c r="F177" s="19" t="s">
        <v>3314</v>
      </c>
      <c r="G177" s="10" t="s">
        <v>905</v>
      </c>
      <c r="H177" s="19" t="s">
        <v>33</v>
      </c>
      <c r="I177" s="26"/>
      <c r="J177" s="19"/>
      <c r="K177" s="19" t="s">
        <v>3240</v>
      </c>
      <c r="L177" s="10" t="s">
        <v>906</v>
      </c>
      <c r="M177" s="20">
        <v>43271.669803240744</v>
      </c>
      <c r="N177" s="19"/>
      <c r="O177" s="19" t="s">
        <v>3312</v>
      </c>
      <c r="P177" s="19" t="s">
        <v>908</v>
      </c>
      <c r="Q177" s="19" t="s">
        <v>3315</v>
      </c>
      <c r="R177" s="19"/>
      <c r="S177" s="19" t="s">
        <v>872</v>
      </c>
      <c r="T177" s="20"/>
      <c r="U177" s="20">
        <v>0</v>
      </c>
      <c r="V177" s="1" t="s">
        <v>907</v>
      </c>
      <c r="W177" s="10"/>
      <c r="X177" s="21">
        <v>0</v>
      </c>
      <c r="Y177" s="3">
        <f t="shared" si="12"/>
        <v>25</v>
      </c>
      <c r="Z177" s="3">
        <f t="shared" si="13"/>
        <v>2018</v>
      </c>
      <c r="AA177" s="3">
        <f t="shared" si="14"/>
        <v>0</v>
      </c>
      <c r="AB177" s="3">
        <f t="shared" si="15"/>
        <v>1900</v>
      </c>
      <c r="AC177" s="3">
        <v>0</v>
      </c>
      <c r="AD177" s="3" t="str">
        <f t="shared" si="16"/>
        <v/>
      </c>
    </row>
    <row r="178" spans="1:30" ht="101.5" x14ac:dyDescent="0.35">
      <c r="A178" s="14">
        <v>545</v>
      </c>
      <c r="B178" s="15" t="s">
        <v>42</v>
      </c>
      <c r="C178" s="15" t="s">
        <v>843</v>
      </c>
      <c r="D178" s="15" t="s">
        <v>857</v>
      </c>
      <c r="E178" s="15" t="s">
        <v>53</v>
      </c>
      <c r="F178" s="15" t="s">
        <v>3314</v>
      </c>
      <c r="G178" s="9" t="s">
        <v>909</v>
      </c>
      <c r="H178" s="15" t="s">
        <v>39</v>
      </c>
      <c r="I178" s="26"/>
      <c r="J178" s="15"/>
      <c r="K178" s="15" t="s">
        <v>3240</v>
      </c>
      <c r="L178" s="9" t="s">
        <v>910</v>
      </c>
      <c r="M178" s="16">
        <v>43271.392916666664</v>
      </c>
      <c r="N178" s="15"/>
      <c r="O178" s="15" t="s">
        <v>3312</v>
      </c>
      <c r="P178" s="15" t="s">
        <v>847</v>
      </c>
      <c r="Q178" s="15" t="s">
        <v>3315</v>
      </c>
      <c r="R178" s="15"/>
      <c r="S178" s="15" t="s">
        <v>848</v>
      </c>
      <c r="T178" s="16">
        <v>43273</v>
      </c>
      <c r="U178" s="16">
        <v>43273</v>
      </c>
      <c r="V178" s="9"/>
      <c r="W178" s="9"/>
      <c r="X178" s="17">
        <v>0</v>
      </c>
      <c r="Y178" s="26">
        <f t="shared" si="12"/>
        <v>25</v>
      </c>
      <c r="Z178" s="26">
        <f t="shared" si="13"/>
        <v>2018</v>
      </c>
      <c r="AA178" s="26">
        <f t="shared" si="14"/>
        <v>25</v>
      </c>
      <c r="AB178" s="26">
        <f t="shared" si="15"/>
        <v>2018</v>
      </c>
      <c r="AC178" s="26">
        <f t="shared" si="17"/>
        <v>25</v>
      </c>
      <c r="AD178" s="26">
        <f t="shared" si="16"/>
        <v>2018</v>
      </c>
    </row>
    <row r="179" spans="1:30" ht="58" x14ac:dyDescent="0.35">
      <c r="A179" s="18">
        <v>544</v>
      </c>
      <c r="B179" s="19" t="s">
        <v>42</v>
      </c>
      <c r="C179" s="19" t="s">
        <v>600</v>
      </c>
      <c r="D179" s="19" t="s">
        <v>601</v>
      </c>
      <c r="E179" s="19" t="s">
        <v>602</v>
      </c>
      <c r="F179" s="19" t="s">
        <v>3314</v>
      </c>
      <c r="G179" s="10" t="s">
        <v>911</v>
      </c>
      <c r="H179" s="19" t="s">
        <v>39</v>
      </c>
      <c r="I179" s="26"/>
      <c r="J179" s="19"/>
      <c r="K179" s="19" t="s">
        <v>3240</v>
      </c>
      <c r="L179" s="10" t="s">
        <v>912</v>
      </c>
      <c r="M179" s="20">
        <v>43271.358807870369</v>
      </c>
      <c r="N179" s="19"/>
      <c r="O179" s="19" t="s">
        <v>3312</v>
      </c>
      <c r="P179" s="19" t="s">
        <v>605</v>
      </c>
      <c r="Q179" s="19" t="s">
        <v>3315</v>
      </c>
      <c r="R179" s="19"/>
      <c r="S179" s="19" t="s">
        <v>872</v>
      </c>
      <c r="T179" s="20"/>
      <c r="U179" s="20">
        <v>0</v>
      </c>
      <c r="V179" s="1" t="s">
        <v>913</v>
      </c>
      <c r="W179" s="10"/>
      <c r="X179" s="21">
        <v>0</v>
      </c>
      <c r="Y179" s="3">
        <f t="shared" si="12"/>
        <v>25</v>
      </c>
      <c r="Z179" s="3">
        <f t="shared" si="13"/>
        <v>2018</v>
      </c>
      <c r="AA179" s="3">
        <f t="shared" si="14"/>
        <v>0</v>
      </c>
      <c r="AB179" s="3">
        <f t="shared" si="15"/>
        <v>1900</v>
      </c>
      <c r="AC179" s="3">
        <v>0</v>
      </c>
      <c r="AD179" s="3" t="str">
        <f t="shared" si="16"/>
        <v/>
      </c>
    </row>
    <row r="180" spans="1:30" ht="101.5" x14ac:dyDescent="0.35">
      <c r="A180" s="14">
        <v>543</v>
      </c>
      <c r="B180" s="15" t="s">
        <v>42</v>
      </c>
      <c r="C180" s="15" t="s">
        <v>471</v>
      </c>
      <c r="D180" s="15" t="s">
        <v>914</v>
      </c>
      <c r="E180" s="15" t="s">
        <v>425</v>
      </c>
      <c r="F180" s="15" t="s">
        <v>3314</v>
      </c>
      <c r="G180" s="9" t="s">
        <v>915</v>
      </c>
      <c r="H180" s="15" t="s">
        <v>33</v>
      </c>
      <c r="I180" s="26"/>
      <c r="J180" s="15"/>
      <c r="K180" s="15" t="s">
        <v>3240</v>
      </c>
      <c r="L180" s="9" t="s">
        <v>916</v>
      </c>
      <c r="M180" s="16">
        <v>43270.618611111109</v>
      </c>
      <c r="N180" s="15"/>
      <c r="O180" s="15" t="s">
        <v>3312</v>
      </c>
      <c r="P180" s="15" t="s">
        <v>473</v>
      </c>
      <c r="Q180" s="15" t="s">
        <v>3315</v>
      </c>
      <c r="R180" s="15"/>
      <c r="S180" s="15" t="s">
        <v>474</v>
      </c>
      <c r="T180" s="16">
        <v>43363</v>
      </c>
      <c r="U180" s="16">
        <v>43363</v>
      </c>
      <c r="V180" s="2" t="s">
        <v>917</v>
      </c>
      <c r="W180" s="2" t="s">
        <v>918</v>
      </c>
      <c r="X180" s="17">
        <v>0</v>
      </c>
      <c r="Y180" s="26">
        <f t="shared" si="12"/>
        <v>25</v>
      </c>
      <c r="Z180" s="26">
        <f t="shared" si="13"/>
        <v>2018</v>
      </c>
      <c r="AA180" s="26">
        <f t="shared" si="14"/>
        <v>38</v>
      </c>
      <c r="AB180" s="26">
        <f t="shared" si="15"/>
        <v>2018</v>
      </c>
      <c r="AC180" s="26">
        <f t="shared" si="17"/>
        <v>38</v>
      </c>
      <c r="AD180" s="26">
        <f t="shared" si="16"/>
        <v>2018</v>
      </c>
    </row>
    <row r="181" spans="1:30" ht="101.5" x14ac:dyDescent="0.35">
      <c r="A181" s="18">
        <v>542</v>
      </c>
      <c r="B181" s="19" t="s">
        <v>42</v>
      </c>
      <c r="C181" s="19" t="s">
        <v>189</v>
      </c>
      <c r="D181" s="19" t="s">
        <v>919</v>
      </c>
      <c r="E181" s="19"/>
      <c r="F181" s="19" t="s">
        <v>3314</v>
      </c>
      <c r="G181" s="10" t="s">
        <v>921</v>
      </c>
      <c r="H181" s="19" t="s">
        <v>25</v>
      </c>
      <c r="I181" s="26"/>
      <c r="J181" s="19"/>
      <c r="K181" s="19" t="s">
        <v>3240</v>
      </c>
      <c r="L181" s="10" t="s">
        <v>922</v>
      </c>
      <c r="M181" s="20">
        <v>43266.598287037035</v>
      </c>
      <c r="N181" s="19"/>
      <c r="O181" s="19" t="s">
        <v>3312</v>
      </c>
      <c r="P181" s="19"/>
      <c r="Q181" s="19" t="s">
        <v>3315</v>
      </c>
      <c r="R181" s="19" t="s">
        <v>34</v>
      </c>
      <c r="S181" s="19"/>
      <c r="T181" s="20">
        <v>43270</v>
      </c>
      <c r="U181" s="20">
        <v>43342</v>
      </c>
      <c r="V181" s="1" t="s">
        <v>923</v>
      </c>
      <c r="W181" s="10"/>
      <c r="X181" s="21">
        <v>0</v>
      </c>
      <c r="Y181" s="3">
        <f t="shared" si="12"/>
        <v>24</v>
      </c>
      <c r="Z181" s="3">
        <f t="shared" si="13"/>
        <v>2018</v>
      </c>
      <c r="AA181" s="3">
        <f t="shared" si="14"/>
        <v>35</v>
      </c>
      <c r="AB181" s="3">
        <f t="shared" si="15"/>
        <v>2018</v>
      </c>
      <c r="AC181" s="3">
        <f t="shared" si="17"/>
        <v>25</v>
      </c>
      <c r="AD181" s="3">
        <f t="shared" si="16"/>
        <v>2018</v>
      </c>
    </row>
    <row r="182" spans="1:30" ht="116" x14ac:dyDescent="0.35">
      <c r="A182" s="14">
        <v>541</v>
      </c>
      <c r="B182" s="15" t="s">
        <v>42</v>
      </c>
      <c r="C182" s="15" t="s">
        <v>336</v>
      </c>
      <c r="D182" s="15" t="s">
        <v>924</v>
      </c>
      <c r="E182" s="15"/>
      <c r="F182" s="15" t="s">
        <v>3314</v>
      </c>
      <c r="G182" s="9" t="s">
        <v>925</v>
      </c>
      <c r="H182" s="15" t="s">
        <v>25</v>
      </c>
      <c r="I182" s="26"/>
      <c r="J182" s="15"/>
      <c r="K182" s="15" t="s">
        <v>3240</v>
      </c>
      <c r="L182" s="9" t="s">
        <v>926</v>
      </c>
      <c r="M182" s="16">
        <v>43266.592395833337</v>
      </c>
      <c r="N182" s="15"/>
      <c r="O182" s="15" t="s">
        <v>3312</v>
      </c>
      <c r="P182" s="15"/>
      <c r="Q182" s="15" t="s">
        <v>3315</v>
      </c>
      <c r="R182" s="15" t="s">
        <v>34</v>
      </c>
      <c r="S182" s="15"/>
      <c r="T182" s="16">
        <v>43270</v>
      </c>
      <c r="U182" s="16">
        <v>43294</v>
      </c>
      <c r="V182" s="2" t="s">
        <v>927</v>
      </c>
      <c r="W182" s="9"/>
      <c r="X182" s="17">
        <v>0</v>
      </c>
      <c r="Y182" s="26">
        <f t="shared" si="12"/>
        <v>24</v>
      </c>
      <c r="Z182" s="26">
        <f t="shared" si="13"/>
        <v>2018</v>
      </c>
      <c r="AA182" s="26">
        <f t="shared" si="14"/>
        <v>28</v>
      </c>
      <c r="AB182" s="26">
        <f t="shared" si="15"/>
        <v>2018</v>
      </c>
      <c r="AC182" s="26">
        <f t="shared" si="17"/>
        <v>25</v>
      </c>
      <c r="AD182" s="26">
        <f t="shared" si="16"/>
        <v>2018</v>
      </c>
    </row>
    <row r="183" spans="1:30" ht="87" x14ac:dyDescent="0.35">
      <c r="A183" s="18">
        <v>540</v>
      </c>
      <c r="B183" s="19" t="s">
        <v>59</v>
      </c>
      <c r="C183" s="19" t="s">
        <v>139</v>
      </c>
      <c r="D183" s="19" t="s">
        <v>928</v>
      </c>
      <c r="E183" s="19"/>
      <c r="F183" s="19" t="s">
        <v>3314</v>
      </c>
      <c r="G183" s="10" t="s">
        <v>929</v>
      </c>
      <c r="H183" s="19" t="s">
        <v>25</v>
      </c>
      <c r="I183" s="26"/>
      <c r="J183" s="19"/>
      <c r="K183" s="19" t="s">
        <v>3240</v>
      </c>
      <c r="L183" s="10" t="s">
        <v>930</v>
      </c>
      <c r="M183" s="20">
        <v>43266.591493055559</v>
      </c>
      <c r="N183" s="19"/>
      <c r="O183" s="19" t="s">
        <v>3312</v>
      </c>
      <c r="P183" s="19"/>
      <c r="Q183" s="19" t="s">
        <v>3315</v>
      </c>
      <c r="R183" s="19" t="s">
        <v>34</v>
      </c>
      <c r="S183" s="19"/>
      <c r="T183" s="20">
        <v>43269</v>
      </c>
      <c r="U183" s="20">
        <v>0</v>
      </c>
      <c r="V183" s="1" t="s">
        <v>931</v>
      </c>
      <c r="W183" s="10"/>
      <c r="X183" s="21">
        <v>0</v>
      </c>
      <c r="Y183" s="3">
        <f t="shared" si="12"/>
        <v>24</v>
      </c>
      <c r="Z183" s="3">
        <f t="shared" si="13"/>
        <v>2018</v>
      </c>
      <c r="AA183" s="3">
        <f t="shared" si="14"/>
        <v>0</v>
      </c>
      <c r="AB183" s="3">
        <f t="shared" si="15"/>
        <v>1900</v>
      </c>
      <c r="AC183" s="3">
        <f t="shared" si="17"/>
        <v>25</v>
      </c>
      <c r="AD183" s="3">
        <f t="shared" si="16"/>
        <v>2018</v>
      </c>
    </row>
    <row r="184" spans="1:30" ht="159.5" x14ac:dyDescent="0.35">
      <c r="A184" s="14">
        <v>539</v>
      </c>
      <c r="B184" s="15" t="s">
        <v>42</v>
      </c>
      <c r="C184" s="15" t="s">
        <v>35</v>
      </c>
      <c r="D184" s="15" t="s">
        <v>932</v>
      </c>
      <c r="E184" s="15"/>
      <c r="F184" s="15" t="s">
        <v>3314</v>
      </c>
      <c r="G184" s="9" t="s">
        <v>933</v>
      </c>
      <c r="H184" s="15" t="s">
        <v>25</v>
      </c>
      <c r="I184" s="26"/>
      <c r="J184" s="15"/>
      <c r="K184" s="15" t="s">
        <v>3240</v>
      </c>
      <c r="L184" s="9" t="s">
        <v>934</v>
      </c>
      <c r="M184" s="16">
        <v>43266.589849537035</v>
      </c>
      <c r="N184" s="15"/>
      <c r="O184" s="15" t="s">
        <v>3312</v>
      </c>
      <c r="P184" s="15"/>
      <c r="Q184" s="15" t="s">
        <v>3315</v>
      </c>
      <c r="R184" s="15" t="s">
        <v>34</v>
      </c>
      <c r="S184" s="15"/>
      <c r="T184" s="16">
        <v>43269</v>
      </c>
      <c r="U184" s="16">
        <v>43293</v>
      </c>
      <c r="V184" s="2" t="s">
        <v>935</v>
      </c>
      <c r="W184" s="2" t="s">
        <v>936</v>
      </c>
      <c r="X184" s="17">
        <v>0</v>
      </c>
      <c r="Y184" s="26">
        <f t="shared" si="12"/>
        <v>24</v>
      </c>
      <c r="Z184" s="26">
        <f t="shared" si="13"/>
        <v>2018</v>
      </c>
      <c r="AA184" s="26">
        <f t="shared" si="14"/>
        <v>28</v>
      </c>
      <c r="AB184" s="26">
        <f t="shared" si="15"/>
        <v>2018</v>
      </c>
      <c r="AC184" s="26">
        <f t="shared" si="17"/>
        <v>25</v>
      </c>
      <c r="AD184" s="26">
        <f t="shared" si="16"/>
        <v>2018</v>
      </c>
    </row>
    <row r="185" spans="1:30" ht="58" x14ac:dyDescent="0.35">
      <c r="A185" s="18">
        <v>538</v>
      </c>
      <c r="B185" s="19" t="s">
        <v>42</v>
      </c>
      <c r="C185" s="19" t="s">
        <v>43</v>
      </c>
      <c r="D185" s="19" t="s">
        <v>937</v>
      </c>
      <c r="E185" s="19" t="s">
        <v>62</v>
      </c>
      <c r="F185" s="19" t="s">
        <v>3314</v>
      </c>
      <c r="G185" s="10" t="s">
        <v>938</v>
      </c>
      <c r="H185" s="19" t="s">
        <v>25</v>
      </c>
      <c r="I185" s="26"/>
      <c r="J185" s="19"/>
      <c r="K185" s="19" t="s">
        <v>3244</v>
      </c>
      <c r="L185" s="10" t="s">
        <v>939</v>
      </c>
      <c r="M185" s="20">
        <v>43265.433611111112</v>
      </c>
      <c r="N185" s="19"/>
      <c r="O185" s="19" t="s">
        <v>3312</v>
      </c>
      <c r="P185" s="19" t="s">
        <v>49</v>
      </c>
      <c r="Q185" s="19" t="s">
        <v>3315</v>
      </c>
      <c r="R185" s="19"/>
      <c r="S185" s="19" t="s">
        <v>940</v>
      </c>
      <c r="T185" s="20">
        <v>43291</v>
      </c>
      <c r="U185" s="20">
        <v>43291</v>
      </c>
      <c r="V185" s="10"/>
      <c r="W185" s="10"/>
      <c r="X185" s="21">
        <v>0</v>
      </c>
      <c r="Y185" s="3">
        <f t="shared" si="12"/>
        <v>24</v>
      </c>
      <c r="Z185" s="3">
        <f t="shared" si="13"/>
        <v>2018</v>
      </c>
      <c r="AA185" s="3">
        <f t="shared" si="14"/>
        <v>28</v>
      </c>
      <c r="AB185" s="3">
        <f t="shared" si="15"/>
        <v>2018</v>
      </c>
      <c r="AC185" s="3">
        <f t="shared" si="17"/>
        <v>28</v>
      </c>
      <c r="AD185" s="3">
        <f t="shared" si="16"/>
        <v>2018</v>
      </c>
    </row>
    <row r="186" spans="1:30" ht="43.5" x14ac:dyDescent="0.35">
      <c r="A186" s="14">
        <v>537</v>
      </c>
      <c r="B186" s="15" t="s">
        <v>42</v>
      </c>
      <c r="C186" s="15" t="s">
        <v>285</v>
      </c>
      <c r="D186" s="15" t="s">
        <v>286</v>
      </c>
      <c r="E186" s="15" t="s">
        <v>217</v>
      </c>
      <c r="F186" s="15" t="s">
        <v>3314</v>
      </c>
      <c r="G186" s="9" t="s">
        <v>941</v>
      </c>
      <c r="H186" s="15" t="s">
        <v>33</v>
      </c>
      <c r="I186" s="26"/>
      <c r="J186" s="15"/>
      <c r="K186" s="15" t="s">
        <v>3244</v>
      </c>
      <c r="L186" s="9" t="s">
        <v>942</v>
      </c>
      <c r="M186" s="16">
        <v>43251.412627314814</v>
      </c>
      <c r="N186" s="15"/>
      <c r="O186" s="15" t="s">
        <v>3312</v>
      </c>
      <c r="P186" s="15" t="s">
        <v>289</v>
      </c>
      <c r="Q186" s="15" t="s">
        <v>3315</v>
      </c>
      <c r="R186" s="15"/>
      <c r="S186" s="15" t="s">
        <v>943</v>
      </c>
      <c r="T186" s="16">
        <v>43255</v>
      </c>
      <c r="U186" s="16">
        <v>43255</v>
      </c>
      <c r="V186" s="9"/>
      <c r="W186" s="9"/>
      <c r="X186" s="17">
        <v>0</v>
      </c>
      <c r="Y186" s="26">
        <f t="shared" si="12"/>
        <v>22</v>
      </c>
      <c r="Z186" s="26">
        <f t="shared" si="13"/>
        <v>2018</v>
      </c>
      <c r="AA186" s="26">
        <f t="shared" si="14"/>
        <v>23</v>
      </c>
      <c r="AB186" s="26">
        <f t="shared" si="15"/>
        <v>2018</v>
      </c>
      <c r="AC186" s="26">
        <f t="shared" si="17"/>
        <v>23</v>
      </c>
      <c r="AD186" s="26">
        <f t="shared" si="16"/>
        <v>2018</v>
      </c>
    </row>
    <row r="187" spans="1:30" ht="261" x14ac:dyDescent="0.35">
      <c r="A187" s="18">
        <v>536</v>
      </c>
      <c r="B187" s="19" t="s">
        <v>42</v>
      </c>
      <c r="C187" s="19" t="s">
        <v>836</v>
      </c>
      <c r="D187" s="19" t="s">
        <v>837</v>
      </c>
      <c r="E187" s="19"/>
      <c r="F187" s="19" t="s">
        <v>3314</v>
      </c>
      <c r="G187" s="10" t="s">
        <v>944</v>
      </c>
      <c r="H187" s="19" t="s">
        <v>33</v>
      </c>
      <c r="I187" s="26"/>
      <c r="J187" s="19"/>
      <c r="K187" s="19" t="s">
        <v>3240</v>
      </c>
      <c r="L187" s="10" t="s">
        <v>945</v>
      </c>
      <c r="M187" s="20">
        <v>43250.664826388886</v>
      </c>
      <c r="N187" s="19"/>
      <c r="O187" s="19" t="s">
        <v>3312</v>
      </c>
      <c r="P187" s="19"/>
      <c r="Q187" s="19" t="s">
        <v>3315</v>
      </c>
      <c r="R187" s="19" t="s">
        <v>34</v>
      </c>
      <c r="S187" s="19" t="s">
        <v>842</v>
      </c>
      <c r="T187" s="20">
        <v>43251</v>
      </c>
      <c r="U187" s="20">
        <v>0</v>
      </c>
      <c r="V187" s="1" t="s">
        <v>946</v>
      </c>
      <c r="W187" s="10"/>
      <c r="X187" s="21">
        <v>0</v>
      </c>
      <c r="Y187" s="3">
        <f t="shared" si="12"/>
        <v>22</v>
      </c>
      <c r="Z187" s="3">
        <f t="shared" si="13"/>
        <v>2018</v>
      </c>
      <c r="AA187" s="3">
        <f t="shared" si="14"/>
        <v>0</v>
      </c>
      <c r="AB187" s="3">
        <f t="shared" si="15"/>
        <v>1900</v>
      </c>
      <c r="AC187" s="3">
        <f t="shared" si="17"/>
        <v>22</v>
      </c>
      <c r="AD187" s="3">
        <f t="shared" si="16"/>
        <v>2018</v>
      </c>
    </row>
    <row r="188" spans="1:30" ht="188.5" x14ac:dyDescent="0.35">
      <c r="A188" s="14">
        <v>535</v>
      </c>
      <c r="B188" s="15" t="s">
        <v>42</v>
      </c>
      <c r="C188" s="15" t="s">
        <v>646</v>
      </c>
      <c r="D188" s="15" t="s">
        <v>947</v>
      </c>
      <c r="E188" s="15"/>
      <c r="F188" s="15" t="s">
        <v>3314</v>
      </c>
      <c r="G188" s="9" t="s">
        <v>948</v>
      </c>
      <c r="H188" s="15" t="s">
        <v>25</v>
      </c>
      <c r="I188" s="26"/>
      <c r="J188" s="15"/>
      <c r="K188" s="15" t="s">
        <v>3240</v>
      </c>
      <c r="L188" s="9" t="s">
        <v>949</v>
      </c>
      <c r="M188" s="16">
        <v>43250.662962962961</v>
      </c>
      <c r="N188" s="15"/>
      <c r="O188" s="15" t="s">
        <v>3312</v>
      </c>
      <c r="P188" s="15"/>
      <c r="Q188" s="15" t="s">
        <v>3315</v>
      </c>
      <c r="R188" s="15" t="s">
        <v>34</v>
      </c>
      <c r="S188" s="15"/>
      <c r="T188" s="16">
        <v>43250</v>
      </c>
      <c r="U188" s="16">
        <v>43425</v>
      </c>
      <c r="V188" s="2" t="s">
        <v>950</v>
      </c>
      <c r="W188" s="9"/>
      <c r="X188" s="17">
        <v>0</v>
      </c>
      <c r="Y188" s="26">
        <f t="shared" si="12"/>
        <v>22</v>
      </c>
      <c r="Z188" s="26">
        <f t="shared" si="13"/>
        <v>2018</v>
      </c>
      <c r="AA188" s="26">
        <f t="shared" si="14"/>
        <v>47</v>
      </c>
      <c r="AB188" s="26">
        <f t="shared" si="15"/>
        <v>2018</v>
      </c>
      <c r="AC188" s="26">
        <f t="shared" si="17"/>
        <v>22</v>
      </c>
      <c r="AD188" s="26">
        <f t="shared" si="16"/>
        <v>2018</v>
      </c>
    </row>
    <row r="189" spans="1:30" ht="145" x14ac:dyDescent="0.35">
      <c r="A189" s="18">
        <v>534</v>
      </c>
      <c r="B189" s="19" t="s">
        <v>59</v>
      </c>
      <c r="C189" s="19" t="s">
        <v>676</v>
      </c>
      <c r="D189" s="19" t="s">
        <v>951</v>
      </c>
      <c r="E189" s="19"/>
      <c r="F189" s="19" t="s">
        <v>3314</v>
      </c>
      <c r="G189" s="10" t="s">
        <v>952</v>
      </c>
      <c r="H189" s="19" t="s">
        <v>25</v>
      </c>
      <c r="I189" s="26"/>
      <c r="J189" s="19"/>
      <c r="K189" s="19" t="s">
        <v>3240</v>
      </c>
      <c r="L189" s="10" t="s">
        <v>953</v>
      </c>
      <c r="M189" s="20">
        <v>43250.659884259258</v>
      </c>
      <c r="N189" s="19"/>
      <c r="O189" s="19" t="s">
        <v>3312</v>
      </c>
      <c r="P189" s="19"/>
      <c r="Q189" s="19" t="s">
        <v>3315</v>
      </c>
      <c r="R189" s="19" t="s">
        <v>34</v>
      </c>
      <c r="S189" s="19"/>
      <c r="T189" s="20">
        <v>43250</v>
      </c>
      <c r="U189" s="20">
        <v>0</v>
      </c>
      <c r="V189" s="1" t="s">
        <v>954</v>
      </c>
      <c r="W189" s="10"/>
      <c r="X189" s="21">
        <v>0</v>
      </c>
      <c r="Y189" s="3">
        <f t="shared" si="12"/>
        <v>22</v>
      </c>
      <c r="Z189" s="3">
        <f t="shared" si="13"/>
        <v>2018</v>
      </c>
      <c r="AA189" s="3">
        <f t="shared" si="14"/>
        <v>0</v>
      </c>
      <c r="AB189" s="3">
        <f t="shared" si="15"/>
        <v>1900</v>
      </c>
      <c r="AC189" s="3">
        <f t="shared" si="17"/>
        <v>22</v>
      </c>
      <c r="AD189" s="3">
        <f t="shared" si="16"/>
        <v>2018</v>
      </c>
    </row>
    <row r="190" spans="1:30" ht="159.5" x14ac:dyDescent="0.35">
      <c r="A190" s="14">
        <v>533</v>
      </c>
      <c r="B190" s="15" t="s">
        <v>42</v>
      </c>
      <c r="C190" s="15" t="s">
        <v>955</v>
      </c>
      <c r="D190" s="15" t="s">
        <v>956</v>
      </c>
      <c r="E190" s="15"/>
      <c r="F190" s="15" t="s">
        <v>3314</v>
      </c>
      <c r="G190" s="9" t="s">
        <v>957</v>
      </c>
      <c r="H190" s="15" t="s">
        <v>25</v>
      </c>
      <c r="I190" s="26"/>
      <c r="J190" s="15"/>
      <c r="K190" s="15" t="s">
        <v>3240</v>
      </c>
      <c r="L190" s="9" t="s">
        <v>958</v>
      </c>
      <c r="M190" s="16">
        <v>43248.604895833334</v>
      </c>
      <c r="N190" s="15"/>
      <c r="O190" s="15" t="s">
        <v>3312</v>
      </c>
      <c r="P190" s="15"/>
      <c r="Q190" s="15" t="s">
        <v>3315</v>
      </c>
      <c r="R190" s="15" t="s">
        <v>34</v>
      </c>
      <c r="S190" s="15"/>
      <c r="T190" s="16">
        <v>43248</v>
      </c>
      <c r="U190" s="16">
        <v>43370</v>
      </c>
      <c r="V190" s="2" t="s">
        <v>959</v>
      </c>
      <c r="W190" s="2" t="s">
        <v>960</v>
      </c>
      <c r="X190" s="17">
        <v>0</v>
      </c>
      <c r="Y190" s="26">
        <f t="shared" si="12"/>
        <v>22</v>
      </c>
      <c r="Z190" s="26">
        <f t="shared" si="13"/>
        <v>2018</v>
      </c>
      <c r="AA190" s="26">
        <f t="shared" si="14"/>
        <v>39</v>
      </c>
      <c r="AB190" s="26">
        <f t="shared" si="15"/>
        <v>2018</v>
      </c>
      <c r="AC190" s="26">
        <f t="shared" si="17"/>
        <v>22</v>
      </c>
      <c r="AD190" s="26">
        <f t="shared" si="16"/>
        <v>2018</v>
      </c>
    </row>
    <row r="191" spans="1:30" ht="43.5" x14ac:dyDescent="0.35">
      <c r="A191" s="18">
        <v>532</v>
      </c>
      <c r="B191" s="19" t="s">
        <v>42</v>
      </c>
      <c r="C191" s="19" t="s">
        <v>285</v>
      </c>
      <c r="D191" s="19" t="s">
        <v>286</v>
      </c>
      <c r="E191" s="19" t="s">
        <v>217</v>
      </c>
      <c r="F191" s="19" t="s">
        <v>3314</v>
      </c>
      <c r="G191" s="10" t="s">
        <v>961</v>
      </c>
      <c r="H191" s="19" t="s">
        <v>33</v>
      </c>
      <c r="I191" s="26"/>
      <c r="J191" s="19"/>
      <c r="K191" s="19" t="s">
        <v>3244</v>
      </c>
      <c r="L191" s="10" t="s">
        <v>962</v>
      </c>
      <c r="M191" s="20">
        <v>43245.38</v>
      </c>
      <c r="N191" s="19"/>
      <c r="O191" s="19" t="s">
        <v>3312</v>
      </c>
      <c r="P191" s="19" t="s">
        <v>289</v>
      </c>
      <c r="Q191" s="19" t="s">
        <v>3315</v>
      </c>
      <c r="R191" s="19"/>
      <c r="S191" s="19" t="s">
        <v>943</v>
      </c>
      <c r="T191" s="20">
        <v>43245</v>
      </c>
      <c r="U191" s="20">
        <v>0</v>
      </c>
      <c r="V191" s="10"/>
      <c r="W191" s="10"/>
      <c r="X191" s="21">
        <v>0</v>
      </c>
      <c r="Y191" s="3">
        <f t="shared" si="12"/>
        <v>21</v>
      </c>
      <c r="Z191" s="3">
        <f t="shared" si="13"/>
        <v>2018</v>
      </c>
      <c r="AA191" s="3">
        <f t="shared" si="14"/>
        <v>0</v>
      </c>
      <c r="AB191" s="3">
        <f t="shared" si="15"/>
        <v>1900</v>
      </c>
      <c r="AC191" s="3">
        <f t="shared" si="17"/>
        <v>21</v>
      </c>
      <c r="AD191" s="3">
        <f t="shared" si="16"/>
        <v>2018</v>
      </c>
    </row>
    <row r="192" spans="1:30" ht="43.5" x14ac:dyDescent="0.35">
      <c r="A192" s="14">
        <v>531</v>
      </c>
      <c r="B192" s="15" t="s">
        <v>42</v>
      </c>
      <c r="C192" s="15" t="s">
        <v>285</v>
      </c>
      <c r="D192" s="15" t="s">
        <v>286</v>
      </c>
      <c r="E192" s="15" t="s">
        <v>217</v>
      </c>
      <c r="F192" s="15" t="s">
        <v>3314</v>
      </c>
      <c r="G192" s="9" t="s">
        <v>963</v>
      </c>
      <c r="H192" s="15" t="s">
        <v>33</v>
      </c>
      <c r="I192" s="26"/>
      <c r="J192" s="15"/>
      <c r="K192" s="15" t="s">
        <v>3244</v>
      </c>
      <c r="L192" s="9" t="s">
        <v>962</v>
      </c>
      <c r="M192" s="16">
        <v>43245.373032407406</v>
      </c>
      <c r="N192" s="15"/>
      <c r="O192" s="15" t="s">
        <v>3312</v>
      </c>
      <c r="P192" s="15" t="s">
        <v>289</v>
      </c>
      <c r="Q192" s="15" t="s">
        <v>3315</v>
      </c>
      <c r="R192" s="15"/>
      <c r="S192" s="15" t="s">
        <v>943</v>
      </c>
      <c r="T192" s="16">
        <v>43245</v>
      </c>
      <c r="U192" s="16">
        <v>0</v>
      </c>
      <c r="V192" s="9"/>
      <c r="W192" s="9"/>
      <c r="X192" s="17">
        <v>0</v>
      </c>
      <c r="Y192" s="26">
        <f t="shared" si="12"/>
        <v>21</v>
      </c>
      <c r="Z192" s="26">
        <f t="shared" si="13"/>
        <v>2018</v>
      </c>
      <c r="AA192" s="26">
        <f t="shared" si="14"/>
        <v>0</v>
      </c>
      <c r="AB192" s="26">
        <f t="shared" si="15"/>
        <v>1900</v>
      </c>
      <c r="AC192" s="26">
        <f t="shared" si="17"/>
        <v>21</v>
      </c>
      <c r="AD192" s="26">
        <f t="shared" si="16"/>
        <v>2018</v>
      </c>
    </row>
    <row r="193" spans="1:30" ht="101.5" x14ac:dyDescent="0.35">
      <c r="A193" s="18">
        <v>530</v>
      </c>
      <c r="B193" s="19" t="s">
        <v>42</v>
      </c>
      <c r="C193" s="19" t="s">
        <v>964</v>
      </c>
      <c r="D193" s="19" t="s">
        <v>965</v>
      </c>
      <c r="E193" s="19" t="s">
        <v>311</v>
      </c>
      <c r="F193" s="19" t="s">
        <v>3314</v>
      </c>
      <c r="G193" s="10" t="s">
        <v>966</v>
      </c>
      <c r="H193" s="19" t="s">
        <v>39</v>
      </c>
      <c r="I193" s="26"/>
      <c r="J193" s="19"/>
      <c r="K193" s="19" t="s">
        <v>3244</v>
      </c>
      <c r="L193" s="10" t="s">
        <v>967</v>
      </c>
      <c r="M193" s="20">
        <v>43244.695972222224</v>
      </c>
      <c r="N193" s="19"/>
      <c r="O193" s="19" t="s">
        <v>3312</v>
      </c>
      <c r="P193" s="19" t="s">
        <v>968</v>
      </c>
      <c r="Q193" s="19" t="s">
        <v>3315</v>
      </c>
      <c r="R193" s="19"/>
      <c r="S193" s="19" t="s">
        <v>969</v>
      </c>
      <c r="T193" s="20">
        <v>43245</v>
      </c>
      <c r="U193" s="20">
        <v>43277</v>
      </c>
      <c r="V193" s="10"/>
      <c r="W193" s="10"/>
      <c r="X193" s="21">
        <v>0</v>
      </c>
      <c r="Y193" s="3">
        <f t="shared" si="12"/>
        <v>21</v>
      </c>
      <c r="Z193" s="3">
        <f t="shared" si="13"/>
        <v>2018</v>
      </c>
      <c r="AA193" s="3">
        <f t="shared" si="14"/>
        <v>26</v>
      </c>
      <c r="AB193" s="3">
        <f t="shared" si="15"/>
        <v>2018</v>
      </c>
      <c r="AC193" s="3">
        <f t="shared" si="17"/>
        <v>21</v>
      </c>
      <c r="AD193" s="3">
        <f t="shared" si="16"/>
        <v>2018</v>
      </c>
    </row>
    <row r="194" spans="1:30" ht="145" x14ac:dyDescent="0.35">
      <c r="A194" s="14">
        <v>529</v>
      </c>
      <c r="B194" s="15" t="s">
        <v>42</v>
      </c>
      <c r="C194" s="15" t="s">
        <v>970</v>
      </c>
      <c r="D194" s="15" t="s">
        <v>971</v>
      </c>
      <c r="E194" s="15"/>
      <c r="F194" s="15" t="s">
        <v>3314</v>
      </c>
      <c r="G194" s="9" t="s">
        <v>972</v>
      </c>
      <c r="H194" s="15" t="s">
        <v>39</v>
      </c>
      <c r="I194" s="26"/>
      <c r="J194" s="15"/>
      <c r="K194" s="15" t="s">
        <v>3240</v>
      </c>
      <c r="L194" s="9" t="s">
        <v>973</v>
      </c>
      <c r="M194" s="16">
        <v>43243.702777777777</v>
      </c>
      <c r="N194" s="15"/>
      <c r="O194" s="15" t="s">
        <v>3312</v>
      </c>
      <c r="P194" s="15"/>
      <c r="Q194" s="15" t="s">
        <v>3315</v>
      </c>
      <c r="R194" s="15" t="s">
        <v>34</v>
      </c>
      <c r="S194" s="15"/>
      <c r="T194" s="16">
        <v>43244</v>
      </c>
      <c r="U194" s="16">
        <v>43592</v>
      </c>
      <c r="V194" s="2" t="s">
        <v>974</v>
      </c>
      <c r="W194" s="2" t="s">
        <v>975</v>
      </c>
      <c r="X194" s="17">
        <v>0</v>
      </c>
      <c r="Y194" s="26">
        <f t="shared" si="12"/>
        <v>21</v>
      </c>
      <c r="Z194" s="26">
        <f t="shared" si="13"/>
        <v>2018</v>
      </c>
      <c r="AA194" s="26">
        <f t="shared" si="14"/>
        <v>19</v>
      </c>
      <c r="AB194" s="26">
        <f t="shared" si="15"/>
        <v>2019</v>
      </c>
      <c r="AC194" s="26">
        <f t="shared" si="17"/>
        <v>21</v>
      </c>
      <c r="AD194" s="26">
        <f t="shared" si="16"/>
        <v>2018</v>
      </c>
    </row>
    <row r="195" spans="1:30" ht="87" x14ac:dyDescent="0.35">
      <c r="A195" s="18">
        <v>528</v>
      </c>
      <c r="B195" s="19" t="s">
        <v>42</v>
      </c>
      <c r="C195" s="19" t="s">
        <v>976</v>
      </c>
      <c r="D195" s="19" t="s">
        <v>977</v>
      </c>
      <c r="E195" s="19"/>
      <c r="F195" s="19" t="s">
        <v>3314</v>
      </c>
      <c r="G195" s="10" t="s">
        <v>978</v>
      </c>
      <c r="H195" s="19" t="s">
        <v>25</v>
      </c>
      <c r="I195" s="26"/>
      <c r="J195" s="19"/>
      <c r="K195" s="19" t="s">
        <v>3240</v>
      </c>
      <c r="L195" s="10" t="s">
        <v>979</v>
      </c>
      <c r="M195" s="20">
        <v>43243.697662037041</v>
      </c>
      <c r="N195" s="19"/>
      <c r="O195" s="19" t="s">
        <v>3312</v>
      </c>
      <c r="P195" s="19"/>
      <c r="Q195" s="19" t="s">
        <v>3315</v>
      </c>
      <c r="R195" s="19" t="s">
        <v>34</v>
      </c>
      <c r="S195" s="19"/>
      <c r="T195" s="20">
        <v>43243</v>
      </c>
      <c r="U195" s="20">
        <v>0</v>
      </c>
      <c r="V195" s="1" t="s">
        <v>980</v>
      </c>
      <c r="W195" s="1" t="s">
        <v>981</v>
      </c>
      <c r="X195" s="21">
        <v>0</v>
      </c>
      <c r="Y195" s="3">
        <f t="shared" ref="Y195:Y258" si="18">IF(M195="","",WEEKNUM(M195))</f>
        <v>21</v>
      </c>
      <c r="Z195" s="3">
        <f t="shared" ref="Z195:Z258" si="19">IF(M195="","",YEAR(M195))</f>
        <v>2018</v>
      </c>
      <c r="AA195" s="3">
        <f t="shared" ref="AA195:AA258" si="20">IF(U195="","",WEEKNUM(U195))</f>
        <v>0</v>
      </c>
      <c r="AB195" s="3">
        <f t="shared" ref="AB195:AB258" si="21">IF(U195="","",YEAR(U195))</f>
        <v>1900</v>
      </c>
      <c r="AC195" s="3">
        <f t="shared" ref="AC195:AC258" si="22">IF(T195="","",WEEKNUM(T195))</f>
        <v>21</v>
      </c>
      <c r="AD195" s="3">
        <f t="shared" ref="AD195:AD258" si="23">IF(T195="","",YEAR(T195))</f>
        <v>2018</v>
      </c>
    </row>
    <row r="196" spans="1:30" ht="101.5" x14ac:dyDescent="0.35">
      <c r="A196" s="14">
        <v>527</v>
      </c>
      <c r="B196" s="15" t="s">
        <v>42</v>
      </c>
      <c r="C196" s="15" t="s">
        <v>279</v>
      </c>
      <c r="D196" s="15" t="s">
        <v>280</v>
      </c>
      <c r="E196" s="15"/>
      <c r="F196" s="15" t="s">
        <v>3314</v>
      </c>
      <c r="G196" s="9" t="s">
        <v>982</v>
      </c>
      <c r="H196" s="15" t="s">
        <v>25</v>
      </c>
      <c r="I196" s="26"/>
      <c r="J196" s="15"/>
      <c r="K196" s="15" t="s">
        <v>3240</v>
      </c>
      <c r="L196" s="9" t="s">
        <v>983</v>
      </c>
      <c r="M196" s="16">
        <v>43243.696608796294</v>
      </c>
      <c r="N196" s="15"/>
      <c r="O196" s="15" t="s">
        <v>3312</v>
      </c>
      <c r="P196" s="15"/>
      <c r="Q196" s="15" t="s">
        <v>3315</v>
      </c>
      <c r="R196" s="15" t="s">
        <v>34</v>
      </c>
      <c r="S196" s="15"/>
      <c r="T196" s="16">
        <v>43243</v>
      </c>
      <c r="U196" s="16">
        <v>43388</v>
      </c>
      <c r="V196" s="2" t="s">
        <v>984</v>
      </c>
      <c r="W196" s="2" t="s">
        <v>985</v>
      </c>
      <c r="X196" s="17">
        <v>0</v>
      </c>
      <c r="Y196" s="26">
        <f t="shared" si="18"/>
        <v>21</v>
      </c>
      <c r="Z196" s="26">
        <f t="shared" si="19"/>
        <v>2018</v>
      </c>
      <c r="AA196" s="26">
        <f t="shared" si="20"/>
        <v>42</v>
      </c>
      <c r="AB196" s="26">
        <f t="shared" si="21"/>
        <v>2018</v>
      </c>
      <c r="AC196" s="26">
        <f t="shared" si="22"/>
        <v>21</v>
      </c>
      <c r="AD196" s="26">
        <f t="shared" si="23"/>
        <v>2018</v>
      </c>
    </row>
    <row r="197" spans="1:30" ht="101.5" x14ac:dyDescent="0.35">
      <c r="A197" s="18">
        <v>526</v>
      </c>
      <c r="B197" s="19" t="s">
        <v>42</v>
      </c>
      <c r="C197" s="19" t="s">
        <v>986</v>
      </c>
      <c r="D197" s="19" t="s">
        <v>987</v>
      </c>
      <c r="E197" s="19"/>
      <c r="F197" s="19" t="s">
        <v>3314</v>
      </c>
      <c r="G197" s="10" t="s">
        <v>988</v>
      </c>
      <c r="H197" s="19" t="s">
        <v>25</v>
      </c>
      <c r="I197" s="26"/>
      <c r="J197" s="19"/>
      <c r="K197" s="19" t="s">
        <v>3240</v>
      </c>
      <c r="L197" s="10" t="s">
        <v>989</v>
      </c>
      <c r="M197" s="20">
        <v>43243.695543981485</v>
      </c>
      <c r="N197" s="19"/>
      <c r="O197" s="19" t="s">
        <v>3312</v>
      </c>
      <c r="P197" s="19"/>
      <c r="Q197" s="19" t="s">
        <v>3315</v>
      </c>
      <c r="R197" s="19" t="s">
        <v>34</v>
      </c>
      <c r="S197" s="19"/>
      <c r="T197" s="20">
        <v>43244</v>
      </c>
      <c r="U197" s="20">
        <v>43516</v>
      </c>
      <c r="V197" s="1" t="s">
        <v>990</v>
      </c>
      <c r="W197" s="1" t="s">
        <v>991</v>
      </c>
      <c r="X197" s="21">
        <v>0</v>
      </c>
      <c r="Y197" s="3">
        <f t="shared" si="18"/>
        <v>21</v>
      </c>
      <c r="Z197" s="3">
        <f t="shared" si="19"/>
        <v>2018</v>
      </c>
      <c r="AA197" s="3">
        <f t="shared" si="20"/>
        <v>8</v>
      </c>
      <c r="AB197" s="3">
        <f t="shared" si="21"/>
        <v>2019</v>
      </c>
      <c r="AC197" s="3">
        <f t="shared" si="22"/>
        <v>21</v>
      </c>
      <c r="AD197" s="3">
        <f t="shared" si="23"/>
        <v>2018</v>
      </c>
    </row>
    <row r="198" spans="1:30" ht="130.5" x14ac:dyDescent="0.35">
      <c r="A198" s="14">
        <v>525</v>
      </c>
      <c r="B198" s="15" t="s">
        <v>42</v>
      </c>
      <c r="C198" s="15" t="s">
        <v>992</v>
      </c>
      <c r="D198" s="15" t="s">
        <v>993</v>
      </c>
      <c r="E198" s="15"/>
      <c r="F198" s="15" t="s">
        <v>3314</v>
      </c>
      <c r="G198" s="9" t="s">
        <v>994</v>
      </c>
      <c r="H198" s="15" t="s">
        <v>25</v>
      </c>
      <c r="I198" s="26"/>
      <c r="J198" s="15"/>
      <c r="K198" s="15" t="s">
        <v>3240</v>
      </c>
      <c r="L198" s="9" t="s">
        <v>995</v>
      </c>
      <c r="M198" s="16">
        <v>43243.55810185185</v>
      </c>
      <c r="N198" s="15"/>
      <c r="O198" s="15" t="s">
        <v>3312</v>
      </c>
      <c r="P198" s="15"/>
      <c r="Q198" s="15" t="s">
        <v>3315</v>
      </c>
      <c r="R198" s="15" t="s">
        <v>34</v>
      </c>
      <c r="S198" s="15"/>
      <c r="T198" s="16">
        <v>43243</v>
      </c>
      <c r="U198" s="16">
        <v>43277</v>
      </c>
      <c r="V198" s="2" t="s">
        <v>996</v>
      </c>
      <c r="W198" s="9"/>
      <c r="X198" s="17">
        <v>0</v>
      </c>
      <c r="Y198" s="26">
        <f t="shared" si="18"/>
        <v>21</v>
      </c>
      <c r="Z198" s="26">
        <f t="shared" si="19"/>
        <v>2018</v>
      </c>
      <c r="AA198" s="26">
        <f t="shared" si="20"/>
        <v>26</v>
      </c>
      <c r="AB198" s="26">
        <f t="shared" si="21"/>
        <v>2018</v>
      </c>
      <c r="AC198" s="26">
        <f t="shared" si="22"/>
        <v>21</v>
      </c>
      <c r="AD198" s="26">
        <f t="shared" si="23"/>
        <v>2018</v>
      </c>
    </row>
    <row r="199" spans="1:30" ht="43.5" x14ac:dyDescent="0.35">
      <c r="A199" s="18">
        <v>524</v>
      </c>
      <c r="B199" s="19" t="s">
        <v>42</v>
      </c>
      <c r="C199" s="19" t="s">
        <v>997</v>
      </c>
      <c r="D199" s="19" t="s">
        <v>998</v>
      </c>
      <c r="E199" s="19" t="s">
        <v>999</v>
      </c>
      <c r="F199" s="19" t="s">
        <v>3314</v>
      </c>
      <c r="G199" s="10" t="s">
        <v>1000</v>
      </c>
      <c r="H199" s="19" t="s">
        <v>33</v>
      </c>
      <c r="I199" s="26"/>
      <c r="J199" s="19"/>
      <c r="K199" s="19" t="s">
        <v>3244</v>
      </c>
      <c r="L199" s="10" t="s">
        <v>1001</v>
      </c>
      <c r="M199" s="20">
        <v>43235.710879629631</v>
      </c>
      <c r="N199" s="19"/>
      <c r="O199" s="19" t="s">
        <v>3312</v>
      </c>
      <c r="P199" s="19" t="s">
        <v>1002</v>
      </c>
      <c r="Q199" s="19" t="s">
        <v>3315</v>
      </c>
      <c r="R199" s="19"/>
      <c r="S199" s="19" t="s">
        <v>1003</v>
      </c>
      <c r="T199" s="20">
        <v>43235</v>
      </c>
      <c r="U199" s="20">
        <v>43235</v>
      </c>
      <c r="V199" s="10"/>
      <c r="W199" s="10"/>
      <c r="X199" s="21">
        <v>0</v>
      </c>
      <c r="Y199" s="3">
        <f t="shared" si="18"/>
        <v>20</v>
      </c>
      <c r="Z199" s="3">
        <f t="shared" si="19"/>
        <v>2018</v>
      </c>
      <c r="AA199" s="3">
        <f t="shared" si="20"/>
        <v>20</v>
      </c>
      <c r="AB199" s="3">
        <f t="shared" si="21"/>
        <v>2018</v>
      </c>
      <c r="AC199" s="3">
        <f t="shared" si="22"/>
        <v>20</v>
      </c>
      <c r="AD199" s="3">
        <f t="shared" si="23"/>
        <v>2018</v>
      </c>
    </row>
    <row r="200" spans="1:30" ht="87" x14ac:dyDescent="0.35">
      <c r="A200" s="14">
        <v>523</v>
      </c>
      <c r="B200" s="15" t="s">
        <v>42</v>
      </c>
      <c r="C200" s="15" t="s">
        <v>1004</v>
      </c>
      <c r="D200" s="15" t="s">
        <v>1005</v>
      </c>
      <c r="E200" s="15"/>
      <c r="F200" s="15" t="s">
        <v>3314</v>
      </c>
      <c r="G200" s="9" t="s">
        <v>1006</v>
      </c>
      <c r="H200" s="15" t="s">
        <v>25</v>
      </c>
      <c r="I200" s="26"/>
      <c r="J200" s="15"/>
      <c r="K200" s="15" t="s">
        <v>3240</v>
      </c>
      <c r="L200" s="9" t="s">
        <v>1007</v>
      </c>
      <c r="M200" s="16">
        <v>43235.393391203703</v>
      </c>
      <c r="N200" s="15"/>
      <c r="O200" s="15" t="s">
        <v>3312</v>
      </c>
      <c r="P200" s="15"/>
      <c r="Q200" s="15" t="s">
        <v>3315</v>
      </c>
      <c r="R200" s="15" t="s">
        <v>34</v>
      </c>
      <c r="S200" s="15"/>
      <c r="T200" s="16">
        <v>43235</v>
      </c>
      <c r="U200" s="16">
        <v>43293</v>
      </c>
      <c r="V200" s="2" t="s">
        <v>1008</v>
      </c>
      <c r="W200" s="9"/>
      <c r="X200" s="17">
        <v>0</v>
      </c>
      <c r="Y200" s="26">
        <f t="shared" si="18"/>
        <v>20</v>
      </c>
      <c r="Z200" s="26">
        <f t="shared" si="19"/>
        <v>2018</v>
      </c>
      <c r="AA200" s="26">
        <f t="shared" si="20"/>
        <v>28</v>
      </c>
      <c r="AB200" s="26">
        <f t="shared" si="21"/>
        <v>2018</v>
      </c>
      <c r="AC200" s="26">
        <f t="shared" si="22"/>
        <v>20</v>
      </c>
      <c r="AD200" s="26">
        <f t="shared" si="23"/>
        <v>2018</v>
      </c>
    </row>
    <row r="201" spans="1:30" ht="58" x14ac:dyDescent="0.35">
      <c r="A201" s="18">
        <v>522</v>
      </c>
      <c r="B201" s="19" t="s">
        <v>42</v>
      </c>
      <c r="C201" s="19" t="s">
        <v>400</v>
      </c>
      <c r="D201" s="19"/>
      <c r="E201" s="19"/>
      <c r="F201" s="19" t="s">
        <v>3314</v>
      </c>
      <c r="G201" s="10" t="s">
        <v>1009</v>
      </c>
      <c r="H201" s="19" t="s">
        <v>33</v>
      </c>
      <c r="I201" s="26"/>
      <c r="J201" s="19"/>
      <c r="K201" s="19" t="s">
        <v>3244</v>
      </c>
      <c r="L201" s="10" t="s">
        <v>1010</v>
      </c>
      <c r="M201" s="20">
        <v>43224.364363425928</v>
      </c>
      <c r="N201" s="19"/>
      <c r="O201" s="19" t="s">
        <v>3312</v>
      </c>
      <c r="P201" s="19" t="s">
        <v>1011</v>
      </c>
      <c r="Q201" s="19" t="s">
        <v>3315</v>
      </c>
      <c r="R201" s="19"/>
      <c r="S201" s="19"/>
      <c r="T201" s="20">
        <v>43224</v>
      </c>
      <c r="U201" s="20">
        <v>43224</v>
      </c>
      <c r="V201" s="10"/>
      <c r="W201" s="10"/>
      <c r="X201" s="21">
        <v>0</v>
      </c>
      <c r="Y201" s="3">
        <f t="shared" si="18"/>
        <v>18</v>
      </c>
      <c r="Z201" s="3">
        <f t="shared" si="19"/>
        <v>2018</v>
      </c>
      <c r="AA201" s="3">
        <f t="shared" si="20"/>
        <v>18</v>
      </c>
      <c r="AB201" s="3">
        <f t="shared" si="21"/>
        <v>2018</v>
      </c>
      <c r="AC201" s="3">
        <f t="shared" si="22"/>
        <v>18</v>
      </c>
      <c r="AD201" s="3">
        <f t="shared" si="23"/>
        <v>2018</v>
      </c>
    </row>
    <row r="202" spans="1:30" ht="174" x14ac:dyDescent="0.35">
      <c r="A202" s="14">
        <v>521</v>
      </c>
      <c r="B202" s="15" t="s">
        <v>682</v>
      </c>
      <c r="C202" s="15" t="s">
        <v>1012</v>
      </c>
      <c r="D202" s="15" t="s">
        <v>1013</v>
      </c>
      <c r="E202" s="15" t="s">
        <v>126</v>
      </c>
      <c r="F202" s="15" t="s">
        <v>3314</v>
      </c>
      <c r="G202" s="9" t="s">
        <v>1014</v>
      </c>
      <c r="H202" s="15" t="s">
        <v>33</v>
      </c>
      <c r="I202" s="26"/>
      <c r="J202" s="15"/>
      <c r="K202" s="15" t="s">
        <v>3241</v>
      </c>
      <c r="L202" s="9" t="s">
        <v>1015</v>
      </c>
      <c r="M202" s="16">
        <v>43223.73133101852</v>
      </c>
      <c r="N202" s="15"/>
      <c r="O202" s="15" t="s">
        <v>3312</v>
      </c>
      <c r="P202" s="15" t="s">
        <v>1016</v>
      </c>
      <c r="Q202" s="15" t="s">
        <v>3315</v>
      </c>
      <c r="R202" s="15"/>
      <c r="S202" s="15" t="s">
        <v>1017</v>
      </c>
      <c r="T202" s="16">
        <v>43364</v>
      </c>
      <c r="U202" s="16">
        <v>0</v>
      </c>
      <c r="V202" s="9"/>
      <c r="W202" s="9"/>
      <c r="X202" s="17">
        <v>0</v>
      </c>
      <c r="Y202" s="26">
        <f t="shared" si="18"/>
        <v>18</v>
      </c>
      <c r="Z202" s="26">
        <f t="shared" si="19"/>
        <v>2018</v>
      </c>
      <c r="AA202" s="26">
        <f t="shared" si="20"/>
        <v>0</v>
      </c>
      <c r="AB202" s="26">
        <f t="shared" si="21"/>
        <v>1900</v>
      </c>
      <c r="AC202" s="26">
        <f t="shared" si="22"/>
        <v>38</v>
      </c>
      <c r="AD202" s="26">
        <f t="shared" si="23"/>
        <v>2018</v>
      </c>
    </row>
    <row r="203" spans="1:30" ht="217.5" x14ac:dyDescent="0.35">
      <c r="A203" s="18">
        <v>520</v>
      </c>
      <c r="B203" s="19" t="s">
        <v>59</v>
      </c>
      <c r="C203" s="19" t="s">
        <v>1018</v>
      </c>
      <c r="D203" s="19" t="s">
        <v>1019</v>
      </c>
      <c r="E203" s="19" t="s">
        <v>191</v>
      </c>
      <c r="F203" s="19" t="s">
        <v>3314</v>
      </c>
      <c r="G203" s="10" t="s">
        <v>1020</v>
      </c>
      <c r="H203" s="19" t="s">
        <v>25</v>
      </c>
      <c r="I203" s="26"/>
      <c r="J203" s="19"/>
      <c r="K203" s="19" t="s">
        <v>3241</v>
      </c>
      <c r="L203" s="10" t="s">
        <v>1021</v>
      </c>
      <c r="M203" s="20">
        <v>43223.726388888892</v>
      </c>
      <c r="N203" s="19"/>
      <c r="O203" s="19" t="s">
        <v>3312</v>
      </c>
      <c r="P203" s="19" t="s">
        <v>1022</v>
      </c>
      <c r="Q203" s="19" t="s">
        <v>3315</v>
      </c>
      <c r="R203" s="19"/>
      <c r="S203" s="19" t="s">
        <v>1023</v>
      </c>
      <c r="T203" s="20">
        <v>43368</v>
      </c>
      <c r="U203" s="20">
        <v>0</v>
      </c>
      <c r="V203" s="10"/>
      <c r="W203" s="10"/>
      <c r="X203" s="21">
        <v>0</v>
      </c>
      <c r="Y203" s="3">
        <f t="shared" si="18"/>
        <v>18</v>
      </c>
      <c r="Z203" s="3">
        <f t="shared" si="19"/>
        <v>2018</v>
      </c>
      <c r="AA203" s="3">
        <f t="shared" si="20"/>
        <v>0</v>
      </c>
      <c r="AB203" s="3">
        <f t="shared" si="21"/>
        <v>1900</v>
      </c>
      <c r="AC203" s="3">
        <f t="shared" si="22"/>
        <v>39</v>
      </c>
      <c r="AD203" s="3">
        <f t="shared" si="23"/>
        <v>2018</v>
      </c>
    </row>
    <row r="204" spans="1:30" ht="58" x14ac:dyDescent="0.35">
      <c r="A204" s="14">
        <v>519</v>
      </c>
      <c r="B204" s="15" t="s">
        <v>42</v>
      </c>
      <c r="C204" s="15" t="s">
        <v>816</v>
      </c>
      <c r="D204" s="15" t="s">
        <v>1024</v>
      </c>
      <c r="E204" s="15" t="s">
        <v>37</v>
      </c>
      <c r="F204" s="15" t="s">
        <v>3314</v>
      </c>
      <c r="G204" s="9" t="s">
        <v>1025</v>
      </c>
      <c r="H204" s="15" t="s">
        <v>33</v>
      </c>
      <c r="I204" s="26"/>
      <c r="J204" s="15"/>
      <c r="K204" s="15" t="s">
        <v>3244</v>
      </c>
      <c r="L204" s="9" t="s">
        <v>1026</v>
      </c>
      <c r="M204" s="16">
        <v>43222.373842592591</v>
      </c>
      <c r="N204" s="15"/>
      <c r="O204" s="15" t="s">
        <v>3312</v>
      </c>
      <c r="P204" s="15" t="s">
        <v>1027</v>
      </c>
      <c r="Q204" s="15" t="s">
        <v>3315</v>
      </c>
      <c r="R204" s="15"/>
      <c r="S204" s="15" t="s">
        <v>1028</v>
      </c>
      <c r="T204" s="16">
        <v>43222</v>
      </c>
      <c r="U204" s="16">
        <v>43222</v>
      </c>
      <c r="V204" s="9"/>
      <c r="W204" s="9"/>
      <c r="X204" s="17">
        <v>0</v>
      </c>
      <c r="Y204" s="26">
        <f t="shared" si="18"/>
        <v>18</v>
      </c>
      <c r="Z204" s="26">
        <f t="shared" si="19"/>
        <v>2018</v>
      </c>
      <c r="AA204" s="26">
        <f t="shared" si="20"/>
        <v>18</v>
      </c>
      <c r="AB204" s="26">
        <f t="shared" si="21"/>
        <v>2018</v>
      </c>
      <c r="AC204" s="26">
        <f t="shared" si="22"/>
        <v>18</v>
      </c>
      <c r="AD204" s="26">
        <f t="shared" si="23"/>
        <v>2018</v>
      </c>
    </row>
    <row r="205" spans="1:30" ht="58" x14ac:dyDescent="0.35">
      <c r="A205" s="18">
        <v>518</v>
      </c>
      <c r="B205" s="19" t="s">
        <v>42</v>
      </c>
      <c r="C205" s="19" t="s">
        <v>816</v>
      </c>
      <c r="D205" s="19" t="s">
        <v>817</v>
      </c>
      <c r="E205" s="19" t="s">
        <v>37</v>
      </c>
      <c r="F205" s="19" t="s">
        <v>3314</v>
      </c>
      <c r="G205" s="10" t="s">
        <v>1029</v>
      </c>
      <c r="H205" s="19" t="s">
        <v>33</v>
      </c>
      <c r="I205" s="26"/>
      <c r="J205" s="19"/>
      <c r="K205" s="19" t="s">
        <v>3244</v>
      </c>
      <c r="L205" s="10" t="s">
        <v>1026</v>
      </c>
      <c r="M205" s="20">
        <v>43220.701122685183</v>
      </c>
      <c r="N205" s="19"/>
      <c r="O205" s="19" t="s">
        <v>3312</v>
      </c>
      <c r="P205" s="19" t="s">
        <v>1027</v>
      </c>
      <c r="Q205" s="19" t="s">
        <v>3315</v>
      </c>
      <c r="R205" s="19"/>
      <c r="S205" s="19" t="s">
        <v>1028</v>
      </c>
      <c r="T205" s="20">
        <v>43222</v>
      </c>
      <c r="U205" s="20">
        <v>43222</v>
      </c>
      <c r="V205" s="10"/>
      <c r="W205" s="10"/>
      <c r="X205" s="21">
        <v>0</v>
      </c>
      <c r="Y205" s="3">
        <f t="shared" si="18"/>
        <v>18</v>
      </c>
      <c r="Z205" s="3">
        <f t="shared" si="19"/>
        <v>2018</v>
      </c>
      <c r="AA205" s="3">
        <f t="shared" si="20"/>
        <v>18</v>
      </c>
      <c r="AB205" s="3">
        <f t="shared" si="21"/>
        <v>2018</v>
      </c>
      <c r="AC205" s="3">
        <f t="shared" si="22"/>
        <v>18</v>
      </c>
      <c r="AD205" s="3">
        <f t="shared" si="23"/>
        <v>2018</v>
      </c>
    </row>
    <row r="206" spans="1:30" ht="217.5" x14ac:dyDescent="0.35">
      <c r="A206" s="14">
        <v>517</v>
      </c>
      <c r="B206" s="15" t="s">
        <v>42</v>
      </c>
      <c r="C206" s="15" t="s">
        <v>873</v>
      </c>
      <c r="D206" s="15" t="s">
        <v>1030</v>
      </c>
      <c r="E206" s="15" t="s">
        <v>175</v>
      </c>
      <c r="F206" s="15" t="s">
        <v>3314</v>
      </c>
      <c r="G206" s="9" t="s">
        <v>1031</v>
      </c>
      <c r="H206" s="15" t="s">
        <v>33</v>
      </c>
      <c r="I206" s="26"/>
      <c r="J206" s="15"/>
      <c r="K206" s="15" t="s">
        <v>3244</v>
      </c>
      <c r="L206" s="9" t="s">
        <v>1032</v>
      </c>
      <c r="M206" s="16">
        <v>43220.695729166669</v>
      </c>
      <c r="N206" s="15"/>
      <c r="O206" s="15" t="s">
        <v>3312</v>
      </c>
      <c r="P206" s="15" t="s">
        <v>878</v>
      </c>
      <c r="Q206" s="15" t="s">
        <v>3315</v>
      </c>
      <c r="R206" s="15"/>
      <c r="S206" s="15" t="s">
        <v>879</v>
      </c>
      <c r="T206" s="16"/>
      <c r="U206" s="16">
        <v>43276</v>
      </c>
      <c r="V206" s="9"/>
      <c r="W206" s="9"/>
      <c r="X206" s="17">
        <v>0</v>
      </c>
      <c r="Y206" s="26">
        <f t="shared" si="18"/>
        <v>18</v>
      </c>
      <c r="Z206" s="26">
        <f t="shared" si="19"/>
        <v>2018</v>
      </c>
      <c r="AA206" s="26">
        <f t="shared" si="20"/>
        <v>26</v>
      </c>
      <c r="AB206" s="26">
        <f t="shared" si="21"/>
        <v>2018</v>
      </c>
      <c r="AC206" s="26">
        <v>0</v>
      </c>
      <c r="AD206" s="26" t="str">
        <f t="shared" si="23"/>
        <v/>
      </c>
    </row>
    <row r="207" spans="1:30" ht="58" x14ac:dyDescent="0.35">
      <c r="A207" s="18">
        <v>516</v>
      </c>
      <c r="B207" s="19" t="s">
        <v>42</v>
      </c>
      <c r="C207" s="19" t="s">
        <v>1033</v>
      </c>
      <c r="D207" s="19" t="s">
        <v>1034</v>
      </c>
      <c r="E207" s="19" t="s">
        <v>112</v>
      </c>
      <c r="F207" s="19" t="s">
        <v>3314</v>
      </c>
      <c r="G207" s="10" t="s">
        <v>1035</v>
      </c>
      <c r="H207" s="19" t="s">
        <v>33</v>
      </c>
      <c r="I207" s="26"/>
      <c r="J207" s="19"/>
      <c r="K207" s="19" t="s">
        <v>3240</v>
      </c>
      <c r="L207" s="10" t="s">
        <v>1036</v>
      </c>
      <c r="M207" s="20">
        <v>43215.350451388891</v>
      </c>
      <c r="N207" s="19"/>
      <c r="O207" s="19" t="s">
        <v>3312</v>
      </c>
      <c r="P207" s="19" t="s">
        <v>1038</v>
      </c>
      <c r="Q207" s="19" t="s">
        <v>3315</v>
      </c>
      <c r="R207" s="19"/>
      <c r="S207" s="19" t="s">
        <v>1039</v>
      </c>
      <c r="T207" s="20"/>
      <c r="U207" s="20">
        <v>43252</v>
      </c>
      <c r="V207" s="1" t="s">
        <v>1037</v>
      </c>
      <c r="W207" s="1" t="s">
        <v>1040</v>
      </c>
      <c r="X207" s="21">
        <v>0</v>
      </c>
      <c r="Y207" s="3">
        <f t="shared" si="18"/>
        <v>17</v>
      </c>
      <c r="Z207" s="3">
        <f t="shared" si="19"/>
        <v>2018</v>
      </c>
      <c r="AA207" s="3">
        <f t="shared" si="20"/>
        <v>22</v>
      </c>
      <c r="AB207" s="3">
        <f t="shared" si="21"/>
        <v>2018</v>
      </c>
      <c r="AC207" s="3">
        <v>0</v>
      </c>
      <c r="AD207" s="3" t="str">
        <f t="shared" si="23"/>
        <v/>
      </c>
    </row>
    <row r="208" spans="1:30" ht="232" x14ac:dyDescent="0.35">
      <c r="A208" s="14">
        <v>515</v>
      </c>
      <c r="B208" s="15" t="s">
        <v>42</v>
      </c>
      <c r="C208" s="15" t="s">
        <v>471</v>
      </c>
      <c r="D208" s="15" t="s">
        <v>1041</v>
      </c>
      <c r="E208" s="15"/>
      <c r="F208" s="15" t="s">
        <v>3314</v>
      </c>
      <c r="G208" s="9" t="s">
        <v>1042</v>
      </c>
      <c r="H208" s="15" t="s">
        <v>25</v>
      </c>
      <c r="I208" s="26"/>
      <c r="J208" s="15"/>
      <c r="K208" s="15" t="s">
        <v>3240</v>
      </c>
      <c r="L208" s="9" t="s">
        <v>1043</v>
      </c>
      <c r="M208" s="16">
        <v>43214.774444444447</v>
      </c>
      <c r="N208" s="15"/>
      <c r="O208" s="15" t="s">
        <v>3312</v>
      </c>
      <c r="P208" s="15"/>
      <c r="Q208" s="15" t="s">
        <v>3315</v>
      </c>
      <c r="R208" s="15" t="s">
        <v>34</v>
      </c>
      <c r="S208" s="15"/>
      <c r="T208" s="16">
        <v>43216</v>
      </c>
      <c r="U208" s="16">
        <v>43342</v>
      </c>
      <c r="V208" s="2" t="s">
        <v>1044</v>
      </c>
      <c r="W208" s="9"/>
      <c r="X208" s="17">
        <v>0</v>
      </c>
      <c r="Y208" s="26">
        <f t="shared" si="18"/>
        <v>17</v>
      </c>
      <c r="Z208" s="26">
        <f t="shared" si="19"/>
        <v>2018</v>
      </c>
      <c r="AA208" s="26">
        <f t="shared" si="20"/>
        <v>35</v>
      </c>
      <c r="AB208" s="26">
        <f t="shared" si="21"/>
        <v>2018</v>
      </c>
      <c r="AC208" s="26">
        <f t="shared" si="22"/>
        <v>17</v>
      </c>
      <c r="AD208" s="26">
        <f t="shared" si="23"/>
        <v>2018</v>
      </c>
    </row>
    <row r="209" spans="1:30" ht="217.5" x14ac:dyDescent="0.35">
      <c r="A209" s="18">
        <v>514</v>
      </c>
      <c r="B209" s="19" t="s">
        <v>42</v>
      </c>
      <c r="C209" s="19" t="s">
        <v>443</v>
      </c>
      <c r="D209" s="19" t="s">
        <v>1045</v>
      </c>
      <c r="E209" s="19"/>
      <c r="F209" s="19" t="s">
        <v>3314</v>
      </c>
      <c r="G209" s="10" t="s">
        <v>1046</v>
      </c>
      <c r="H209" s="19" t="s">
        <v>25</v>
      </c>
      <c r="I209" s="26"/>
      <c r="J209" s="19"/>
      <c r="K209" s="19" t="s">
        <v>3240</v>
      </c>
      <c r="L209" s="10" t="s">
        <v>1047</v>
      </c>
      <c r="M209" s="20">
        <v>43214.40724537037</v>
      </c>
      <c r="N209" s="19"/>
      <c r="O209" s="19" t="s">
        <v>3312</v>
      </c>
      <c r="P209" s="19"/>
      <c r="Q209" s="19" t="s">
        <v>3315</v>
      </c>
      <c r="R209" s="19" t="s">
        <v>34</v>
      </c>
      <c r="S209" s="19"/>
      <c r="T209" s="20">
        <v>43214</v>
      </c>
      <c r="U209" s="20">
        <v>43242</v>
      </c>
      <c r="V209" s="1" t="s">
        <v>1048</v>
      </c>
      <c r="W209" s="1" t="s">
        <v>1049</v>
      </c>
      <c r="X209" s="21">
        <v>0</v>
      </c>
      <c r="Y209" s="3">
        <f t="shared" si="18"/>
        <v>17</v>
      </c>
      <c r="Z209" s="3">
        <f t="shared" si="19"/>
        <v>2018</v>
      </c>
      <c r="AA209" s="3">
        <f t="shared" si="20"/>
        <v>21</v>
      </c>
      <c r="AB209" s="3">
        <f t="shared" si="21"/>
        <v>2018</v>
      </c>
      <c r="AC209" s="3">
        <f t="shared" si="22"/>
        <v>17</v>
      </c>
      <c r="AD209" s="3">
        <f t="shared" si="23"/>
        <v>2018</v>
      </c>
    </row>
    <row r="210" spans="1:30" ht="130.5" x14ac:dyDescent="0.35">
      <c r="A210" s="14">
        <v>513</v>
      </c>
      <c r="B210" s="15" t="s">
        <v>42</v>
      </c>
      <c r="C210" s="15" t="s">
        <v>1012</v>
      </c>
      <c r="D210" s="15" t="s">
        <v>1050</v>
      </c>
      <c r="E210" s="15" t="s">
        <v>126</v>
      </c>
      <c r="F210" s="15" t="s">
        <v>3314</v>
      </c>
      <c r="G210" s="9" t="s">
        <v>1051</v>
      </c>
      <c r="H210" s="15" t="s">
        <v>33</v>
      </c>
      <c r="I210" s="26"/>
      <c r="J210" s="15"/>
      <c r="K210" s="15" t="s">
        <v>3241</v>
      </c>
      <c r="L210" s="9" t="s">
        <v>1052</v>
      </c>
      <c r="M210" s="16">
        <v>43214.385937500003</v>
      </c>
      <c r="N210" s="15"/>
      <c r="O210" s="15" t="s">
        <v>3312</v>
      </c>
      <c r="P210" s="15" t="s">
        <v>1016</v>
      </c>
      <c r="Q210" s="15" t="s">
        <v>3315</v>
      </c>
      <c r="R210" s="15"/>
      <c r="S210" s="15" t="s">
        <v>1017</v>
      </c>
      <c r="T210" s="16"/>
      <c r="U210" s="16">
        <v>0</v>
      </c>
      <c r="V210" s="9"/>
      <c r="W210" s="9"/>
      <c r="X210" s="17">
        <v>0</v>
      </c>
      <c r="Y210" s="26">
        <f t="shared" si="18"/>
        <v>17</v>
      </c>
      <c r="Z210" s="26">
        <f t="shared" si="19"/>
        <v>2018</v>
      </c>
      <c r="AA210" s="26">
        <f t="shared" si="20"/>
        <v>0</v>
      </c>
      <c r="AB210" s="26">
        <f t="shared" si="21"/>
        <v>1900</v>
      </c>
      <c r="AC210" s="26">
        <v>0</v>
      </c>
      <c r="AD210" s="26" t="str">
        <f t="shared" si="23"/>
        <v/>
      </c>
    </row>
    <row r="211" spans="1:30" ht="72.5" x14ac:dyDescent="0.35">
      <c r="A211" s="18">
        <v>512</v>
      </c>
      <c r="B211" s="19" t="s">
        <v>42</v>
      </c>
      <c r="C211" s="19" t="s">
        <v>325</v>
      </c>
      <c r="D211" s="19" t="s">
        <v>1053</v>
      </c>
      <c r="E211" s="19" t="s">
        <v>37</v>
      </c>
      <c r="F211" s="19" t="s">
        <v>3314</v>
      </c>
      <c r="G211" s="10" t="s">
        <v>1054</v>
      </c>
      <c r="H211" s="19" t="s">
        <v>39</v>
      </c>
      <c r="I211" s="26"/>
      <c r="J211" s="19"/>
      <c r="K211" s="19" t="s">
        <v>3240</v>
      </c>
      <c r="L211" s="10" t="s">
        <v>1055</v>
      </c>
      <c r="M211" s="20">
        <v>43210.339687500003</v>
      </c>
      <c r="N211" s="19"/>
      <c r="O211" s="19" t="s">
        <v>3312</v>
      </c>
      <c r="P211" s="19" t="s">
        <v>390</v>
      </c>
      <c r="Q211" s="19" t="s">
        <v>3315</v>
      </c>
      <c r="R211" s="19"/>
      <c r="S211" s="19" t="s">
        <v>391</v>
      </c>
      <c r="T211" s="20">
        <v>43364</v>
      </c>
      <c r="U211" s="20">
        <v>0</v>
      </c>
      <c r="V211" s="10"/>
      <c r="W211" s="10"/>
      <c r="X211" s="21">
        <v>0</v>
      </c>
      <c r="Y211" s="3">
        <f t="shared" si="18"/>
        <v>16</v>
      </c>
      <c r="Z211" s="3">
        <f t="shared" si="19"/>
        <v>2018</v>
      </c>
      <c r="AA211" s="3">
        <f t="shared" si="20"/>
        <v>0</v>
      </c>
      <c r="AB211" s="3">
        <f t="shared" si="21"/>
        <v>1900</v>
      </c>
      <c r="AC211" s="3">
        <f t="shared" si="22"/>
        <v>38</v>
      </c>
      <c r="AD211" s="3">
        <f t="shared" si="23"/>
        <v>2018</v>
      </c>
    </row>
    <row r="212" spans="1:30" ht="58" x14ac:dyDescent="0.35">
      <c r="A212" s="14">
        <v>511</v>
      </c>
      <c r="B212" s="15" t="s">
        <v>42</v>
      </c>
      <c r="C212" s="15" t="s">
        <v>325</v>
      </c>
      <c r="D212" s="15" t="s">
        <v>326</v>
      </c>
      <c r="E212" s="15" t="s">
        <v>37</v>
      </c>
      <c r="F212" s="15" t="s">
        <v>3314</v>
      </c>
      <c r="G212" s="9" t="s">
        <v>1056</v>
      </c>
      <c r="H212" s="15" t="s">
        <v>33</v>
      </c>
      <c r="I212" s="26"/>
      <c r="J212" s="15"/>
      <c r="K212" s="15" t="s">
        <v>3244</v>
      </c>
      <c r="L212" s="9" t="s">
        <v>1057</v>
      </c>
      <c r="M212" s="16">
        <v>43209.681689814817</v>
      </c>
      <c r="N212" s="15"/>
      <c r="O212" s="15" t="s">
        <v>3312</v>
      </c>
      <c r="P212" s="15" t="s">
        <v>390</v>
      </c>
      <c r="Q212" s="15" t="s">
        <v>3315</v>
      </c>
      <c r="R212" s="15"/>
      <c r="S212" s="15" t="s">
        <v>391</v>
      </c>
      <c r="T212" s="16"/>
      <c r="U212" s="16">
        <v>0</v>
      </c>
      <c r="V212" s="9"/>
      <c r="W212" s="9"/>
      <c r="X212" s="17">
        <v>0</v>
      </c>
      <c r="Y212" s="26">
        <f t="shared" si="18"/>
        <v>16</v>
      </c>
      <c r="Z212" s="26">
        <f t="shared" si="19"/>
        <v>2018</v>
      </c>
      <c r="AA212" s="26">
        <f t="shared" si="20"/>
        <v>0</v>
      </c>
      <c r="AB212" s="26">
        <f t="shared" si="21"/>
        <v>1900</v>
      </c>
      <c r="AC212" s="26">
        <v>0</v>
      </c>
      <c r="AD212" s="26" t="str">
        <f t="shared" si="23"/>
        <v/>
      </c>
    </row>
    <row r="213" spans="1:30" ht="159.5" x14ac:dyDescent="0.35">
      <c r="A213" s="18">
        <v>510</v>
      </c>
      <c r="B213" s="19" t="s">
        <v>59</v>
      </c>
      <c r="C213" s="19" t="s">
        <v>843</v>
      </c>
      <c r="D213" s="19" t="s">
        <v>1058</v>
      </c>
      <c r="E213" s="19"/>
      <c r="F213" s="19" t="s">
        <v>3314</v>
      </c>
      <c r="G213" s="10" t="s">
        <v>1059</v>
      </c>
      <c r="H213" s="19" t="s">
        <v>25</v>
      </c>
      <c r="I213" s="26"/>
      <c r="J213" s="19"/>
      <c r="K213" s="19" t="s">
        <v>3240</v>
      </c>
      <c r="L213" s="10" t="s">
        <v>1060</v>
      </c>
      <c r="M213" s="20">
        <v>43208.715717592589</v>
      </c>
      <c r="N213" s="19"/>
      <c r="O213" s="19" t="s">
        <v>3312</v>
      </c>
      <c r="P213" s="19"/>
      <c r="Q213" s="19" t="s">
        <v>3315</v>
      </c>
      <c r="R213" s="19" t="s">
        <v>34</v>
      </c>
      <c r="S213" s="19"/>
      <c r="T213" s="20">
        <v>43213</v>
      </c>
      <c r="U213" s="20">
        <v>0</v>
      </c>
      <c r="V213" s="1" t="s">
        <v>1061</v>
      </c>
      <c r="W213" s="1" t="s">
        <v>1062</v>
      </c>
      <c r="X213" s="21">
        <v>0</v>
      </c>
      <c r="Y213" s="3">
        <f t="shared" si="18"/>
        <v>16</v>
      </c>
      <c r="Z213" s="3">
        <f t="shared" si="19"/>
        <v>2018</v>
      </c>
      <c r="AA213" s="3">
        <f t="shared" si="20"/>
        <v>0</v>
      </c>
      <c r="AB213" s="3">
        <f t="shared" si="21"/>
        <v>1900</v>
      </c>
      <c r="AC213" s="3">
        <f t="shared" si="22"/>
        <v>17</v>
      </c>
      <c r="AD213" s="3">
        <f t="shared" si="23"/>
        <v>2018</v>
      </c>
    </row>
    <row r="214" spans="1:30" ht="101.5" x14ac:dyDescent="0.35">
      <c r="A214" s="14">
        <v>509</v>
      </c>
      <c r="B214" s="15" t="s">
        <v>42</v>
      </c>
      <c r="C214" s="15" t="s">
        <v>166</v>
      </c>
      <c r="D214" s="15" t="s">
        <v>1063</v>
      </c>
      <c r="E214" s="15" t="s">
        <v>126</v>
      </c>
      <c r="F214" s="15" t="s">
        <v>3314</v>
      </c>
      <c r="G214" s="9" t="s">
        <v>1064</v>
      </c>
      <c r="H214" s="15" t="s">
        <v>25</v>
      </c>
      <c r="I214" s="26"/>
      <c r="J214" s="15"/>
      <c r="K214" s="15" t="s">
        <v>3240</v>
      </c>
      <c r="L214" s="9" t="s">
        <v>1065</v>
      </c>
      <c r="M214" s="16">
        <v>43208.70684027778</v>
      </c>
      <c r="N214" s="15"/>
      <c r="O214" s="15" t="s">
        <v>3312</v>
      </c>
      <c r="P214" s="15" t="s">
        <v>171</v>
      </c>
      <c r="Q214" s="15" t="s">
        <v>3315</v>
      </c>
      <c r="R214" s="15"/>
      <c r="S214" s="15" t="s">
        <v>1066</v>
      </c>
      <c r="T214" s="16">
        <v>43419</v>
      </c>
      <c r="U214" s="16">
        <v>0</v>
      </c>
      <c r="V214" s="9"/>
      <c r="W214" s="9"/>
      <c r="X214" s="17">
        <v>0</v>
      </c>
      <c r="Y214" s="26">
        <f t="shared" si="18"/>
        <v>16</v>
      </c>
      <c r="Z214" s="26">
        <f t="shared" si="19"/>
        <v>2018</v>
      </c>
      <c r="AA214" s="26">
        <f t="shared" si="20"/>
        <v>0</v>
      </c>
      <c r="AB214" s="26">
        <f t="shared" si="21"/>
        <v>1900</v>
      </c>
      <c r="AC214" s="26">
        <f t="shared" si="22"/>
        <v>46</v>
      </c>
      <c r="AD214" s="26">
        <f t="shared" si="23"/>
        <v>2018</v>
      </c>
    </row>
    <row r="215" spans="1:30" ht="116" x14ac:dyDescent="0.35">
      <c r="A215" s="18">
        <v>508</v>
      </c>
      <c r="B215" s="19" t="s">
        <v>19</v>
      </c>
      <c r="C215" s="19" t="s">
        <v>1067</v>
      </c>
      <c r="D215" s="19" t="s">
        <v>1068</v>
      </c>
      <c r="E215" s="19" t="s">
        <v>251</v>
      </c>
      <c r="F215" s="19" t="s">
        <v>3314</v>
      </c>
      <c r="G215" s="10" t="s">
        <v>1069</v>
      </c>
      <c r="H215" s="19" t="s">
        <v>25</v>
      </c>
      <c r="I215" s="26"/>
      <c r="J215" s="19"/>
      <c r="K215" s="19" t="s">
        <v>3241</v>
      </c>
      <c r="L215" s="10" t="s">
        <v>1070</v>
      </c>
      <c r="M215" s="20">
        <v>43207.667314814818</v>
      </c>
      <c r="N215" s="19"/>
      <c r="O215" s="19" t="s">
        <v>3312</v>
      </c>
      <c r="P215" s="19" t="s">
        <v>1071</v>
      </c>
      <c r="Q215" s="19" t="s">
        <v>3315</v>
      </c>
      <c r="R215" s="19"/>
      <c r="S215" s="19" t="s">
        <v>1072</v>
      </c>
      <c r="T215" s="20">
        <v>43368</v>
      </c>
      <c r="U215" s="20">
        <v>0</v>
      </c>
      <c r="V215" s="10"/>
      <c r="W215" s="10"/>
      <c r="X215" s="21">
        <v>0</v>
      </c>
      <c r="Y215" s="3">
        <f t="shared" si="18"/>
        <v>16</v>
      </c>
      <c r="Z215" s="3">
        <f t="shared" si="19"/>
        <v>2018</v>
      </c>
      <c r="AA215" s="3">
        <f t="shared" si="20"/>
        <v>0</v>
      </c>
      <c r="AB215" s="3">
        <f t="shared" si="21"/>
        <v>1900</v>
      </c>
      <c r="AC215" s="3">
        <f t="shared" si="22"/>
        <v>39</v>
      </c>
      <c r="AD215" s="3">
        <f t="shared" si="23"/>
        <v>2018</v>
      </c>
    </row>
    <row r="216" spans="1:30" ht="232" x14ac:dyDescent="0.35">
      <c r="A216" s="14">
        <v>507</v>
      </c>
      <c r="B216" s="15" t="s">
        <v>42</v>
      </c>
      <c r="C216" s="15" t="s">
        <v>1073</v>
      </c>
      <c r="D216" s="15"/>
      <c r="E216" s="15"/>
      <c r="F216" s="15" t="s">
        <v>3314</v>
      </c>
      <c r="G216" s="9" t="s">
        <v>1074</v>
      </c>
      <c r="H216" s="15" t="s">
        <v>39</v>
      </c>
      <c r="I216" s="26"/>
      <c r="J216" s="15"/>
      <c r="K216" s="15" t="s">
        <v>3241</v>
      </c>
      <c r="L216" s="9" t="s">
        <v>1075</v>
      </c>
      <c r="M216" s="16">
        <v>43206.622199074074</v>
      </c>
      <c r="N216" s="15"/>
      <c r="O216" s="15" t="s">
        <v>3312</v>
      </c>
      <c r="P216" s="15"/>
      <c r="Q216" s="15" t="s">
        <v>3315</v>
      </c>
      <c r="R216" s="15"/>
      <c r="S216" s="15"/>
      <c r="T216" s="16">
        <v>43292</v>
      </c>
      <c r="U216" s="16">
        <v>43292</v>
      </c>
      <c r="V216" s="9"/>
      <c r="W216" s="9"/>
      <c r="X216" s="17">
        <v>0</v>
      </c>
      <c r="Y216" s="26">
        <f t="shared" si="18"/>
        <v>16</v>
      </c>
      <c r="Z216" s="26">
        <f t="shared" si="19"/>
        <v>2018</v>
      </c>
      <c r="AA216" s="26">
        <f t="shared" si="20"/>
        <v>28</v>
      </c>
      <c r="AB216" s="26">
        <f t="shared" si="21"/>
        <v>2018</v>
      </c>
      <c r="AC216" s="26">
        <f t="shared" si="22"/>
        <v>28</v>
      </c>
      <c r="AD216" s="26">
        <f t="shared" si="23"/>
        <v>2018</v>
      </c>
    </row>
    <row r="217" spans="1:30" ht="246.5" x14ac:dyDescent="0.35">
      <c r="A217" s="18">
        <v>506</v>
      </c>
      <c r="B217" s="19" t="s">
        <v>42</v>
      </c>
      <c r="C217" s="19" t="s">
        <v>1076</v>
      </c>
      <c r="D217" s="19" t="s">
        <v>998</v>
      </c>
      <c r="E217" s="19"/>
      <c r="F217" s="19" t="s">
        <v>3314</v>
      </c>
      <c r="G217" s="10" t="s">
        <v>1077</v>
      </c>
      <c r="H217" s="19" t="s">
        <v>25</v>
      </c>
      <c r="I217" s="26"/>
      <c r="J217" s="19"/>
      <c r="K217" s="19" t="s">
        <v>3240</v>
      </c>
      <c r="L217" s="10" t="s">
        <v>1078</v>
      </c>
      <c r="M217" s="20">
        <v>43202.429837962962</v>
      </c>
      <c r="N217" s="19"/>
      <c r="O217" s="19" t="s">
        <v>3312</v>
      </c>
      <c r="P217" s="19"/>
      <c r="Q217" s="19" t="s">
        <v>3315</v>
      </c>
      <c r="R217" s="19" t="s">
        <v>34</v>
      </c>
      <c r="S217" s="19"/>
      <c r="T217" s="20">
        <v>43202</v>
      </c>
      <c r="U217" s="20">
        <v>43242</v>
      </c>
      <c r="V217" s="1" t="s">
        <v>1079</v>
      </c>
      <c r="W217" s="1" t="s">
        <v>1080</v>
      </c>
      <c r="X217" s="21">
        <v>0</v>
      </c>
      <c r="Y217" s="3">
        <f t="shared" si="18"/>
        <v>15</v>
      </c>
      <c r="Z217" s="3">
        <f t="shared" si="19"/>
        <v>2018</v>
      </c>
      <c r="AA217" s="3">
        <f t="shared" si="20"/>
        <v>21</v>
      </c>
      <c r="AB217" s="3">
        <f t="shared" si="21"/>
        <v>2018</v>
      </c>
      <c r="AC217" s="3">
        <f t="shared" si="22"/>
        <v>15</v>
      </c>
      <c r="AD217" s="3">
        <f t="shared" si="23"/>
        <v>2018</v>
      </c>
    </row>
    <row r="218" spans="1:30" ht="58" x14ac:dyDescent="0.35">
      <c r="A218" s="14">
        <v>505</v>
      </c>
      <c r="B218" s="15" t="s">
        <v>42</v>
      </c>
      <c r="C218" s="15" t="s">
        <v>1012</v>
      </c>
      <c r="D218" s="15" t="s">
        <v>1050</v>
      </c>
      <c r="E218" s="15" t="s">
        <v>191</v>
      </c>
      <c r="F218" s="15" t="s">
        <v>3314</v>
      </c>
      <c r="G218" s="9" t="s">
        <v>1081</v>
      </c>
      <c r="H218" s="15" t="s">
        <v>33</v>
      </c>
      <c r="I218" s="26"/>
      <c r="J218" s="15"/>
      <c r="K218" s="15" t="s">
        <v>3244</v>
      </c>
      <c r="L218" s="9" t="s">
        <v>1082</v>
      </c>
      <c r="M218" s="16">
        <v>43202.352199074077</v>
      </c>
      <c r="N218" s="15"/>
      <c r="O218" s="15" t="s">
        <v>3312</v>
      </c>
      <c r="P218" s="15" t="s">
        <v>1016</v>
      </c>
      <c r="Q218" s="15" t="s">
        <v>3315</v>
      </c>
      <c r="R218" s="15"/>
      <c r="S218" s="15" t="s">
        <v>1017</v>
      </c>
      <c r="T218" s="16"/>
      <c r="U218" s="16">
        <v>43270</v>
      </c>
      <c r="V218" s="9"/>
      <c r="W218" s="9"/>
      <c r="X218" s="17">
        <v>0</v>
      </c>
      <c r="Y218" s="26">
        <f t="shared" si="18"/>
        <v>15</v>
      </c>
      <c r="Z218" s="26">
        <f t="shared" si="19"/>
        <v>2018</v>
      </c>
      <c r="AA218" s="26">
        <f t="shared" si="20"/>
        <v>25</v>
      </c>
      <c r="AB218" s="26">
        <f t="shared" si="21"/>
        <v>2018</v>
      </c>
      <c r="AC218" s="26">
        <v>0</v>
      </c>
      <c r="AD218" s="26" t="str">
        <f t="shared" si="23"/>
        <v/>
      </c>
    </row>
    <row r="219" spans="1:30" ht="72.5" x14ac:dyDescent="0.35">
      <c r="A219" s="18">
        <v>504</v>
      </c>
      <c r="B219" s="19" t="s">
        <v>42</v>
      </c>
      <c r="C219" s="19" t="s">
        <v>1083</v>
      </c>
      <c r="D219" s="19" t="s">
        <v>1084</v>
      </c>
      <c r="E219" s="19"/>
      <c r="F219" s="19" t="s">
        <v>3314</v>
      </c>
      <c r="G219" s="10" t="s">
        <v>1085</v>
      </c>
      <c r="H219" s="19" t="s">
        <v>25</v>
      </c>
      <c r="I219" s="26"/>
      <c r="J219" s="19"/>
      <c r="K219" s="19" t="s">
        <v>3240</v>
      </c>
      <c r="L219" s="10" t="s">
        <v>1086</v>
      </c>
      <c r="M219" s="20">
        <v>43201.631643518522</v>
      </c>
      <c r="N219" s="19"/>
      <c r="O219" s="19" t="s">
        <v>3312</v>
      </c>
      <c r="P219" s="19" t="s">
        <v>1088</v>
      </c>
      <c r="Q219" s="19" t="s">
        <v>3315</v>
      </c>
      <c r="R219" s="19" t="s">
        <v>34</v>
      </c>
      <c r="S219" s="19"/>
      <c r="T219" s="20">
        <v>43201</v>
      </c>
      <c r="U219" s="20">
        <v>43377</v>
      </c>
      <c r="V219" s="1" t="s">
        <v>1087</v>
      </c>
      <c r="W219" s="10"/>
      <c r="X219" s="21">
        <v>0</v>
      </c>
      <c r="Y219" s="3">
        <f t="shared" si="18"/>
        <v>15</v>
      </c>
      <c r="Z219" s="3">
        <f t="shared" si="19"/>
        <v>2018</v>
      </c>
      <c r="AA219" s="3">
        <f t="shared" si="20"/>
        <v>40</v>
      </c>
      <c r="AB219" s="3">
        <f t="shared" si="21"/>
        <v>2018</v>
      </c>
      <c r="AC219" s="3">
        <f t="shared" si="22"/>
        <v>15</v>
      </c>
      <c r="AD219" s="3">
        <f t="shared" si="23"/>
        <v>2018</v>
      </c>
    </row>
    <row r="220" spans="1:30" ht="130.5" x14ac:dyDescent="0.35">
      <c r="A220" s="14">
        <v>503</v>
      </c>
      <c r="B220" s="15" t="s">
        <v>682</v>
      </c>
      <c r="C220" s="15" t="s">
        <v>1089</v>
      </c>
      <c r="D220" s="15" t="s">
        <v>1090</v>
      </c>
      <c r="E220" s="15" t="s">
        <v>1091</v>
      </c>
      <c r="F220" s="15" t="s">
        <v>3314</v>
      </c>
      <c r="G220" s="9" t="s">
        <v>1092</v>
      </c>
      <c r="H220" s="15" t="s">
        <v>25</v>
      </c>
      <c r="I220" s="26"/>
      <c r="J220" s="15"/>
      <c r="K220" s="15" t="s">
        <v>3240</v>
      </c>
      <c r="L220" s="9" t="s">
        <v>1093</v>
      </c>
      <c r="M220" s="16">
        <v>43195.671122685184</v>
      </c>
      <c r="N220" s="15"/>
      <c r="O220" s="15" t="s">
        <v>3312</v>
      </c>
      <c r="P220" s="15" t="s">
        <v>1095</v>
      </c>
      <c r="Q220" s="15" t="s">
        <v>3315</v>
      </c>
      <c r="R220" s="15"/>
      <c r="S220" s="15" t="s">
        <v>1096</v>
      </c>
      <c r="T220" s="16">
        <v>43419</v>
      </c>
      <c r="U220" s="16">
        <v>0</v>
      </c>
      <c r="V220" s="2" t="s">
        <v>1094</v>
      </c>
      <c r="W220" s="9"/>
      <c r="X220" s="17">
        <v>0</v>
      </c>
      <c r="Y220" s="26">
        <f t="shared" si="18"/>
        <v>14</v>
      </c>
      <c r="Z220" s="26">
        <f t="shared" si="19"/>
        <v>2018</v>
      </c>
      <c r="AA220" s="26">
        <f t="shared" si="20"/>
        <v>0</v>
      </c>
      <c r="AB220" s="26">
        <f t="shared" si="21"/>
        <v>1900</v>
      </c>
      <c r="AC220" s="26">
        <f t="shared" si="22"/>
        <v>46</v>
      </c>
      <c r="AD220" s="26">
        <f t="shared" si="23"/>
        <v>2018</v>
      </c>
    </row>
    <row r="221" spans="1:30" ht="58" x14ac:dyDescent="0.35">
      <c r="A221" s="18">
        <v>502</v>
      </c>
      <c r="B221" s="19" t="s">
        <v>19</v>
      </c>
      <c r="C221" s="19" t="s">
        <v>1097</v>
      </c>
      <c r="D221" s="19" t="s">
        <v>1098</v>
      </c>
      <c r="E221" s="19" t="s">
        <v>62</v>
      </c>
      <c r="F221" s="19" t="s">
        <v>3314</v>
      </c>
      <c r="G221" s="10" t="s">
        <v>1099</v>
      </c>
      <c r="H221" s="19" t="s">
        <v>33</v>
      </c>
      <c r="I221" s="26"/>
      <c r="J221" s="19"/>
      <c r="K221" s="19" t="s">
        <v>3241</v>
      </c>
      <c r="L221" s="10" t="s">
        <v>1100</v>
      </c>
      <c r="M221" s="20">
        <v>43195.622361111113</v>
      </c>
      <c r="N221" s="19"/>
      <c r="O221" s="19" t="s">
        <v>3312</v>
      </c>
      <c r="P221" s="19" t="s">
        <v>1102</v>
      </c>
      <c r="Q221" s="19" t="s">
        <v>3315</v>
      </c>
      <c r="R221" s="19"/>
      <c r="S221" s="19" t="s">
        <v>1103</v>
      </c>
      <c r="T221" s="20">
        <v>43277</v>
      </c>
      <c r="U221" s="20">
        <v>43277</v>
      </c>
      <c r="V221" s="1" t="s">
        <v>1101</v>
      </c>
      <c r="W221" s="10"/>
      <c r="X221" s="21">
        <v>0</v>
      </c>
      <c r="Y221" s="3">
        <f t="shared" si="18"/>
        <v>14</v>
      </c>
      <c r="Z221" s="3">
        <f t="shared" si="19"/>
        <v>2018</v>
      </c>
      <c r="AA221" s="3">
        <f t="shared" si="20"/>
        <v>26</v>
      </c>
      <c r="AB221" s="3">
        <f t="shared" si="21"/>
        <v>2018</v>
      </c>
      <c r="AC221" s="3">
        <f t="shared" si="22"/>
        <v>26</v>
      </c>
      <c r="AD221" s="3">
        <f t="shared" si="23"/>
        <v>2018</v>
      </c>
    </row>
    <row r="222" spans="1:30" ht="409.5" x14ac:dyDescent="0.35">
      <c r="A222" s="14">
        <v>501</v>
      </c>
      <c r="B222" s="15" t="s">
        <v>59</v>
      </c>
      <c r="C222" s="15" t="s">
        <v>1104</v>
      </c>
      <c r="D222" s="15" t="s">
        <v>1105</v>
      </c>
      <c r="E222" s="15"/>
      <c r="F222" s="15" t="s">
        <v>3314</v>
      </c>
      <c r="G222" s="9" t="s">
        <v>1106</v>
      </c>
      <c r="H222" s="15" t="s">
        <v>25</v>
      </c>
      <c r="I222" s="26"/>
      <c r="J222" s="15"/>
      <c r="K222" s="15" t="s">
        <v>3240</v>
      </c>
      <c r="L222" s="9" t="s">
        <v>1107</v>
      </c>
      <c r="M222" s="16">
        <v>43193.570185185185</v>
      </c>
      <c r="N222" s="15"/>
      <c r="O222" s="15" t="s">
        <v>3312</v>
      </c>
      <c r="P222" s="15"/>
      <c r="Q222" s="15" t="s">
        <v>3315</v>
      </c>
      <c r="R222" s="15"/>
      <c r="S222" s="15"/>
      <c r="T222" s="16"/>
      <c r="U222" s="16">
        <v>0</v>
      </c>
      <c r="V222" s="2" t="s">
        <v>1108</v>
      </c>
      <c r="W222" s="2" t="s">
        <v>1109</v>
      </c>
      <c r="X222" s="17">
        <v>0</v>
      </c>
      <c r="Y222" s="26">
        <f t="shared" si="18"/>
        <v>14</v>
      </c>
      <c r="Z222" s="26">
        <f t="shared" si="19"/>
        <v>2018</v>
      </c>
      <c r="AA222" s="26">
        <f t="shared" si="20"/>
        <v>0</v>
      </c>
      <c r="AB222" s="26">
        <f t="shared" si="21"/>
        <v>1900</v>
      </c>
      <c r="AC222" s="26">
        <v>0</v>
      </c>
      <c r="AD222" s="26" t="str">
        <f t="shared" si="23"/>
        <v/>
      </c>
    </row>
    <row r="223" spans="1:30" ht="174" x14ac:dyDescent="0.35">
      <c r="A223" s="18">
        <v>500</v>
      </c>
      <c r="B223" s="19" t="s">
        <v>59</v>
      </c>
      <c r="C223" s="19" t="s">
        <v>1110</v>
      </c>
      <c r="D223" s="19" t="s">
        <v>1111</v>
      </c>
      <c r="E223" s="19"/>
      <c r="F223" s="19" t="s">
        <v>3314</v>
      </c>
      <c r="G223" s="10" t="s">
        <v>1112</v>
      </c>
      <c r="H223" s="19" t="s">
        <v>25</v>
      </c>
      <c r="I223" s="26"/>
      <c r="J223" s="19"/>
      <c r="K223" s="19" t="s">
        <v>3240</v>
      </c>
      <c r="L223" s="10" t="s">
        <v>1113</v>
      </c>
      <c r="M223" s="20">
        <v>43193.55568287037</v>
      </c>
      <c r="N223" s="19"/>
      <c r="O223" s="19" t="s">
        <v>3312</v>
      </c>
      <c r="P223" s="19"/>
      <c r="Q223" s="19" t="s">
        <v>3315</v>
      </c>
      <c r="R223" s="19" t="s">
        <v>34</v>
      </c>
      <c r="S223" s="19"/>
      <c r="T223" s="20">
        <v>43193</v>
      </c>
      <c r="U223" s="20">
        <v>0</v>
      </c>
      <c r="V223" s="1" t="s">
        <v>1114</v>
      </c>
      <c r="W223" s="10"/>
      <c r="X223" s="21">
        <v>0</v>
      </c>
      <c r="Y223" s="3">
        <f t="shared" si="18"/>
        <v>14</v>
      </c>
      <c r="Z223" s="3">
        <f t="shared" si="19"/>
        <v>2018</v>
      </c>
      <c r="AA223" s="3">
        <f t="shared" si="20"/>
        <v>0</v>
      </c>
      <c r="AB223" s="3">
        <f t="shared" si="21"/>
        <v>1900</v>
      </c>
      <c r="AC223" s="3">
        <f t="shared" si="22"/>
        <v>14</v>
      </c>
      <c r="AD223" s="3">
        <f t="shared" si="23"/>
        <v>2018</v>
      </c>
    </row>
    <row r="224" spans="1:30" ht="188.5" x14ac:dyDescent="0.35">
      <c r="A224" s="14">
        <v>499</v>
      </c>
      <c r="B224" s="15" t="s">
        <v>42</v>
      </c>
      <c r="C224" s="15" t="s">
        <v>1116</v>
      </c>
      <c r="D224" s="15" t="s">
        <v>1117</v>
      </c>
      <c r="E224" s="15"/>
      <c r="F224" s="15" t="s">
        <v>3314</v>
      </c>
      <c r="G224" s="9" t="s">
        <v>1118</v>
      </c>
      <c r="H224" s="15" t="s">
        <v>25</v>
      </c>
      <c r="I224" s="26"/>
      <c r="J224" s="15"/>
      <c r="K224" s="15" t="s">
        <v>3240</v>
      </c>
      <c r="L224" s="9" t="s">
        <v>1119</v>
      </c>
      <c r="M224" s="16">
        <v>43185.712870370371</v>
      </c>
      <c r="N224" s="15"/>
      <c r="O224" s="15" t="s">
        <v>3312</v>
      </c>
      <c r="P224" s="15"/>
      <c r="Q224" s="15" t="s">
        <v>3315</v>
      </c>
      <c r="R224" s="15" t="s">
        <v>34</v>
      </c>
      <c r="S224" s="15"/>
      <c r="T224" s="16">
        <v>43186</v>
      </c>
      <c r="U224" s="16">
        <v>43186</v>
      </c>
      <c r="V224" s="2" t="s">
        <v>1120</v>
      </c>
      <c r="W224" s="2" t="s">
        <v>1121</v>
      </c>
      <c r="X224" s="17">
        <v>0</v>
      </c>
      <c r="Y224" s="26">
        <f t="shared" si="18"/>
        <v>13</v>
      </c>
      <c r="Z224" s="26">
        <f t="shared" si="19"/>
        <v>2018</v>
      </c>
      <c r="AA224" s="26">
        <f t="shared" si="20"/>
        <v>13</v>
      </c>
      <c r="AB224" s="26">
        <f t="shared" si="21"/>
        <v>2018</v>
      </c>
      <c r="AC224" s="26">
        <f t="shared" si="22"/>
        <v>13</v>
      </c>
      <c r="AD224" s="26">
        <f t="shared" si="23"/>
        <v>2018</v>
      </c>
    </row>
    <row r="225" spans="1:30" ht="174" x14ac:dyDescent="0.35">
      <c r="A225" s="18">
        <v>498</v>
      </c>
      <c r="B225" s="19" t="s">
        <v>42</v>
      </c>
      <c r="C225" s="19" t="s">
        <v>1122</v>
      </c>
      <c r="D225" s="19" t="s">
        <v>1123</v>
      </c>
      <c r="E225" s="19" t="s">
        <v>425</v>
      </c>
      <c r="F225" s="19" t="s">
        <v>3314</v>
      </c>
      <c r="G225" s="10" t="s">
        <v>1124</v>
      </c>
      <c r="H225" s="19" t="s">
        <v>25</v>
      </c>
      <c r="I225" s="26"/>
      <c r="J225" s="19"/>
      <c r="K225" s="19" t="s">
        <v>3240</v>
      </c>
      <c r="L225" s="10" t="s">
        <v>1125</v>
      </c>
      <c r="M225" s="20">
        <v>43182.59878472222</v>
      </c>
      <c r="N225" s="19"/>
      <c r="O225" s="19" t="s">
        <v>3312</v>
      </c>
      <c r="P225" s="19"/>
      <c r="Q225" s="19" t="s">
        <v>3315</v>
      </c>
      <c r="R225" s="19" t="s">
        <v>34</v>
      </c>
      <c r="S225" s="19"/>
      <c r="T225" s="20">
        <v>43185</v>
      </c>
      <c r="U225" s="20">
        <v>43186</v>
      </c>
      <c r="V225" s="1" t="s">
        <v>1126</v>
      </c>
      <c r="W225" s="1" t="s">
        <v>1127</v>
      </c>
      <c r="X225" s="21">
        <v>0</v>
      </c>
      <c r="Y225" s="3">
        <f t="shared" si="18"/>
        <v>12</v>
      </c>
      <c r="Z225" s="3">
        <f t="shared" si="19"/>
        <v>2018</v>
      </c>
      <c r="AA225" s="3">
        <f t="shared" si="20"/>
        <v>13</v>
      </c>
      <c r="AB225" s="3">
        <f t="shared" si="21"/>
        <v>2018</v>
      </c>
      <c r="AC225" s="3">
        <f t="shared" si="22"/>
        <v>13</v>
      </c>
      <c r="AD225" s="3">
        <f t="shared" si="23"/>
        <v>2018</v>
      </c>
    </row>
    <row r="226" spans="1:30" ht="87" x14ac:dyDescent="0.35">
      <c r="A226" s="14">
        <v>497</v>
      </c>
      <c r="B226" s="15"/>
      <c r="C226" s="15" t="s">
        <v>166</v>
      </c>
      <c r="D226" s="15" t="s">
        <v>1128</v>
      </c>
      <c r="E226" s="15"/>
      <c r="F226" s="15" t="s">
        <v>3314</v>
      </c>
      <c r="G226" s="9" t="s">
        <v>1129</v>
      </c>
      <c r="H226" s="15" t="s">
        <v>25</v>
      </c>
      <c r="I226" s="26"/>
      <c r="J226" s="15"/>
      <c r="K226" s="15" t="s">
        <v>3243</v>
      </c>
      <c r="L226" s="9"/>
      <c r="M226" s="16">
        <v>43182.352349537039</v>
      </c>
      <c r="N226" s="15"/>
      <c r="O226" s="15" t="s">
        <v>3312</v>
      </c>
      <c r="P226" s="15"/>
      <c r="Q226" s="15" t="s">
        <v>3315</v>
      </c>
      <c r="R226" s="15"/>
      <c r="S226" s="15"/>
      <c r="T226" s="16"/>
      <c r="U226" s="16">
        <v>0</v>
      </c>
      <c r="V226" s="2" t="s">
        <v>1130</v>
      </c>
      <c r="W226" s="9"/>
      <c r="X226" s="17">
        <v>0</v>
      </c>
      <c r="Y226" s="26">
        <f t="shared" si="18"/>
        <v>12</v>
      </c>
      <c r="Z226" s="26">
        <f t="shared" si="19"/>
        <v>2018</v>
      </c>
      <c r="AA226" s="26">
        <f t="shared" si="20"/>
        <v>0</v>
      </c>
      <c r="AB226" s="26">
        <f t="shared" si="21"/>
        <v>1900</v>
      </c>
      <c r="AC226" s="26">
        <v>0</v>
      </c>
      <c r="AD226" s="26" t="str">
        <f t="shared" si="23"/>
        <v/>
      </c>
    </row>
    <row r="227" spans="1:30" ht="87" x14ac:dyDescent="0.35">
      <c r="A227" s="18">
        <v>496</v>
      </c>
      <c r="B227" s="19" t="s">
        <v>550</v>
      </c>
      <c r="C227" s="19" t="s">
        <v>1131</v>
      </c>
      <c r="D227" s="19" t="s">
        <v>1132</v>
      </c>
      <c r="E227" s="19"/>
      <c r="F227" s="19" t="s">
        <v>3314</v>
      </c>
      <c r="G227" s="10" t="s">
        <v>1133</v>
      </c>
      <c r="H227" s="19" t="s">
        <v>25</v>
      </c>
      <c r="I227" s="26"/>
      <c r="J227" s="19"/>
      <c r="K227" s="19" t="s">
        <v>3243</v>
      </c>
      <c r="L227" s="10" t="s">
        <v>1134</v>
      </c>
      <c r="M227" s="20">
        <v>43182.351331018515</v>
      </c>
      <c r="N227" s="19"/>
      <c r="O227" s="19" t="s">
        <v>3312</v>
      </c>
      <c r="P227" s="19"/>
      <c r="Q227" s="19" t="s">
        <v>3315</v>
      </c>
      <c r="R227" s="19"/>
      <c r="S227" s="19"/>
      <c r="T227" s="20"/>
      <c r="U227" s="20">
        <v>43648</v>
      </c>
      <c r="V227" s="1" t="s">
        <v>1135</v>
      </c>
      <c r="W227" s="10"/>
      <c r="X227" s="21">
        <v>0</v>
      </c>
      <c r="Y227" s="3">
        <f t="shared" si="18"/>
        <v>12</v>
      </c>
      <c r="Z227" s="3">
        <f t="shared" si="19"/>
        <v>2018</v>
      </c>
      <c r="AA227" s="3">
        <f t="shared" si="20"/>
        <v>27</v>
      </c>
      <c r="AB227" s="3">
        <f t="shared" si="21"/>
        <v>2019</v>
      </c>
      <c r="AC227" s="3">
        <v>0</v>
      </c>
      <c r="AD227" s="3" t="str">
        <f t="shared" si="23"/>
        <v/>
      </c>
    </row>
    <row r="228" spans="1:30" ht="101.5" x14ac:dyDescent="0.35">
      <c r="A228" s="14">
        <v>495</v>
      </c>
      <c r="B228" s="15" t="s">
        <v>19</v>
      </c>
      <c r="C228" s="15" t="s">
        <v>1083</v>
      </c>
      <c r="D228" s="15" t="s">
        <v>1136</v>
      </c>
      <c r="E228" s="15"/>
      <c r="F228" s="15" t="s">
        <v>3314</v>
      </c>
      <c r="G228" s="9" t="s">
        <v>1137</v>
      </c>
      <c r="H228" s="15" t="s">
        <v>39</v>
      </c>
      <c r="I228" s="26"/>
      <c r="J228" s="15"/>
      <c r="K228" s="15" t="s">
        <v>3243</v>
      </c>
      <c r="L228" s="9"/>
      <c r="M228" s="16">
        <v>43180.715416666666</v>
      </c>
      <c r="N228" s="15"/>
      <c r="O228" s="15" t="s">
        <v>3312</v>
      </c>
      <c r="P228" s="15"/>
      <c r="Q228" s="15" t="s">
        <v>3315</v>
      </c>
      <c r="R228" s="15"/>
      <c r="S228" s="15"/>
      <c r="T228" s="16"/>
      <c r="U228" s="16">
        <v>0</v>
      </c>
      <c r="V228" s="2" t="s">
        <v>1138</v>
      </c>
      <c r="W228" s="2" t="s">
        <v>1139</v>
      </c>
      <c r="X228" s="17">
        <v>0</v>
      </c>
      <c r="Y228" s="26">
        <f t="shared" si="18"/>
        <v>12</v>
      </c>
      <c r="Z228" s="26">
        <f t="shared" si="19"/>
        <v>2018</v>
      </c>
      <c r="AA228" s="26">
        <f t="shared" si="20"/>
        <v>0</v>
      </c>
      <c r="AB228" s="26">
        <f t="shared" si="21"/>
        <v>1900</v>
      </c>
      <c r="AC228" s="26">
        <v>0</v>
      </c>
      <c r="AD228" s="26" t="str">
        <f t="shared" si="23"/>
        <v/>
      </c>
    </row>
    <row r="229" spans="1:30" ht="159.5" x14ac:dyDescent="0.35">
      <c r="A229" s="18">
        <v>494</v>
      </c>
      <c r="B229" s="19" t="s">
        <v>59</v>
      </c>
      <c r="C229" s="19" t="s">
        <v>1140</v>
      </c>
      <c r="D229" s="19" t="s">
        <v>1141</v>
      </c>
      <c r="E229" s="19" t="s">
        <v>22</v>
      </c>
      <c r="F229" s="19" t="s">
        <v>3314</v>
      </c>
      <c r="G229" s="10" t="s">
        <v>1142</v>
      </c>
      <c r="H229" s="19" t="s">
        <v>25</v>
      </c>
      <c r="I229" s="26"/>
      <c r="J229" s="19"/>
      <c r="K229" s="19" t="s">
        <v>3241</v>
      </c>
      <c r="L229" s="10" t="s">
        <v>1143</v>
      </c>
      <c r="M229" s="20">
        <v>43180.641134259262</v>
      </c>
      <c r="N229" s="19"/>
      <c r="O229" s="19" t="s">
        <v>3312</v>
      </c>
      <c r="P229" s="19" t="s">
        <v>1145</v>
      </c>
      <c r="Q229" s="19" t="s">
        <v>3315</v>
      </c>
      <c r="R229" s="19"/>
      <c r="S229" s="19" t="s">
        <v>1146</v>
      </c>
      <c r="T229" s="20">
        <v>43185</v>
      </c>
      <c r="U229" s="20">
        <v>0</v>
      </c>
      <c r="V229" s="1" t="s">
        <v>1144</v>
      </c>
      <c r="W229" s="10"/>
      <c r="X229" s="21">
        <v>0</v>
      </c>
      <c r="Y229" s="3">
        <f t="shared" si="18"/>
        <v>12</v>
      </c>
      <c r="Z229" s="3">
        <f t="shared" si="19"/>
        <v>2018</v>
      </c>
      <c r="AA229" s="3">
        <f t="shared" si="20"/>
        <v>0</v>
      </c>
      <c r="AB229" s="3">
        <f t="shared" si="21"/>
        <v>1900</v>
      </c>
      <c r="AC229" s="3">
        <f t="shared" si="22"/>
        <v>13</v>
      </c>
      <c r="AD229" s="3">
        <f t="shared" si="23"/>
        <v>2018</v>
      </c>
    </row>
    <row r="230" spans="1:30" ht="130.5" x14ac:dyDescent="0.35">
      <c r="A230" s="14">
        <v>493</v>
      </c>
      <c r="B230" s="15" t="s">
        <v>42</v>
      </c>
      <c r="C230" s="15" t="s">
        <v>1116</v>
      </c>
      <c r="D230" s="15" t="s">
        <v>1147</v>
      </c>
      <c r="E230" s="15"/>
      <c r="F230" s="15" t="s">
        <v>3314</v>
      </c>
      <c r="G230" s="9" t="s">
        <v>1148</v>
      </c>
      <c r="H230" s="15" t="s">
        <v>25</v>
      </c>
      <c r="I230" s="26"/>
      <c r="J230" s="15"/>
      <c r="K230" s="15" t="s">
        <v>3243</v>
      </c>
      <c r="L230" s="9" t="s">
        <v>1149</v>
      </c>
      <c r="M230" s="16">
        <v>43180.538437499999</v>
      </c>
      <c r="N230" s="15"/>
      <c r="O230" s="15" t="s">
        <v>3312</v>
      </c>
      <c r="P230" s="15"/>
      <c r="Q230" s="15" t="s">
        <v>3315</v>
      </c>
      <c r="R230" s="15"/>
      <c r="S230" s="15"/>
      <c r="T230" s="16"/>
      <c r="U230" s="16">
        <v>43647</v>
      </c>
      <c r="V230" s="2" t="s">
        <v>1150</v>
      </c>
      <c r="W230" s="9"/>
      <c r="X230" s="17">
        <v>0</v>
      </c>
      <c r="Y230" s="26">
        <f t="shared" si="18"/>
        <v>12</v>
      </c>
      <c r="Z230" s="26">
        <f t="shared" si="19"/>
        <v>2018</v>
      </c>
      <c r="AA230" s="26">
        <f t="shared" si="20"/>
        <v>27</v>
      </c>
      <c r="AB230" s="26">
        <f t="shared" si="21"/>
        <v>2019</v>
      </c>
      <c r="AC230" s="26">
        <v>0</v>
      </c>
      <c r="AD230" s="26" t="str">
        <f t="shared" si="23"/>
        <v/>
      </c>
    </row>
    <row r="231" spans="1:30" ht="130.5" x14ac:dyDescent="0.35">
      <c r="A231" s="18">
        <v>492</v>
      </c>
      <c r="B231" s="19" t="s">
        <v>59</v>
      </c>
      <c r="C231" s="19" t="s">
        <v>1122</v>
      </c>
      <c r="D231" s="19" t="s">
        <v>1151</v>
      </c>
      <c r="E231" s="19" t="s">
        <v>425</v>
      </c>
      <c r="F231" s="19" t="s">
        <v>3314</v>
      </c>
      <c r="G231" s="10" t="s">
        <v>1152</v>
      </c>
      <c r="H231" s="19" t="s">
        <v>33</v>
      </c>
      <c r="I231" s="26"/>
      <c r="J231" s="19"/>
      <c r="K231" s="19" t="s">
        <v>3243</v>
      </c>
      <c r="L231" s="10" t="s">
        <v>1153</v>
      </c>
      <c r="M231" s="20">
        <v>43178.619930555556</v>
      </c>
      <c r="N231" s="19"/>
      <c r="O231" s="19" t="s">
        <v>3312</v>
      </c>
      <c r="P231" s="19" t="s">
        <v>1154</v>
      </c>
      <c r="Q231" s="19" t="s">
        <v>3315</v>
      </c>
      <c r="R231" s="19"/>
      <c r="S231" s="19" t="s">
        <v>1155</v>
      </c>
      <c r="T231" s="20">
        <v>43185</v>
      </c>
      <c r="U231" s="20">
        <v>0</v>
      </c>
      <c r="V231" s="10"/>
      <c r="W231" s="10"/>
      <c r="X231" s="21">
        <v>0</v>
      </c>
      <c r="Y231" s="3">
        <f t="shared" si="18"/>
        <v>12</v>
      </c>
      <c r="Z231" s="3">
        <f t="shared" si="19"/>
        <v>2018</v>
      </c>
      <c r="AA231" s="3">
        <f t="shared" si="20"/>
        <v>0</v>
      </c>
      <c r="AB231" s="3">
        <f t="shared" si="21"/>
        <v>1900</v>
      </c>
      <c r="AC231" s="3">
        <f t="shared" si="22"/>
        <v>13</v>
      </c>
      <c r="AD231" s="3">
        <f t="shared" si="23"/>
        <v>2018</v>
      </c>
    </row>
    <row r="232" spans="1:30" ht="101.5" x14ac:dyDescent="0.35">
      <c r="A232" s="14">
        <v>491</v>
      </c>
      <c r="B232" s="15" t="s">
        <v>42</v>
      </c>
      <c r="C232" s="15" t="s">
        <v>400</v>
      </c>
      <c r="D232" s="15" t="s">
        <v>401</v>
      </c>
      <c r="E232" s="15"/>
      <c r="F232" s="15" t="s">
        <v>3314</v>
      </c>
      <c r="G232" s="9" t="s">
        <v>1156</v>
      </c>
      <c r="H232" s="15" t="s">
        <v>33</v>
      </c>
      <c r="I232" s="26"/>
      <c r="J232" s="15"/>
      <c r="K232" s="15" t="s">
        <v>3244</v>
      </c>
      <c r="L232" s="9" t="s">
        <v>1157</v>
      </c>
      <c r="M232" s="16">
        <v>43175.387060185189</v>
      </c>
      <c r="N232" s="15"/>
      <c r="O232" s="15" t="s">
        <v>3312</v>
      </c>
      <c r="P232" s="15" t="s">
        <v>1158</v>
      </c>
      <c r="Q232" s="15" t="s">
        <v>3315</v>
      </c>
      <c r="R232" s="15"/>
      <c r="S232" s="15"/>
      <c r="T232" s="16">
        <v>43175</v>
      </c>
      <c r="U232" s="16">
        <v>43185</v>
      </c>
      <c r="V232" s="9"/>
      <c r="W232" s="9"/>
      <c r="X232" s="17">
        <v>0</v>
      </c>
      <c r="Y232" s="26">
        <f t="shared" si="18"/>
        <v>11</v>
      </c>
      <c r="Z232" s="26">
        <f t="shared" si="19"/>
        <v>2018</v>
      </c>
      <c r="AA232" s="26">
        <f t="shared" si="20"/>
        <v>13</v>
      </c>
      <c r="AB232" s="26">
        <f t="shared" si="21"/>
        <v>2018</v>
      </c>
      <c r="AC232" s="26">
        <f t="shared" si="22"/>
        <v>11</v>
      </c>
      <c r="AD232" s="26">
        <f t="shared" si="23"/>
        <v>2018</v>
      </c>
    </row>
    <row r="233" spans="1:30" ht="203" x14ac:dyDescent="0.35">
      <c r="A233" s="18">
        <v>490</v>
      </c>
      <c r="B233" s="19" t="s">
        <v>42</v>
      </c>
      <c r="C233" s="19" t="s">
        <v>1012</v>
      </c>
      <c r="D233" s="19" t="s">
        <v>1159</v>
      </c>
      <c r="E233" s="19" t="s">
        <v>260</v>
      </c>
      <c r="F233" s="19" t="s">
        <v>3314</v>
      </c>
      <c r="G233" s="10" t="s">
        <v>1160</v>
      </c>
      <c r="H233" s="19" t="s">
        <v>39</v>
      </c>
      <c r="I233" s="26"/>
      <c r="J233" s="19"/>
      <c r="K233" s="19" t="s">
        <v>3240</v>
      </c>
      <c r="L233" s="10" t="s">
        <v>1161</v>
      </c>
      <c r="M233" s="20">
        <v>43173.602129629631</v>
      </c>
      <c r="N233" s="19"/>
      <c r="O233" s="19" t="s">
        <v>3312</v>
      </c>
      <c r="P233" s="19"/>
      <c r="Q233" s="19" t="s">
        <v>3315</v>
      </c>
      <c r="R233" s="19" t="s">
        <v>34</v>
      </c>
      <c r="S233" s="19"/>
      <c r="T233" s="20">
        <v>43173</v>
      </c>
      <c r="U233" s="20">
        <v>43213</v>
      </c>
      <c r="V233" s="1" t="s">
        <v>1162</v>
      </c>
      <c r="W233" s="1" t="s">
        <v>1163</v>
      </c>
      <c r="X233" s="21">
        <v>0</v>
      </c>
      <c r="Y233" s="3">
        <f t="shared" si="18"/>
        <v>11</v>
      </c>
      <c r="Z233" s="3">
        <f t="shared" si="19"/>
        <v>2018</v>
      </c>
      <c r="AA233" s="3">
        <f t="shared" si="20"/>
        <v>17</v>
      </c>
      <c r="AB233" s="3">
        <f t="shared" si="21"/>
        <v>2018</v>
      </c>
      <c r="AC233" s="3">
        <f t="shared" si="22"/>
        <v>11</v>
      </c>
      <c r="AD233" s="3">
        <f t="shared" si="23"/>
        <v>2018</v>
      </c>
    </row>
    <row r="234" spans="1:30" ht="159.5" x14ac:dyDescent="0.35">
      <c r="A234" s="14">
        <v>489</v>
      </c>
      <c r="B234" s="15" t="s">
        <v>42</v>
      </c>
      <c r="C234" s="15" t="s">
        <v>1164</v>
      </c>
      <c r="D234" s="15" t="s">
        <v>1165</v>
      </c>
      <c r="E234" s="15" t="s">
        <v>1166</v>
      </c>
      <c r="F234" s="15" t="s">
        <v>3314</v>
      </c>
      <c r="G234" s="9" t="s">
        <v>1167</v>
      </c>
      <c r="H234" s="15" t="s">
        <v>39</v>
      </c>
      <c r="I234" s="26"/>
      <c r="J234" s="15"/>
      <c r="K234" s="15" t="s">
        <v>3240</v>
      </c>
      <c r="L234" s="9" t="s">
        <v>1168</v>
      </c>
      <c r="M234" s="16">
        <v>43173.55773148148</v>
      </c>
      <c r="N234" s="15"/>
      <c r="O234" s="15" t="s">
        <v>3312</v>
      </c>
      <c r="P234" s="15"/>
      <c r="Q234" s="15" t="s">
        <v>3315</v>
      </c>
      <c r="R234" s="15" t="s">
        <v>34</v>
      </c>
      <c r="S234" s="15"/>
      <c r="T234" s="16">
        <v>43173</v>
      </c>
      <c r="U234" s="16">
        <v>43236</v>
      </c>
      <c r="V234" s="2" t="s">
        <v>1169</v>
      </c>
      <c r="W234" s="9"/>
      <c r="X234" s="17">
        <v>0</v>
      </c>
      <c r="Y234" s="26">
        <f t="shared" si="18"/>
        <v>11</v>
      </c>
      <c r="Z234" s="26">
        <f t="shared" si="19"/>
        <v>2018</v>
      </c>
      <c r="AA234" s="26">
        <f t="shared" si="20"/>
        <v>20</v>
      </c>
      <c r="AB234" s="26">
        <f t="shared" si="21"/>
        <v>2018</v>
      </c>
      <c r="AC234" s="26">
        <f t="shared" si="22"/>
        <v>11</v>
      </c>
      <c r="AD234" s="26">
        <f t="shared" si="23"/>
        <v>2018</v>
      </c>
    </row>
    <row r="235" spans="1:30" ht="261" x14ac:dyDescent="0.35">
      <c r="A235" s="18">
        <v>488</v>
      </c>
      <c r="B235" s="19" t="s">
        <v>42</v>
      </c>
      <c r="C235" s="19" t="s">
        <v>325</v>
      </c>
      <c r="D235" s="19" t="s">
        <v>1170</v>
      </c>
      <c r="E235" s="19" t="s">
        <v>37</v>
      </c>
      <c r="F235" s="19" t="s">
        <v>3314</v>
      </c>
      <c r="G235" s="10" t="s">
        <v>1171</v>
      </c>
      <c r="H235" s="19" t="s">
        <v>39</v>
      </c>
      <c r="I235" s="26"/>
      <c r="J235" s="19"/>
      <c r="K235" s="19" t="s">
        <v>3240</v>
      </c>
      <c r="L235" s="10" t="s">
        <v>1172</v>
      </c>
      <c r="M235" s="20">
        <v>43173.545624999999</v>
      </c>
      <c r="N235" s="19"/>
      <c r="O235" s="19" t="s">
        <v>3312</v>
      </c>
      <c r="P235" s="19"/>
      <c r="Q235" s="19" t="s">
        <v>3315</v>
      </c>
      <c r="R235" s="19" t="s">
        <v>34</v>
      </c>
      <c r="S235" s="19"/>
      <c r="T235" s="20">
        <v>43173</v>
      </c>
      <c r="U235" s="20">
        <v>43255</v>
      </c>
      <c r="V235" s="1" t="s">
        <v>1173</v>
      </c>
      <c r="W235" s="1" t="s">
        <v>1174</v>
      </c>
      <c r="X235" s="21">
        <v>0</v>
      </c>
      <c r="Y235" s="3">
        <f t="shared" si="18"/>
        <v>11</v>
      </c>
      <c r="Z235" s="3">
        <f t="shared" si="19"/>
        <v>2018</v>
      </c>
      <c r="AA235" s="3">
        <f t="shared" si="20"/>
        <v>23</v>
      </c>
      <c r="AB235" s="3">
        <f t="shared" si="21"/>
        <v>2018</v>
      </c>
      <c r="AC235" s="3">
        <f t="shared" si="22"/>
        <v>11</v>
      </c>
      <c r="AD235" s="3">
        <f t="shared" si="23"/>
        <v>2018</v>
      </c>
    </row>
    <row r="236" spans="1:30" ht="58" x14ac:dyDescent="0.35">
      <c r="A236" s="14">
        <v>487</v>
      </c>
      <c r="B236" s="15" t="s">
        <v>19</v>
      </c>
      <c r="C236" s="15" t="s">
        <v>1116</v>
      </c>
      <c r="D236" s="15" t="s">
        <v>1175</v>
      </c>
      <c r="E236" s="15" t="s">
        <v>191</v>
      </c>
      <c r="F236" s="15" t="s">
        <v>3314</v>
      </c>
      <c r="G236" s="9" t="s">
        <v>1177</v>
      </c>
      <c r="H236" s="15" t="s">
        <v>25</v>
      </c>
      <c r="I236" s="26"/>
      <c r="J236" s="15"/>
      <c r="K236" s="15" t="s">
        <v>3240</v>
      </c>
      <c r="L236" s="9"/>
      <c r="M236" s="16">
        <v>43172.614594907405</v>
      </c>
      <c r="N236" s="15"/>
      <c r="O236" s="15" t="s">
        <v>3312</v>
      </c>
      <c r="P236" s="15"/>
      <c r="Q236" s="15" t="s">
        <v>3315</v>
      </c>
      <c r="R236" s="15"/>
      <c r="S236" s="15"/>
      <c r="T236" s="16"/>
      <c r="U236" s="16">
        <v>0</v>
      </c>
      <c r="V236" s="9"/>
      <c r="W236" s="9"/>
      <c r="X236" s="17">
        <v>0</v>
      </c>
      <c r="Y236" s="26">
        <f t="shared" si="18"/>
        <v>11</v>
      </c>
      <c r="Z236" s="26">
        <f t="shared" si="19"/>
        <v>2018</v>
      </c>
      <c r="AA236" s="26">
        <f t="shared" si="20"/>
        <v>0</v>
      </c>
      <c r="AB236" s="26">
        <f t="shared" si="21"/>
        <v>1900</v>
      </c>
      <c r="AC236" s="26">
        <v>0</v>
      </c>
      <c r="AD236" s="26" t="str">
        <f t="shared" si="23"/>
        <v/>
      </c>
    </row>
    <row r="237" spans="1:30" ht="217.5" x14ac:dyDescent="0.35">
      <c r="A237" s="18">
        <v>486</v>
      </c>
      <c r="B237" s="19" t="s">
        <v>42</v>
      </c>
      <c r="C237" s="19" t="s">
        <v>1178</v>
      </c>
      <c r="D237" s="19" t="s">
        <v>1179</v>
      </c>
      <c r="E237" s="19" t="s">
        <v>251</v>
      </c>
      <c r="F237" s="19" t="s">
        <v>3314</v>
      </c>
      <c r="G237" s="10" t="s">
        <v>1180</v>
      </c>
      <c r="H237" s="19" t="s">
        <v>39</v>
      </c>
      <c r="I237" s="26"/>
      <c r="J237" s="19"/>
      <c r="K237" s="19" t="s">
        <v>3241</v>
      </c>
      <c r="L237" s="10" t="s">
        <v>1181</v>
      </c>
      <c r="M237" s="20">
        <v>43172.483356481483</v>
      </c>
      <c r="N237" s="19"/>
      <c r="O237" s="19" t="s">
        <v>3312</v>
      </c>
      <c r="P237" s="19" t="s">
        <v>1183</v>
      </c>
      <c r="Q237" s="19" t="s">
        <v>3315</v>
      </c>
      <c r="R237" s="19"/>
      <c r="S237" s="19" t="s">
        <v>1184</v>
      </c>
      <c r="T237" s="20">
        <v>43175</v>
      </c>
      <c r="U237" s="20">
        <v>43199</v>
      </c>
      <c r="V237" s="1" t="s">
        <v>1182</v>
      </c>
      <c r="W237" s="10"/>
      <c r="X237" s="21">
        <v>0</v>
      </c>
      <c r="Y237" s="3">
        <f t="shared" si="18"/>
        <v>11</v>
      </c>
      <c r="Z237" s="3">
        <f t="shared" si="19"/>
        <v>2018</v>
      </c>
      <c r="AA237" s="3">
        <f t="shared" si="20"/>
        <v>15</v>
      </c>
      <c r="AB237" s="3">
        <f t="shared" si="21"/>
        <v>2018</v>
      </c>
      <c r="AC237" s="3">
        <f t="shared" si="22"/>
        <v>11</v>
      </c>
      <c r="AD237" s="3">
        <f t="shared" si="23"/>
        <v>2018</v>
      </c>
    </row>
    <row r="238" spans="1:30" ht="87" x14ac:dyDescent="0.35">
      <c r="A238" s="14">
        <v>485</v>
      </c>
      <c r="B238" s="15" t="s">
        <v>42</v>
      </c>
      <c r="C238" s="15" t="s">
        <v>1178</v>
      </c>
      <c r="D238" s="15" t="s">
        <v>1185</v>
      </c>
      <c r="E238" s="15" t="s">
        <v>251</v>
      </c>
      <c r="F238" s="15" t="s">
        <v>3314</v>
      </c>
      <c r="G238" s="9" t="s">
        <v>1186</v>
      </c>
      <c r="H238" s="15" t="s">
        <v>33</v>
      </c>
      <c r="I238" s="26"/>
      <c r="J238" s="15"/>
      <c r="K238" s="15" t="s">
        <v>3243</v>
      </c>
      <c r="L238" s="9" t="s">
        <v>1187</v>
      </c>
      <c r="M238" s="16">
        <v>43172.477395833332</v>
      </c>
      <c r="N238" s="15"/>
      <c r="O238" s="15" t="s">
        <v>3312</v>
      </c>
      <c r="P238" s="15" t="s">
        <v>1188</v>
      </c>
      <c r="Q238" s="15" t="s">
        <v>3315</v>
      </c>
      <c r="R238" s="15"/>
      <c r="S238" s="15" t="s">
        <v>1189</v>
      </c>
      <c r="T238" s="16"/>
      <c r="U238" s="16">
        <v>43181</v>
      </c>
      <c r="V238" s="9"/>
      <c r="W238" s="9"/>
      <c r="X238" s="17">
        <v>0</v>
      </c>
      <c r="Y238" s="26">
        <f t="shared" si="18"/>
        <v>11</v>
      </c>
      <c r="Z238" s="26">
        <f t="shared" si="19"/>
        <v>2018</v>
      </c>
      <c r="AA238" s="26">
        <f t="shared" si="20"/>
        <v>12</v>
      </c>
      <c r="AB238" s="26">
        <f t="shared" si="21"/>
        <v>2018</v>
      </c>
      <c r="AC238" s="26">
        <v>0</v>
      </c>
      <c r="AD238" s="26" t="str">
        <f t="shared" si="23"/>
        <v/>
      </c>
    </row>
    <row r="239" spans="1:30" ht="188.5" x14ac:dyDescent="0.35">
      <c r="A239" s="18">
        <v>484</v>
      </c>
      <c r="B239" s="19" t="s">
        <v>42</v>
      </c>
      <c r="C239" s="19" t="s">
        <v>1190</v>
      </c>
      <c r="D239" s="19" t="s">
        <v>1191</v>
      </c>
      <c r="E239" s="19" t="s">
        <v>175</v>
      </c>
      <c r="F239" s="19" t="s">
        <v>3314</v>
      </c>
      <c r="G239" s="10" t="s">
        <v>1192</v>
      </c>
      <c r="H239" s="19" t="s">
        <v>33</v>
      </c>
      <c r="I239" s="26"/>
      <c r="J239" s="19"/>
      <c r="K239" s="19" t="s">
        <v>3244</v>
      </c>
      <c r="L239" s="10" t="s">
        <v>1193</v>
      </c>
      <c r="M239" s="20">
        <v>43168.438831018517</v>
      </c>
      <c r="N239" s="19"/>
      <c r="O239" s="19" t="s">
        <v>3312</v>
      </c>
      <c r="P239" s="19" t="s">
        <v>1195</v>
      </c>
      <c r="Q239" s="19" t="s">
        <v>3315</v>
      </c>
      <c r="R239" s="19"/>
      <c r="S239" s="19" t="s">
        <v>1196</v>
      </c>
      <c r="T239" s="20">
        <v>43172</v>
      </c>
      <c r="U239" s="20">
        <v>0</v>
      </c>
      <c r="V239" s="1" t="s">
        <v>1194</v>
      </c>
      <c r="W239" s="10"/>
      <c r="X239" s="21">
        <v>0</v>
      </c>
      <c r="Y239" s="3">
        <f t="shared" si="18"/>
        <v>10</v>
      </c>
      <c r="Z239" s="3">
        <f t="shared" si="19"/>
        <v>2018</v>
      </c>
      <c r="AA239" s="3">
        <f t="shared" si="20"/>
        <v>0</v>
      </c>
      <c r="AB239" s="3">
        <f t="shared" si="21"/>
        <v>1900</v>
      </c>
      <c r="AC239" s="3">
        <f t="shared" si="22"/>
        <v>11</v>
      </c>
      <c r="AD239" s="3">
        <f t="shared" si="23"/>
        <v>2018</v>
      </c>
    </row>
    <row r="240" spans="1:30" ht="101.5" x14ac:dyDescent="0.35">
      <c r="A240" s="14">
        <v>483</v>
      </c>
      <c r="B240" s="15" t="s">
        <v>42</v>
      </c>
      <c r="C240" s="15" t="s">
        <v>1197</v>
      </c>
      <c r="D240" s="15" t="s">
        <v>1198</v>
      </c>
      <c r="E240" s="15" t="s">
        <v>112</v>
      </c>
      <c r="F240" s="15" t="s">
        <v>3314</v>
      </c>
      <c r="G240" s="9" t="s">
        <v>1199</v>
      </c>
      <c r="H240" s="15" t="s">
        <v>33</v>
      </c>
      <c r="I240" s="26"/>
      <c r="J240" s="15"/>
      <c r="K240" s="15" t="s">
        <v>3244</v>
      </c>
      <c r="L240" s="9" t="s">
        <v>1200</v>
      </c>
      <c r="M240" s="16">
        <v>43166.568611111114</v>
      </c>
      <c r="N240" s="15"/>
      <c r="O240" s="15" t="s">
        <v>3312</v>
      </c>
      <c r="P240" s="15" t="s">
        <v>1201</v>
      </c>
      <c r="Q240" s="15" t="s">
        <v>3315</v>
      </c>
      <c r="R240" s="15"/>
      <c r="S240" s="15" t="s">
        <v>1202</v>
      </c>
      <c r="T240" s="16">
        <v>43172</v>
      </c>
      <c r="U240" s="16">
        <v>43179</v>
      </c>
      <c r="V240" s="9"/>
      <c r="W240" s="9"/>
      <c r="X240" s="17">
        <v>0</v>
      </c>
      <c r="Y240" s="26">
        <f t="shared" si="18"/>
        <v>10</v>
      </c>
      <c r="Z240" s="26">
        <f t="shared" si="19"/>
        <v>2018</v>
      </c>
      <c r="AA240" s="26">
        <f t="shared" si="20"/>
        <v>12</v>
      </c>
      <c r="AB240" s="26">
        <f t="shared" si="21"/>
        <v>2018</v>
      </c>
      <c r="AC240" s="26">
        <f t="shared" si="22"/>
        <v>11</v>
      </c>
      <c r="AD240" s="26">
        <f t="shared" si="23"/>
        <v>2018</v>
      </c>
    </row>
    <row r="241" spans="1:30" ht="101.5" x14ac:dyDescent="0.35">
      <c r="A241" s="18">
        <v>482</v>
      </c>
      <c r="B241" s="19" t="s">
        <v>42</v>
      </c>
      <c r="C241" s="19" t="s">
        <v>1203</v>
      </c>
      <c r="D241" s="19" t="s">
        <v>1204</v>
      </c>
      <c r="E241" s="19"/>
      <c r="F241" s="19" t="s">
        <v>3314</v>
      </c>
      <c r="G241" s="10" t="s">
        <v>1205</v>
      </c>
      <c r="H241" s="19" t="s">
        <v>25</v>
      </c>
      <c r="I241" s="26"/>
      <c r="J241" s="19"/>
      <c r="K241" s="19" t="s">
        <v>3240</v>
      </c>
      <c r="L241" s="10" t="s">
        <v>1206</v>
      </c>
      <c r="M241" s="20">
        <v>43166.481099537035</v>
      </c>
      <c r="N241" s="19"/>
      <c r="O241" s="19" t="s">
        <v>3312</v>
      </c>
      <c r="P241" s="19"/>
      <c r="Q241" s="19" t="s">
        <v>3315</v>
      </c>
      <c r="R241" s="19" t="s">
        <v>34</v>
      </c>
      <c r="S241" s="19"/>
      <c r="T241" s="20">
        <v>43166</v>
      </c>
      <c r="U241" s="20">
        <v>43166</v>
      </c>
      <c r="V241" s="1" t="s">
        <v>1207</v>
      </c>
      <c r="W241" s="10"/>
      <c r="X241" s="21">
        <v>0</v>
      </c>
      <c r="Y241" s="3">
        <f t="shared" si="18"/>
        <v>10</v>
      </c>
      <c r="Z241" s="3">
        <f t="shared" si="19"/>
        <v>2018</v>
      </c>
      <c r="AA241" s="3">
        <f t="shared" si="20"/>
        <v>10</v>
      </c>
      <c r="AB241" s="3">
        <f t="shared" si="21"/>
        <v>2018</v>
      </c>
      <c r="AC241" s="3">
        <f t="shared" si="22"/>
        <v>10</v>
      </c>
      <c r="AD241" s="3">
        <f t="shared" si="23"/>
        <v>2018</v>
      </c>
    </row>
    <row r="242" spans="1:30" ht="87" x14ac:dyDescent="0.35">
      <c r="A242" s="14">
        <v>481</v>
      </c>
      <c r="B242" s="15" t="s">
        <v>59</v>
      </c>
      <c r="C242" s="15" t="s">
        <v>1208</v>
      </c>
      <c r="D242" s="15" t="s">
        <v>1209</v>
      </c>
      <c r="E242" s="15"/>
      <c r="F242" s="15" t="s">
        <v>3314</v>
      </c>
      <c r="G242" s="9" t="s">
        <v>1210</v>
      </c>
      <c r="H242" s="15" t="s">
        <v>25</v>
      </c>
      <c r="I242" s="26"/>
      <c r="J242" s="15"/>
      <c r="K242" s="15" t="s">
        <v>3240</v>
      </c>
      <c r="L242" s="9" t="s">
        <v>1211</v>
      </c>
      <c r="M242" s="16">
        <v>43159.680763888886</v>
      </c>
      <c r="N242" s="15"/>
      <c r="O242" s="15" t="s">
        <v>3312</v>
      </c>
      <c r="P242" s="15"/>
      <c r="Q242" s="15" t="s">
        <v>3315</v>
      </c>
      <c r="R242" s="15"/>
      <c r="S242" s="15"/>
      <c r="T242" s="16">
        <v>43161</v>
      </c>
      <c r="U242" s="16">
        <v>0</v>
      </c>
      <c r="V242" s="2" t="s">
        <v>1212</v>
      </c>
      <c r="W242" s="9"/>
      <c r="X242" s="17">
        <v>0</v>
      </c>
      <c r="Y242" s="26">
        <f t="shared" si="18"/>
        <v>9</v>
      </c>
      <c r="Z242" s="26">
        <f t="shared" si="19"/>
        <v>2018</v>
      </c>
      <c r="AA242" s="26">
        <f t="shared" si="20"/>
        <v>0</v>
      </c>
      <c r="AB242" s="26">
        <f t="shared" si="21"/>
        <v>1900</v>
      </c>
      <c r="AC242" s="26">
        <f t="shared" si="22"/>
        <v>9</v>
      </c>
      <c r="AD242" s="26">
        <f t="shared" si="23"/>
        <v>2018</v>
      </c>
    </row>
    <row r="243" spans="1:30" ht="87" x14ac:dyDescent="0.35">
      <c r="A243" s="18">
        <v>480</v>
      </c>
      <c r="B243" s="19" t="s">
        <v>42</v>
      </c>
      <c r="C243" s="19" t="s">
        <v>433</v>
      </c>
      <c r="D243" s="19" t="s">
        <v>1213</v>
      </c>
      <c r="E243" s="19"/>
      <c r="F243" s="19" t="s">
        <v>3314</v>
      </c>
      <c r="G243" s="10" t="s">
        <v>1214</v>
      </c>
      <c r="H243" s="19" t="s">
        <v>25</v>
      </c>
      <c r="I243" s="26"/>
      <c r="J243" s="19"/>
      <c r="K243" s="19" t="s">
        <v>3240</v>
      </c>
      <c r="L243" s="10" t="s">
        <v>1215</v>
      </c>
      <c r="M243" s="20">
        <v>43159.678344907406</v>
      </c>
      <c r="N243" s="19"/>
      <c r="O243" s="19" t="s">
        <v>3312</v>
      </c>
      <c r="P243" s="19"/>
      <c r="Q243" s="19" t="s">
        <v>3315</v>
      </c>
      <c r="R243" s="19" t="s">
        <v>34</v>
      </c>
      <c r="S243" s="19"/>
      <c r="T243" s="20">
        <v>43161</v>
      </c>
      <c r="U243" s="20">
        <v>43234</v>
      </c>
      <c r="V243" s="1" t="s">
        <v>1216</v>
      </c>
      <c r="W243" s="10"/>
      <c r="X243" s="21">
        <v>0</v>
      </c>
      <c r="Y243" s="3">
        <f t="shared" si="18"/>
        <v>9</v>
      </c>
      <c r="Z243" s="3">
        <f t="shared" si="19"/>
        <v>2018</v>
      </c>
      <c r="AA243" s="3">
        <f t="shared" si="20"/>
        <v>20</v>
      </c>
      <c r="AB243" s="3">
        <f t="shared" si="21"/>
        <v>2018</v>
      </c>
      <c r="AC243" s="3">
        <f t="shared" si="22"/>
        <v>9</v>
      </c>
      <c r="AD243" s="3">
        <f t="shared" si="23"/>
        <v>2018</v>
      </c>
    </row>
    <row r="244" spans="1:30" ht="87" x14ac:dyDescent="0.35">
      <c r="A244" s="14">
        <v>479</v>
      </c>
      <c r="B244" s="15" t="s">
        <v>42</v>
      </c>
      <c r="C244" s="15" t="s">
        <v>1218</v>
      </c>
      <c r="D244" s="15" t="s">
        <v>1219</v>
      </c>
      <c r="E244" s="15" t="s">
        <v>95</v>
      </c>
      <c r="F244" s="15" t="s">
        <v>3314</v>
      </c>
      <c r="G244" s="9" t="s">
        <v>1220</v>
      </c>
      <c r="H244" s="15" t="s">
        <v>25</v>
      </c>
      <c r="I244" s="26"/>
      <c r="J244" s="15"/>
      <c r="K244" s="15" t="s">
        <v>3240</v>
      </c>
      <c r="L244" s="9" t="s">
        <v>1221</v>
      </c>
      <c r="M244" s="16">
        <v>43159.473553240743</v>
      </c>
      <c r="N244" s="15"/>
      <c r="O244" s="15" t="s">
        <v>3312</v>
      </c>
      <c r="P244" s="15"/>
      <c r="Q244" s="15" t="s">
        <v>3315</v>
      </c>
      <c r="R244" s="15" t="s">
        <v>34</v>
      </c>
      <c r="S244" s="15"/>
      <c r="T244" s="16">
        <v>43159</v>
      </c>
      <c r="U244" s="16">
        <v>43214</v>
      </c>
      <c r="V244" s="2" t="s">
        <v>1222</v>
      </c>
      <c r="W244" s="9"/>
      <c r="X244" s="17">
        <v>0</v>
      </c>
      <c r="Y244" s="26">
        <f t="shared" si="18"/>
        <v>9</v>
      </c>
      <c r="Z244" s="26">
        <f t="shared" si="19"/>
        <v>2018</v>
      </c>
      <c r="AA244" s="26">
        <f t="shared" si="20"/>
        <v>17</v>
      </c>
      <c r="AB244" s="26">
        <f t="shared" si="21"/>
        <v>2018</v>
      </c>
      <c r="AC244" s="26">
        <f t="shared" si="22"/>
        <v>9</v>
      </c>
      <c r="AD244" s="26">
        <f t="shared" si="23"/>
        <v>2018</v>
      </c>
    </row>
    <row r="245" spans="1:30" ht="159.5" x14ac:dyDescent="0.35">
      <c r="A245" s="18">
        <v>478</v>
      </c>
      <c r="B245" s="19" t="s">
        <v>682</v>
      </c>
      <c r="C245" s="19" t="s">
        <v>1223</v>
      </c>
      <c r="D245" s="19" t="s">
        <v>1224</v>
      </c>
      <c r="E245" s="19" t="s">
        <v>112</v>
      </c>
      <c r="F245" s="19" t="s">
        <v>3314</v>
      </c>
      <c r="G245" s="10" t="s">
        <v>1225</v>
      </c>
      <c r="H245" s="19" t="s">
        <v>33</v>
      </c>
      <c r="I245" s="26"/>
      <c r="J245" s="19"/>
      <c r="K245" s="19" t="s">
        <v>3243</v>
      </c>
      <c r="L245" s="10" t="s">
        <v>1226</v>
      </c>
      <c r="M245" s="20">
        <v>43159.451388888891</v>
      </c>
      <c r="N245" s="19"/>
      <c r="O245" s="19" t="s">
        <v>3312</v>
      </c>
      <c r="P245" s="19" t="s">
        <v>1227</v>
      </c>
      <c r="Q245" s="19" t="s">
        <v>3315</v>
      </c>
      <c r="R245" s="19"/>
      <c r="S245" s="19" t="s">
        <v>1228</v>
      </c>
      <c r="T245" s="20">
        <v>43172</v>
      </c>
      <c r="U245" s="20">
        <v>0</v>
      </c>
      <c r="V245" s="10"/>
      <c r="W245" s="10"/>
      <c r="X245" s="21">
        <v>0</v>
      </c>
      <c r="Y245" s="3">
        <f t="shared" si="18"/>
        <v>9</v>
      </c>
      <c r="Z245" s="3">
        <f t="shared" si="19"/>
        <v>2018</v>
      </c>
      <c r="AA245" s="3">
        <f t="shared" si="20"/>
        <v>0</v>
      </c>
      <c r="AB245" s="3">
        <f t="shared" si="21"/>
        <v>1900</v>
      </c>
      <c r="AC245" s="3">
        <f t="shared" si="22"/>
        <v>11</v>
      </c>
      <c r="AD245" s="3">
        <f t="shared" si="23"/>
        <v>2018</v>
      </c>
    </row>
    <row r="246" spans="1:30" ht="58" x14ac:dyDescent="0.35">
      <c r="A246" s="14">
        <v>477</v>
      </c>
      <c r="B246" s="15" t="s">
        <v>42</v>
      </c>
      <c r="C246" s="15" t="s">
        <v>1229</v>
      </c>
      <c r="D246" s="15" t="s">
        <v>1230</v>
      </c>
      <c r="E246" s="15" t="s">
        <v>1231</v>
      </c>
      <c r="F246" s="15" t="s">
        <v>3314</v>
      </c>
      <c r="G246" s="9" t="s">
        <v>1232</v>
      </c>
      <c r="H246" s="15" t="s">
        <v>39</v>
      </c>
      <c r="I246" s="26"/>
      <c r="J246" s="15"/>
      <c r="K246" s="15" t="s">
        <v>3240</v>
      </c>
      <c r="L246" s="9" t="s">
        <v>1233</v>
      </c>
      <c r="M246" s="16">
        <v>43157.463310185187</v>
      </c>
      <c r="N246" s="15"/>
      <c r="O246" s="15" t="s">
        <v>3312</v>
      </c>
      <c r="P246" s="15"/>
      <c r="Q246" s="15" t="s">
        <v>3315</v>
      </c>
      <c r="R246" s="15" t="s">
        <v>34</v>
      </c>
      <c r="S246" s="15"/>
      <c r="T246" s="16">
        <v>43158</v>
      </c>
      <c r="U246" s="16">
        <v>43158</v>
      </c>
      <c r="V246" s="9"/>
      <c r="W246" s="9"/>
      <c r="X246" s="17">
        <v>0</v>
      </c>
      <c r="Y246" s="26">
        <f t="shared" si="18"/>
        <v>9</v>
      </c>
      <c r="Z246" s="26">
        <f t="shared" si="19"/>
        <v>2018</v>
      </c>
      <c r="AA246" s="26">
        <f t="shared" si="20"/>
        <v>9</v>
      </c>
      <c r="AB246" s="26">
        <f t="shared" si="21"/>
        <v>2018</v>
      </c>
      <c r="AC246" s="26">
        <f t="shared" si="22"/>
        <v>9</v>
      </c>
      <c r="AD246" s="26">
        <f t="shared" si="23"/>
        <v>2018</v>
      </c>
    </row>
    <row r="247" spans="1:30" ht="87" x14ac:dyDescent="0.35">
      <c r="A247" s="18">
        <v>476</v>
      </c>
      <c r="B247" s="19" t="s">
        <v>42</v>
      </c>
      <c r="C247" s="19" t="s">
        <v>1234</v>
      </c>
      <c r="D247" s="19" t="s">
        <v>131</v>
      </c>
      <c r="E247" s="19"/>
      <c r="F247" s="19" t="s">
        <v>3314</v>
      </c>
      <c r="G247" s="10" t="s">
        <v>1235</v>
      </c>
      <c r="H247" s="19" t="s">
        <v>25</v>
      </c>
      <c r="I247" s="26"/>
      <c r="J247" s="19"/>
      <c r="K247" s="19" t="s">
        <v>3240</v>
      </c>
      <c r="L247" s="10" t="s">
        <v>1236</v>
      </c>
      <c r="M247" s="20">
        <v>43154.583229166667</v>
      </c>
      <c r="N247" s="19"/>
      <c r="O247" s="19" t="s">
        <v>3312</v>
      </c>
      <c r="P247" s="19"/>
      <c r="Q247" s="19" t="s">
        <v>3315</v>
      </c>
      <c r="R247" s="19" t="s">
        <v>34</v>
      </c>
      <c r="S247" s="19"/>
      <c r="T247" s="20">
        <v>43157</v>
      </c>
      <c r="U247" s="20">
        <v>43157</v>
      </c>
      <c r="V247" s="1" t="s">
        <v>1237</v>
      </c>
      <c r="W247" s="10"/>
      <c r="X247" s="21">
        <v>0</v>
      </c>
      <c r="Y247" s="3">
        <f t="shared" si="18"/>
        <v>8</v>
      </c>
      <c r="Z247" s="3">
        <f t="shared" si="19"/>
        <v>2018</v>
      </c>
      <c r="AA247" s="3">
        <f t="shared" si="20"/>
        <v>9</v>
      </c>
      <c r="AB247" s="3">
        <f t="shared" si="21"/>
        <v>2018</v>
      </c>
      <c r="AC247" s="3">
        <f t="shared" si="22"/>
        <v>9</v>
      </c>
      <c r="AD247" s="3">
        <f t="shared" si="23"/>
        <v>2018</v>
      </c>
    </row>
    <row r="248" spans="1:30" ht="145" x14ac:dyDescent="0.35">
      <c r="A248" s="14">
        <v>475</v>
      </c>
      <c r="B248" s="15" t="s">
        <v>682</v>
      </c>
      <c r="C248" s="15" t="s">
        <v>1178</v>
      </c>
      <c r="D248" s="15" t="s">
        <v>1185</v>
      </c>
      <c r="E248" s="15" t="s">
        <v>251</v>
      </c>
      <c r="F248" s="15" t="s">
        <v>3314</v>
      </c>
      <c r="G248" s="9" t="s">
        <v>1238</v>
      </c>
      <c r="H248" s="15" t="s">
        <v>33</v>
      </c>
      <c r="I248" s="26"/>
      <c r="J248" s="15"/>
      <c r="K248" s="15" t="s">
        <v>3243</v>
      </c>
      <c r="L248" s="9" t="s">
        <v>1239</v>
      </c>
      <c r="M248" s="16">
        <v>43152.437557870369</v>
      </c>
      <c r="N248" s="15"/>
      <c r="O248" s="15" t="s">
        <v>3312</v>
      </c>
      <c r="P248" s="15" t="s">
        <v>1183</v>
      </c>
      <c r="Q248" s="15" t="s">
        <v>3315</v>
      </c>
      <c r="R248" s="15"/>
      <c r="S248" s="15" t="s">
        <v>1240</v>
      </c>
      <c r="T248" s="16">
        <v>43154</v>
      </c>
      <c r="U248" s="16">
        <v>0</v>
      </c>
      <c r="V248" s="9"/>
      <c r="W248" s="9"/>
      <c r="X248" s="17">
        <v>0</v>
      </c>
      <c r="Y248" s="26">
        <f t="shared" si="18"/>
        <v>8</v>
      </c>
      <c r="Z248" s="26">
        <f t="shared" si="19"/>
        <v>2018</v>
      </c>
      <c r="AA248" s="26">
        <f t="shared" si="20"/>
        <v>0</v>
      </c>
      <c r="AB248" s="26">
        <f t="shared" si="21"/>
        <v>1900</v>
      </c>
      <c r="AC248" s="26">
        <f t="shared" si="22"/>
        <v>8</v>
      </c>
      <c r="AD248" s="26">
        <f t="shared" si="23"/>
        <v>2018</v>
      </c>
    </row>
    <row r="249" spans="1:30" ht="232" x14ac:dyDescent="0.35">
      <c r="A249" s="18">
        <v>474</v>
      </c>
      <c r="B249" s="19" t="s">
        <v>42</v>
      </c>
      <c r="C249" s="19" t="s">
        <v>1033</v>
      </c>
      <c r="D249" s="19" t="s">
        <v>1241</v>
      </c>
      <c r="E249" s="19"/>
      <c r="F249" s="19" t="s">
        <v>3314</v>
      </c>
      <c r="G249" s="10" t="s">
        <v>1242</v>
      </c>
      <c r="H249" s="19" t="s">
        <v>25</v>
      </c>
      <c r="I249" s="26"/>
      <c r="J249" s="19"/>
      <c r="K249" s="19" t="s">
        <v>3240</v>
      </c>
      <c r="L249" s="10" t="s">
        <v>1243</v>
      </c>
      <c r="M249" s="20">
        <v>43151.706828703704</v>
      </c>
      <c r="N249" s="19"/>
      <c r="O249" s="19" t="s">
        <v>3312</v>
      </c>
      <c r="P249" s="19"/>
      <c r="Q249" s="19" t="s">
        <v>3315</v>
      </c>
      <c r="R249" s="19" t="s">
        <v>34</v>
      </c>
      <c r="S249" s="19"/>
      <c r="T249" s="20">
        <v>43152</v>
      </c>
      <c r="U249" s="20">
        <v>43193</v>
      </c>
      <c r="V249" s="1" t="s">
        <v>1244</v>
      </c>
      <c r="W249" s="1" t="s">
        <v>1245</v>
      </c>
      <c r="X249" s="21">
        <v>0</v>
      </c>
      <c r="Y249" s="3">
        <f t="shared" si="18"/>
        <v>8</v>
      </c>
      <c r="Z249" s="3">
        <f t="shared" si="19"/>
        <v>2018</v>
      </c>
      <c r="AA249" s="3">
        <f t="shared" si="20"/>
        <v>14</v>
      </c>
      <c r="AB249" s="3">
        <f t="shared" si="21"/>
        <v>2018</v>
      </c>
      <c r="AC249" s="3">
        <f t="shared" si="22"/>
        <v>8</v>
      </c>
      <c r="AD249" s="3">
        <f t="shared" si="23"/>
        <v>2018</v>
      </c>
    </row>
    <row r="250" spans="1:30" ht="217.5" x14ac:dyDescent="0.35">
      <c r="A250" s="14">
        <v>473</v>
      </c>
      <c r="B250" s="15" t="s">
        <v>42</v>
      </c>
      <c r="C250" s="15" t="s">
        <v>717</v>
      </c>
      <c r="D250" s="15" t="s">
        <v>1246</v>
      </c>
      <c r="E250" s="15"/>
      <c r="F250" s="15" t="s">
        <v>3314</v>
      </c>
      <c r="G250" s="9" t="s">
        <v>1242</v>
      </c>
      <c r="H250" s="15" t="s">
        <v>25</v>
      </c>
      <c r="I250" s="26"/>
      <c r="J250" s="15"/>
      <c r="K250" s="15" t="s">
        <v>3240</v>
      </c>
      <c r="L250" s="9" t="s">
        <v>1247</v>
      </c>
      <c r="M250" s="16">
        <v>43151.705555555556</v>
      </c>
      <c r="N250" s="15"/>
      <c r="O250" s="15" t="s">
        <v>3312</v>
      </c>
      <c r="P250" s="15"/>
      <c r="Q250" s="15" t="s">
        <v>3315</v>
      </c>
      <c r="R250" s="15" t="s">
        <v>34</v>
      </c>
      <c r="S250" s="15"/>
      <c r="T250" s="16">
        <v>43152</v>
      </c>
      <c r="U250" s="16">
        <v>43236</v>
      </c>
      <c r="V250" s="2" t="s">
        <v>1248</v>
      </c>
      <c r="W250" s="9"/>
      <c r="X250" s="17">
        <v>0</v>
      </c>
      <c r="Y250" s="26">
        <f t="shared" si="18"/>
        <v>8</v>
      </c>
      <c r="Z250" s="26">
        <f t="shared" si="19"/>
        <v>2018</v>
      </c>
      <c r="AA250" s="26">
        <f t="shared" si="20"/>
        <v>20</v>
      </c>
      <c r="AB250" s="26">
        <f t="shared" si="21"/>
        <v>2018</v>
      </c>
      <c r="AC250" s="26">
        <f t="shared" si="22"/>
        <v>8</v>
      </c>
      <c r="AD250" s="26">
        <f t="shared" si="23"/>
        <v>2018</v>
      </c>
    </row>
    <row r="251" spans="1:30" ht="261" x14ac:dyDescent="0.35">
      <c r="A251" s="18">
        <v>472</v>
      </c>
      <c r="B251" s="19" t="s">
        <v>42</v>
      </c>
      <c r="C251" s="19" t="s">
        <v>1197</v>
      </c>
      <c r="D251" s="19" t="s">
        <v>1249</v>
      </c>
      <c r="E251" s="19"/>
      <c r="F251" s="19" t="s">
        <v>3314</v>
      </c>
      <c r="G251" s="10" t="s">
        <v>1250</v>
      </c>
      <c r="H251" s="19" t="s">
        <v>25</v>
      </c>
      <c r="I251" s="26"/>
      <c r="J251" s="19"/>
      <c r="K251" s="19" t="s">
        <v>3240</v>
      </c>
      <c r="L251" s="10" t="s">
        <v>1251</v>
      </c>
      <c r="M251" s="20">
        <v>43151.704236111109</v>
      </c>
      <c r="N251" s="19"/>
      <c r="O251" s="19" t="s">
        <v>3312</v>
      </c>
      <c r="P251" s="19"/>
      <c r="Q251" s="19" t="s">
        <v>3315</v>
      </c>
      <c r="R251" s="19" t="s">
        <v>34</v>
      </c>
      <c r="S251" s="19"/>
      <c r="T251" s="20">
        <v>43152</v>
      </c>
      <c r="U251" s="20">
        <v>43213</v>
      </c>
      <c r="V251" s="1" t="s">
        <v>1252</v>
      </c>
      <c r="W251" s="1" t="s">
        <v>1253</v>
      </c>
      <c r="X251" s="21">
        <v>0</v>
      </c>
      <c r="Y251" s="3">
        <f t="shared" si="18"/>
        <v>8</v>
      </c>
      <c r="Z251" s="3">
        <f t="shared" si="19"/>
        <v>2018</v>
      </c>
      <c r="AA251" s="3">
        <f t="shared" si="20"/>
        <v>17</v>
      </c>
      <c r="AB251" s="3">
        <f t="shared" si="21"/>
        <v>2018</v>
      </c>
      <c r="AC251" s="3">
        <f t="shared" si="22"/>
        <v>8</v>
      </c>
      <c r="AD251" s="3">
        <f t="shared" si="23"/>
        <v>2018</v>
      </c>
    </row>
    <row r="252" spans="1:30" ht="130.5" x14ac:dyDescent="0.35">
      <c r="A252" s="14">
        <v>471</v>
      </c>
      <c r="B252" s="15" t="s">
        <v>42</v>
      </c>
      <c r="C252" s="15" t="s">
        <v>1012</v>
      </c>
      <c r="D252" s="15" t="s">
        <v>1050</v>
      </c>
      <c r="E252" s="15" t="s">
        <v>191</v>
      </c>
      <c r="F252" s="15" t="s">
        <v>3314</v>
      </c>
      <c r="G252" s="9" t="s">
        <v>1254</v>
      </c>
      <c r="H252" s="15" t="s">
        <v>39</v>
      </c>
      <c r="I252" s="26"/>
      <c r="J252" s="15"/>
      <c r="K252" s="15" t="s">
        <v>3244</v>
      </c>
      <c r="L252" s="9" t="s">
        <v>1255</v>
      </c>
      <c r="M252" s="16">
        <v>43151.573298611111</v>
      </c>
      <c r="N252" s="15"/>
      <c r="O252" s="15" t="s">
        <v>3312</v>
      </c>
      <c r="P252" s="15" t="s">
        <v>1016</v>
      </c>
      <c r="Q252" s="15" t="s">
        <v>3315</v>
      </c>
      <c r="R252" s="15"/>
      <c r="S252" s="15" t="s">
        <v>1257</v>
      </c>
      <c r="T252" s="16">
        <v>43151</v>
      </c>
      <c r="U252" s="16">
        <v>43154</v>
      </c>
      <c r="V252" s="2" t="s">
        <v>1256</v>
      </c>
      <c r="W252" s="9"/>
      <c r="X252" s="17">
        <v>0</v>
      </c>
      <c r="Y252" s="26">
        <f t="shared" si="18"/>
        <v>8</v>
      </c>
      <c r="Z252" s="26">
        <f t="shared" si="19"/>
        <v>2018</v>
      </c>
      <c r="AA252" s="26">
        <f t="shared" si="20"/>
        <v>8</v>
      </c>
      <c r="AB252" s="26">
        <f t="shared" si="21"/>
        <v>2018</v>
      </c>
      <c r="AC252" s="26">
        <f t="shared" si="22"/>
        <v>8</v>
      </c>
      <c r="AD252" s="26">
        <f t="shared" si="23"/>
        <v>2018</v>
      </c>
    </row>
    <row r="253" spans="1:30" ht="130.5" x14ac:dyDescent="0.35">
      <c r="A253" s="18">
        <v>470</v>
      </c>
      <c r="B253" s="19" t="s">
        <v>42</v>
      </c>
      <c r="C253" s="19" t="s">
        <v>1258</v>
      </c>
      <c r="D253" s="19" t="s">
        <v>1259</v>
      </c>
      <c r="E253" s="19" t="s">
        <v>251</v>
      </c>
      <c r="F253" s="19" t="s">
        <v>3314</v>
      </c>
      <c r="G253" s="10" t="s">
        <v>1260</v>
      </c>
      <c r="H253" s="19" t="s">
        <v>33</v>
      </c>
      <c r="I253" s="26"/>
      <c r="J253" s="19"/>
      <c r="K253" s="19" t="s">
        <v>3243</v>
      </c>
      <c r="L253" s="10" t="s">
        <v>1261</v>
      </c>
      <c r="M253" s="20">
        <v>43150.400601851848</v>
      </c>
      <c r="N253" s="19"/>
      <c r="O253" s="19" t="s">
        <v>3312</v>
      </c>
      <c r="P253" s="19" t="s">
        <v>1262</v>
      </c>
      <c r="Q253" s="19" t="s">
        <v>3315</v>
      </c>
      <c r="R253" s="19"/>
      <c r="S253" s="19" t="s">
        <v>1263</v>
      </c>
      <c r="T253" s="20">
        <v>43150</v>
      </c>
      <c r="U253" s="20">
        <v>43186</v>
      </c>
      <c r="V253" s="10"/>
      <c r="W253" s="10"/>
      <c r="X253" s="21">
        <v>0</v>
      </c>
      <c r="Y253" s="3">
        <f t="shared" si="18"/>
        <v>8</v>
      </c>
      <c r="Z253" s="3">
        <f t="shared" si="19"/>
        <v>2018</v>
      </c>
      <c r="AA253" s="3">
        <f t="shared" si="20"/>
        <v>13</v>
      </c>
      <c r="AB253" s="3">
        <f t="shared" si="21"/>
        <v>2018</v>
      </c>
      <c r="AC253" s="3">
        <f t="shared" si="22"/>
        <v>8</v>
      </c>
      <c r="AD253" s="3">
        <f t="shared" si="23"/>
        <v>2018</v>
      </c>
    </row>
    <row r="254" spans="1:30" ht="409.5" x14ac:dyDescent="0.35">
      <c r="A254" s="14">
        <v>469</v>
      </c>
      <c r="B254" s="15" t="s">
        <v>42</v>
      </c>
      <c r="C254" s="15" t="s">
        <v>1265</v>
      </c>
      <c r="D254" s="15" t="s">
        <v>1266</v>
      </c>
      <c r="E254" s="15" t="s">
        <v>210</v>
      </c>
      <c r="F254" s="15" t="s">
        <v>3314</v>
      </c>
      <c r="G254" s="9" t="s">
        <v>1267</v>
      </c>
      <c r="H254" s="15" t="s">
        <v>25</v>
      </c>
      <c r="I254" s="26"/>
      <c r="J254" s="15"/>
      <c r="K254" s="15" t="s">
        <v>3240</v>
      </c>
      <c r="L254" s="9" t="s">
        <v>1268</v>
      </c>
      <c r="M254" s="16">
        <v>43150.398935185185</v>
      </c>
      <c r="N254" s="15"/>
      <c r="O254" s="15" t="s">
        <v>3312</v>
      </c>
      <c r="P254" s="15" t="s">
        <v>1269</v>
      </c>
      <c r="Q254" s="15" t="s">
        <v>3315</v>
      </c>
      <c r="R254" s="15"/>
      <c r="S254" s="15" t="s">
        <v>1270</v>
      </c>
      <c r="T254" s="16">
        <v>43150</v>
      </c>
      <c r="U254" s="16">
        <v>43209</v>
      </c>
      <c r="V254" s="9"/>
      <c r="W254" s="9"/>
      <c r="X254" s="17">
        <v>0</v>
      </c>
      <c r="Y254" s="26">
        <f t="shared" si="18"/>
        <v>8</v>
      </c>
      <c r="Z254" s="26">
        <f t="shared" si="19"/>
        <v>2018</v>
      </c>
      <c r="AA254" s="26">
        <f t="shared" si="20"/>
        <v>16</v>
      </c>
      <c r="AB254" s="26">
        <f t="shared" si="21"/>
        <v>2018</v>
      </c>
      <c r="AC254" s="26">
        <f t="shared" si="22"/>
        <v>8</v>
      </c>
      <c r="AD254" s="26">
        <f t="shared" si="23"/>
        <v>2018</v>
      </c>
    </row>
    <row r="255" spans="1:30" ht="101.5" x14ac:dyDescent="0.35">
      <c r="A255" s="18">
        <v>468</v>
      </c>
      <c r="B255" s="19" t="s">
        <v>42</v>
      </c>
      <c r="C255" s="19" t="s">
        <v>1271</v>
      </c>
      <c r="D255" s="19" t="s">
        <v>1272</v>
      </c>
      <c r="E255" s="19"/>
      <c r="F255" s="19" t="s">
        <v>3314</v>
      </c>
      <c r="G255" s="10" t="s">
        <v>1273</v>
      </c>
      <c r="H255" s="19" t="s">
        <v>25</v>
      </c>
      <c r="I255" s="26"/>
      <c r="J255" s="19"/>
      <c r="K255" s="19" t="s">
        <v>3244</v>
      </c>
      <c r="L255" s="10" t="s">
        <v>1274</v>
      </c>
      <c r="M255" s="20">
        <v>43139.779282407406</v>
      </c>
      <c r="N255" s="19"/>
      <c r="O255" s="19" t="s">
        <v>3312</v>
      </c>
      <c r="P255" s="19"/>
      <c r="Q255" s="19" t="s">
        <v>3315</v>
      </c>
      <c r="R255" s="19" t="s">
        <v>34</v>
      </c>
      <c r="S255" s="19"/>
      <c r="T255" s="20">
        <v>43140</v>
      </c>
      <c r="U255" s="20">
        <v>43140</v>
      </c>
      <c r="V255" s="1" t="s">
        <v>1275</v>
      </c>
      <c r="W255" s="10"/>
      <c r="X255" s="21">
        <v>0</v>
      </c>
      <c r="Y255" s="3">
        <f t="shared" si="18"/>
        <v>6</v>
      </c>
      <c r="Z255" s="3">
        <f t="shared" si="19"/>
        <v>2018</v>
      </c>
      <c r="AA255" s="3">
        <f t="shared" si="20"/>
        <v>6</v>
      </c>
      <c r="AB255" s="3">
        <f t="shared" si="21"/>
        <v>2018</v>
      </c>
      <c r="AC255" s="3">
        <f t="shared" si="22"/>
        <v>6</v>
      </c>
      <c r="AD255" s="3">
        <f t="shared" si="23"/>
        <v>2018</v>
      </c>
    </row>
    <row r="256" spans="1:30" ht="87" x14ac:dyDescent="0.35">
      <c r="A256" s="14">
        <v>467</v>
      </c>
      <c r="B256" s="15" t="s">
        <v>42</v>
      </c>
      <c r="C256" s="15" t="s">
        <v>1276</v>
      </c>
      <c r="D256" s="15" t="s">
        <v>1277</v>
      </c>
      <c r="E256" s="15"/>
      <c r="F256" s="15" t="s">
        <v>3314</v>
      </c>
      <c r="G256" s="9" t="s">
        <v>1278</v>
      </c>
      <c r="H256" s="15" t="s">
        <v>25</v>
      </c>
      <c r="I256" s="26"/>
      <c r="J256" s="15"/>
      <c r="K256" s="15" t="s">
        <v>3240</v>
      </c>
      <c r="L256" s="9" t="s">
        <v>1279</v>
      </c>
      <c r="M256" s="16">
        <v>43139.748692129629</v>
      </c>
      <c r="N256" s="15"/>
      <c r="O256" s="15" t="s">
        <v>3312</v>
      </c>
      <c r="P256" s="15"/>
      <c r="Q256" s="15" t="s">
        <v>3315</v>
      </c>
      <c r="R256" s="15" t="s">
        <v>34</v>
      </c>
      <c r="S256" s="15"/>
      <c r="T256" s="16">
        <v>43140</v>
      </c>
      <c r="U256" s="16">
        <v>43140</v>
      </c>
      <c r="V256" s="2" t="s">
        <v>1280</v>
      </c>
      <c r="W256" s="9"/>
      <c r="X256" s="17">
        <v>0</v>
      </c>
      <c r="Y256" s="26">
        <f t="shared" si="18"/>
        <v>6</v>
      </c>
      <c r="Z256" s="26">
        <f t="shared" si="19"/>
        <v>2018</v>
      </c>
      <c r="AA256" s="26">
        <f t="shared" si="20"/>
        <v>6</v>
      </c>
      <c r="AB256" s="26">
        <f t="shared" si="21"/>
        <v>2018</v>
      </c>
      <c r="AC256" s="26">
        <f t="shared" si="22"/>
        <v>6</v>
      </c>
      <c r="AD256" s="26">
        <f t="shared" si="23"/>
        <v>2018</v>
      </c>
    </row>
    <row r="257" spans="1:30" ht="87" x14ac:dyDescent="0.35">
      <c r="A257" s="18">
        <v>466</v>
      </c>
      <c r="B257" s="19" t="s">
        <v>42</v>
      </c>
      <c r="C257" s="19" t="s">
        <v>1281</v>
      </c>
      <c r="D257" s="19" t="s">
        <v>1282</v>
      </c>
      <c r="E257" s="19"/>
      <c r="F257" s="19" t="s">
        <v>3314</v>
      </c>
      <c r="G257" s="10" t="s">
        <v>1283</v>
      </c>
      <c r="H257" s="19" t="s">
        <v>25</v>
      </c>
      <c r="I257" s="26"/>
      <c r="J257" s="19"/>
      <c r="K257" s="19" t="s">
        <v>3240</v>
      </c>
      <c r="L257" s="10" t="s">
        <v>1284</v>
      </c>
      <c r="M257" s="20">
        <v>43137.709236111114</v>
      </c>
      <c r="N257" s="19"/>
      <c r="O257" s="19" t="s">
        <v>3312</v>
      </c>
      <c r="P257" s="19"/>
      <c r="Q257" s="19" t="s">
        <v>3315</v>
      </c>
      <c r="R257" s="19" t="s">
        <v>34</v>
      </c>
      <c r="S257" s="19"/>
      <c r="T257" s="20">
        <v>43138</v>
      </c>
      <c r="U257" s="20">
        <v>43138</v>
      </c>
      <c r="V257" s="1" t="s">
        <v>1285</v>
      </c>
      <c r="W257" s="10"/>
      <c r="X257" s="21">
        <v>0</v>
      </c>
      <c r="Y257" s="3">
        <f t="shared" si="18"/>
        <v>6</v>
      </c>
      <c r="Z257" s="3">
        <f t="shared" si="19"/>
        <v>2018</v>
      </c>
      <c r="AA257" s="3">
        <f t="shared" si="20"/>
        <v>6</v>
      </c>
      <c r="AB257" s="3">
        <f t="shared" si="21"/>
        <v>2018</v>
      </c>
      <c r="AC257" s="3">
        <f t="shared" si="22"/>
        <v>6</v>
      </c>
      <c r="AD257" s="3">
        <f t="shared" si="23"/>
        <v>2018</v>
      </c>
    </row>
    <row r="258" spans="1:30" ht="87" x14ac:dyDescent="0.35">
      <c r="A258" s="14">
        <v>465</v>
      </c>
      <c r="B258" s="15" t="s">
        <v>42</v>
      </c>
      <c r="C258" s="15" t="s">
        <v>394</v>
      </c>
      <c r="D258" s="15" t="s">
        <v>1286</v>
      </c>
      <c r="E258" s="15"/>
      <c r="F258" s="15" t="s">
        <v>3314</v>
      </c>
      <c r="G258" s="9" t="s">
        <v>1287</v>
      </c>
      <c r="H258" s="15" t="s">
        <v>25</v>
      </c>
      <c r="I258" s="26"/>
      <c r="J258" s="15"/>
      <c r="K258" s="15" t="s">
        <v>3240</v>
      </c>
      <c r="L258" s="9" t="s">
        <v>1288</v>
      </c>
      <c r="M258" s="16">
        <v>43137.702800925923</v>
      </c>
      <c r="N258" s="15"/>
      <c r="O258" s="15" t="s">
        <v>3312</v>
      </c>
      <c r="P258" s="15"/>
      <c r="Q258" s="15" t="s">
        <v>3315</v>
      </c>
      <c r="R258" s="15" t="s">
        <v>34</v>
      </c>
      <c r="S258" s="15"/>
      <c r="T258" s="16">
        <v>43138</v>
      </c>
      <c r="U258" s="16">
        <v>43138</v>
      </c>
      <c r="V258" s="2" t="s">
        <v>1289</v>
      </c>
      <c r="W258" s="9"/>
      <c r="X258" s="17">
        <v>0</v>
      </c>
      <c r="Y258" s="26">
        <f t="shared" si="18"/>
        <v>6</v>
      </c>
      <c r="Z258" s="26">
        <f t="shared" si="19"/>
        <v>2018</v>
      </c>
      <c r="AA258" s="26">
        <f t="shared" si="20"/>
        <v>6</v>
      </c>
      <c r="AB258" s="26">
        <f t="shared" si="21"/>
        <v>2018</v>
      </c>
      <c r="AC258" s="26">
        <f t="shared" si="22"/>
        <v>6</v>
      </c>
      <c r="AD258" s="26">
        <f t="shared" si="23"/>
        <v>2018</v>
      </c>
    </row>
    <row r="259" spans="1:30" ht="159.5" x14ac:dyDescent="0.35">
      <c r="A259" s="18">
        <v>464</v>
      </c>
      <c r="B259" s="19" t="s">
        <v>59</v>
      </c>
      <c r="C259" s="19" t="s">
        <v>1290</v>
      </c>
      <c r="D259" s="19" t="s">
        <v>1291</v>
      </c>
      <c r="E259" s="19" t="s">
        <v>1091</v>
      </c>
      <c r="F259" s="19" t="s">
        <v>3314</v>
      </c>
      <c r="G259" s="10" t="s">
        <v>1292</v>
      </c>
      <c r="H259" s="19" t="s">
        <v>33</v>
      </c>
      <c r="I259" s="26"/>
      <c r="J259" s="19"/>
      <c r="K259" s="19" t="s">
        <v>3244</v>
      </c>
      <c r="L259" s="10" t="s">
        <v>1293</v>
      </c>
      <c r="M259" s="20">
        <v>43137.497071759259</v>
      </c>
      <c r="N259" s="19"/>
      <c r="O259" s="19" t="s">
        <v>3312</v>
      </c>
      <c r="P259" s="19" t="s">
        <v>1294</v>
      </c>
      <c r="Q259" s="19" t="s">
        <v>3315</v>
      </c>
      <c r="R259" s="19" t="s">
        <v>34</v>
      </c>
      <c r="S259" s="19" t="s">
        <v>1295</v>
      </c>
      <c r="T259" s="20"/>
      <c r="U259" s="20">
        <v>0</v>
      </c>
      <c r="V259" s="10"/>
      <c r="W259" s="10"/>
      <c r="X259" s="21">
        <v>0</v>
      </c>
      <c r="Y259" s="3">
        <f t="shared" ref="Y259:Y265" si="24">IF(M259="","",WEEKNUM(M259))</f>
        <v>6</v>
      </c>
      <c r="Z259" s="3">
        <f t="shared" ref="Z259:Z265" si="25">IF(M259="","",YEAR(M259))</f>
        <v>2018</v>
      </c>
      <c r="AA259" s="3">
        <f t="shared" ref="AA259:AA265" si="26">IF(U259="","",WEEKNUM(U259))</f>
        <v>0</v>
      </c>
      <c r="AB259" s="3">
        <f t="shared" ref="AB259:AB265" si="27">IF(U259="","",YEAR(U259))</f>
        <v>1900</v>
      </c>
      <c r="AC259" s="3">
        <v>0</v>
      </c>
      <c r="AD259" s="3" t="str">
        <f t="shared" ref="AD259:AD265" si="28">IF(T259="","",YEAR(T259))</f>
        <v/>
      </c>
    </row>
    <row r="260" spans="1:30" ht="130.5" x14ac:dyDescent="0.35">
      <c r="A260" s="14">
        <v>463</v>
      </c>
      <c r="B260" s="15" t="s">
        <v>42</v>
      </c>
      <c r="C260" s="15" t="s">
        <v>1296</v>
      </c>
      <c r="D260" s="15" t="s">
        <v>1297</v>
      </c>
      <c r="E260" s="15"/>
      <c r="F260" s="15" t="s">
        <v>3314</v>
      </c>
      <c r="G260" s="9" t="s">
        <v>1298</v>
      </c>
      <c r="H260" s="15" t="s">
        <v>25</v>
      </c>
      <c r="I260" s="26"/>
      <c r="J260" s="15"/>
      <c r="K260" s="15" t="s">
        <v>3240</v>
      </c>
      <c r="L260" s="9" t="s">
        <v>1299</v>
      </c>
      <c r="M260" s="16">
        <v>43137.450312499997</v>
      </c>
      <c r="N260" s="15"/>
      <c r="O260" s="15" t="s">
        <v>3312</v>
      </c>
      <c r="P260" s="15"/>
      <c r="Q260" s="15" t="s">
        <v>3315</v>
      </c>
      <c r="R260" s="15" t="s">
        <v>34</v>
      </c>
      <c r="S260" s="15"/>
      <c r="T260" s="16">
        <v>43137</v>
      </c>
      <c r="U260" s="16">
        <v>43214</v>
      </c>
      <c r="V260" s="2" t="s">
        <v>1300</v>
      </c>
      <c r="W260" s="9"/>
      <c r="X260" s="17">
        <v>0</v>
      </c>
      <c r="Y260" s="26">
        <f t="shared" si="24"/>
        <v>6</v>
      </c>
      <c r="Z260" s="26">
        <f t="shared" si="25"/>
        <v>2018</v>
      </c>
      <c r="AA260" s="26">
        <f t="shared" si="26"/>
        <v>17</v>
      </c>
      <c r="AB260" s="26">
        <f t="shared" si="27"/>
        <v>2018</v>
      </c>
      <c r="AC260" s="26">
        <f t="shared" ref="AC260:AC265" si="29">IF(T260="","",WEEKNUM(T260))</f>
        <v>6</v>
      </c>
      <c r="AD260" s="26">
        <f t="shared" si="28"/>
        <v>2018</v>
      </c>
    </row>
    <row r="261" spans="1:30" ht="188.5" x14ac:dyDescent="0.35">
      <c r="A261" s="18">
        <v>462</v>
      </c>
      <c r="B261" s="19" t="s">
        <v>42</v>
      </c>
      <c r="C261" s="19" t="s">
        <v>1097</v>
      </c>
      <c r="D261" s="19" t="s">
        <v>1301</v>
      </c>
      <c r="E261" s="19"/>
      <c r="F261" s="19" t="s">
        <v>3314</v>
      </c>
      <c r="G261" s="10" t="s">
        <v>1302</v>
      </c>
      <c r="H261" s="19" t="s">
        <v>25</v>
      </c>
      <c r="I261" s="26"/>
      <c r="J261" s="19"/>
      <c r="K261" s="19" t="s">
        <v>3240</v>
      </c>
      <c r="L261" s="10" t="s">
        <v>1303</v>
      </c>
      <c r="M261" s="20">
        <v>43137.43513888889</v>
      </c>
      <c r="N261" s="19"/>
      <c r="O261" s="19" t="s">
        <v>3312</v>
      </c>
      <c r="P261" s="19"/>
      <c r="Q261" s="19" t="s">
        <v>3315</v>
      </c>
      <c r="R261" s="19" t="s">
        <v>34</v>
      </c>
      <c r="S261" s="19"/>
      <c r="T261" s="20">
        <v>43137</v>
      </c>
      <c r="U261" s="20">
        <v>43193</v>
      </c>
      <c r="V261" s="1" t="s">
        <v>1304</v>
      </c>
      <c r="W261" s="1" t="s">
        <v>1305</v>
      </c>
      <c r="X261" s="21">
        <v>0</v>
      </c>
      <c r="Y261" s="3">
        <f t="shared" si="24"/>
        <v>6</v>
      </c>
      <c r="Z261" s="3">
        <f t="shared" si="25"/>
        <v>2018</v>
      </c>
      <c r="AA261" s="3">
        <f t="shared" si="26"/>
        <v>14</v>
      </c>
      <c r="AB261" s="3">
        <f t="shared" si="27"/>
        <v>2018</v>
      </c>
      <c r="AC261" s="3">
        <f t="shared" si="29"/>
        <v>6</v>
      </c>
      <c r="AD261" s="3">
        <f t="shared" si="28"/>
        <v>2018</v>
      </c>
    </row>
    <row r="262" spans="1:30" ht="145" x14ac:dyDescent="0.35">
      <c r="A262" s="14">
        <v>461</v>
      </c>
      <c r="B262" s="15" t="s">
        <v>19</v>
      </c>
      <c r="C262" s="15" t="s">
        <v>1258</v>
      </c>
      <c r="D262" s="15" t="s">
        <v>1306</v>
      </c>
      <c r="E262" s="15" t="s">
        <v>251</v>
      </c>
      <c r="F262" s="15" t="s">
        <v>3314</v>
      </c>
      <c r="G262" s="9" t="s">
        <v>1307</v>
      </c>
      <c r="H262" s="15" t="s">
        <v>25</v>
      </c>
      <c r="I262" s="26"/>
      <c r="J262" s="15"/>
      <c r="K262" s="15"/>
      <c r="L262" s="9"/>
      <c r="M262" s="16">
        <v>43131.376550925925</v>
      </c>
      <c r="N262" s="15"/>
      <c r="O262" s="15" t="s">
        <v>3312</v>
      </c>
      <c r="P262" s="15" t="s">
        <v>1262</v>
      </c>
      <c r="Q262" s="15" t="s">
        <v>3315</v>
      </c>
      <c r="R262" s="15"/>
      <c r="S262" s="15"/>
      <c r="T262" s="16"/>
      <c r="U262" s="16">
        <v>0</v>
      </c>
      <c r="V262" s="9"/>
      <c r="W262" s="9"/>
      <c r="X262" s="17">
        <v>0</v>
      </c>
      <c r="Y262" s="26">
        <f t="shared" si="24"/>
        <v>5</v>
      </c>
      <c r="Z262" s="26">
        <f t="shared" si="25"/>
        <v>2018</v>
      </c>
      <c r="AA262" s="26">
        <f t="shared" si="26"/>
        <v>0</v>
      </c>
      <c r="AB262" s="26">
        <f t="shared" si="27"/>
        <v>1900</v>
      </c>
      <c r="AC262" s="26">
        <v>0</v>
      </c>
      <c r="AD262" s="26" t="str">
        <f t="shared" si="28"/>
        <v/>
      </c>
    </row>
    <row r="263" spans="1:30" ht="130.5" x14ac:dyDescent="0.35">
      <c r="A263" s="18">
        <v>460</v>
      </c>
      <c r="B263" s="19" t="s">
        <v>42</v>
      </c>
      <c r="C263" s="19" t="s">
        <v>484</v>
      </c>
      <c r="D263" s="19" t="s">
        <v>1308</v>
      </c>
      <c r="E263" s="19"/>
      <c r="F263" s="19" t="s">
        <v>3314</v>
      </c>
      <c r="G263" s="10" t="s">
        <v>1309</v>
      </c>
      <c r="H263" s="19" t="s">
        <v>25</v>
      </c>
      <c r="I263" s="26"/>
      <c r="J263" s="19"/>
      <c r="K263" s="19" t="s">
        <v>3240</v>
      </c>
      <c r="L263" s="10" t="s">
        <v>1310</v>
      </c>
      <c r="M263" s="20">
        <v>43124.751134259262</v>
      </c>
      <c r="N263" s="19"/>
      <c r="O263" s="19" t="s">
        <v>3312</v>
      </c>
      <c r="P263" s="19"/>
      <c r="Q263" s="19" t="s">
        <v>3315</v>
      </c>
      <c r="R263" s="19" t="s">
        <v>34</v>
      </c>
      <c r="S263" s="19"/>
      <c r="T263" s="20">
        <v>43132</v>
      </c>
      <c r="U263" s="20">
        <v>43132</v>
      </c>
      <c r="V263" s="1" t="s">
        <v>1311</v>
      </c>
      <c r="W263" s="10"/>
      <c r="X263" s="21">
        <v>0</v>
      </c>
      <c r="Y263" s="3">
        <f t="shared" si="24"/>
        <v>4</v>
      </c>
      <c r="Z263" s="3">
        <f t="shared" si="25"/>
        <v>2018</v>
      </c>
      <c r="AA263" s="3">
        <f t="shared" si="26"/>
        <v>5</v>
      </c>
      <c r="AB263" s="3">
        <f t="shared" si="27"/>
        <v>2018</v>
      </c>
      <c r="AC263" s="3">
        <f t="shared" si="29"/>
        <v>5</v>
      </c>
      <c r="AD263" s="3">
        <f t="shared" si="28"/>
        <v>2018</v>
      </c>
    </row>
    <row r="264" spans="1:30" ht="130.5" x14ac:dyDescent="0.35">
      <c r="A264" s="14">
        <v>459</v>
      </c>
      <c r="B264" s="15" t="s">
        <v>42</v>
      </c>
      <c r="C264" s="15" t="s">
        <v>484</v>
      </c>
      <c r="D264" s="15" t="s">
        <v>1312</v>
      </c>
      <c r="E264" s="15"/>
      <c r="F264" s="15" t="s">
        <v>3314</v>
      </c>
      <c r="G264" s="9" t="s">
        <v>1313</v>
      </c>
      <c r="H264" s="15" t="s">
        <v>25</v>
      </c>
      <c r="I264" s="26"/>
      <c r="J264" s="15"/>
      <c r="K264" s="15" t="s">
        <v>3243</v>
      </c>
      <c r="L264" s="9" t="s">
        <v>1314</v>
      </c>
      <c r="M264" s="16">
        <v>43117.485486111109</v>
      </c>
      <c r="N264" s="15"/>
      <c r="O264" s="15" t="s">
        <v>3312</v>
      </c>
      <c r="P264" s="15"/>
      <c r="Q264" s="15" t="s">
        <v>3315</v>
      </c>
      <c r="R264" s="15"/>
      <c r="S264" s="15"/>
      <c r="T264" s="16"/>
      <c r="U264" s="16">
        <v>43125</v>
      </c>
      <c r="V264" s="2" t="s">
        <v>1315</v>
      </c>
      <c r="W264" s="2" t="s">
        <v>1316</v>
      </c>
      <c r="X264" s="17">
        <v>0</v>
      </c>
      <c r="Y264" s="26">
        <f t="shared" si="24"/>
        <v>3</v>
      </c>
      <c r="Z264" s="26">
        <f t="shared" si="25"/>
        <v>2018</v>
      </c>
      <c r="AA264" s="26">
        <f t="shared" si="26"/>
        <v>4</v>
      </c>
      <c r="AB264" s="26">
        <f t="shared" si="27"/>
        <v>2018</v>
      </c>
      <c r="AC264" s="26">
        <v>0</v>
      </c>
      <c r="AD264" s="26" t="str">
        <f t="shared" si="28"/>
        <v/>
      </c>
    </row>
    <row r="265" spans="1:30" ht="275.5" x14ac:dyDescent="0.35">
      <c r="A265" s="18">
        <v>458</v>
      </c>
      <c r="B265" s="19" t="s">
        <v>1317</v>
      </c>
      <c r="C265" s="19" t="s">
        <v>158</v>
      </c>
      <c r="D265" s="19" t="s">
        <v>497</v>
      </c>
      <c r="E265" s="19" t="s">
        <v>126</v>
      </c>
      <c r="F265" s="19" t="s">
        <v>3314</v>
      </c>
      <c r="G265" s="10" t="s">
        <v>1318</v>
      </c>
      <c r="H265" s="19" t="s">
        <v>33</v>
      </c>
      <c r="I265" s="26" t="s">
        <v>3233</v>
      </c>
      <c r="J265" s="19"/>
      <c r="K265" s="19" t="s">
        <v>3243</v>
      </c>
      <c r="L265" s="10" t="s">
        <v>1319</v>
      </c>
      <c r="M265" s="20">
        <v>43116.439479166664</v>
      </c>
      <c r="N265" s="19"/>
      <c r="O265" s="19" t="s">
        <v>3312</v>
      </c>
      <c r="P265" s="19" t="s">
        <v>1320</v>
      </c>
      <c r="Q265" s="19" t="s">
        <v>3315</v>
      </c>
      <c r="R265" s="19"/>
      <c r="S265" s="19" t="s">
        <v>1321</v>
      </c>
      <c r="T265" s="20">
        <v>43151</v>
      </c>
      <c r="U265" s="20">
        <v>0</v>
      </c>
      <c r="V265" s="10"/>
      <c r="W265" s="10"/>
      <c r="X265" s="21">
        <v>0</v>
      </c>
      <c r="Y265" s="3">
        <f t="shared" si="24"/>
        <v>3</v>
      </c>
      <c r="Z265" s="3">
        <f t="shared" si="25"/>
        <v>2018</v>
      </c>
      <c r="AA265" s="3">
        <f t="shared" si="26"/>
        <v>0</v>
      </c>
      <c r="AB265" s="3">
        <f t="shared" si="27"/>
        <v>1900</v>
      </c>
      <c r="AC265" s="3">
        <f t="shared" si="29"/>
        <v>8</v>
      </c>
      <c r="AD265" s="3">
        <f t="shared" si="28"/>
        <v>2018</v>
      </c>
    </row>
    <row r="266" spans="1:30" ht="87" x14ac:dyDescent="0.35">
      <c r="A266" s="14">
        <v>457</v>
      </c>
      <c r="B266" s="15" t="s">
        <v>42</v>
      </c>
      <c r="C266" s="15" t="s">
        <v>1322</v>
      </c>
      <c r="D266" s="15" t="s">
        <v>1323</v>
      </c>
      <c r="E266" s="15"/>
      <c r="F266" s="15" t="s">
        <v>3314</v>
      </c>
      <c r="G266" s="9" t="s">
        <v>1324</v>
      </c>
      <c r="H266" s="15" t="s">
        <v>25</v>
      </c>
      <c r="I266" s="26"/>
      <c r="J266" s="15"/>
      <c r="K266" s="15" t="s">
        <v>3240</v>
      </c>
      <c r="L266" s="9" t="s">
        <v>1325</v>
      </c>
      <c r="M266" s="16">
        <v>43115.540046296293</v>
      </c>
      <c r="N266" s="15"/>
      <c r="O266" s="15" t="s">
        <v>3312</v>
      </c>
      <c r="P266" s="15"/>
      <c r="Q266" s="15" t="s">
        <v>3315</v>
      </c>
      <c r="R266" s="15" t="s">
        <v>34</v>
      </c>
      <c r="S266" s="15"/>
      <c r="T266" s="16">
        <v>43115</v>
      </c>
      <c r="U266" s="16">
        <v>43115</v>
      </c>
      <c r="V266" s="2" t="s">
        <v>1326</v>
      </c>
      <c r="W266" s="9"/>
      <c r="X266" s="17">
        <v>0</v>
      </c>
      <c r="Y266" s="26"/>
      <c r="Z266" s="26"/>
      <c r="AA266" s="26"/>
      <c r="AB266" s="26"/>
      <c r="AC266" s="26"/>
      <c r="AD266" s="26"/>
    </row>
    <row r="267" spans="1:30" ht="145" x14ac:dyDescent="0.35">
      <c r="A267" s="18">
        <v>456</v>
      </c>
      <c r="B267" s="19" t="s">
        <v>42</v>
      </c>
      <c r="C267" s="19" t="s">
        <v>1327</v>
      </c>
      <c r="D267" s="19" t="s">
        <v>1328</v>
      </c>
      <c r="E267" s="19"/>
      <c r="F267" s="19" t="s">
        <v>3314</v>
      </c>
      <c r="G267" s="10" t="s">
        <v>1329</v>
      </c>
      <c r="H267" s="19" t="s">
        <v>39</v>
      </c>
      <c r="I267" s="3"/>
      <c r="J267" s="19"/>
      <c r="K267" s="19" t="s">
        <v>3240</v>
      </c>
      <c r="L267" s="10" t="s">
        <v>1330</v>
      </c>
      <c r="M267" s="20">
        <v>43112.489282407405</v>
      </c>
      <c r="N267" s="19"/>
      <c r="O267" s="19" t="s">
        <v>3312</v>
      </c>
      <c r="P267" s="19"/>
      <c r="Q267" s="19" t="s">
        <v>3315</v>
      </c>
      <c r="R267" s="19" t="s">
        <v>34</v>
      </c>
      <c r="S267" s="19"/>
      <c r="T267" s="20">
        <v>43117</v>
      </c>
      <c r="U267" s="20">
        <v>43132</v>
      </c>
      <c r="V267" s="1" t="s">
        <v>1331</v>
      </c>
      <c r="W267" s="1" t="s">
        <v>1332</v>
      </c>
      <c r="X267" s="21">
        <v>0</v>
      </c>
      <c r="Y267" s="3"/>
      <c r="Z267" s="3"/>
      <c r="AA267" s="3"/>
      <c r="AB267" s="3"/>
      <c r="AC267" s="3"/>
      <c r="AD267" s="3"/>
    </row>
    <row r="268" spans="1:30" ht="145" x14ac:dyDescent="0.35">
      <c r="A268" s="14">
        <v>455</v>
      </c>
      <c r="B268" s="15" t="s">
        <v>42</v>
      </c>
      <c r="C268" s="15" t="s">
        <v>1333</v>
      </c>
      <c r="D268" s="15" t="s">
        <v>1334</v>
      </c>
      <c r="E268" s="15"/>
      <c r="F268" s="15" t="s">
        <v>3314</v>
      </c>
      <c r="G268" s="9" t="s">
        <v>1329</v>
      </c>
      <c r="H268" s="15" t="s">
        <v>25</v>
      </c>
      <c r="I268" s="26"/>
      <c r="J268" s="15"/>
      <c r="K268" s="15" t="s">
        <v>3240</v>
      </c>
      <c r="L268" s="9" t="s">
        <v>1335</v>
      </c>
      <c r="M268" s="16">
        <v>43108.754236111112</v>
      </c>
      <c r="N268" s="15"/>
      <c r="O268" s="15" t="s">
        <v>3312</v>
      </c>
      <c r="P268" s="15"/>
      <c r="Q268" s="15" t="s">
        <v>3315</v>
      </c>
      <c r="R268" s="15" t="s">
        <v>34</v>
      </c>
      <c r="S268" s="15"/>
      <c r="T268" s="16">
        <v>43109</v>
      </c>
      <c r="U268" s="16"/>
      <c r="V268" s="2" t="s">
        <v>1336</v>
      </c>
      <c r="W268" s="2" t="s">
        <v>1337</v>
      </c>
      <c r="X268" s="17">
        <v>0</v>
      </c>
      <c r="Y268" s="26"/>
      <c r="Z268" s="26"/>
      <c r="AA268" s="26"/>
      <c r="AB268" s="26"/>
      <c r="AC268" s="26"/>
      <c r="AD268" s="26"/>
    </row>
    <row r="269" spans="1:30" ht="72.5" x14ac:dyDescent="0.35">
      <c r="A269" s="18">
        <v>454</v>
      </c>
      <c r="B269" s="19" t="s">
        <v>42</v>
      </c>
      <c r="C269" s="19" t="s">
        <v>1338</v>
      </c>
      <c r="D269" s="19" t="s">
        <v>1339</v>
      </c>
      <c r="E269" s="19" t="s">
        <v>311</v>
      </c>
      <c r="F269" s="19" t="s">
        <v>3314</v>
      </c>
      <c r="G269" s="10" t="s">
        <v>1340</v>
      </c>
      <c r="H269" s="19" t="s">
        <v>33</v>
      </c>
      <c r="I269" s="3"/>
      <c r="J269" s="19"/>
      <c r="K269" s="19" t="s">
        <v>3244</v>
      </c>
      <c r="L269" s="10" t="s">
        <v>1341</v>
      </c>
      <c r="M269" s="20">
        <v>43108.423182870371</v>
      </c>
      <c r="N269" s="19"/>
      <c r="O269" s="19" t="s">
        <v>3312</v>
      </c>
      <c r="P269" s="19" t="s">
        <v>1343</v>
      </c>
      <c r="Q269" s="19" t="s">
        <v>3315</v>
      </c>
      <c r="R269" s="19" t="s">
        <v>34</v>
      </c>
      <c r="S269" s="19" t="s">
        <v>1344</v>
      </c>
      <c r="T269" s="20">
        <v>43110</v>
      </c>
      <c r="U269" s="20">
        <v>43110</v>
      </c>
      <c r="V269" s="1" t="s">
        <v>1342</v>
      </c>
      <c r="W269" s="10"/>
      <c r="X269" s="21">
        <v>0</v>
      </c>
      <c r="Y269" s="3"/>
      <c r="Z269" s="3"/>
      <c r="AA269" s="3"/>
      <c r="AB269" s="3"/>
      <c r="AC269" s="3"/>
      <c r="AD269" s="3"/>
    </row>
    <row r="270" spans="1:30" ht="232" x14ac:dyDescent="0.35">
      <c r="A270" s="14">
        <v>453</v>
      </c>
      <c r="B270" s="15" t="s">
        <v>42</v>
      </c>
      <c r="C270" s="15" t="s">
        <v>1281</v>
      </c>
      <c r="D270" s="15" t="s">
        <v>1345</v>
      </c>
      <c r="E270" s="15"/>
      <c r="F270" s="15" t="s">
        <v>3314</v>
      </c>
      <c r="G270" s="9" t="s">
        <v>1346</v>
      </c>
      <c r="H270" s="15" t="s">
        <v>25</v>
      </c>
      <c r="I270" s="26"/>
      <c r="J270" s="15"/>
      <c r="K270" s="15" t="s">
        <v>3240</v>
      </c>
      <c r="L270" s="9" t="s">
        <v>1347</v>
      </c>
      <c r="M270" s="16">
        <v>43091.697337962964</v>
      </c>
      <c r="N270" s="15"/>
      <c r="O270" s="15" t="s">
        <v>3312</v>
      </c>
      <c r="P270" s="15"/>
      <c r="Q270" s="15" t="s">
        <v>3315</v>
      </c>
      <c r="R270" s="15" t="s">
        <v>34</v>
      </c>
      <c r="S270" s="15"/>
      <c r="T270" s="16">
        <v>43104</v>
      </c>
      <c r="U270" s="16">
        <v>43108</v>
      </c>
      <c r="V270" s="2" t="s">
        <v>1348</v>
      </c>
      <c r="W270" s="9"/>
      <c r="X270" s="17">
        <v>0</v>
      </c>
      <c r="Y270" s="26"/>
      <c r="Z270" s="26"/>
      <c r="AA270" s="26"/>
      <c r="AB270" s="26"/>
      <c r="AC270" s="26"/>
      <c r="AD270" s="26"/>
    </row>
    <row r="271" spans="1:30" ht="87" x14ac:dyDescent="0.35">
      <c r="A271" s="18">
        <v>452</v>
      </c>
      <c r="B271" s="19" t="s">
        <v>42</v>
      </c>
      <c r="C271" s="19" t="s">
        <v>1349</v>
      </c>
      <c r="D271" s="19" t="s">
        <v>1350</v>
      </c>
      <c r="E271" s="19"/>
      <c r="F271" s="19" t="s">
        <v>3314</v>
      </c>
      <c r="G271" s="10" t="s">
        <v>1351</v>
      </c>
      <c r="H271" s="19" t="s">
        <v>39</v>
      </c>
      <c r="I271" s="3"/>
      <c r="J271" s="19"/>
      <c r="K271" s="19" t="s">
        <v>3240</v>
      </c>
      <c r="L271" s="10" t="s">
        <v>1352</v>
      </c>
      <c r="M271" s="20">
        <v>43090.702696759261</v>
      </c>
      <c r="N271" s="19"/>
      <c r="O271" s="19" t="s">
        <v>3312</v>
      </c>
      <c r="P271" s="19"/>
      <c r="Q271" s="19" t="s">
        <v>3315</v>
      </c>
      <c r="R271" s="19" t="s">
        <v>34</v>
      </c>
      <c r="S271" s="19"/>
      <c r="T271" s="20">
        <v>43091</v>
      </c>
      <c r="U271" s="20">
        <v>43146</v>
      </c>
      <c r="V271" s="10"/>
      <c r="W271" s="10"/>
      <c r="X271" s="21">
        <v>0</v>
      </c>
      <c r="Y271" s="3"/>
      <c r="Z271" s="3"/>
      <c r="AA271" s="3"/>
      <c r="AB271" s="3"/>
      <c r="AC271" s="3"/>
      <c r="AD271" s="3"/>
    </row>
    <row r="272" spans="1:30" ht="188.5" x14ac:dyDescent="0.35">
      <c r="A272" s="14">
        <v>451</v>
      </c>
      <c r="B272" s="15" t="s">
        <v>42</v>
      </c>
      <c r="C272" s="15" t="s">
        <v>1353</v>
      </c>
      <c r="D272" s="15" t="s">
        <v>1354</v>
      </c>
      <c r="E272" s="15" t="s">
        <v>1091</v>
      </c>
      <c r="F272" s="15" t="s">
        <v>3314</v>
      </c>
      <c r="G272" s="9" t="s">
        <v>1355</v>
      </c>
      <c r="H272" s="15" t="s">
        <v>33</v>
      </c>
      <c r="I272" s="26"/>
      <c r="J272" s="15"/>
      <c r="K272" s="15" t="s">
        <v>3240</v>
      </c>
      <c r="L272" s="9" t="s">
        <v>1356</v>
      </c>
      <c r="M272" s="16">
        <v>43089.615474537037</v>
      </c>
      <c r="N272" s="15"/>
      <c r="O272" s="15" t="s">
        <v>3312</v>
      </c>
      <c r="P272" s="15" t="s">
        <v>1091</v>
      </c>
      <c r="Q272" s="15" t="s">
        <v>3315</v>
      </c>
      <c r="R272" s="15"/>
      <c r="S272" s="15" t="s">
        <v>1091</v>
      </c>
      <c r="T272" s="16">
        <v>43089</v>
      </c>
      <c r="U272" s="16">
        <v>43110</v>
      </c>
      <c r="V272" s="9"/>
      <c r="W272" s="9"/>
      <c r="X272" s="17">
        <v>0</v>
      </c>
      <c r="Y272" s="26"/>
      <c r="Z272" s="26"/>
      <c r="AA272" s="26"/>
      <c r="AB272" s="26"/>
      <c r="AC272" s="26"/>
      <c r="AD272" s="26"/>
    </row>
    <row r="273" spans="1:30" ht="203" x14ac:dyDescent="0.35">
      <c r="A273" s="18">
        <v>450</v>
      </c>
      <c r="B273" s="19" t="s">
        <v>42</v>
      </c>
      <c r="C273" s="19" t="s">
        <v>394</v>
      </c>
      <c r="D273" s="19" t="s">
        <v>1286</v>
      </c>
      <c r="E273" s="19"/>
      <c r="F273" s="19" t="s">
        <v>3314</v>
      </c>
      <c r="G273" s="10" t="s">
        <v>1346</v>
      </c>
      <c r="H273" s="19" t="s">
        <v>39</v>
      </c>
      <c r="I273" s="3"/>
      <c r="J273" s="19"/>
      <c r="K273" s="19" t="s">
        <v>3240</v>
      </c>
      <c r="L273" s="10" t="s">
        <v>1357</v>
      </c>
      <c r="M273" s="20">
        <v>43087.766851851855</v>
      </c>
      <c r="N273" s="19"/>
      <c r="O273" s="19" t="s">
        <v>3312</v>
      </c>
      <c r="P273" s="19"/>
      <c r="Q273" s="19" t="s">
        <v>3315</v>
      </c>
      <c r="R273" s="19" t="s">
        <v>34</v>
      </c>
      <c r="S273" s="19"/>
      <c r="T273" s="20">
        <v>43088</v>
      </c>
      <c r="U273" s="20">
        <v>43088</v>
      </c>
      <c r="V273" s="1" t="s">
        <v>1358</v>
      </c>
      <c r="W273" s="10"/>
      <c r="X273" s="21">
        <v>0</v>
      </c>
      <c r="Y273" s="3"/>
      <c r="Z273" s="3"/>
      <c r="AA273" s="3"/>
      <c r="AB273" s="3"/>
      <c r="AC273" s="3"/>
      <c r="AD273" s="3"/>
    </row>
    <row r="274" spans="1:30" ht="43.5" x14ac:dyDescent="0.35">
      <c r="A274" s="14">
        <v>449</v>
      </c>
      <c r="B274" s="15" t="s">
        <v>42</v>
      </c>
      <c r="C274" s="15" t="s">
        <v>131</v>
      </c>
      <c r="D274" s="15" t="s">
        <v>1359</v>
      </c>
      <c r="E274" s="15"/>
      <c r="F274" s="15" t="s">
        <v>3314</v>
      </c>
      <c r="G274" s="9" t="s">
        <v>1360</v>
      </c>
      <c r="H274" s="15" t="s">
        <v>39</v>
      </c>
      <c r="I274" s="26"/>
      <c r="J274" s="15"/>
      <c r="K274" s="15" t="s">
        <v>3240</v>
      </c>
      <c r="L274" s="9" t="s">
        <v>1361</v>
      </c>
      <c r="M274" s="16">
        <v>43087.442349537036</v>
      </c>
      <c r="N274" s="15"/>
      <c r="O274" s="15" t="s">
        <v>3312</v>
      </c>
      <c r="P274" s="15"/>
      <c r="Q274" s="15" t="s">
        <v>3315</v>
      </c>
      <c r="R274" s="15" t="s">
        <v>34</v>
      </c>
      <c r="S274" s="15"/>
      <c r="T274" s="16">
        <v>43087</v>
      </c>
      <c r="U274" s="16">
        <v>43087</v>
      </c>
      <c r="V274" s="2" t="s">
        <v>1362</v>
      </c>
      <c r="W274" s="9"/>
      <c r="X274" s="17">
        <v>0</v>
      </c>
      <c r="Y274" s="26"/>
      <c r="Z274" s="26"/>
      <c r="AA274" s="26"/>
      <c r="AB274" s="26"/>
      <c r="AC274" s="26"/>
      <c r="AD274" s="26"/>
    </row>
    <row r="275" spans="1:30" ht="116" x14ac:dyDescent="0.35">
      <c r="A275" s="18">
        <v>448</v>
      </c>
      <c r="B275" s="19" t="s">
        <v>42</v>
      </c>
      <c r="C275" s="19" t="s">
        <v>1363</v>
      </c>
      <c r="D275" s="19" t="s">
        <v>1364</v>
      </c>
      <c r="E275" s="19" t="s">
        <v>105</v>
      </c>
      <c r="F275" s="19" t="s">
        <v>3314</v>
      </c>
      <c r="G275" s="10" t="s">
        <v>1365</v>
      </c>
      <c r="H275" s="19" t="s">
        <v>33</v>
      </c>
      <c r="I275" s="3"/>
      <c r="J275" s="19"/>
      <c r="K275" s="19" t="s">
        <v>3244</v>
      </c>
      <c r="L275" s="10" t="s">
        <v>1366</v>
      </c>
      <c r="M275" s="20">
        <v>43077.484756944446</v>
      </c>
      <c r="N275" s="19"/>
      <c r="O275" s="19" t="s">
        <v>3312</v>
      </c>
      <c r="P275" s="19" t="s">
        <v>1368</v>
      </c>
      <c r="Q275" s="19" t="s">
        <v>3315</v>
      </c>
      <c r="R275" s="19"/>
      <c r="S275" s="19" t="s">
        <v>1091</v>
      </c>
      <c r="T275" s="20">
        <v>43084</v>
      </c>
      <c r="U275" s="20">
        <v>43084</v>
      </c>
      <c r="V275" s="1" t="s">
        <v>1367</v>
      </c>
      <c r="W275" s="10"/>
      <c r="X275" s="21">
        <v>0</v>
      </c>
      <c r="Y275" s="3"/>
      <c r="Z275" s="3"/>
      <c r="AA275" s="3"/>
      <c r="AB275" s="3"/>
      <c r="AC275" s="3"/>
      <c r="AD275" s="3"/>
    </row>
    <row r="276" spans="1:30" ht="72.5" x14ac:dyDescent="0.35">
      <c r="A276" s="14">
        <v>447</v>
      </c>
      <c r="B276" s="15" t="s">
        <v>42</v>
      </c>
      <c r="C276" s="15" t="s">
        <v>1369</v>
      </c>
      <c r="D276" s="15" t="s">
        <v>1370</v>
      </c>
      <c r="E276" s="15" t="s">
        <v>425</v>
      </c>
      <c r="F276" s="15" t="s">
        <v>3314</v>
      </c>
      <c r="G276" s="9" t="s">
        <v>1371</v>
      </c>
      <c r="H276" s="15" t="s">
        <v>33</v>
      </c>
      <c r="I276" s="26"/>
      <c r="J276" s="15"/>
      <c r="K276" s="15" t="s">
        <v>3243</v>
      </c>
      <c r="L276" s="9" t="s">
        <v>1372</v>
      </c>
      <c r="M276" s="16">
        <v>43076.647094907406</v>
      </c>
      <c r="N276" s="15"/>
      <c r="O276" s="15" t="s">
        <v>3312</v>
      </c>
      <c r="P276" s="15" t="s">
        <v>1373</v>
      </c>
      <c r="Q276" s="15" t="s">
        <v>3315</v>
      </c>
      <c r="R276" s="15"/>
      <c r="S276" s="15" t="s">
        <v>1374</v>
      </c>
      <c r="T276" s="16"/>
      <c r="U276" s="16">
        <v>43087</v>
      </c>
      <c r="V276" s="9"/>
      <c r="W276" s="9"/>
      <c r="X276" s="17">
        <v>0</v>
      </c>
      <c r="Y276" s="26"/>
      <c r="Z276" s="26"/>
      <c r="AA276" s="26"/>
      <c r="AB276" s="26"/>
      <c r="AC276" s="26"/>
      <c r="AD276" s="26"/>
    </row>
    <row r="277" spans="1:30" ht="87" x14ac:dyDescent="0.35">
      <c r="A277" s="18">
        <v>446</v>
      </c>
      <c r="B277" s="19" t="s">
        <v>42</v>
      </c>
      <c r="C277" s="19" t="s">
        <v>490</v>
      </c>
      <c r="D277" s="19" t="s">
        <v>1375</v>
      </c>
      <c r="E277" s="19"/>
      <c r="F277" s="19" t="s">
        <v>3314</v>
      </c>
      <c r="G277" s="10" t="s">
        <v>1376</v>
      </c>
      <c r="H277" s="19" t="s">
        <v>25</v>
      </c>
      <c r="I277" s="3"/>
      <c r="J277" s="19"/>
      <c r="K277" s="19" t="s">
        <v>3240</v>
      </c>
      <c r="L277" s="10" t="s">
        <v>1377</v>
      </c>
      <c r="M277" s="20">
        <v>43074.776631944442</v>
      </c>
      <c r="N277" s="19"/>
      <c r="O277" s="19" t="s">
        <v>3312</v>
      </c>
      <c r="P277" s="19"/>
      <c r="Q277" s="19" t="s">
        <v>3315</v>
      </c>
      <c r="R277" s="19" t="s">
        <v>34</v>
      </c>
      <c r="S277" s="19"/>
      <c r="T277" s="20">
        <v>43075</v>
      </c>
      <c r="U277" s="20">
        <v>43075</v>
      </c>
      <c r="V277" s="1" t="s">
        <v>1378</v>
      </c>
      <c r="W277" s="10"/>
      <c r="X277" s="21">
        <v>0</v>
      </c>
      <c r="Y277" s="3"/>
      <c r="Z277" s="3"/>
      <c r="AA277" s="3"/>
      <c r="AB277" s="3"/>
      <c r="AC277" s="3"/>
      <c r="AD277" s="3"/>
    </row>
    <row r="278" spans="1:30" ht="101.5" x14ac:dyDescent="0.35">
      <c r="A278" s="14">
        <v>445</v>
      </c>
      <c r="B278" s="15" t="s">
        <v>42</v>
      </c>
      <c r="C278" s="15" t="s">
        <v>1203</v>
      </c>
      <c r="D278" s="15" t="s">
        <v>1379</v>
      </c>
      <c r="E278" s="15"/>
      <c r="F278" s="15" t="s">
        <v>3314</v>
      </c>
      <c r="G278" s="9" t="s">
        <v>1380</v>
      </c>
      <c r="H278" s="15" t="s">
        <v>25</v>
      </c>
      <c r="I278" s="26"/>
      <c r="J278" s="15"/>
      <c r="K278" s="15" t="s">
        <v>3240</v>
      </c>
      <c r="L278" s="9" t="s">
        <v>1381</v>
      </c>
      <c r="M278" s="16">
        <v>43074.437418981484</v>
      </c>
      <c r="N278" s="15"/>
      <c r="O278" s="15" t="s">
        <v>3312</v>
      </c>
      <c r="P278" s="15"/>
      <c r="Q278" s="15" t="s">
        <v>3315</v>
      </c>
      <c r="R278" s="15" t="s">
        <v>34</v>
      </c>
      <c r="S278" s="15"/>
      <c r="T278" s="16">
        <v>43074</v>
      </c>
      <c r="U278" s="16">
        <v>43087</v>
      </c>
      <c r="V278" s="2" t="s">
        <v>1382</v>
      </c>
      <c r="W278" s="2" t="s">
        <v>1383</v>
      </c>
      <c r="X278" s="17">
        <v>0</v>
      </c>
      <c r="Y278" s="26"/>
      <c r="Z278" s="26"/>
      <c r="AA278" s="26"/>
      <c r="AB278" s="26"/>
      <c r="AC278" s="26"/>
      <c r="AD278" s="26"/>
    </row>
    <row r="279" spans="1:30" ht="188.5" x14ac:dyDescent="0.35">
      <c r="A279" s="18">
        <v>444</v>
      </c>
      <c r="B279" s="19" t="s">
        <v>42</v>
      </c>
      <c r="C279" s="19" t="s">
        <v>1203</v>
      </c>
      <c r="D279" s="19" t="s">
        <v>1384</v>
      </c>
      <c r="E279" s="19"/>
      <c r="F279" s="19" t="s">
        <v>3314</v>
      </c>
      <c r="G279" s="10" t="s">
        <v>1385</v>
      </c>
      <c r="H279" s="19" t="s">
        <v>25</v>
      </c>
      <c r="I279" s="3"/>
      <c r="J279" s="19"/>
      <c r="K279" s="19" t="s">
        <v>3240</v>
      </c>
      <c r="L279" s="10" t="s">
        <v>1386</v>
      </c>
      <c r="M279" s="20">
        <v>43073.772824074076</v>
      </c>
      <c r="N279" s="19"/>
      <c r="O279" s="19" t="s">
        <v>3312</v>
      </c>
      <c r="P279" s="19"/>
      <c r="Q279" s="19" t="s">
        <v>3315</v>
      </c>
      <c r="R279" s="19" t="s">
        <v>34</v>
      </c>
      <c r="S279" s="19"/>
      <c r="T279" s="20">
        <v>43074</v>
      </c>
      <c r="U279" s="20"/>
      <c r="V279" s="1" t="s">
        <v>1387</v>
      </c>
      <c r="W279" s="1" t="s">
        <v>1388</v>
      </c>
      <c r="X279" s="21">
        <v>0</v>
      </c>
      <c r="Y279" s="3"/>
      <c r="Z279" s="3"/>
      <c r="AA279" s="3"/>
      <c r="AB279" s="3"/>
      <c r="AC279" s="3"/>
      <c r="AD279" s="3"/>
    </row>
    <row r="280" spans="1:30" ht="130.5" x14ac:dyDescent="0.35">
      <c r="A280" s="14">
        <v>443</v>
      </c>
      <c r="B280" s="15" t="s">
        <v>42</v>
      </c>
      <c r="C280" s="15" t="s">
        <v>258</v>
      </c>
      <c r="D280" s="15" t="s">
        <v>1389</v>
      </c>
      <c r="E280" s="15"/>
      <c r="F280" s="15" t="s">
        <v>3314</v>
      </c>
      <c r="G280" s="9" t="s">
        <v>1390</v>
      </c>
      <c r="H280" s="15" t="s">
        <v>25</v>
      </c>
      <c r="I280" s="26"/>
      <c r="J280" s="15"/>
      <c r="K280" s="15" t="s">
        <v>3240</v>
      </c>
      <c r="L280" s="9" t="s">
        <v>1391</v>
      </c>
      <c r="M280" s="16">
        <v>43069.450729166667</v>
      </c>
      <c r="N280" s="15"/>
      <c r="O280" s="15" t="s">
        <v>3312</v>
      </c>
      <c r="P280" s="15"/>
      <c r="Q280" s="15" t="s">
        <v>3315</v>
      </c>
      <c r="R280" s="15" t="s">
        <v>34</v>
      </c>
      <c r="S280" s="15"/>
      <c r="T280" s="16">
        <v>43073</v>
      </c>
      <c r="U280" s="16">
        <v>43075</v>
      </c>
      <c r="V280" s="2" t="s">
        <v>1392</v>
      </c>
      <c r="W280" s="9"/>
      <c r="X280" s="17">
        <v>0</v>
      </c>
      <c r="Y280" s="26"/>
      <c r="Z280" s="26"/>
      <c r="AA280" s="26"/>
      <c r="AB280" s="26"/>
      <c r="AC280" s="26"/>
      <c r="AD280" s="26"/>
    </row>
    <row r="281" spans="1:30" ht="72.5" x14ac:dyDescent="0.35">
      <c r="A281" s="18">
        <v>442</v>
      </c>
      <c r="B281" s="19" t="s">
        <v>42</v>
      </c>
      <c r="C281" s="19" t="s">
        <v>1393</v>
      </c>
      <c r="D281" s="19"/>
      <c r="E281" s="19"/>
      <c r="F281" s="19" t="s">
        <v>3314</v>
      </c>
      <c r="G281" s="10" t="s">
        <v>1394</v>
      </c>
      <c r="H281" s="19" t="s">
        <v>25</v>
      </c>
      <c r="I281" s="3"/>
      <c r="J281" s="19"/>
      <c r="K281" s="19" t="s">
        <v>3243</v>
      </c>
      <c r="L281" s="10" t="s">
        <v>1395</v>
      </c>
      <c r="M281" s="20">
        <v>43069.342893518522</v>
      </c>
      <c r="N281" s="19"/>
      <c r="O281" s="19" t="s">
        <v>3312</v>
      </c>
      <c r="P281" s="19"/>
      <c r="Q281" s="19" t="s">
        <v>3315</v>
      </c>
      <c r="R281" s="19" t="s">
        <v>3245</v>
      </c>
      <c r="S281" s="19"/>
      <c r="T281" s="20">
        <v>43069</v>
      </c>
      <c r="U281" s="20">
        <v>43089</v>
      </c>
      <c r="V281" s="1" t="s">
        <v>1396</v>
      </c>
      <c r="W281" s="1" t="s">
        <v>1398</v>
      </c>
      <c r="X281" s="21">
        <v>0</v>
      </c>
      <c r="Y281" s="3"/>
      <c r="Z281" s="3"/>
      <c r="AA281" s="3"/>
      <c r="AB281" s="3"/>
      <c r="AC281" s="3"/>
      <c r="AD281" s="3"/>
    </row>
    <row r="282" spans="1:30" ht="130.5" x14ac:dyDescent="0.35">
      <c r="A282" s="14">
        <v>441</v>
      </c>
      <c r="B282" s="15" t="s">
        <v>42</v>
      </c>
      <c r="C282" s="15" t="s">
        <v>1203</v>
      </c>
      <c r="D282" s="15" t="s">
        <v>1399</v>
      </c>
      <c r="E282" s="15"/>
      <c r="F282" s="15" t="s">
        <v>3314</v>
      </c>
      <c r="G282" s="9" t="s">
        <v>1400</v>
      </c>
      <c r="H282" s="15" t="s">
        <v>25</v>
      </c>
      <c r="I282" s="26"/>
      <c r="J282" s="15"/>
      <c r="K282" s="15" t="s">
        <v>3240</v>
      </c>
      <c r="L282" s="9" t="s">
        <v>1401</v>
      </c>
      <c r="M282" s="16">
        <v>43069.331689814811</v>
      </c>
      <c r="N282" s="15"/>
      <c r="O282" s="15" t="s">
        <v>3312</v>
      </c>
      <c r="P282" s="15"/>
      <c r="Q282" s="15" t="s">
        <v>3315</v>
      </c>
      <c r="R282" s="15" t="s">
        <v>34</v>
      </c>
      <c r="S282" s="15"/>
      <c r="T282" s="16">
        <v>43073</v>
      </c>
      <c r="U282" s="16">
        <v>43073</v>
      </c>
      <c r="V282" s="2" t="s">
        <v>1402</v>
      </c>
      <c r="W282" s="9"/>
      <c r="X282" s="17">
        <v>0</v>
      </c>
      <c r="Y282" s="26"/>
      <c r="Z282" s="26"/>
      <c r="AA282" s="26"/>
      <c r="AB282" s="26"/>
      <c r="AC282" s="26"/>
      <c r="AD282" s="26"/>
    </row>
    <row r="283" spans="1:30" ht="409.5" x14ac:dyDescent="0.35">
      <c r="A283" s="18">
        <v>440</v>
      </c>
      <c r="B283" s="19" t="s">
        <v>42</v>
      </c>
      <c r="C283" s="19" t="s">
        <v>1403</v>
      </c>
      <c r="D283" s="19" t="s">
        <v>1404</v>
      </c>
      <c r="E283" s="19" t="s">
        <v>268</v>
      </c>
      <c r="F283" s="19" t="s">
        <v>3314</v>
      </c>
      <c r="G283" s="10" t="s">
        <v>1405</v>
      </c>
      <c r="H283" s="19" t="s">
        <v>39</v>
      </c>
      <c r="I283" s="3"/>
      <c r="J283" s="19"/>
      <c r="K283" s="19" t="s">
        <v>3244</v>
      </c>
      <c r="L283" s="10" t="s">
        <v>1406</v>
      </c>
      <c r="M283" s="20">
        <v>43068.702418981484</v>
      </c>
      <c r="N283" s="19"/>
      <c r="O283" s="19" t="s">
        <v>3312</v>
      </c>
      <c r="P283" s="19" t="s">
        <v>1408</v>
      </c>
      <c r="Q283" s="19" t="s">
        <v>3315</v>
      </c>
      <c r="R283" s="19"/>
      <c r="S283" s="19" t="s">
        <v>1409</v>
      </c>
      <c r="T283" s="20">
        <v>43535</v>
      </c>
      <c r="U283" s="20">
        <v>43559</v>
      </c>
      <c r="V283" s="1" t="s">
        <v>1407</v>
      </c>
      <c r="W283" s="1" t="s">
        <v>1410</v>
      </c>
      <c r="X283" s="21">
        <v>0</v>
      </c>
      <c r="Y283" s="3"/>
      <c r="Z283" s="3"/>
      <c r="AA283" s="3"/>
      <c r="AB283" s="3"/>
      <c r="AC283" s="3"/>
      <c r="AD283" s="3"/>
    </row>
    <row r="284" spans="1:30" ht="203" x14ac:dyDescent="0.35">
      <c r="A284" s="14">
        <v>439</v>
      </c>
      <c r="B284" s="15" t="s">
        <v>19</v>
      </c>
      <c r="C284" s="15" t="s">
        <v>1411</v>
      </c>
      <c r="D284" s="15" t="s">
        <v>1091</v>
      </c>
      <c r="E284" s="15" t="s">
        <v>1091</v>
      </c>
      <c r="F284" s="15" t="s">
        <v>3314</v>
      </c>
      <c r="G284" s="9" t="s">
        <v>1412</v>
      </c>
      <c r="H284" s="15" t="s">
        <v>39</v>
      </c>
      <c r="I284" s="26"/>
      <c r="J284" s="15"/>
      <c r="K284" s="15" t="s">
        <v>3240</v>
      </c>
      <c r="L284" s="9" t="s">
        <v>1413</v>
      </c>
      <c r="M284" s="16">
        <v>43068.377060185187</v>
      </c>
      <c r="N284" s="15"/>
      <c r="O284" s="15" t="s">
        <v>3312</v>
      </c>
      <c r="P284" s="15" t="s">
        <v>1091</v>
      </c>
      <c r="Q284" s="15" t="s">
        <v>3315</v>
      </c>
      <c r="R284" s="15"/>
      <c r="S284" s="15" t="s">
        <v>1414</v>
      </c>
      <c r="T284" s="16"/>
      <c r="U284" s="16"/>
      <c r="V284" s="9"/>
      <c r="W284" s="9"/>
      <c r="X284" s="17">
        <v>0</v>
      </c>
      <c r="Y284" s="26"/>
      <c r="Z284" s="26"/>
      <c r="AA284" s="26"/>
      <c r="AB284" s="26"/>
      <c r="AC284" s="26"/>
      <c r="AD284" s="26"/>
    </row>
    <row r="285" spans="1:30" ht="72.5" x14ac:dyDescent="0.35">
      <c r="A285" s="18">
        <v>438</v>
      </c>
      <c r="B285" s="19" t="s">
        <v>42</v>
      </c>
      <c r="C285" s="19" t="s">
        <v>1229</v>
      </c>
      <c r="D285" s="19" t="s">
        <v>1230</v>
      </c>
      <c r="E285" s="19"/>
      <c r="F285" s="19" t="s">
        <v>3314</v>
      </c>
      <c r="G285" s="10" t="s">
        <v>1380</v>
      </c>
      <c r="H285" s="19" t="s">
        <v>25</v>
      </c>
      <c r="I285" s="3"/>
      <c r="J285" s="19"/>
      <c r="K285" s="19" t="s">
        <v>3240</v>
      </c>
      <c r="L285" s="10" t="s">
        <v>1415</v>
      </c>
      <c r="M285" s="20">
        <v>43067.713148148148</v>
      </c>
      <c r="N285" s="19"/>
      <c r="O285" s="19" t="s">
        <v>3312</v>
      </c>
      <c r="P285" s="19"/>
      <c r="Q285" s="19" t="s">
        <v>3315</v>
      </c>
      <c r="R285" s="19" t="s">
        <v>34</v>
      </c>
      <c r="S285" s="19"/>
      <c r="T285" s="20">
        <v>43069</v>
      </c>
      <c r="U285" s="20">
        <v>43069</v>
      </c>
      <c r="V285" s="1" t="s">
        <v>1416</v>
      </c>
      <c r="W285" s="10"/>
      <c r="X285" s="21">
        <v>0</v>
      </c>
      <c r="Y285" s="3"/>
      <c r="Z285" s="3"/>
      <c r="AA285" s="3"/>
      <c r="AB285" s="3"/>
      <c r="AC285" s="3"/>
      <c r="AD285" s="3"/>
    </row>
    <row r="286" spans="1:30" ht="58" x14ac:dyDescent="0.35">
      <c r="A286" s="14">
        <v>437</v>
      </c>
      <c r="B286" s="15" t="s">
        <v>42</v>
      </c>
      <c r="C286" s="15" t="s">
        <v>1122</v>
      </c>
      <c r="D286" s="15" t="s">
        <v>1417</v>
      </c>
      <c r="E286" s="15"/>
      <c r="F286" s="15" t="s">
        <v>3314</v>
      </c>
      <c r="G286" s="9" t="s">
        <v>1418</v>
      </c>
      <c r="H286" s="15" t="s">
        <v>25</v>
      </c>
      <c r="I286" s="26"/>
      <c r="J286" s="15"/>
      <c r="K286" s="15" t="s">
        <v>3240</v>
      </c>
      <c r="L286" s="9" t="s">
        <v>1419</v>
      </c>
      <c r="M286" s="16">
        <v>43067.711793981478</v>
      </c>
      <c r="N286" s="15"/>
      <c r="O286" s="15" t="s">
        <v>3312</v>
      </c>
      <c r="P286" s="15"/>
      <c r="Q286" s="15" t="s">
        <v>3315</v>
      </c>
      <c r="R286" s="15" t="s">
        <v>34</v>
      </c>
      <c r="S286" s="15"/>
      <c r="T286" s="16">
        <v>43068</v>
      </c>
      <c r="U286" s="16">
        <v>43068</v>
      </c>
      <c r="V286" s="2" t="s">
        <v>1420</v>
      </c>
      <c r="W286" s="9"/>
      <c r="X286" s="17">
        <v>0</v>
      </c>
      <c r="Y286" s="26"/>
      <c r="Z286" s="26"/>
      <c r="AA286" s="26"/>
      <c r="AB286" s="26"/>
      <c r="AC286" s="26"/>
      <c r="AD286" s="26"/>
    </row>
    <row r="287" spans="1:30" ht="217.5" x14ac:dyDescent="0.35">
      <c r="A287" s="18">
        <v>436</v>
      </c>
      <c r="B287" s="19" t="s">
        <v>42</v>
      </c>
      <c r="C287" s="19" t="s">
        <v>1421</v>
      </c>
      <c r="D287" s="19" t="s">
        <v>1422</v>
      </c>
      <c r="E287" s="19" t="s">
        <v>217</v>
      </c>
      <c r="F287" s="19" t="s">
        <v>3314</v>
      </c>
      <c r="G287" s="10" t="s">
        <v>1423</v>
      </c>
      <c r="H287" s="19" t="s">
        <v>25</v>
      </c>
      <c r="I287" s="3"/>
      <c r="J287" s="19"/>
      <c r="K287" s="19" t="s">
        <v>3241</v>
      </c>
      <c r="L287" s="10" t="s">
        <v>1424</v>
      </c>
      <c r="M287" s="20">
        <v>43067.697581018518</v>
      </c>
      <c r="N287" s="19"/>
      <c r="O287" s="19" t="s">
        <v>3312</v>
      </c>
      <c r="P287" s="19" t="s">
        <v>289</v>
      </c>
      <c r="Q287" s="19" t="s">
        <v>3315</v>
      </c>
      <c r="R287" s="19" t="s">
        <v>34</v>
      </c>
      <c r="S287" s="19" t="s">
        <v>1146</v>
      </c>
      <c r="T287" s="20">
        <v>43067</v>
      </c>
      <c r="U287" s="20">
        <v>43119</v>
      </c>
      <c r="V287" s="1" t="s">
        <v>1425</v>
      </c>
      <c r="W287" s="10"/>
      <c r="X287" s="21">
        <v>0</v>
      </c>
      <c r="Y287" s="3"/>
      <c r="Z287" s="3"/>
      <c r="AA287" s="3"/>
      <c r="AB287" s="3"/>
      <c r="AC287" s="3"/>
      <c r="AD287" s="3"/>
    </row>
    <row r="288" spans="1:30" ht="116" x14ac:dyDescent="0.35">
      <c r="A288" s="14">
        <v>435</v>
      </c>
      <c r="B288" s="15" t="s">
        <v>42</v>
      </c>
      <c r="C288" s="15" t="s">
        <v>1276</v>
      </c>
      <c r="D288" s="15" t="s">
        <v>1426</v>
      </c>
      <c r="E288" s="15" t="s">
        <v>95</v>
      </c>
      <c r="F288" s="15" t="s">
        <v>3314</v>
      </c>
      <c r="G288" s="9" t="s">
        <v>1427</v>
      </c>
      <c r="H288" s="15" t="s">
        <v>25</v>
      </c>
      <c r="I288" s="26"/>
      <c r="J288" s="15"/>
      <c r="K288" s="15" t="s">
        <v>3243</v>
      </c>
      <c r="L288" s="9" t="s">
        <v>1428</v>
      </c>
      <c r="M288" s="16">
        <v>43059.599710648145</v>
      </c>
      <c r="N288" s="15"/>
      <c r="O288" s="15" t="s">
        <v>3312</v>
      </c>
      <c r="P288" s="15"/>
      <c r="Q288" s="15" t="s">
        <v>3315</v>
      </c>
      <c r="R288" s="15" t="s">
        <v>3245</v>
      </c>
      <c r="S288" s="15"/>
      <c r="T288" s="16">
        <v>43061</v>
      </c>
      <c r="U288" s="16">
        <v>43061</v>
      </c>
      <c r="V288" s="2" t="s">
        <v>1429</v>
      </c>
      <c r="W288" s="2" t="s">
        <v>1430</v>
      </c>
      <c r="X288" s="17">
        <v>0</v>
      </c>
      <c r="Y288" s="26"/>
      <c r="Z288" s="26"/>
      <c r="AA288" s="26"/>
      <c r="AB288" s="26"/>
      <c r="AC288" s="26"/>
      <c r="AD288" s="26"/>
    </row>
    <row r="289" spans="1:30" ht="174" x14ac:dyDescent="0.35">
      <c r="A289" s="18">
        <v>434</v>
      </c>
      <c r="B289" s="19" t="s">
        <v>42</v>
      </c>
      <c r="C289" s="19" t="s">
        <v>1431</v>
      </c>
      <c r="D289" s="19" t="s">
        <v>1432</v>
      </c>
      <c r="E289" s="19" t="s">
        <v>95</v>
      </c>
      <c r="F289" s="19" t="s">
        <v>3314</v>
      </c>
      <c r="G289" s="10" t="s">
        <v>1433</v>
      </c>
      <c r="H289" s="19" t="s">
        <v>25</v>
      </c>
      <c r="I289" s="3"/>
      <c r="J289" s="19"/>
      <c r="K289" s="19" t="s">
        <v>3243</v>
      </c>
      <c r="L289" s="10" t="s">
        <v>1434</v>
      </c>
      <c r="M289" s="20">
        <v>43059.443715277775</v>
      </c>
      <c r="N289" s="19"/>
      <c r="O289" s="19" t="s">
        <v>3312</v>
      </c>
      <c r="P289" s="19"/>
      <c r="Q289" s="19" t="s">
        <v>3315</v>
      </c>
      <c r="R289" s="19" t="s">
        <v>34</v>
      </c>
      <c r="S289" s="19"/>
      <c r="T289" s="20">
        <v>43059</v>
      </c>
      <c r="U289" s="20">
        <v>43060</v>
      </c>
      <c r="V289" s="1" t="s">
        <v>1435</v>
      </c>
      <c r="W289" s="10"/>
      <c r="X289" s="21">
        <v>0</v>
      </c>
      <c r="Y289" s="3"/>
      <c r="Z289" s="3"/>
      <c r="AA289" s="3"/>
      <c r="AB289" s="3"/>
      <c r="AC289" s="3"/>
      <c r="AD289" s="3"/>
    </row>
    <row r="290" spans="1:30" ht="116" x14ac:dyDescent="0.35">
      <c r="A290" s="14">
        <v>433</v>
      </c>
      <c r="B290" s="15" t="s">
        <v>682</v>
      </c>
      <c r="C290" s="15" t="s">
        <v>1333</v>
      </c>
      <c r="D290" s="15" t="s">
        <v>1436</v>
      </c>
      <c r="E290" s="15" t="s">
        <v>126</v>
      </c>
      <c r="F290" s="15" t="s">
        <v>3314</v>
      </c>
      <c r="G290" s="9" t="s">
        <v>1437</v>
      </c>
      <c r="H290" s="15" t="s">
        <v>33</v>
      </c>
      <c r="I290" s="26"/>
      <c r="J290" s="15"/>
      <c r="K290" s="15" t="s">
        <v>3240</v>
      </c>
      <c r="L290" s="9" t="s">
        <v>1438</v>
      </c>
      <c r="M290" s="16">
        <v>43054.478032407409</v>
      </c>
      <c r="N290" s="15"/>
      <c r="O290" s="15" t="s">
        <v>3312</v>
      </c>
      <c r="P290" s="15"/>
      <c r="Q290" s="15" t="s">
        <v>3315</v>
      </c>
      <c r="R290" s="15" t="s">
        <v>34</v>
      </c>
      <c r="S290" s="15"/>
      <c r="T290" s="16">
        <v>43055</v>
      </c>
      <c r="U290" s="16"/>
      <c r="V290" s="2" t="s">
        <v>1439</v>
      </c>
      <c r="W290" s="9"/>
      <c r="X290" s="17">
        <v>0</v>
      </c>
      <c r="Y290" s="26"/>
      <c r="Z290" s="26"/>
      <c r="AA290" s="26"/>
      <c r="AB290" s="26"/>
      <c r="AC290" s="26"/>
      <c r="AD290" s="26"/>
    </row>
    <row r="291" spans="1:30" ht="130.5" x14ac:dyDescent="0.35">
      <c r="A291" s="18">
        <v>432</v>
      </c>
      <c r="B291" s="19" t="s">
        <v>42</v>
      </c>
      <c r="C291" s="19" t="s">
        <v>1276</v>
      </c>
      <c r="D291" s="19" t="s">
        <v>1277</v>
      </c>
      <c r="E291" s="19"/>
      <c r="F291" s="19" t="s">
        <v>3314</v>
      </c>
      <c r="G291" s="10" t="s">
        <v>1440</v>
      </c>
      <c r="H291" s="19" t="s">
        <v>25</v>
      </c>
      <c r="I291" s="3"/>
      <c r="J291" s="19"/>
      <c r="K291" s="19" t="s">
        <v>3240</v>
      </c>
      <c r="L291" s="10" t="s">
        <v>1441</v>
      </c>
      <c r="M291" s="20">
        <v>43053.854155092595</v>
      </c>
      <c r="N291" s="19"/>
      <c r="O291" s="19" t="s">
        <v>3312</v>
      </c>
      <c r="P291" s="19"/>
      <c r="Q291" s="19" t="s">
        <v>3315</v>
      </c>
      <c r="R291" s="19" t="s">
        <v>34</v>
      </c>
      <c r="S291" s="19"/>
      <c r="T291" s="20">
        <v>43054</v>
      </c>
      <c r="U291" s="20">
        <v>43059</v>
      </c>
      <c r="V291" s="1" t="s">
        <v>1442</v>
      </c>
      <c r="W291" s="10"/>
      <c r="X291" s="21">
        <v>0</v>
      </c>
      <c r="Y291" s="3"/>
      <c r="Z291" s="3"/>
      <c r="AA291" s="3"/>
      <c r="AB291" s="3"/>
      <c r="AC291" s="3"/>
      <c r="AD291" s="3"/>
    </row>
    <row r="292" spans="1:30" ht="101.5" x14ac:dyDescent="0.35">
      <c r="A292" s="14">
        <v>431</v>
      </c>
      <c r="B292" s="15" t="s">
        <v>42</v>
      </c>
      <c r="C292" s="15" t="s">
        <v>1122</v>
      </c>
      <c r="D292" s="15" t="s">
        <v>1417</v>
      </c>
      <c r="E292" s="15"/>
      <c r="F292" s="15" t="s">
        <v>3314</v>
      </c>
      <c r="G292" s="9" t="s">
        <v>1443</v>
      </c>
      <c r="H292" s="15" t="s">
        <v>33</v>
      </c>
      <c r="I292" s="26"/>
      <c r="J292" s="15"/>
      <c r="K292" s="15" t="s">
        <v>3240</v>
      </c>
      <c r="L292" s="9" t="s">
        <v>1444</v>
      </c>
      <c r="M292" s="16">
        <v>43048.671226851853</v>
      </c>
      <c r="N292" s="15"/>
      <c r="O292" s="15" t="s">
        <v>3312</v>
      </c>
      <c r="P292" s="15"/>
      <c r="Q292" s="15" t="s">
        <v>3315</v>
      </c>
      <c r="R292" s="15" t="s">
        <v>34</v>
      </c>
      <c r="S292" s="15"/>
      <c r="T292" s="16">
        <v>43054</v>
      </c>
      <c r="U292" s="16"/>
      <c r="V292" s="2" t="s">
        <v>1445</v>
      </c>
      <c r="W292" s="9"/>
      <c r="X292" s="17">
        <v>0</v>
      </c>
      <c r="Y292" s="26"/>
      <c r="Z292" s="26"/>
      <c r="AA292" s="26"/>
      <c r="AB292" s="26"/>
      <c r="AC292" s="26"/>
      <c r="AD292" s="26"/>
    </row>
    <row r="293" spans="1:30" ht="217.5" x14ac:dyDescent="0.35">
      <c r="A293" s="18">
        <v>430</v>
      </c>
      <c r="B293" s="19" t="s">
        <v>42</v>
      </c>
      <c r="C293" s="19" t="s">
        <v>1229</v>
      </c>
      <c r="D293" s="19" t="s">
        <v>1230</v>
      </c>
      <c r="E293" s="19"/>
      <c r="F293" s="19" t="s">
        <v>3314</v>
      </c>
      <c r="G293" s="10" t="s">
        <v>1446</v>
      </c>
      <c r="H293" s="19" t="s">
        <v>33</v>
      </c>
      <c r="I293" s="3"/>
      <c r="J293" s="19"/>
      <c r="K293" s="19" t="s">
        <v>3240</v>
      </c>
      <c r="L293" s="10" t="s">
        <v>1447</v>
      </c>
      <c r="M293" s="20">
        <v>43048.669699074075</v>
      </c>
      <c r="N293" s="19"/>
      <c r="O293" s="19" t="s">
        <v>3312</v>
      </c>
      <c r="P293" s="19"/>
      <c r="Q293" s="19" t="s">
        <v>3315</v>
      </c>
      <c r="R293" s="19" t="s">
        <v>34</v>
      </c>
      <c r="S293" s="19"/>
      <c r="T293" s="20">
        <v>43054</v>
      </c>
      <c r="U293" s="20"/>
      <c r="V293" s="1" t="s">
        <v>1448</v>
      </c>
      <c r="W293" s="10"/>
      <c r="X293" s="21">
        <v>0</v>
      </c>
      <c r="Y293" s="3"/>
      <c r="Z293" s="3"/>
      <c r="AA293" s="3"/>
      <c r="AB293" s="3"/>
      <c r="AC293" s="3"/>
      <c r="AD293" s="3"/>
    </row>
    <row r="294" spans="1:30" ht="188.5" x14ac:dyDescent="0.35">
      <c r="A294" s="14">
        <v>429</v>
      </c>
      <c r="B294" s="15" t="s">
        <v>42</v>
      </c>
      <c r="C294" s="15" t="s">
        <v>285</v>
      </c>
      <c r="D294" s="15" t="s">
        <v>286</v>
      </c>
      <c r="E294" s="15" t="s">
        <v>217</v>
      </c>
      <c r="F294" s="15" t="s">
        <v>3314</v>
      </c>
      <c r="G294" s="9" t="s">
        <v>1449</v>
      </c>
      <c r="H294" s="15" t="s">
        <v>39</v>
      </c>
      <c r="I294" s="26"/>
      <c r="J294" s="15"/>
      <c r="K294" s="15" t="s">
        <v>3244</v>
      </c>
      <c r="L294" s="9" t="s">
        <v>1450</v>
      </c>
      <c r="M294" s="16">
        <v>43046.589259259257</v>
      </c>
      <c r="N294" s="15"/>
      <c r="O294" s="15" t="s">
        <v>3312</v>
      </c>
      <c r="P294" s="15" t="s">
        <v>289</v>
      </c>
      <c r="Q294" s="15" t="s">
        <v>3315</v>
      </c>
      <c r="R294" s="15"/>
      <c r="S294" s="15" t="s">
        <v>1451</v>
      </c>
      <c r="T294" s="16"/>
      <c r="U294" s="16"/>
      <c r="V294" s="9"/>
      <c r="W294" s="2" t="s">
        <v>1452</v>
      </c>
      <c r="X294" s="17">
        <v>0</v>
      </c>
      <c r="Y294" s="26"/>
      <c r="Z294" s="26"/>
      <c r="AA294" s="26"/>
      <c r="AB294" s="26"/>
      <c r="AC294" s="26"/>
      <c r="AD294" s="26"/>
    </row>
    <row r="295" spans="1:30" ht="145" x14ac:dyDescent="0.35">
      <c r="A295" s="18">
        <v>428</v>
      </c>
      <c r="B295" s="19" t="s">
        <v>42</v>
      </c>
      <c r="C295" s="19" t="s">
        <v>29</v>
      </c>
      <c r="D295" s="19" t="s">
        <v>1453</v>
      </c>
      <c r="E295" s="19"/>
      <c r="F295" s="19" t="s">
        <v>3314</v>
      </c>
      <c r="G295" s="10" t="s">
        <v>1454</v>
      </c>
      <c r="H295" s="19" t="s">
        <v>33</v>
      </c>
      <c r="I295" s="3"/>
      <c r="J295" s="19"/>
      <c r="K295" s="19" t="s">
        <v>3240</v>
      </c>
      <c r="L295" s="10" t="s">
        <v>1455</v>
      </c>
      <c r="M295" s="20">
        <v>43046.360995370371</v>
      </c>
      <c r="N295" s="19"/>
      <c r="O295" s="19" t="s">
        <v>3312</v>
      </c>
      <c r="P295" s="19" t="s">
        <v>1457</v>
      </c>
      <c r="Q295" s="19" t="s">
        <v>3315</v>
      </c>
      <c r="R295" s="19"/>
      <c r="S295" s="19" t="s">
        <v>1458</v>
      </c>
      <c r="T295" s="20">
        <v>43046</v>
      </c>
      <c r="U295" s="20">
        <v>43046</v>
      </c>
      <c r="V295" s="1" t="s">
        <v>1456</v>
      </c>
      <c r="W295" s="10"/>
      <c r="X295" s="21">
        <v>0</v>
      </c>
      <c r="Y295" s="3"/>
      <c r="Z295" s="3"/>
      <c r="AA295" s="3"/>
      <c r="AB295" s="3"/>
      <c r="AC295" s="3"/>
      <c r="AD295" s="3"/>
    </row>
    <row r="296" spans="1:30" ht="116" x14ac:dyDescent="0.35">
      <c r="A296" s="14">
        <v>427</v>
      </c>
      <c r="B296" s="15" t="s">
        <v>42</v>
      </c>
      <c r="C296" s="15" t="s">
        <v>1459</v>
      </c>
      <c r="D296" s="15" t="s">
        <v>1460</v>
      </c>
      <c r="E296" s="15" t="s">
        <v>425</v>
      </c>
      <c r="F296" s="15" t="s">
        <v>3314</v>
      </c>
      <c r="G296" s="9" t="s">
        <v>1461</v>
      </c>
      <c r="H296" s="15" t="s">
        <v>33</v>
      </c>
      <c r="I296" s="26"/>
      <c r="J296" s="15"/>
      <c r="K296" s="15" t="s">
        <v>3241</v>
      </c>
      <c r="L296" s="9" t="s">
        <v>1462</v>
      </c>
      <c r="M296" s="16">
        <v>43028.528275462966</v>
      </c>
      <c r="N296" s="15"/>
      <c r="O296" s="15" t="s">
        <v>3312</v>
      </c>
      <c r="P296" s="15" t="s">
        <v>1463</v>
      </c>
      <c r="Q296" s="15" t="s">
        <v>3315</v>
      </c>
      <c r="R296" s="15"/>
      <c r="S296" s="15" t="s">
        <v>1464</v>
      </c>
      <c r="T296" s="16">
        <v>43028</v>
      </c>
      <c r="U296" s="16">
        <v>43080</v>
      </c>
      <c r="V296" s="9"/>
      <c r="W296" s="9"/>
      <c r="X296" s="17">
        <v>0</v>
      </c>
      <c r="Y296" s="26"/>
      <c r="Z296" s="26"/>
      <c r="AA296" s="26"/>
      <c r="AB296" s="26"/>
      <c r="AC296" s="26"/>
      <c r="AD296" s="26"/>
    </row>
    <row r="297" spans="1:30" ht="116" x14ac:dyDescent="0.35">
      <c r="A297" s="18">
        <v>426</v>
      </c>
      <c r="B297" s="19" t="s">
        <v>42</v>
      </c>
      <c r="C297" s="19" t="s">
        <v>374</v>
      </c>
      <c r="D297" s="19" t="s">
        <v>1465</v>
      </c>
      <c r="E297" s="19"/>
      <c r="F297" s="19" t="s">
        <v>3314</v>
      </c>
      <c r="G297" s="10" t="s">
        <v>1466</v>
      </c>
      <c r="H297" s="19" t="s">
        <v>33</v>
      </c>
      <c r="I297" s="3"/>
      <c r="J297" s="19"/>
      <c r="K297" s="19" t="s">
        <v>3240</v>
      </c>
      <c r="L297" s="10" t="s">
        <v>1467</v>
      </c>
      <c r="M297" s="20">
        <v>43027.67291666667</v>
      </c>
      <c r="N297" s="19"/>
      <c r="O297" s="19" t="s">
        <v>3312</v>
      </c>
      <c r="P297" s="19"/>
      <c r="Q297" s="19" t="s">
        <v>3315</v>
      </c>
      <c r="R297" s="19" t="s">
        <v>34</v>
      </c>
      <c r="S297" s="19"/>
      <c r="T297" s="20">
        <v>43031</v>
      </c>
      <c r="U297" s="20">
        <v>43031</v>
      </c>
      <c r="V297" s="1" t="s">
        <v>1468</v>
      </c>
      <c r="W297" s="10"/>
      <c r="X297" s="21">
        <v>0</v>
      </c>
      <c r="Y297" s="3"/>
      <c r="Z297" s="3"/>
      <c r="AA297" s="3"/>
      <c r="AB297" s="3"/>
      <c r="AC297" s="3"/>
      <c r="AD297" s="3"/>
    </row>
    <row r="298" spans="1:30" ht="101.5" x14ac:dyDescent="0.35">
      <c r="A298" s="14">
        <v>425</v>
      </c>
      <c r="B298" s="15" t="s">
        <v>42</v>
      </c>
      <c r="C298" s="15" t="s">
        <v>1469</v>
      </c>
      <c r="D298" s="15" t="s">
        <v>95</v>
      </c>
      <c r="E298" s="15" t="s">
        <v>95</v>
      </c>
      <c r="F298" s="15" t="s">
        <v>3314</v>
      </c>
      <c r="G298" s="9" t="s">
        <v>1470</v>
      </c>
      <c r="H298" s="15" t="s">
        <v>39</v>
      </c>
      <c r="I298" s="26"/>
      <c r="J298" s="15"/>
      <c r="K298" s="15" t="s">
        <v>3244</v>
      </c>
      <c r="L298" s="9" t="s">
        <v>1471</v>
      </c>
      <c r="M298" s="16">
        <v>43014.62395833333</v>
      </c>
      <c r="N298" s="15"/>
      <c r="O298" s="15" t="s">
        <v>3312</v>
      </c>
      <c r="P298" s="15"/>
      <c r="Q298" s="15" t="s">
        <v>3315</v>
      </c>
      <c r="R298" s="15" t="s">
        <v>3245</v>
      </c>
      <c r="S298" s="15"/>
      <c r="T298" s="16">
        <v>43017</v>
      </c>
      <c r="U298" s="16"/>
      <c r="V298" s="9"/>
      <c r="W298" s="9"/>
      <c r="X298" s="17">
        <v>0</v>
      </c>
      <c r="Y298" s="26"/>
      <c r="Z298" s="26"/>
      <c r="AA298" s="26"/>
      <c r="AB298" s="26"/>
      <c r="AC298" s="26"/>
      <c r="AD298" s="26"/>
    </row>
    <row r="299" spans="1:30" ht="159.5" x14ac:dyDescent="0.35">
      <c r="A299" s="18">
        <v>424</v>
      </c>
      <c r="B299" s="19" t="s">
        <v>42</v>
      </c>
      <c r="C299" s="19" t="s">
        <v>285</v>
      </c>
      <c r="D299" s="19" t="s">
        <v>286</v>
      </c>
      <c r="E299" s="19" t="s">
        <v>105</v>
      </c>
      <c r="F299" s="19" t="s">
        <v>3314</v>
      </c>
      <c r="G299" s="10" t="s">
        <v>1473</v>
      </c>
      <c r="H299" s="19" t="s">
        <v>33</v>
      </c>
      <c r="I299" s="3"/>
      <c r="J299" s="19"/>
      <c r="K299" s="19" t="s">
        <v>3244</v>
      </c>
      <c r="L299" s="10" t="s">
        <v>1474</v>
      </c>
      <c r="M299" s="20">
        <v>43013.345960648148</v>
      </c>
      <c r="N299" s="19"/>
      <c r="O299" s="19" t="s">
        <v>3312</v>
      </c>
      <c r="P299" s="19" t="s">
        <v>289</v>
      </c>
      <c r="Q299" s="19" t="s">
        <v>3315</v>
      </c>
      <c r="R299" s="19"/>
      <c r="S299" s="19" t="s">
        <v>1451</v>
      </c>
      <c r="T299" s="20">
        <v>43013</v>
      </c>
      <c r="U299" s="20"/>
      <c r="V299" s="10"/>
      <c r="W299" s="10"/>
      <c r="X299" s="21">
        <v>0</v>
      </c>
      <c r="Y299" s="3"/>
      <c r="Z299" s="3"/>
      <c r="AA299" s="3"/>
      <c r="AB299" s="3"/>
      <c r="AC299" s="3"/>
      <c r="AD299" s="3"/>
    </row>
    <row r="300" spans="1:30" ht="58" x14ac:dyDescent="0.35">
      <c r="A300" s="14">
        <v>423</v>
      </c>
      <c r="B300" s="15" t="s">
        <v>42</v>
      </c>
      <c r="C300" s="15" t="s">
        <v>1475</v>
      </c>
      <c r="D300" s="15" t="s">
        <v>1476</v>
      </c>
      <c r="E300" s="15"/>
      <c r="F300" s="15" t="s">
        <v>3314</v>
      </c>
      <c r="G300" s="9" t="s">
        <v>1477</v>
      </c>
      <c r="H300" s="15" t="s">
        <v>25</v>
      </c>
      <c r="I300" s="26"/>
      <c r="J300" s="15"/>
      <c r="K300" s="15" t="s">
        <v>3240</v>
      </c>
      <c r="L300" s="9" t="s">
        <v>1478</v>
      </c>
      <c r="M300" s="16">
        <v>43012.753587962965</v>
      </c>
      <c r="N300" s="15"/>
      <c r="O300" s="15" t="s">
        <v>3312</v>
      </c>
      <c r="P300" s="15"/>
      <c r="Q300" s="15" t="s">
        <v>3315</v>
      </c>
      <c r="R300" s="15" t="s">
        <v>34</v>
      </c>
      <c r="S300" s="15"/>
      <c r="T300" s="16">
        <v>43013</v>
      </c>
      <c r="U300" s="16">
        <v>43013</v>
      </c>
      <c r="V300" s="2" t="s">
        <v>1479</v>
      </c>
      <c r="W300" s="2" t="s">
        <v>1481</v>
      </c>
      <c r="X300" s="17">
        <v>0</v>
      </c>
      <c r="Y300" s="26"/>
      <c r="Z300" s="26"/>
      <c r="AA300" s="26"/>
      <c r="AB300" s="26"/>
      <c r="AC300" s="26"/>
      <c r="AD300" s="26"/>
    </row>
    <row r="301" spans="1:30" ht="409.5" x14ac:dyDescent="0.35">
      <c r="A301" s="18">
        <v>422</v>
      </c>
      <c r="B301" s="19" t="s">
        <v>42</v>
      </c>
      <c r="C301" s="19" t="s">
        <v>1482</v>
      </c>
      <c r="D301" s="19" t="s">
        <v>1483</v>
      </c>
      <c r="E301" s="19" t="s">
        <v>95</v>
      </c>
      <c r="F301" s="19" t="s">
        <v>3314</v>
      </c>
      <c r="G301" s="10" t="s">
        <v>1484</v>
      </c>
      <c r="H301" s="19" t="s">
        <v>25</v>
      </c>
      <c r="I301" s="3"/>
      <c r="J301" s="19"/>
      <c r="K301" s="19" t="s">
        <v>3240</v>
      </c>
      <c r="L301" s="10" t="s">
        <v>1485</v>
      </c>
      <c r="M301" s="20">
        <v>43012.745648148149</v>
      </c>
      <c r="N301" s="19"/>
      <c r="O301" s="19" t="s">
        <v>3312</v>
      </c>
      <c r="P301" s="19"/>
      <c r="Q301" s="19" t="s">
        <v>3315</v>
      </c>
      <c r="R301" s="19" t="s">
        <v>34</v>
      </c>
      <c r="S301" s="19"/>
      <c r="T301" s="20">
        <v>43013</v>
      </c>
      <c r="U301" s="20">
        <v>43027</v>
      </c>
      <c r="V301" s="1" t="s">
        <v>1486</v>
      </c>
      <c r="W301" s="1" t="s">
        <v>1487</v>
      </c>
      <c r="X301" s="21">
        <v>0</v>
      </c>
      <c r="Y301" s="3"/>
      <c r="Z301" s="3"/>
      <c r="AA301" s="3"/>
      <c r="AB301" s="3"/>
      <c r="AC301" s="3"/>
      <c r="AD301" s="3"/>
    </row>
    <row r="302" spans="1:30" ht="203" x14ac:dyDescent="0.35">
      <c r="A302" s="14">
        <v>421</v>
      </c>
      <c r="B302" s="15" t="s">
        <v>42</v>
      </c>
      <c r="C302" s="15" t="s">
        <v>1488</v>
      </c>
      <c r="D302" s="15" t="s">
        <v>1489</v>
      </c>
      <c r="E302" s="15" t="s">
        <v>95</v>
      </c>
      <c r="F302" s="15" t="s">
        <v>3314</v>
      </c>
      <c r="G302" s="9" t="s">
        <v>1490</v>
      </c>
      <c r="H302" s="15" t="s">
        <v>25</v>
      </c>
      <c r="I302" s="26"/>
      <c r="J302" s="15"/>
      <c r="K302" s="15" t="s">
        <v>3240</v>
      </c>
      <c r="L302" s="9" t="s">
        <v>1491</v>
      </c>
      <c r="M302" s="16">
        <v>43012.744398148148</v>
      </c>
      <c r="N302" s="15"/>
      <c r="O302" s="15" t="s">
        <v>3312</v>
      </c>
      <c r="P302" s="15"/>
      <c r="Q302" s="15" t="s">
        <v>3315</v>
      </c>
      <c r="R302" s="15" t="s">
        <v>34</v>
      </c>
      <c r="S302" s="15"/>
      <c r="T302" s="16">
        <v>43013</v>
      </c>
      <c r="U302" s="16">
        <v>43013</v>
      </c>
      <c r="V302" s="2" t="s">
        <v>1492</v>
      </c>
      <c r="W302" s="9"/>
      <c r="X302" s="17">
        <v>0</v>
      </c>
      <c r="Y302" s="26"/>
      <c r="Z302" s="26"/>
      <c r="AA302" s="26"/>
      <c r="AB302" s="26"/>
      <c r="AC302" s="26"/>
      <c r="AD302" s="26"/>
    </row>
    <row r="303" spans="1:30" ht="362.5" x14ac:dyDescent="0.35">
      <c r="A303" s="18">
        <v>420</v>
      </c>
      <c r="B303" s="19" t="s">
        <v>42</v>
      </c>
      <c r="C303" s="19" t="s">
        <v>1493</v>
      </c>
      <c r="D303" s="19" t="s">
        <v>1494</v>
      </c>
      <c r="E303" s="19" t="s">
        <v>95</v>
      </c>
      <c r="F303" s="19" t="s">
        <v>3314</v>
      </c>
      <c r="G303" s="10" t="s">
        <v>1495</v>
      </c>
      <c r="H303" s="19" t="s">
        <v>25</v>
      </c>
      <c r="I303" s="3"/>
      <c r="J303" s="19"/>
      <c r="K303" s="19" t="s">
        <v>3240</v>
      </c>
      <c r="L303" s="10" t="s">
        <v>1496</v>
      </c>
      <c r="M303" s="20">
        <v>43012.724317129629</v>
      </c>
      <c r="N303" s="19"/>
      <c r="O303" s="19" t="s">
        <v>3312</v>
      </c>
      <c r="P303" s="19"/>
      <c r="Q303" s="19" t="s">
        <v>3315</v>
      </c>
      <c r="R303" s="19" t="s">
        <v>34</v>
      </c>
      <c r="S303" s="19"/>
      <c r="T303" s="20">
        <v>43013</v>
      </c>
      <c r="U303" s="20"/>
      <c r="V303" s="1" t="s">
        <v>1497</v>
      </c>
      <c r="W303" s="1" t="s">
        <v>1498</v>
      </c>
      <c r="X303" s="21">
        <v>0</v>
      </c>
      <c r="Y303" s="3"/>
      <c r="Z303" s="3"/>
      <c r="AA303" s="3"/>
      <c r="AB303" s="3"/>
      <c r="AC303" s="3"/>
      <c r="AD303" s="3"/>
    </row>
    <row r="304" spans="1:30" ht="348" x14ac:dyDescent="0.35">
      <c r="A304" s="14">
        <v>419</v>
      </c>
      <c r="B304" s="15" t="s">
        <v>42</v>
      </c>
      <c r="C304" s="15" t="s">
        <v>1499</v>
      </c>
      <c r="D304" s="15" t="s">
        <v>1500</v>
      </c>
      <c r="E304" s="15" t="s">
        <v>95</v>
      </c>
      <c r="F304" s="15" t="s">
        <v>3314</v>
      </c>
      <c r="G304" s="9" t="s">
        <v>1501</v>
      </c>
      <c r="H304" s="15" t="s">
        <v>25</v>
      </c>
      <c r="I304" s="26"/>
      <c r="J304" s="15"/>
      <c r="K304" s="15" t="s">
        <v>3240</v>
      </c>
      <c r="L304" s="9" t="s">
        <v>1502</v>
      </c>
      <c r="M304" s="16">
        <v>43012.722581018519</v>
      </c>
      <c r="N304" s="15"/>
      <c r="O304" s="15" t="s">
        <v>3312</v>
      </c>
      <c r="P304" s="15"/>
      <c r="Q304" s="15" t="s">
        <v>3315</v>
      </c>
      <c r="R304" s="15" t="s">
        <v>34</v>
      </c>
      <c r="S304" s="15"/>
      <c r="T304" s="16">
        <v>43013</v>
      </c>
      <c r="U304" s="16">
        <v>43013</v>
      </c>
      <c r="V304" s="2" t="s">
        <v>1503</v>
      </c>
      <c r="W304" s="2" t="s">
        <v>1504</v>
      </c>
      <c r="X304" s="17">
        <v>0</v>
      </c>
      <c r="Y304" s="26"/>
      <c r="Z304" s="26"/>
      <c r="AA304" s="26"/>
      <c r="AB304" s="26"/>
      <c r="AC304" s="26"/>
      <c r="AD304" s="26"/>
    </row>
    <row r="305" spans="1:30" ht="116" x14ac:dyDescent="0.35">
      <c r="A305" s="18">
        <v>418</v>
      </c>
      <c r="B305" s="19" t="s">
        <v>42</v>
      </c>
      <c r="C305" s="19" t="s">
        <v>1203</v>
      </c>
      <c r="D305" s="19" t="s">
        <v>1384</v>
      </c>
      <c r="E305" s="19" t="s">
        <v>602</v>
      </c>
      <c r="F305" s="19" t="s">
        <v>3314</v>
      </c>
      <c r="G305" s="10" t="s">
        <v>1505</v>
      </c>
      <c r="H305" s="19" t="s">
        <v>39</v>
      </c>
      <c r="I305" s="3"/>
      <c r="J305" s="19"/>
      <c r="K305" s="19" t="s">
        <v>3241</v>
      </c>
      <c r="L305" s="10" t="s">
        <v>1506</v>
      </c>
      <c r="M305" s="20">
        <v>43004.371678240743</v>
      </c>
      <c r="N305" s="19"/>
      <c r="O305" s="19" t="s">
        <v>3312</v>
      </c>
      <c r="P305" s="19" t="s">
        <v>1508</v>
      </c>
      <c r="Q305" s="19" t="s">
        <v>3315</v>
      </c>
      <c r="R305" s="19"/>
      <c r="S305" s="19" t="s">
        <v>1509</v>
      </c>
      <c r="T305" s="20"/>
      <c r="U305" s="20"/>
      <c r="V305" s="1" t="s">
        <v>1507</v>
      </c>
      <c r="W305" s="10"/>
      <c r="X305" s="21">
        <v>0</v>
      </c>
      <c r="Y305" s="3"/>
      <c r="Z305" s="3"/>
      <c r="AA305" s="3"/>
      <c r="AB305" s="3"/>
      <c r="AC305" s="3"/>
      <c r="AD305" s="3"/>
    </row>
    <row r="306" spans="1:30" ht="101.5" x14ac:dyDescent="0.35">
      <c r="A306" s="14">
        <v>417</v>
      </c>
      <c r="B306" s="15" t="s">
        <v>42</v>
      </c>
      <c r="C306" s="15" t="s">
        <v>1510</v>
      </c>
      <c r="D306" s="15" t="s">
        <v>1511</v>
      </c>
      <c r="E306" s="15"/>
      <c r="F306" s="15" t="s">
        <v>3314</v>
      </c>
      <c r="G306" s="9" t="s">
        <v>1512</v>
      </c>
      <c r="H306" s="15" t="s">
        <v>33</v>
      </c>
      <c r="I306" s="26"/>
      <c r="J306" s="15"/>
      <c r="K306" s="15" t="s">
        <v>3244</v>
      </c>
      <c r="L306" s="9" t="s">
        <v>1513</v>
      </c>
      <c r="M306" s="16">
        <v>43003.675254629627</v>
      </c>
      <c r="N306" s="15"/>
      <c r="O306" s="15" t="s">
        <v>3312</v>
      </c>
      <c r="P306" s="15"/>
      <c r="Q306" s="15" t="s">
        <v>3315</v>
      </c>
      <c r="R306" s="15" t="s">
        <v>3245</v>
      </c>
      <c r="S306" s="15"/>
      <c r="T306" s="16">
        <v>43013</v>
      </c>
      <c r="U306" s="16"/>
      <c r="V306" s="2" t="s">
        <v>1514</v>
      </c>
      <c r="W306" s="9"/>
      <c r="X306" s="17">
        <v>0</v>
      </c>
      <c r="Y306" s="26"/>
      <c r="Z306" s="26"/>
      <c r="AA306" s="26"/>
      <c r="AB306" s="26"/>
      <c r="AC306" s="26"/>
      <c r="AD306" s="26"/>
    </row>
    <row r="307" spans="1:30" ht="232" x14ac:dyDescent="0.35">
      <c r="A307" s="18">
        <v>416</v>
      </c>
      <c r="B307" s="19" t="s">
        <v>42</v>
      </c>
      <c r="C307" s="19" t="s">
        <v>1475</v>
      </c>
      <c r="D307" s="19" t="s">
        <v>1476</v>
      </c>
      <c r="E307" s="19" t="s">
        <v>95</v>
      </c>
      <c r="F307" s="19" t="s">
        <v>3314</v>
      </c>
      <c r="G307" s="10" t="s">
        <v>1440</v>
      </c>
      <c r="H307" s="19" t="s">
        <v>25</v>
      </c>
      <c r="I307" s="3"/>
      <c r="J307" s="19"/>
      <c r="K307" s="19" t="s">
        <v>3240</v>
      </c>
      <c r="L307" s="10" t="s">
        <v>1515</v>
      </c>
      <c r="M307" s="20">
        <v>43003.633912037039</v>
      </c>
      <c r="N307" s="19"/>
      <c r="O307" s="19" t="s">
        <v>3312</v>
      </c>
      <c r="P307" s="19"/>
      <c r="Q307" s="19" t="s">
        <v>3315</v>
      </c>
      <c r="R307" s="19" t="s">
        <v>34</v>
      </c>
      <c r="S307" s="19"/>
      <c r="T307" s="20">
        <v>43003</v>
      </c>
      <c r="U307" s="20">
        <v>43007</v>
      </c>
      <c r="V307" s="1" t="s">
        <v>1516</v>
      </c>
      <c r="W307" s="1" t="s">
        <v>1517</v>
      </c>
      <c r="X307" s="21">
        <v>0</v>
      </c>
      <c r="Y307" s="3"/>
      <c r="Z307" s="3"/>
      <c r="AA307" s="3"/>
      <c r="AB307" s="3"/>
      <c r="AC307" s="3"/>
      <c r="AD307" s="3"/>
    </row>
    <row r="308" spans="1:30" ht="130.5" x14ac:dyDescent="0.35">
      <c r="A308" s="14">
        <v>415</v>
      </c>
      <c r="B308" s="15" t="s">
        <v>42</v>
      </c>
      <c r="C308" s="15" t="s">
        <v>1338</v>
      </c>
      <c r="D308" s="15" t="s">
        <v>1339</v>
      </c>
      <c r="E308" s="15" t="s">
        <v>311</v>
      </c>
      <c r="F308" s="15" t="s">
        <v>3314</v>
      </c>
      <c r="G308" s="9" t="s">
        <v>1518</v>
      </c>
      <c r="H308" s="15" t="s">
        <v>33</v>
      </c>
      <c r="I308" s="26"/>
      <c r="J308" s="15"/>
      <c r="K308" s="15" t="s">
        <v>3244</v>
      </c>
      <c r="L308" s="9" t="s">
        <v>1519</v>
      </c>
      <c r="M308" s="16">
        <v>42996.356261574074</v>
      </c>
      <c r="N308" s="15"/>
      <c r="O308" s="15" t="s">
        <v>3312</v>
      </c>
      <c r="P308" s="15" t="s">
        <v>1343</v>
      </c>
      <c r="Q308" s="15" t="s">
        <v>3315</v>
      </c>
      <c r="R308" s="15"/>
      <c r="S308" s="15" t="s">
        <v>1344</v>
      </c>
      <c r="T308" s="16"/>
      <c r="U308" s="16">
        <v>42996</v>
      </c>
      <c r="V308" s="9"/>
      <c r="W308" s="9"/>
      <c r="X308" s="17">
        <v>0</v>
      </c>
      <c r="Y308" s="26"/>
      <c r="Z308" s="26"/>
      <c r="AA308" s="26"/>
      <c r="AB308" s="26"/>
      <c r="AC308" s="26"/>
      <c r="AD308" s="26"/>
    </row>
    <row r="309" spans="1:30" ht="43.5" x14ac:dyDescent="0.35">
      <c r="A309" s="18">
        <v>414</v>
      </c>
      <c r="B309" s="19" t="s">
        <v>42</v>
      </c>
      <c r="C309" s="19" t="s">
        <v>1203</v>
      </c>
      <c r="D309" s="19" t="s">
        <v>1520</v>
      </c>
      <c r="E309" s="19" t="s">
        <v>602</v>
      </c>
      <c r="F309" s="19" t="s">
        <v>3314</v>
      </c>
      <c r="G309" s="10" t="s">
        <v>1521</v>
      </c>
      <c r="H309" s="19" t="s">
        <v>33</v>
      </c>
      <c r="I309" s="3"/>
      <c r="J309" s="19"/>
      <c r="K309" s="19" t="s">
        <v>3244</v>
      </c>
      <c r="L309" s="10" t="s">
        <v>1522</v>
      </c>
      <c r="M309" s="20">
        <v>42993.420324074075</v>
      </c>
      <c r="N309" s="19"/>
      <c r="O309" s="19" t="s">
        <v>3312</v>
      </c>
      <c r="P309" s="19" t="s">
        <v>1508</v>
      </c>
      <c r="Q309" s="19" t="s">
        <v>3315</v>
      </c>
      <c r="R309" s="19"/>
      <c r="S309" s="19" t="s">
        <v>1523</v>
      </c>
      <c r="T309" s="20"/>
      <c r="U309" s="20">
        <v>42993</v>
      </c>
      <c r="V309" s="10"/>
      <c r="W309" s="10"/>
      <c r="X309" s="21">
        <v>0</v>
      </c>
      <c r="Y309" s="3"/>
      <c r="Z309" s="3"/>
      <c r="AA309" s="3"/>
      <c r="AB309" s="3"/>
      <c r="AC309" s="3"/>
      <c r="AD309" s="3"/>
    </row>
    <row r="310" spans="1:30" ht="43.5" x14ac:dyDescent="0.35">
      <c r="A310" s="14">
        <v>413</v>
      </c>
      <c r="B310" s="15" t="s">
        <v>42</v>
      </c>
      <c r="C310" s="15" t="s">
        <v>1203</v>
      </c>
      <c r="D310" s="15" t="s">
        <v>1520</v>
      </c>
      <c r="E310" s="15" t="s">
        <v>602</v>
      </c>
      <c r="F310" s="15" t="s">
        <v>3314</v>
      </c>
      <c r="G310" s="9" t="s">
        <v>1524</v>
      </c>
      <c r="H310" s="15" t="s">
        <v>33</v>
      </c>
      <c r="I310" s="26"/>
      <c r="J310" s="15"/>
      <c r="K310" s="15" t="s">
        <v>3244</v>
      </c>
      <c r="L310" s="9" t="s">
        <v>1522</v>
      </c>
      <c r="M310" s="16">
        <v>42993.418391203704</v>
      </c>
      <c r="N310" s="15"/>
      <c r="O310" s="15" t="s">
        <v>3312</v>
      </c>
      <c r="P310" s="15" t="s">
        <v>1508</v>
      </c>
      <c r="Q310" s="15" t="s">
        <v>3315</v>
      </c>
      <c r="R310" s="15"/>
      <c r="S310" s="15" t="s">
        <v>1523</v>
      </c>
      <c r="T310" s="16">
        <v>42993</v>
      </c>
      <c r="U310" s="16"/>
      <c r="V310" s="9"/>
      <c r="W310" s="9"/>
      <c r="X310" s="17">
        <v>0</v>
      </c>
      <c r="Y310" s="26"/>
      <c r="Z310" s="26"/>
      <c r="AA310" s="26"/>
      <c r="AB310" s="26"/>
      <c r="AC310" s="26"/>
      <c r="AD310" s="26"/>
    </row>
    <row r="311" spans="1:30" ht="58" x14ac:dyDescent="0.35">
      <c r="A311" s="18">
        <v>412</v>
      </c>
      <c r="B311" s="19" t="s">
        <v>42</v>
      </c>
      <c r="C311" s="19" t="s">
        <v>1229</v>
      </c>
      <c r="D311" s="19" t="s">
        <v>1525</v>
      </c>
      <c r="E311" s="19"/>
      <c r="F311" s="19" t="s">
        <v>3314</v>
      </c>
      <c r="G311" s="10" t="s">
        <v>1526</v>
      </c>
      <c r="H311" s="19" t="s">
        <v>25</v>
      </c>
      <c r="I311" s="3"/>
      <c r="J311" s="19"/>
      <c r="K311" s="19" t="s">
        <v>3240</v>
      </c>
      <c r="L311" s="10" t="s">
        <v>1527</v>
      </c>
      <c r="M311" s="20">
        <v>42991.600138888891</v>
      </c>
      <c r="N311" s="19"/>
      <c r="O311" s="19" t="s">
        <v>3312</v>
      </c>
      <c r="P311" s="19"/>
      <c r="Q311" s="19" t="s">
        <v>3315</v>
      </c>
      <c r="R311" s="19" t="s">
        <v>34</v>
      </c>
      <c r="S311" s="19"/>
      <c r="T311" s="20">
        <v>42991</v>
      </c>
      <c r="U311" s="20">
        <v>42991</v>
      </c>
      <c r="V311" s="1" t="s">
        <v>1528</v>
      </c>
      <c r="W311" s="10"/>
      <c r="X311" s="21">
        <v>0</v>
      </c>
      <c r="Y311" s="3"/>
      <c r="Z311" s="3"/>
      <c r="AA311" s="3"/>
      <c r="AB311" s="3"/>
      <c r="AC311" s="3"/>
      <c r="AD311" s="3"/>
    </row>
    <row r="312" spans="1:30" ht="203" x14ac:dyDescent="0.35">
      <c r="A312" s="14">
        <v>411</v>
      </c>
      <c r="B312" s="15" t="s">
        <v>42</v>
      </c>
      <c r="C312" s="15" t="s">
        <v>1122</v>
      </c>
      <c r="D312" s="15" t="s">
        <v>1529</v>
      </c>
      <c r="E312" s="15" t="s">
        <v>95</v>
      </c>
      <c r="F312" s="15" t="s">
        <v>3314</v>
      </c>
      <c r="G312" s="9" t="s">
        <v>1530</v>
      </c>
      <c r="H312" s="15" t="s">
        <v>33</v>
      </c>
      <c r="I312" s="26"/>
      <c r="J312" s="15"/>
      <c r="K312" s="15" t="s">
        <v>3240</v>
      </c>
      <c r="L312" s="9" t="s">
        <v>1531</v>
      </c>
      <c r="M312" s="16">
        <v>42985.584953703707</v>
      </c>
      <c r="N312" s="15"/>
      <c r="O312" s="15" t="s">
        <v>3312</v>
      </c>
      <c r="P312" s="15"/>
      <c r="Q312" s="15" t="s">
        <v>3315</v>
      </c>
      <c r="R312" s="15" t="s">
        <v>34</v>
      </c>
      <c r="S312" s="15"/>
      <c r="T312" s="16">
        <v>42989</v>
      </c>
      <c r="U312" s="16">
        <v>42991</v>
      </c>
      <c r="V312" s="2" t="s">
        <v>1532</v>
      </c>
      <c r="W312" s="2" t="s">
        <v>1534</v>
      </c>
      <c r="X312" s="17">
        <v>0</v>
      </c>
      <c r="Y312" s="26"/>
      <c r="Z312" s="26"/>
      <c r="AA312" s="26"/>
      <c r="AB312" s="26"/>
      <c r="AC312" s="26"/>
      <c r="AD312" s="26"/>
    </row>
    <row r="313" spans="1:30" ht="145" x14ac:dyDescent="0.35">
      <c r="A313" s="18">
        <v>410</v>
      </c>
      <c r="B313" s="19" t="s">
        <v>59</v>
      </c>
      <c r="C313" s="19" t="s">
        <v>1333</v>
      </c>
      <c r="D313" s="19" t="s">
        <v>1535</v>
      </c>
      <c r="E313" s="19" t="s">
        <v>95</v>
      </c>
      <c r="F313" s="19" t="s">
        <v>3314</v>
      </c>
      <c r="G313" s="10" t="s">
        <v>1536</v>
      </c>
      <c r="H313" s="19" t="s">
        <v>39</v>
      </c>
      <c r="I313" s="3"/>
      <c r="J313" s="19"/>
      <c r="K313" s="19" t="s">
        <v>3240</v>
      </c>
      <c r="L313" s="10" t="s">
        <v>1537</v>
      </c>
      <c r="M313" s="20">
        <v>42971.513090277775</v>
      </c>
      <c r="N313" s="19"/>
      <c r="O313" s="19" t="s">
        <v>3312</v>
      </c>
      <c r="P313" s="19"/>
      <c r="Q313" s="19" t="s">
        <v>3315</v>
      </c>
      <c r="R313" s="19" t="s">
        <v>3245</v>
      </c>
      <c r="S313" s="19"/>
      <c r="T313" s="20">
        <v>42976</v>
      </c>
      <c r="U313" s="20"/>
      <c r="V313" s="1" t="s">
        <v>1538</v>
      </c>
      <c r="W313" s="10"/>
      <c r="X313" s="21">
        <v>0</v>
      </c>
      <c r="Y313" s="3"/>
      <c r="Z313" s="3"/>
      <c r="AA313" s="3"/>
      <c r="AB313" s="3"/>
      <c r="AC313" s="3"/>
      <c r="AD313" s="3"/>
    </row>
    <row r="314" spans="1:30" ht="130.5" x14ac:dyDescent="0.35">
      <c r="A314" s="14">
        <v>409</v>
      </c>
      <c r="B314" s="15" t="s">
        <v>42</v>
      </c>
      <c r="C314" s="15" t="s">
        <v>1539</v>
      </c>
      <c r="D314" s="15" t="s">
        <v>1540</v>
      </c>
      <c r="E314" s="15" t="s">
        <v>95</v>
      </c>
      <c r="F314" s="15" t="s">
        <v>3314</v>
      </c>
      <c r="G314" s="9" t="s">
        <v>1541</v>
      </c>
      <c r="H314" s="15" t="s">
        <v>39</v>
      </c>
      <c r="I314" s="26"/>
      <c r="J314" s="15"/>
      <c r="K314" s="15" t="s">
        <v>3240</v>
      </c>
      <c r="L314" s="9" t="s">
        <v>1542</v>
      </c>
      <c r="M314" s="16">
        <v>42969.61037037037</v>
      </c>
      <c r="N314" s="15"/>
      <c r="O314" s="15" t="s">
        <v>3312</v>
      </c>
      <c r="P314" s="15"/>
      <c r="Q314" s="15" t="s">
        <v>3315</v>
      </c>
      <c r="R314" s="15" t="s">
        <v>3245</v>
      </c>
      <c r="S314" s="15"/>
      <c r="T314" s="16">
        <v>42975</v>
      </c>
      <c r="U314" s="16"/>
      <c r="V314" s="2" t="s">
        <v>1543</v>
      </c>
      <c r="W314" s="2" t="s">
        <v>1544</v>
      </c>
      <c r="X314" s="17">
        <v>0</v>
      </c>
      <c r="Y314" s="26"/>
      <c r="Z314" s="26"/>
      <c r="AA314" s="26"/>
      <c r="AB314" s="26"/>
      <c r="AC314" s="26"/>
      <c r="AD314" s="26"/>
    </row>
    <row r="315" spans="1:30" ht="130.5" x14ac:dyDescent="0.35">
      <c r="A315" s="18">
        <v>408</v>
      </c>
      <c r="B315" s="19" t="s">
        <v>42</v>
      </c>
      <c r="C315" s="19" t="s">
        <v>1229</v>
      </c>
      <c r="D315" s="19" t="s">
        <v>1151</v>
      </c>
      <c r="E315" s="19" t="s">
        <v>95</v>
      </c>
      <c r="F315" s="19" t="s">
        <v>3314</v>
      </c>
      <c r="G315" s="10" t="s">
        <v>1545</v>
      </c>
      <c r="H315" s="19" t="s">
        <v>25</v>
      </c>
      <c r="I315" s="3"/>
      <c r="J315" s="19"/>
      <c r="K315" s="19" t="s">
        <v>3240</v>
      </c>
      <c r="L315" s="10" t="s">
        <v>1546</v>
      </c>
      <c r="M315" s="20">
        <v>42957.739085648151</v>
      </c>
      <c r="N315" s="19"/>
      <c r="O315" s="19" t="s">
        <v>3312</v>
      </c>
      <c r="P315" s="19"/>
      <c r="Q315" s="19" t="s">
        <v>3315</v>
      </c>
      <c r="R315" s="19" t="s">
        <v>34</v>
      </c>
      <c r="S315" s="19"/>
      <c r="T315" s="20">
        <v>42975</v>
      </c>
      <c r="U315" s="20">
        <v>42975</v>
      </c>
      <c r="V315" s="1" t="s">
        <v>1547</v>
      </c>
      <c r="W315" s="1" t="s">
        <v>1548</v>
      </c>
      <c r="X315" s="21">
        <v>0</v>
      </c>
      <c r="Y315" s="3"/>
      <c r="Z315" s="3"/>
      <c r="AA315" s="3"/>
      <c r="AB315" s="3"/>
      <c r="AC315" s="3"/>
      <c r="AD315" s="3"/>
    </row>
    <row r="316" spans="1:30" ht="43.5" x14ac:dyDescent="0.35">
      <c r="A316" s="14">
        <v>407</v>
      </c>
      <c r="B316" s="15" t="s">
        <v>42</v>
      </c>
      <c r="C316" s="15" t="s">
        <v>1549</v>
      </c>
      <c r="D316" s="15" t="s">
        <v>1550</v>
      </c>
      <c r="E316" s="15" t="s">
        <v>95</v>
      </c>
      <c r="F316" s="15" t="s">
        <v>3314</v>
      </c>
      <c r="G316" s="9" t="s">
        <v>1545</v>
      </c>
      <c r="H316" s="15" t="s">
        <v>25</v>
      </c>
      <c r="I316" s="26"/>
      <c r="J316" s="15"/>
      <c r="K316" s="15" t="s">
        <v>3240</v>
      </c>
      <c r="L316" s="9" t="s">
        <v>1551</v>
      </c>
      <c r="M316" s="16">
        <v>42957.737893518519</v>
      </c>
      <c r="N316" s="15"/>
      <c r="O316" s="15" t="s">
        <v>3312</v>
      </c>
      <c r="P316" s="15"/>
      <c r="Q316" s="15" t="s">
        <v>3315</v>
      </c>
      <c r="R316" s="15" t="s">
        <v>34</v>
      </c>
      <c r="S316" s="15"/>
      <c r="T316" s="16">
        <v>42972</v>
      </c>
      <c r="U316" s="16">
        <v>42972</v>
      </c>
      <c r="V316" s="2" t="s">
        <v>1552</v>
      </c>
      <c r="W316" s="2" t="s">
        <v>1553</v>
      </c>
      <c r="X316" s="17">
        <v>0</v>
      </c>
      <c r="Y316" s="26"/>
      <c r="Z316" s="26"/>
      <c r="AA316" s="26"/>
      <c r="AB316" s="26"/>
      <c r="AC316" s="26"/>
      <c r="AD316" s="26"/>
    </row>
    <row r="317" spans="1:30" ht="43.5" x14ac:dyDescent="0.35">
      <c r="A317" s="18">
        <v>406</v>
      </c>
      <c r="B317" s="19" t="s">
        <v>42</v>
      </c>
      <c r="C317" s="19" t="s">
        <v>552</v>
      </c>
      <c r="D317" s="19" t="s">
        <v>1554</v>
      </c>
      <c r="E317" s="19" t="s">
        <v>95</v>
      </c>
      <c r="F317" s="19" t="s">
        <v>3314</v>
      </c>
      <c r="G317" s="10" t="s">
        <v>1545</v>
      </c>
      <c r="H317" s="19" t="s">
        <v>25</v>
      </c>
      <c r="I317" s="3"/>
      <c r="J317" s="19"/>
      <c r="K317" s="19" t="s">
        <v>3240</v>
      </c>
      <c r="L317" s="10" t="s">
        <v>1555</v>
      </c>
      <c r="M317" s="20">
        <v>42957.736666666664</v>
      </c>
      <c r="N317" s="19"/>
      <c r="O317" s="19" t="s">
        <v>3312</v>
      </c>
      <c r="P317" s="19"/>
      <c r="Q317" s="19" t="s">
        <v>3315</v>
      </c>
      <c r="R317" s="19" t="s">
        <v>34</v>
      </c>
      <c r="S317" s="19"/>
      <c r="T317" s="20">
        <v>42972</v>
      </c>
      <c r="U317" s="20">
        <v>42972</v>
      </c>
      <c r="V317" s="1" t="s">
        <v>1556</v>
      </c>
      <c r="W317" s="1" t="s">
        <v>1557</v>
      </c>
      <c r="X317" s="21">
        <v>0</v>
      </c>
      <c r="Y317" s="3"/>
      <c r="Z317" s="3"/>
      <c r="AA317" s="3"/>
      <c r="AB317" s="3"/>
      <c r="AC317" s="3"/>
      <c r="AD317" s="3"/>
    </row>
    <row r="318" spans="1:30" ht="43.5" x14ac:dyDescent="0.35">
      <c r="A318" s="14">
        <v>405</v>
      </c>
      <c r="B318" s="15" t="s">
        <v>42</v>
      </c>
      <c r="C318" s="15" t="s">
        <v>1265</v>
      </c>
      <c r="D318" s="15" t="s">
        <v>1558</v>
      </c>
      <c r="E318" s="15" t="s">
        <v>95</v>
      </c>
      <c r="F318" s="15" t="s">
        <v>3314</v>
      </c>
      <c r="G318" s="9" t="s">
        <v>1545</v>
      </c>
      <c r="H318" s="15" t="s">
        <v>25</v>
      </c>
      <c r="I318" s="26"/>
      <c r="J318" s="15"/>
      <c r="K318" s="15" t="s">
        <v>3240</v>
      </c>
      <c r="L318" s="9" t="s">
        <v>1555</v>
      </c>
      <c r="M318" s="16">
        <v>42957.735208333332</v>
      </c>
      <c r="N318" s="15"/>
      <c r="O318" s="15" t="s">
        <v>3312</v>
      </c>
      <c r="P318" s="15"/>
      <c r="Q318" s="15" t="s">
        <v>3315</v>
      </c>
      <c r="R318" s="15" t="s">
        <v>34</v>
      </c>
      <c r="S318" s="15"/>
      <c r="T318" s="16">
        <v>42971</v>
      </c>
      <c r="U318" s="16">
        <v>42971</v>
      </c>
      <c r="V318" s="2" t="s">
        <v>1559</v>
      </c>
      <c r="W318" s="2" t="s">
        <v>1560</v>
      </c>
      <c r="X318" s="17">
        <v>0</v>
      </c>
      <c r="Y318" s="26"/>
      <c r="Z318" s="26"/>
      <c r="AA318" s="26"/>
      <c r="AB318" s="26"/>
      <c r="AC318" s="26"/>
      <c r="AD318" s="26"/>
    </row>
    <row r="319" spans="1:30" ht="43.5" x14ac:dyDescent="0.35">
      <c r="A319" s="18">
        <v>404</v>
      </c>
      <c r="B319" s="19" t="s">
        <v>42</v>
      </c>
      <c r="C319" s="19" t="s">
        <v>374</v>
      </c>
      <c r="D319" s="19" t="s">
        <v>1561</v>
      </c>
      <c r="E319" s="19" t="s">
        <v>95</v>
      </c>
      <c r="F319" s="19" t="s">
        <v>3314</v>
      </c>
      <c r="G319" s="10" t="s">
        <v>1545</v>
      </c>
      <c r="H319" s="19" t="s">
        <v>25</v>
      </c>
      <c r="I319" s="3"/>
      <c r="J319" s="19"/>
      <c r="K319" s="19" t="s">
        <v>3240</v>
      </c>
      <c r="L319" s="10" t="s">
        <v>1562</v>
      </c>
      <c r="M319" s="20">
        <v>42957.734039351853</v>
      </c>
      <c r="N319" s="19"/>
      <c r="O319" s="19" t="s">
        <v>3312</v>
      </c>
      <c r="P319" s="19"/>
      <c r="Q319" s="19" t="s">
        <v>3315</v>
      </c>
      <c r="R319" s="19" t="s">
        <v>34</v>
      </c>
      <c r="S319" s="19"/>
      <c r="T319" s="20">
        <v>42971</v>
      </c>
      <c r="U319" s="20">
        <v>42971</v>
      </c>
      <c r="V319" s="1" t="s">
        <v>1563</v>
      </c>
      <c r="W319" s="1" t="s">
        <v>1564</v>
      </c>
      <c r="X319" s="21">
        <v>0</v>
      </c>
      <c r="Y319" s="3"/>
      <c r="Z319" s="3"/>
      <c r="AA319" s="3"/>
      <c r="AB319" s="3"/>
      <c r="AC319" s="3"/>
      <c r="AD319" s="3"/>
    </row>
    <row r="320" spans="1:30" ht="43.5" x14ac:dyDescent="0.35">
      <c r="A320" s="14">
        <v>403</v>
      </c>
      <c r="B320" s="15" t="s">
        <v>42</v>
      </c>
      <c r="C320" s="15" t="s">
        <v>139</v>
      </c>
      <c r="D320" s="15" t="s">
        <v>1565</v>
      </c>
      <c r="E320" s="15" t="s">
        <v>95</v>
      </c>
      <c r="F320" s="15" t="s">
        <v>3314</v>
      </c>
      <c r="G320" s="9" t="s">
        <v>1566</v>
      </c>
      <c r="H320" s="15" t="s">
        <v>25</v>
      </c>
      <c r="I320" s="26"/>
      <c r="J320" s="15"/>
      <c r="K320" s="15" t="s">
        <v>3240</v>
      </c>
      <c r="L320" s="9" t="s">
        <v>1555</v>
      </c>
      <c r="M320" s="16">
        <v>42957.732488425929</v>
      </c>
      <c r="N320" s="15"/>
      <c r="O320" s="15" t="s">
        <v>3312</v>
      </c>
      <c r="P320" s="15"/>
      <c r="Q320" s="15" t="s">
        <v>3315</v>
      </c>
      <c r="R320" s="15" t="s">
        <v>34</v>
      </c>
      <c r="S320" s="15"/>
      <c r="T320" s="16">
        <v>42971</v>
      </c>
      <c r="U320" s="16">
        <v>42971</v>
      </c>
      <c r="V320" s="2" t="s">
        <v>1567</v>
      </c>
      <c r="W320" s="2" t="s">
        <v>1568</v>
      </c>
      <c r="X320" s="17">
        <v>0</v>
      </c>
      <c r="Y320" s="26"/>
      <c r="Z320" s="26"/>
      <c r="AA320" s="26"/>
      <c r="AB320" s="26"/>
      <c r="AC320" s="26"/>
      <c r="AD320" s="26"/>
    </row>
    <row r="321" spans="1:30" ht="43.5" x14ac:dyDescent="0.35">
      <c r="A321" s="18">
        <v>402</v>
      </c>
      <c r="B321" s="19" t="s">
        <v>42</v>
      </c>
      <c r="C321" s="19" t="s">
        <v>1178</v>
      </c>
      <c r="D321" s="19" t="s">
        <v>1569</v>
      </c>
      <c r="E321" s="19" t="s">
        <v>95</v>
      </c>
      <c r="F321" s="19" t="s">
        <v>3314</v>
      </c>
      <c r="G321" s="10" t="s">
        <v>1570</v>
      </c>
      <c r="H321" s="19" t="s">
        <v>25</v>
      </c>
      <c r="I321" s="3"/>
      <c r="J321" s="19"/>
      <c r="K321" s="19" t="s">
        <v>3240</v>
      </c>
      <c r="L321" s="10" t="s">
        <v>1562</v>
      </c>
      <c r="M321" s="20">
        <v>42947.589120370372</v>
      </c>
      <c r="N321" s="19"/>
      <c r="O321" s="19" t="s">
        <v>3312</v>
      </c>
      <c r="P321" s="19"/>
      <c r="Q321" s="19" t="s">
        <v>3315</v>
      </c>
      <c r="R321" s="19" t="s">
        <v>34</v>
      </c>
      <c r="S321" s="19"/>
      <c r="T321" s="20">
        <v>42971</v>
      </c>
      <c r="U321" s="20">
        <v>42971</v>
      </c>
      <c r="V321" s="1" t="s">
        <v>1571</v>
      </c>
      <c r="W321" s="1" t="s">
        <v>1572</v>
      </c>
      <c r="X321" s="21">
        <v>0</v>
      </c>
      <c r="Y321" s="3"/>
      <c r="Z321" s="3"/>
      <c r="AA321" s="3"/>
      <c r="AB321" s="3"/>
      <c r="AC321" s="3"/>
      <c r="AD321" s="3"/>
    </row>
    <row r="322" spans="1:30" ht="43.5" x14ac:dyDescent="0.35">
      <c r="A322" s="14">
        <v>401</v>
      </c>
      <c r="B322" s="15" t="s">
        <v>42</v>
      </c>
      <c r="C322" s="15" t="s">
        <v>197</v>
      </c>
      <c r="D322" s="15" t="s">
        <v>408</v>
      </c>
      <c r="E322" s="15" t="s">
        <v>95</v>
      </c>
      <c r="F322" s="15" t="s">
        <v>3314</v>
      </c>
      <c r="G322" s="9" t="s">
        <v>1573</v>
      </c>
      <c r="H322" s="15" t="s">
        <v>25</v>
      </c>
      <c r="I322" s="26"/>
      <c r="J322" s="15"/>
      <c r="K322" s="15" t="s">
        <v>3240</v>
      </c>
      <c r="L322" s="9" t="s">
        <v>1574</v>
      </c>
      <c r="M322" s="16">
        <v>42947.569027777776</v>
      </c>
      <c r="N322" s="15"/>
      <c r="O322" s="15" t="s">
        <v>3312</v>
      </c>
      <c r="P322" s="15"/>
      <c r="Q322" s="15" t="s">
        <v>3315</v>
      </c>
      <c r="R322" s="15" t="s">
        <v>34</v>
      </c>
      <c r="S322" s="15"/>
      <c r="T322" s="16">
        <v>42971</v>
      </c>
      <c r="U322" s="16">
        <v>42971</v>
      </c>
      <c r="V322" s="2" t="s">
        <v>1575</v>
      </c>
      <c r="W322" s="2" t="s">
        <v>1576</v>
      </c>
      <c r="X322" s="17">
        <v>0</v>
      </c>
      <c r="Y322" s="26"/>
      <c r="Z322" s="26"/>
      <c r="AA322" s="26"/>
      <c r="AB322" s="26"/>
      <c r="AC322" s="26"/>
      <c r="AD322" s="26"/>
    </row>
    <row r="323" spans="1:30" ht="246.5" x14ac:dyDescent="0.35">
      <c r="A323" s="18">
        <v>400</v>
      </c>
      <c r="B323" s="19" t="s">
        <v>42</v>
      </c>
      <c r="C323" s="19" t="s">
        <v>374</v>
      </c>
      <c r="D323" s="19" t="s">
        <v>1577</v>
      </c>
      <c r="E323" s="19" t="s">
        <v>95</v>
      </c>
      <c r="F323" s="19" t="s">
        <v>3314</v>
      </c>
      <c r="G323" s="10" t="s">
        <v>1545</v>
      </c>
      <c r="H323" s="19" t="s">
        <v>25</v>
      </c>
      <c r="I323" s="3"/>
      <c r="J323" s="19"/>
      <c r="K323" s="19" t="s">
        <v>3240</v>
      </c>
      <c r="L323" s="10" t="s">
        <v>1578</v>
      </c>
      <c r="M323" s="20">
        <v>42943.503969907404</v>
      </c>
      <c r="N323" s="19"/>
      <c r="O323" s="19" t="s">
        <v>3312</v>
      </c>
      <c r="P323" s="19"/>
      <c r="Q323" s="19" t="s">
        <v>3315</v>
      </c>
      <c r="R323" s="19" t="s">
        <v>34</v>
      </c>
      <c r="S323" s="19"/>
      <c r="T323" s="20">
        <v>42943</v>
      </c>
      <c r="U323" s="20">
        <v>42944</v>
      </c>
      <c r="V323" s="1" t="s">
        <v>1579</v>
      </c>
      <c r="W323" s="10"/>
      <c r="X323" s="21">
        <v>0</v>
      </c>
      <c r="Y323" s="3"/>
      <c r="Z323" s="3"/>
      <c r="AA323" s="3"/>
      <c r="AB323" s="3"/>
      <c r="AC323" s="3"/>
      <c r="AD323" s="3"/>
    </row>
    <row r="324" spans="1:30" ht="130.5" x14ac:dyDescent="0.35">
      <c r="A324" s="14">
        <v>399</v>
      </c>
      <c r="B324" s="15" t="s">
        <v>42</v>
      </c>
      <c r="C324" s="15" t="s">
        <v>139</v>
      </c>
      <c r="D324" s="15" t="s">
        <v>1580</v>
      </c>
      <c r="E324" s="15" t="s">
        <v>95</v>
      </c>
      <c r="F324" s="15" t="s">
        <v>3314</v>
      </c>
      <c r="G324" s="9" t="s">
        <v>1545</v>
      </c>
      <c r="H324" s="15" t="s">
        <v>25</v>
      </c>
      <c r="I324" s="26"/>
      <c r="J324" s="15"/>
      <c r="K324" s="15" t="s">
        <v>3240</v>
      </c>
      <c r="L324" s="9" t="s">
        <v>1581</v>
      </c>
      <c r="M324" s="16">
        <v>42943.483854166669</v>
      </c>
      <c r="N324" s="15"/>
      <c r="O324" s="15" t="s">
        <v>3312</v>
      </c>
      <c r="P324" s="15"/>
      <c r="Q324" s="15" t="s">
        <v>3315</v>
      </c>
      <c r="R324" s="15" t="s">
        <v>34</v>
      </c>
      <c r="S324" s="15"/>
      <c r="T324" s="16">
        <v>42943</v>
      </c>
      <c r="U324" s="16">
        <v>42944</v>
      </c>
      <c r="V324" s="2" t="s">
        <v>1582</v>
      </c>
      <c r="W324" s="9"/>
      <c r="X324" s="17">
        <v>0</v>
      </c>
      <c r="Y324" s="26"/>
      <c r="Z324" s="26"/>
      <c r="AA324" s="26"/>
      <c r="AB324" s="26"/>
      <c r="AC324" s="26"/>
      <c r="AD324" s="26"/>
    </row>
    <row r="325" spans="1:30" ht="58" x14ac:dyDescent="0.35">
      <c r="A325" s="18">
        <v>398</v>
      </c>
      <c r="B325" s="19" t="s">
        <v>42</v>
      </c>
      <c r="C325" s="19" t="s">
        <v>1223</v>
      </c>
      <c r="D325" s="19" t="s">
        <v>1224</v>
      </c>
      <c r="E325" s="19" t="s">
        <v>95</v>
      </c>
      <c r="F325" s="19" t="s">
        <v>3314</v>
      </c>
      <c r="G325" s="10" t="s">
        <v>1583</v>
      </c>
      <c r="H325" s="19" t="s">
        <v>25</v>
      </c>
      <c r="I325" s="3"/>
      <c r="J325" s="19"/>
      <c r="K325" s="19" t="s">
        <v>3240</v>
      </c>
      <c r="L325" s="10" t="s">
        <v>1584</v>
      </c>
      <c r="M325" s="20">
        <v>42940.653611111113</v>
      </c>
      <c r="N325" s="19"/>
      <c r="O325" s="19" t="s">
        <v>3312</v>
      </c>
      <c r="P325" s="19"/>
      <c r="Q325" s="19" t="s">
        <v>3315</v>
      </c>
      <c r="R325" s="19" t="s">
        <v>34</v>
      </c>
      <c r="S325" s="19"/>
      <c r="T325" s="20">
        <v>42940</v>
      </c>
      <c r="U325" s="20">
        <v>42940</v>
      </c>
      <c r="V325" s="1" t="s">
        <v>1585</v>
      </c>
      <c r="W325" s="1" t="s">
        <v>1586</v>
      </c>
      <c r="X325" s="21">
        <v>0</v>
      </c>
      <c r="Y325" s="3"/>
      <c r="Z325" s="3"/>
      <c r="AA325" s="3"/>
      <c r="AB325" s="3"/>
      <c r="AC325" s="3"/>
      <c r="AD325" s="3"/>
    </row>
    <row r="326" spans="1:30" ht="203" x14ac:dyDescent="0.35">
      <c r="A326" s="14">
        <v>397</v>
      </c>
      <c r="B326" s="15" t="s">
        <v>42</v>
      </c>
      <c r="C326" s="15" t="s">
        <v>266</v>
      </c>
      <c r="D326" s="15" t="s">
        <v>1587</v>
      </c>
      <c r="E326" s="15" t="s">
        <v>268</v>
      </c>
      <c r="F326" s="15" t="s">
        <v>3314</v>
      </c>
      <c r="G326" s="9" t="s">
        <v>1588</v>
      </c>
      <c r="H326" s="15" t="s">
        <v>33</v>
      </c>
      <c r="I326" s="26"/>
      <c r="J326" s="15"/>
      <c r="K326" s="15" t="s">
        <v>3240</v>
      </c>
      <c r="L326" s="9" t="s">
        <v>1589</v>
      </c>
      <c r="M326" s="16">
        <v>42934.600254629629</v>
      </c>
      <c r="N326" s="15" t="s">
        <v>95</v>
      </c>
      <c r="O326" s="15" t="s">
        <v>3312</v>
      </c>
      <c r="P326" s="15" t="s">
        <v>271</v>
      </c>
      <c r="Q326" s="15" t="s">
        <v>3315</v>
      </c>
      <c r="R326" s="15" t="s">
        <v>27</v>
      </c>
      <c r="S326" s="15" t="s">
        <v>1590</v>
      </c>
      <c r="T326" s="16">
        <v>43565</v>
      </c>
      <c r="U326" s="16">
        <v>43622</v>
      </c>
      <c r="V326" s="9"/>
      <c r="W326" s="9"/>
      <c r="X326" s="17">
        <v>0</v>
      </c>
      <c r="Y326" s="26"/>
      <c r="Z326" s="26"/>
      <c r="AA326" s="26"/>
      <c r="AB326" s="26"/>
      <c r="AC326" s="26"/>
      <c r="AD326" s="26"/>
    </row>
    <row r="327" spans="1:30" ht="116" x14ac:dyDescent="0.35">
      <c r="A327" s="18">
        <v>396</v>
      </c>
      <c r="B327" s="19" t="s">
        <v>42</v>
      </c>
      <c r="C327" s="19" t="s">
        <v>197</v>
      </c>
      <c r="D327" s="19" t="s">
        <v>198</v>
      </c>
      <c r="E327" s="19" t="s">
        <v>95</v>
      </c>
      <c r="F327" s="19" t="s">
        <v>3314</v>
      </c>
      <c r="G327" s="10" t="s">
        <v>1566</v>
      </c>
      <c r="H327" s="19" t="s">
        <v>25</v>
      </c>
      <c r="I327" s="3"/>
      <c r="J327" s="19"/>
      <c r="K327" s="19" t="s">
        <v>3240</v>
      </c>
      <c r="L327" s="10" t="s">
        <v>1591</v>
      </c>
      <c r="M327" s="20">
        <v>42928.616435185184</v>
      </c>
      <c r="N327" s="19"/>
      <c r="O327" s="19" t="s">
        <v>3312</v>
      </c>
      <c r="P327" s="19"/>
      <c r="Q327" s="19" t="s">
        <v>3315</v>
      </c>
      <c r="R327" s="19" t="s">
        <v>34</v>
      </c>
      <c r="S327" s="19"/>
      <c r="T327" s="20">
        <v>42929</v>
      </c>
      <c r="U327" s="20"/>
      <c r="V327" s="1" t="s">
        <v>1592</v>
      </c>
      <c r="W327" s="10"/>
      <c r="X327" s="21">
        <v>0</v>
      </c>
      <c r="Y327" s="3"/>
      <c r="Z327" s="3"/>
      <c r="AA327" s="3"/>
      <c r="AB327" s="3"/>
      <c r="AC327" s="3"/>
      <c r="AD327" s="3"/>
    </row>
    <row r="328" spans="1:30" ht="159.5" x14ac:dyDescent="0.35">
      <c r="A328" s="14">
        <v>395</v>
      </c>
      <c r="B328" s="15" t="s">
        <v>42</v>
      </c>
      <c r="C328" s="15" t="s">
        <v>285</v>
      </c>
      <c r="D328" s="15" t="s">
        <v>1593</v>
      </c>
      <c r="E328" s="15" t="s">
        <v>95</v>
      </c>
      <c r="F328" s="15" t="s">
        <v>3314</v>
      </c>
      <c r="G328" s="9" t="s">
        <v>1594</v>
      </c>
      <c r="H328" s="15" t="s">
        <v>25</v>
      </c>
      <c r="I328" s="26"/>
      <c r="J328" s="15"/>
      <c r="K328" s="15" t="s">
        <v>3241</v>
      </c>
      <c r="L328" s="9" t="s">
        <v>1595</v>
      </c>
      <c r="M328" s="16">
        <v>42928.613564814812</v>
      </c>
      <c r="N328" s="15"/>
      <c r="O328" s="15" t="s">
        <v>3312</v>
      </c>
      <c r="P328" s="15"/>
      <c r="Q328" s="15" t="s">
        <v>3315</v>
      </c>
      <c r="R328" s="15" t="s">
        <v>34</v>
      </c>
      <c r="S328" s="15"/>
      <c r="T328" s="16">
        <v>42933</v>
      </c>
      <c r="U328" s="16">
        <v>42933</v>
      </c>
      <c r="V328" s="2" t="s">
        <v>1596</v>
      </c>
      <c r="W328" s="2" t="s">
        <v>1598</v>
      </c>
      <c r="X328" s="17">
        <v>0</v>
      </c>
      <c r="Y328" s="26"/>
      <c r="Z328" s="26"/>
      <c r="AA328" s="26"/>
      <c r="AB328" s="26"/>
      <c r="AC328" s="26"/>
      <c r="AD328" s="26"/>
    </row>
    <row r="329" spans="1:30" ht="101.5" x14ac:dyDescent="0.35">
      <c r="A329" s="18">
        <v>394</v>
      </c>
      <c r="B329" s="19" t="s">
        <v>42</v>
      </c>
      <c r="C329" s="19" t="s">
        <v>1599</v>
      </c>
      <c r="D329" s="19" t="s">
        <v>1600</v>
      </c>
      <c r="E329" s="19"/>
      <c r="F329" s="19" t="s">
        <v>3314</v>
      </c>
      <c r="G329" s="10" t="s">
        <v>1602</v>
      </c>
      <c r="H329" s="19" t="s">
        <v>39</v>
      </c>
      <c r="I329" s="3"/>
      <c r="J329" s="19"/>
      <c r="K329" s="19" t="s">
        <v>3244</v>
      </c>
      <c r="L329" s="10" t="s">
        <v>1603</v>
      </c>
      <c r="M329" s="20">
        <v>42927.60665509259</v>
      </c>
      <c r="N329" s="19"/>
      <c r="O329" s="19" t="s">
        <v>3312</v>
      </c>
      <c r="P329" s="19"/>
      <c r="Q329" s="19" t="s">
        <v>3315</v>
      </c>
      <c r="R329" s="19" t="s">
        <v>34</v>
      </c>
      <c r="S329" s="19" t="s">
        <v>95</v>
      </c>
      <c r="T329" s="20">
        <v>42928</v>
      </c>
      <c r="U329" s="20">
        <v>42928</v>
      </c>
      <c r="V329" s="10"/>
      <c r="W329" s="10"/>
      <c r="X329" s="21">
        <v>0</v>
      </c>
      <c r="Y329" s="3"/>
      <c r="Z329" s="3"/>
      <c r="AA329" s="3"/>
      <c r="AB329" s="3"/>
      <c r="AC329" s="3"/>
      <c r="AD329" s="3"/>
    </row>
    <row r="330" spans="1:30" ht="174" x14ac:dyDescent="0.35">
      <c r="A330" s="14">
        <v>393</v>
      </c>
      <c r="B330" s="15" t="s">
        <v>59</v>
      </c>
      <c r="C330" s="15" t="s">
        <v>1605</v>
      </c>
      <c r="D330" s="15" t="s">
        <v>1606</v>
      </c>
      <c r="E330" s="15" t="s">
        <v>191</v>
      </c>
      <c r="F330" s="15" t="s">
        <v>3314</v>
      </c>
      <c r="G330" s="9" t="s">
        <v>1607</v>
      </c>
      <c r="H330" s="15" t="s">
        <v>33</v>
      </c>
      <c r="I330" s="26"/>
      <c r="J330" s="15"/>
      <c r="K330" s="15" t="s">
        <v>3246</v>
      </c>
      <c r="L330" s="9" t="s">
        <v>1608</v>
      </c>
      <c r="M330" s="16">
        <v>42922.753576388888</v>
      </c>
      <c r="N330" s="15"/>
      <c r="O330" s="15" t="s">
        <v>3312</v>
      </c>
      <c r="P330" s="15"/>
      <c r="Q330" s="15" t="s">
        <v>3315</v>
      </c>
      <c r="R330" s="15" t="s">
        <v>3245</v>
      </c>
      <c r="S330" s="15" t="s">
        <v>1610</v>
      </c>
      <c r="T330" s="16">
        <v>42926</v>
      </c>
      <c r="U330" s="16">
        <v>42926</v>
      </c>
      <c r="V330" s="2" t="s">
        <v>1609</v>
      </c>
      <c r="W330" s="2" t="s">
        <v>1611</v>
      </c>
      <c r="X330" s="17">
        <v>0</v>
      </c>
      <c r="Y330" s="26"/>
      <c r="Z330" s="26"/>
      <c r="AA330" s="26"/>
      <c r="AB330" s="26"/>
      <c r="AC330" s="26"/>
      <c r="AD330" s="26"/>
    </row>
    <row r="331" spans="1:30" ht="188.5" x14ac:dyDescent="0.35">
      <c r="A331" s="18">
        <v>392</v>
      </c>
      <c r="B331" s="19" t="s">
        <v>42</v>
      </c>
      <c r="C331" s="19" t="s">
        <v>1083</v>
      </c>
      <c r="D331" s="19" t="s">
        <v>1612</v>
      </c>
      <c r="E331" s="19" t="s">
        <v>191</v>
      </c>
      <c r="F331" s="19" t="s">
        <v>3314</v>
      </c>
      <c r="G331" s="10" t="s">
        <v>1613</v>
      </c>
      <c r="H331" s="19" t="s">
        <v>25</v>
      </c>
      <c r="I331" s="3"/>
      <c r="J331" s="19"/>
      <c r="K331" s="19" t="s">
        <v>3241</v>
      </c>
      <c r="L331" s="10" t="s">
        <v>1614</v>
      </c>
      <c r="M331" s="20">
        <v>42922.700381944444</v>
      </c>
      <c r="N331" s="19"/>
      <c r="O331" s="19" t="s">
        <v>3312</v>
      </c>
      <c r="P331" s="19"/>
      <c r="Q331" s="19" t="s">
        <v>3315</v>
      </c>
      <c r="R331" s="19" t="s">
        <v>3245</v>
      </c>
      <c r="S331" s="19"/>
      <c r="T331" s="20">
        <v>42926</v>
      </c>
      <c r="U331" s="20">
        <v>42926</v>
      </c>
      <c r="V331" s="10"/>
      <c r="W331" s="10"/>
      <c r="X331" s="21">
        <v>0</v>
      </c>
      <c r="Y331" s="3"/>
      <c r="Z331" s="3"/>
      <c r="AA331" s="3"/>
      <c r="AB331" s="3"/>
      <c r="AC331" s="3"/>
      <c r="AD331" s="3"/>
    </row>
    <row r="332" spans="1:30" ht="203" x14ac:dyDescent="0.35">
      <c r="A332" s="14">
        <v>391</v>
      </c>
      <c r="B332" s="15" t="s">
        <v>42</v>
      </c>
      <c r="C332" s="15" t="s">
        <v>1178</v>
      </c>
      <c r="D332" s="15" t="s">
        <v>1569</v>
      </c>
      <c r="E332" s="15" t="s">
        <v>95</v>
      </c>
      <c r="F332" s="15" t="s">
        <v>3314</v>
      </c>
      <c r="G332" s="9" t="s">
        <v>1615</v>
      </c>
      <c r="H332" s="15" t="s">
        <v>25</v>
      </c>
      <c r="I332" s="26"/>
      <c r="J332" s="15"/>
      <c r="K332" s="15" t="s">
        <v>3240</v>
      </c>
      <c r="L332" s="9" t="s">
        <v>1616</v>
      </c>
      <c r="M332" s="16">
        <v>42921.643229166664</v>
      </c>
      <c r="N332" s="15"/>
      <c r="O332" s="15" t="s">
        <v>3312</v>
      </c>
      <c r="P332" s="15"/>
      <c r="Q332" s="15" t="s">
        <v>3315</v>
      </c>
      <c r="R332" s="15" t="s">
        <v>34</v>
      </c>
      <c r="S332" s="15"/>
      <c r="T332" s="16">
        <v>42922</v>
      </c>
      <c r="U332" s="16"/>
      <c r="V332" s="2" t="s">
        <v>1617</v>
      </c>
      <c r="W332" s="9"/>
      <c r="X332" s="17">
        <v>0</v>
      </c>
      <c r="Y332" s="26"/>
      <c r="Z332" s="26"/>
      <c r="AA332" s="26"/>
      <c r="AB332" s="26"/>
      <c r="AC332" s="26"/>
      <c r="AD332" s="26"/>
    </row>
    <row r="333" spans="1:30" ht="72.5" x14ac:dyDescent="0.35">
      <c r="A333" s="18">
        <v>390</v>
      </c>
      <c r="B333" s="19" t="s">
        <v>42</v>
      </c>
      <c r="C333" s="19" t="s">
        <v>1618</v>
      </c>
      <c r="D333" s="19" t="s">
        <v>1619</v>
      </c>
      <c r="E333" s="19"/>
      <c r="F333" s="19" t="s">
        <v>3314</v>
      </c>
      <c r="G333" s="10" t="s">
        <v>1620</v>
      </c>
      <c r="H333" s="19" t="s">
        <v>39</v>
      </c>
      <c r="I333" s="3"/>
      <c r="J333" s="19"/>
      <c r="K333" s="19" t="s">
        <v>3244</v>
      </c>
      <c r="L333" s="10" t="s">
        <v>1621</v>
      </c>
      <c r="M333" s="20">
        <v>42921.629687499997</v>
      </c>
      <c r="N333" s="19"/>
      <c r="O333" s="19" t="s">
        <v>3312</v>
      </c>
      <c r="P333" s="19"/>
      <c r="Q333" s="19" t="s">
        <v>3315</v>
      </c>
      <c r="R333" s="19" t="s">
        <v>3245</v>
      </c>
      <c r="S333" s="19" t="s">
        <v>95</v>
      </c>
      <c r="T333" s="20">
        <v>42921</v>
      </c>
      <c r="U333" s="20"/>
      <c r="V333" s="1" t="s">
        <v>1622</v>
      </c>
      <c r="W333" s="10"/>
      <c r="X333" s="21">
        <v>0</v>
      </c>
      <c r="Y333" s="3"/>
      <c r="Z333" s="3"/>
      <c r="AA333" s="3"/>
      <c r="AB333" s="3"/>
      <c r="AC333" s="3"/>
      <c r="AD333" s="3"/>
    </row>
    <row r="334" spans="1:30" ht="116" x14ac:dyDescent="0.35">
      <c r="A334" s="14">
        <v>389</v>
      </c>
      <c r="B334" s="15" t="s">
        <v>42</v>
      </c>
      <c r="C334" s="15" t="s">
        <v>325</v>
      </c>
      <c r="D334" s="15" t="s">
        <v>386</v>
      </c>
      <c r="E334" s="15" t="s">
        <v>53</v>
      </c>
      <c r="F334" s="15" t="s">
        <v>3314</v>
      </c>
      <c r="G334" s="9" t="s">
        <v>1623</v>
      </c>
      <c r="H334" s="15" t="s">
        <v>39</v>
      </c>
      <c r="I334" s="26"/>
      <c r="J334" s="15"/>
      <c r="K334" s="15" t="s">
        <v>3244</v>
      </c>
      <c r="L334" s="9" t="s">
        <v>1624</v>
      </c>
      <c r="M334" s="16">
        <v>42919.624976851854</v>
      </c>
      <c r="N334" s="15"/>
      <c r="O334" s="15" t="s">
        <v>3312</v>
      </c>
      <c r="P334" s="15" t="s">
        <v>390</v>
      </c>
      <c r="Q334" s="15" t="s">
        <v>3315</v>
      </c>
      <c r="R334" s="15"/>
      <c r="S334" s="15" t="s">
        <v>391</v>
      </c>
      <c r="T334" s="16"/>
      <c r="U334" s="16"/>
      <c r="V334" s="9"/>
      <c r="W334" s="9"/>
      <c r="X334" s="17">
        <v>0</v>
      </c>
      <c r="Y334" s="26"/>
      <c r="Z334" s="26"/>
      <c r="AA334" s="26"/>
      <c r="AB334" s="26"/>
      <c r="AC334" s="26"/>
      <c r="AD334" s="26"/>
    </row>
    <row r="335" spans="1:30" ht="58" x14ac:dyDescent="0.35">
      <c r="A335" s="18">
        <v>388</v>
      </c>
      <c r="B335" s="19" t="s">
        <v>42</v>
      </c>
      <c r="C335" s="19" t="s">
        <v>1223</v>
      </c>
      <c r="D335" s="19" t="s">
        <v>1224</v>
      </c>
      <c r="E335" s="19" t="s">
        <v>95</v>
      </c>
      <c r="F335" s="19" t="s">
        <v>3314</v>
      </c>
      <c r="G335" s="10" t="s">
        <v>1625</v>
      </c>
      <c r="H335" s="19" t="s">
        <v>25</v>
      </c>
      <c r="I335" s="3"/>
      <c r="J335" s="19"/>
      <c r="K335" s="19" t="s">
        <v>3240</v>
      </c>
      <c r="L335" s="10" t="s">
        <v>1626</v>
      </c>
      <c r="M335" s="20">
        <v>42916.495138888888</v>
      </c>
      <c r="N335" s="19"/>
      <c r="O335" s="19" t="s">
        <v>3312</v>
      </c>
      <c r="P335" s="19"/>
      <c r="Q335" s="19" t="s">
        <v>3315</v>
      </c>
      <c r="R335" s="19" t="s">
        <v>34</v>
      </c>
      <c r="S335" s="19"/>
      <c r="T335" s="20">
        <v>42919</v>
      </c>
      <c r="U335" s="20">
        <v>42919</v>
      </c>
      <c r="V335" s="1" t="s">
        <v>1627</v>
      </c>
      <c r="W335" s="10"/>
      <c r="X335" s="21">
        <v>0</v>
      </c>
      <c r="Y335" s="3"/>
      <c r="Z335" s="3"/>
      <c r="AA335" s="3"/>
      <c r="AB335" s="3"/>
      <c r="AC335" s="3"/>
      <c r="AD335" s="3"/>
    </row>
    <row r="336" spans="1:30" ht="145" x14ac:dyDescent="0.35">
      <c r="A336" s="14">
        <v>387</v>
      </c>
      <c r="B336" s="15" t="s">
        <v>42</v>
      </c>
      <c r="C336" s="15" t="s">
        <v>1223</v>
      </c>
      <c r="D336" s="15" t="s">
        <v>1224</v>
      </c>
      <c r="E336" s="15" t="s">
        <v>95</v>
      </c>
      <c r="F336" s="15" t="s">
        <v>3314</v>
      </c>
      <c r="G336" s="9" t="s">
        <v>1628</v>
      </c>
      <c r="H336" s="15" t="s">
        <v>25</v>
      </c>
      <c r="I336" s="26"/>
      <c r="J336" s="15"/>
      <c r="K336" s="15" t="s">
        <v>3240</v>
      </c>
      <c r="L336" s="9" t="s">
        <v>1629</v>
      </c>
      <c r="M336" s="16">
        <v>42916.3515162037</v>
      </c>
      <c r="N336" s="15"/>
      <c r="O336" s="15" t="s">
        <v>3312</v>
      </c>
      <c r="P336" s="15"/>
      <c r="Q336" s="15" t="s">
        <v>3315</v>
      </c>
      <c r="R336" s="15" t="s">
        <v>34</v>
      </c>
      <c r="S336" s="15"/>
      <c r="T336" s="16">
        <v>42916</v>
      </c>
      <c r="U336" s="16"/>
      <c r="V336" s="2" t="s">
        <v>1630</v>
      </c>
      <c r="W336" s="9"/>
      <c r="X336" s="17">
        <v>0</v>
      </c>
      <c r="Y336" s="26"/>
      <c r="Z336" s="26"/>
      <c r="AA336" s="26"/>
      <c r="AB336" s="26"/>
      <c r="AC336" s="26"/>
      <c r="AD336" s="26"/>
    </row>
    <row r="337" spans="1:30" ht="159.5" x14ac:dyDescent="0.35">
      <c r="A337" s="18">
        <v>386</v>
      </c>
      <c r="B337" s="19" t="s">
        <v>42</v>
      </c>
      <c r="C337" s="19" t="s">
        <v>1549</v>
      </c>
      <c r="D337" s="19" t="s">
        <v>1550</v>
      </c>
      <c r="E337" s="19" t="s">
        <v>95</v>
      </c>
      <c r="F337" s="19" t="s">
        <v>3314</v>
      </c>
      <c r="G337" s="10" t="s">
        <v>1631</v>
      </c>
      <c r="H337" s="19" t="s">
        <v>25</v>
      </c>
      <c r="I337" s="3"/>
      <c r="J337" s="19"/>
      <c r="K337" s="19" t="s">
        <v>3240</v>
      </c>
      <c r="L337" s="10" t="s">
        <v>1632</v>
      </c>
      <c r="M337" s="20">
        <v>42913.457048611112</v>
      </c>
      <c r="N337" s="19"/>
      <c r="O337" s="19" t="s">
        <v>3312</v>
      </c>
      <c r="P337" s="19"/>
      <c r="Q337" s="19" t="s">
        <v>3315</v>
      </c>
      <c r="R337" s="19" t="s">
        <v>34</v>
      </c>
      <c r="S337" s="19"/>
      <c r="T337" s="20">
        <v>42913</v>
      </c>
      <c r="U337" s="20">
        <v>42913</v>
      </c>
      <c r="V337" s="1" t="s">
        <v>1633</v>
      </c>
      <c r="W337" s="10"/>
      <c r="X337" s="21">
        <v>0</v>
      </c>
      <c r="Y337" s="3"/>
      <c r="Z337" s="3"/>
      <c r="AA337" s="3"/>
      <c r="AB337" s="3"/>
      <c r="AC337" s="3"/>
      <c r="AD337" s="3"/>
    </row>
    <row r="338" spans="1:30" ht="145" x14ac:dyDescent="0.35">
      <c r="A338" s="14">
        <v>385</v>
      </c>
      <c r="B338" s="15" t="s">
        <v>42</v>
      </c>
      <c r="C338" s="15" t="s">
        <v>552</v>
      </c>
      <c r="D338" s="15" t="s">
        <v>1634</v>
      </c>
      <c r="E338" s="15" t="s">
        <v>95</v>
      </c>
      <c r="F338" s="15" t="s">
        <v>3314</v>
      </c>
      <c r="G338" s="9" t="s">
        <v>1635</v>
      </c>
      <c r="H338" s="15" t="s">
        <v>25</v>
      </c>
      <c r="I338" s="26"/>
      <c r="J338" s="15"/>
      <c r="K338" s="15" t="s">
        <v>3240</v>
      </c>
      <c r="L338" s="9" t="s">
        <v>1636</v>
      </c>
      <c r="M338" s="16">
        <v>42913.452141203707</v>
      </c>
      <c r="N338" s="15"/>
      <c r="O338" s="15" t="s">
        <v>3312</v>
      </c>
      <c r="P338" s="15"/>
      <c r="Q338" s="15" t="s">
        <v>3315</v>
      </c>
      <c r="R338" s="15" t="s">
        <v>34</v>
      </c>
      <c r="S338" s="15"/>
      <c r="T338" s="16">
        <v>42913</v>
      </c>
      <c r="U338" s="16">
        <v>42913</v>
      </c>
      <c r="V338" s="2" t="s">
        <v>1637</v>
      </c>
      <c r="W338" s="9"/>
      <c r="X338" s="17">
        <v>0</v>
      </c>
      <c r="Y338" s="26"/>
      <c r="Z338" s="26"/>
      <c r="AA338" s="26"/>
      <c r="AB338" s="26"/>
      <c r="AC338" s="26"/>
      <c r="AD338" s="26"/>
    </row>
    <row r="339" spans="1:30" ht="145" x14ac:dyDescent="0.35">
      <c r="A339" s="18">
        <v>384</v>
      </c>
      <c r="B339" s="19" t="s">
        <v>42</v>
      </c>
      <c r="C339" s="19" t="s">
        <v>1265</v>
      </c>
      <c r="D339" s="19" t="s">
        <v>1558</v>
      </c>
      <c r="E339" s="19" t="s">
        <v>95</v>
      </c>
      <c r="F339" s="19" t="s">
        <v>3314</v>
      </c>
      <c r="G339" s="10" t="s">
        <v>1635</v>
      </c>
      <c r="H339" s="19" t="s">
        <v>25</v>
      </c>
      <c r="I339" s="3"/>
      <c r="J339" s="19"/>
      <c r="K339" s="19" t="s">
        <v>3240</v>
      </c>
      <c r="L339" s="10" t="s">
        <v>1638</v>
      </c>
      <c r="M339" s="20">
        <v>42913.449699074074</v>
      </c>
      <c r="N339" s="19"/>
      <c r="O339" s="19" t="s">
        <v>3312</v>
      </c>
      <c r="P339" s="19"/>
      <c r="Q339" s="19" t="s">
        <v>3315</v>
      </c>
      <c r="R339" s="19" t="s">
        <v>34</v>
      </c>
      <c r="S339" s="19"/>
      <c r="T339" s="20">
        <v>42913</v>
      </c>
      <c r="U339" s="20">
        <v>42913</v>
      </c>
      <c r="V339" s="1" t="s">
        <v>1639</v>
      </c>
      <c r="W339" s="10"/>
      <c r="X339" s="21">
        <v>0</v>
      </c>
      <c r="Y339" s="3"/>
      <c r="Z339" s="3"/>
      <c r="AA339" s="3"/>
      <c r="AB339" s="3"/>
      <c r="AC339" s="3"/>
      <c r="AD339" s="3"/>
    </row>
    <row r="340" spans="1:30" ht="145" x14ac:dyDescent="0.35">
      <c r="A340" s="14">
        <v>383</v>
      </c>
      <c r="B340" s="15" t="s">
        <v>42</v>
      </c>
      <c r="C340" s="15" t="s">
        <v>1229</v>
      </c>
      <c r="D340" s="15" t="s">
        <v>1151</v>
      </c>
      <c r="E340" s="15" t="s">
        <v>95</v>
      </c>
      <c r="F340" s="15" t="s">
        <v>3314</v>
      </c>
      <c r="G340" s="9" t="s">
        <v>1640</v>
      </c>
      <c r="H340" s="15" t="s">
        <v>25</v>
      </c>
      <c r="I340" s="26"/>
      <c r="J340" s="15"/>
      <c r="K340" s="15" t="s">
        <v>3240</v>
      </c>
      <c r="L340" s="9" t="s">
        <v>1641</v>
      </c>
      <c r="M340" s="16">
        <v>42913.430752314816</v>
      </c>
      <c r="N340" s="15"/>
      <c r="O340" s="15" t="s">
        <v>3312</v>
      </c>
      <c r="P340" s="15"/>
      <c r="Q340" s="15" t="s">
        <v>3315</v>
      </c>
      <c r="R340" s="15" t="s">
        <v>34</v>
      </c>
      <c r="S340" s="15"/>
      <c r="T340" s="16">
        <v>42913</v>
      </c>
      <c r="U340" s="16">
        <v>42913</v>
      </c>
      <c r="V340" s="2" t="s">
        <v>1642</v>
      </c>
      <c r="W340" s="9"/>
      <c r="X340" s="17">
        <v>0</v>
      </c>
      <c r="Y340" s="26"/>
      <c r="Z340" s="26"/>
      <c r="AA340" s="26"/>
      <c r="AB340" s="26"/>
      <c r="AC340" s="26"/>
      <c r="AD340" s="26"/>
    </row>
    <row r="341" spans="1:30" ht="101.5" x14ac:dyDescent="0.35">
      <c r="A341" s="18">
        <v>382</v>
      </c>
      <c r="B341" s="19" t="s">
        <v>59</v>
      </c>
      <c r="C341" s="19" t="s">
        <v>110</v>
      </c>
      <c r="D341" s="19" t="s">
        <v>1643</v>
      </c>
      <c r="E341" s="19" t="s">
        <v>112</v>
      </c>
      <c r="F341" s="19" t="s">
        <v>3314</v>
      </c>
      <c r="G341" s="10" t="s">
        <v>1644</v>
      </c>
      <c r="H341" s="19" t="s">
        <v>33</v>
      </c>
      <c r="I341" s="3"/>
      <c r="J341" s="19"/>
      <c r="K341" s="19" t="s">
        <v>3243</v>
      </c>
      <c r="L341" s="10" t="s">
        <v>1645</v>
      </c>
      <c r="M341" s="20">
        <v>42895.385335648149</v>
      </c>
      <c r="N341" s="19"/>
      <c r="O341" s="19" t="s">
        <v>3312</v>
      </c>
      <c r="P341" s="19" t="s">
        <v>115</v>
      </c>
      <c r="Q341" s="19" t="s">
        <v>3315</v>
      </c>
      <c r="R341" s="19"/>
      <c r="S341" s="19" t="s">
        <v>1647</v>
      </c>
      <c r="T341" s="20"/>
      <c r="U341" s="20"/>
      <c r="V341" s="1" t="s">
        <v>1646</v>
      </c>
      <c r="W341" s="10"/>
      <c r="X341" s="21">
        <v>0</v>
      </c>
      <c r="Y341" s="3"/>
      <c r="Z341" s="3"/>
      <c r="AA341" s="3"/>
      <c r="AB341" s="3"/>
      <c r="AC341" s="3"/>
      <c r="AD341" s="3"/>
    </row>
    <row r="342" spans="1:30" ht="101.5" x14ac:dyDescent="0.35">
      <c r="A342" s="14">
        <v>381</v>
      </c>
      <c r="B342" s="15" t="s">
        <v>42</v>
      </c>
      <c r="C342" s="15" t="s">
        <v>285</v>
      </c>
      <c r="D342" s="15" t="s">
        <v>286</v>
      </c>
      <c r="E342" s="15" t="s">
        <v>105</v>
      </c>
      <c r="F342" s="15" t="s">
        <v>3314</v>
      </c>
      <c r="G342" s="9" t="s">
        <v>1648</v>
      </c>
      <c r="H342" s="15" t="s">
        <v>39</v>
      </c>
      <c r="I342" s="26"/>
      <c r="J342" s="15"/>
      <c r="K342" s="15" t="s">
        <v>3244</v>
      </c>
      <c r="L342" s="9" t="s">
        <v>1649</v>
      </c>
      <c r="M342" s="16">
        <v>42893.568333333336</v>
      </c>
      <c r="N342" s="15"/>
      <c r="O342" s="15" t="s">
        <v>3312</v>
      </c>
      <c r="P342" s="15" t="s">
        <v>289</v>
      </c>
      <c r="Q342" s="15" t="s">
        <v>3315</v>
      </c>
      <c r="R342" s="15"/>
      <c r="S342" s="15" t="s">
        <v>943</v>
      </c>
      <c r="T342" s="16">
        <v>42893</v>
      </c>
      <c r="U342" s="16">
        <v>43342</v>
      </c>
      <c r="V342" s="9"/>
      <c r="W342" s="9"/>
      <c r="X342" s="17">
        <v>0</v>
      </c>
      <c r="Y342" s="26"/>
      <c r="Z342" s="26"/>
      <c r="AA342" s="26"/>
      <c r="AB342" s="26"/>
      <c r="AC342" s="26"/>
      <c r="AD342" s="26"/>
    </row>
    <row r="343" spans="1:30" ht="72.5" x14ac:dyDescent="0.35">
      <c r="A343" s="18">
        <v>380</v>
      </c>
      <c r="B343" s="19" t="s">
        <v>42</v>
      </c>
      <c r="C343" s="19" t="s">
        <v>1650</v>
      </c>
      <c r="D343" s="19" t="s">
        <v>1651</v>
      </c>
      <c r="E343" s="19" t="s">
        <v>95</v>
      </c>
      <c r="F343" s="19" t="s">
        <v>3314</v>
      </c>
      <c r="G343" s="10" t="s">
        <v>1652</v>
      </c>
      <c r="H343" s="19" t="s">
        <v>25</v>
      </c>
      <c r="I343" s="3"/>
      <c r="J343" s="19"/>
      <c r="K343" s="19" t="s">
        <v>3240</v>
      </c>
      <c r="L343" s="10" t="s">
        <v>1653</v>
      </c>
      <c r="M343" s="20">
        <v>42879.631689814814</v>
      </c>
      <c r="N343" s="19"/>
      <c r="O343" s="19" t="s">
        <v>3312</v>
      </c>
      <c r="P343" s="19"/>
      <c r="Q343" s="19" t="s">
        <v>3315</v>
      </c>
      <c r="R343" s="19" t="s">
        <v>34</v>
      </c>
      <c r="S343" s="19"/>
      <c r="T343" s="20">
        <v>42886</v>
      </c>
      <c r="U343" s="20">
        <v>42886</v>
      </c>
      <c r="V343" s="1" t="s">
        <v>1654</v>
      </c>
      <c r="W343" s="1" t="s">
        <v>1655</v>
      </c>
      <c r="X343" s="21">
        <v>0</v>
      </c>
      <c r="Y343" s="3"/>
      <c r="Z343" s="3"/>
      <c r="AA343" s="3"/>
      <c r="AB343" s="3"/>
      <c r="AC343" s="3"/>
      <c r="AD343" s="3"/>
    </row>
    <row r="344" spans="1:30" ht="406" x14ac:dyDescent="0.35">
      <c r="A344" s="14">
        <v>379</v>
      </c>
      <c r="B344" s="15" t="s">
        <v>42</v>
      </c>
      <c r="C344" s="15" t="s">
        <v>242</v>
      </c>
      <c r="D344" s="15" t="s">
        <v>1656</v>
      </c>
      <c r="E344" s="15" t="s">
        <v>251</v>
      </c>
      <c r="F344" s="15" t="s">
        <v>3314</v>
      </c>
      <c r="G344" s="9" t="s">
        <v>1657</v>
      </c>
      <c r="H344" s="15" t="s">
        <v>33</v>
      </c>
      <c r="I344" s="26"/>
      <c r="J344" s="15"/>
      <c r="K344" s="15" t="s">
        <v>3244</v>
      </c>
      <c r="L344" s="9" t="s">
        <v>1658</v>
      </c>
      <c r="M344" s="16">
        <v>42874.369143518517</v>
      </c>
      <c r="N344" s="15"/>
      <c r="O344" s="15" t="s">
        <v>3312</v>
      </c>
      <c r="P344" s="15" t="s">
        <v>248</v>
      </c>
      <c r="Q344" s="15" t="s">
        <v>3315</v>
      </c>
      <c r="R344" s="15" t="s">
        <v>3247</v>
      </c>
      <c r="S344" s="15" t="s">
        <v>1660</v>
      </c>
      <c r="T344" s="16">
        <v>42877</v>
      </c>
      <c r="U344" s="16">
        <v>42914</v>
      </c>
      <c r="V344" s="2" t="s">
        <v>1659</v>
      </c>
      <c r="W344" s="9"/>
      <c r="X344" s="17">
        <v>0</v>
      </c>
      <c r="Y344" s="26"/>
      <c r="Z344" s="26"/>
      <c r="AA344" s="26"/>
      <c r="AB344" s="26"/>
      <c r="AC344" s="26"/>
      <c r="AD344" s="26"/>
    </row>
    <row r="345" spans="1:30" ht="188.5" x14ac:dyDescent="0.35">
      <c r="A345" s="18">
        <v>378</v>
      </c>
      <c r="B345" s="19" t="s">
        <v>42</v>
      </c>
      <c r="C345" s="19" t="s">
        <v>1116</v>
      </c>
      <c r="D345" s="19" t="s">
        <v>1662</v>
      </c>
      <c r="E345" s="19" t="s">
        <v>191</v>
      </c>
      <c r="F345" s="19" t="s">
        <v>3314</v>
      </c>
      <c r="G345" s="10" t="s">
        <v>1663</v>
      </c>
      <c r="H345" s="19" t="s">
        <v>39</v>
      </c>
      <c r="I345" s="3"/>
      <c r="J345" s="19"/>
      <c r="K345" s="19" t="s">
        <v>3241</v>
      </c>
      <c r="L345" s="10" t="s">
        <v>1664</v>
      </c>
      <c r="M345" s="20">
        <v>42873.416307870371</v>
      </c>
      <c r="N345" s="19"/>
      <c r="O345" s="19" t="s">
        <v>3312</v>
      </c>
      <c r="P345" s="19"/>
      <c r="Q345" s="19" t="s">
        <v>3315</v>
      </c>
      <c r="R345" s="19" t="s">
        <v>3245</v>
      </c>
      <c r="S345" s="19"/>
      <c r="T345" s="20">
        <v>42873</v>
      </c>
      <c r="U345" s="20">
        <v>43648</v>
      </c>
      <c r="V345" s="1" t="s">
        <v>1665</v>
      </c>
      <c r="W345" s="10"/>
      <c r="X345" s="21">
        <v>0</v>
      </c>
      <c r="Y345" s="3"/>
      <c r="Z345" s="3"/>
      <c r="AA345" s="3"/>
      <c r="AB345" s="3"/>
      <c r="AC345" s="3"/>
      <c r="AD345" s="3"/>
    </row>
    <row r="346" spans="1:30" ht="188.5" x14ac:dyDescent="0.35">
      <c r="A346" s="14">
        <v>377</v>
      </c>
      <c r="B346" s="15" t="s">
        <v>42</v>
      </c>
      <c r="C346" s="15" t="s">
        <v>69</v>
      </c>
      <c r="D346" s="15" t="s">
        <v>1666</v>
      </c>
      <c r="E346" s="15" t="s">
        <v>71</v>
      </c>
      <c r="F346" s="15" t="s">
        <v>3314</v>
      </c>
      <c r="G346" s="9" t="s">
        <v>1667</v>
      </c>
      <c r="H346" s="15" t="s">
        <v>33</v>
      </c>
      <c r="I346" s="26"/>
      <c r="J346" s="15"/>
      <c r="K346" s="15" t="s">
        <v>3244</v>
      </c>
      <c r="L346" s="9" t="s">
        <v>1668</v>
      </c>
      <c r="M346" s="16">
        <v>42872.684328703705</v>
      </c>
      <c r="N346" s="15"/>
      <c r="O346" s="15" t="s">
        <v>3312</v>
      </c>
      <c r="P346" s="15" t="s">
        <v>74</v>
      </c>
      <c r="Q346" s="15" t="s">
        <v>3315</v>
      </c>
      <c r="R346" s="15"/>
      <c r="S346" s="15" t="s">
        <v>1670</v>
      </c>
      <c r="T346" s="16">
        <v>42873</v>
      </c>
      <c r="U346" s="16"/>
      <c r="V346" s="2" t="s">
        <v>1669</v>
      </c>
      <c r="W346" s="9"/>
      <c r="X346" s="17">
        <v>0</v>
      </c>
      <c r="Y346" s="26"/>
      <c r="Z346" s="26"/>
      <c r="AA346" s="26"/>
      <c r="AB346" s="26"/>
      <c r="AC346" s="26"/>
      <c r="AD346" s="26"/>
    </row>
    <row r="347" spans="1:30" ht="101.5" x14ac:dyDescent="0.35">
      <c r="A347" s="18">
        <v>376</v>
      </c>
      <c r="B347" s="19" t="s">
        <v>42</v>
      </c>
      <c r="C347" s="19" t="s">
        <v>1671</v>
      </c>
      <c r="D347" s="19" t="s">
        <v>1672</v>
      </c>
      <c r="E347" s="19" t="s">
        <v>332</v>
      </c>
      <c r="F347" s="19" t="s">
        <v>3314</v>
      </c>
      <c r="G347" s="10" t="s">
        <v>1673</v>
      </c>
      <c r="H347" s="19" t="s">
        <v>33</v>
      </c>
      <c r="I347" s="3"/>
      <c r="J347" s="19"/>
      <c r="K347" s="19" t="s">
        <v>3243</v>
      </c>
      <c r="L347" s="10" t="s">
        <v>1674</v>
      </c>
      <c r="M347" s="20">
        <v>42867.383483796293</v>
      </c>
      <c r="N347" s="19"/>
      <c r="O347" s="19" t="s">
        <v>3312</v>
      </c>
      <c r="P347" s="19" t="s">
        <v>1676</v>
      </c>
      <c r="Q347" s="19" t="s">
        <v>3315</v>
      </c>
      <c r="R347" s="19"/>
      <c r="S347" s="19" t="s">
        <v>1677</v>
      </c>
      <c r="T347" s="20"/>
      <c r="U347" s="20"/>
      <c r="V347" s="1" t="s">
        <v>1675</v>
      </c>
      <c r="W347" s="10"/>
      <c r="X347" s="21">
        <v>0</v>
      </c>
      <c r="Y347" s="3"/>
      <c r="Z347" s="3"/>
      <c r="AA347" s="3"/>
      <c r="AB347" s="3"/>
      <c r="AC347" s="3"/>
      <c r="AD347" s="3"/>
    </row>
    <row r="348" spans="1:30" ht="101.5" x14ac:dyDescent="0.35">
      <c r="A348" s="14">
        <v>375</v>
      </c>
      <c r="B348" s="15" t="s">
        <v>42</v>
      </c>
      <c r="C348" s="15" t="s">
        <v>285</v>
      </c>
      <c r="D348" s="15" t="s">
        <v>1422</v>
      </c>
      <c r="E348" s="15"/>
      <c r="F348" s="15" t="s">
        <v>3314</v>
      </c>
      <c r="G348" s="9" t="s">
        <v>1678</v>
      </c>
      <c r="H348" s="15" t="s">
        <v>25</v>
      </c>
      <c r="I348" s="26"/>
      <c r="J348" s="15"/>
      <c r="K348" s="15" t="s">
        <v>3244</v>
      </c>
      <c r="L348" s="9" t="s">
        <v>1679</v>
      </c>
      <c r="M348" s="16">
        <v>42866.724189814813</v>
      </c>
      <c r="N348" s="15"/>
      <c r="O348" s="15" t="s">
        <v>3312</v>
      </c>
      <c r="P348" s="15"/>
      <c r="Q348" s="15" t="s">
        <v>3315</v>
      </c>
      <c r="R348" s="15" t="s">
        <v>3245</v>
      </c>
      <c r="S348" s="15"/>
      <c r="T348" s="16">
        <v>42870</v>
      </c>
      <c r="U348" s="16"/>
      <c r="V348" s="9"/>
      <c r="W348" s="9"/>
      <c r="X348" s="17">
        <v>0</v>
      </c>
      <c r="Y348" s="26"/>
      <c r="Z348" s="26"/>
      <c r="AA348" s="26"/>
      <c r="AB348" s="26"/>
      <c r="AC348" s="26"/>
      <c r="AD348" s="26"/>
    </row>
    <row r="349" spans="1:30" ht="72.5" x14ac:dyDescent="0.35">
      <c r="A349" s="18">
        <v>374</v>
      </c>
      <c r="B349" s="19" t="s">
        <v>42</v>
      </c>
      <c r="C349" s="19" t="s">
        <v>1680</v>
      </c>
      <c r="D349" s="19" t="s">
        <v>1681</v>
      </c>
      <c r="E349" s="19"/>
      <c r="F349" s="19" t="s">
        <v>3314</v>
      </c>
      <c r="G349" s="10" t="s">
        <v>1682</v>
      </c>
      <c r="H349" s="19" t="s">
        <v>39</v>
      </c>
      <c r="I349" s="3"/>
      <c r="J349" s="19"/>
      <c r="K349" s="19" t="s">
        <v>3240</v>
      </c>
      <c r="L349" s="10" t="s">
        <v>1683</v>
      </c>
      <c r="M349" s="20">
        <v>42859.440243055556</v>
      </c>
      <c r="N349" s="19"/>
      <c r="O349" s="19" t="s">
        <v>3312</v>
      </c>
      <c r="P349" s="19"/>
      <c r="Q349" s="19" t="s">
        <v>3315</v>
      </c>
      <c r="R349" s="19" t="s">
        <v>34</v>
      </c>
      <c r="S349" s="19"/>
      <c r="T349" s="20">
        <v>42859</v>
      </c>
      <c r="U349" s="20">
        <v>42859</v>
      </c>
      <c r="V349" s="1" t="s">
        <v>1684</v>
      </c>
      <c r="W349" s="1" t="s">
        <v>1685</v>
      </c>
      <c r="X349" s="21">
        <v>0</v>
      </c>
      <c r="Y349" s="3"/>
      <c r="Z349" s="3"/>
      <c r="AA349" s="3"/>
      <c r="AB349" s="3"/>
      <c r="AC349" s="3"/>
      <c r="AD349" s="3"/>
    </row>
    <row r="350" spans="1:30" ht="130.5" x14ac:dyDescent="0.35">
      <c r="A350" s="14">
        <v>373</v>
      </c>
      <c r="B350" s="15" t="s">
        <v>42</v>
      </c>
      <c r="C350" s="15" t="s">
        <v>197</v>
      </c>
      <c r="D350" s="15" t="s">
        <v>408</v>
      </c>
      <c r="E350" s="15" t="s">
        <v>53</v>
      </c>
      <c r="F350" s="15" t="s">
        <v>3314</v>
      </c>
      <c r="G350" s="9" t="s">
        <v>1686</v>
      </c>
      <c r="H350" s="15" t="s">
        <v>33</v>
      </c>
      <c r="I350" s="26"/>
      <c r="J350" s="15"/>
      <c r="K350" s="15" t="s">
        <v>3244</v>
      </c>
      <c r="L350" s="9" t="s">
        <v>1687</v>
      </c>
      <c r="M350" s="16">
        <v>42858.593831018516</v>
      </c>
      <c r="N350" s="15" t="s">
        <v>1689</v>
      </c>
      <c r="O350" s="15" t="s">
        <v>3312</v>
      </c>
      <c r="P350" s="15" t="s">
        <v>202</v>
      </c>
      <c r="Q350" s="15" t="s">
        <v>3315</v>
      </c>
      <c r="R350" s="15"/>
      <c r="S350" s="15" t="s">
        <v>1690</v>
      </c>
      <c r="T350" s="16">
        <v>42858</v>
      </c>
      <c r="U350" s="16">
        <v>42859</v>
      </c>
      <c r="V350" s="2" t="s">
        <v>1688</v>
      </c>
      <c r="W350" s="9"/>
      <c r="X350" s="17">
        <v>0</v>
      </c>
      <c r="Y350" s="26"/>
      <c r="Z350" s="26"/>
      <c r="AA350" s="26"/>
      <c r="AB350" s="26"/>
      <c r="AC350" s="26"/>
      <c r="AD350" s="26"/>
    </row>
    <row r="351" spans="1:30" ht="159.5" x14ac:dyDescent="0.35">
      <c r="A351" s="18">
        <v>372</v>
      </c>
      <c r="B351" s="19" t="s">
        <v>19</v>
      </c>
      <c r="C351" s="19" t="s">
        <v>1692</v>
      </c>
      <c r="D351" s="19" t="s">
        <v>1693</v>
      </c>
      <c r="E351" s="19" t="s">
        <v>126</v>
      </c>
      <c r="F351" s="19" t="s">
        <v>3314</v>
      </c>
      <c r="G351" s="10" t="s">
        <v>1694</v>
      </c>
      <c r="H351" s="19" t="s">
        <v>25</v>
      </c>
      <c r="I351" s="3"/>
      <c r="J351" s="19"/>
      <c r="K351" s="19" t="s">
        <v>3240</v>
      </c>
      <c r="L351" s="10"/>
      <c r="M351" s="20">
        <v>42858.498148148145</v>
      </c>
      <c r="N351" s="19"/>
      <c r="O351" s="19" t="s">
        <v>3312</v>
      </c>
      <c r="P351" s="19" t="s">
        <v>1695</v>
      </c>
      <c r="Q351" s="19" t="s">
        <v>3315</v>
      </c>
      <c r="R351" s="19"/>
      <c r="S351" s="19" t="s">
        <v>1696</v>
      </c>
      <c r="T351" s="20"/>
      <c r="U351" s="20"/>
      <c r="V351" s="10"/>
      <c r="W351" s="10"/>
      <c r="X351" s="21">
        <v>0</v>
      </c>
      <c r="Y351" s="3"/>
      <c r="Z351" s="3"/>
      <c r="AA351" s="3"/>
      <c r="AB351" s="3"/>
      <c r="AC351" s="3"/>
      <c r="AD351" s="3"/>
    </row>
    <row r="352" spans="1:30" ht="58" x14ac:dyDescent="0.35">
      <c r="A352" s="14">
        <v>371</v>
      </c>
      <c r="B352" s="15" t="s">
        <v>42</v>
      </c>
      <c r="C352" s="15" t="s">
        <v>242</v>
      </c>
      <c r="D352" s="15" t="s">
        <v>98</v>
      </c>
      <c r="E352" s="15" t="s">
        <v>244</v>
      </c>
      <c r="F352" s="15" t="s">
        <v>3314</v>
      </c>
      <c r="G352" s="9" t="s">
        <v>1697</v>
      </c>
      <c r="H352" s="15" t="s">
        <v>33</v>
      </c>
      <c r="I352" s="26"/>
      <c r="J352" s="15"/>
      <c r="K352" s="15" t="s">
        <v>3244</v>
      </c>
      <c r="L352" s="9" t="s">
        <v>1698</v>
      </c>
      <c r="M352" s="16">
        <v>42852.467372685183</v>
      </c>
      <c r="N352" s="15"/>
      <c r="O352" s="15" t="s">
        <v>3312</v>
      </c>
      <c r="P352" s="15" t="s">
        <v>248</v>
      </c>
      <c r="Q352" s="15" t="s">
        <v>3315</v>
      </c>
      <c r="R352" s="15" t="s">
        <v>27</v>
      </c>
      <c r="S352" s="15" t="s">
        <v>1699</v>
      </c>
      <c r="T352" s="16">
        <v>42852</v>
      </c>
      <c r="U352" s="16"/>
      <c r="V352" s="9"/>
      <c r="W352" s="9"/>
      <c r="X352" s="17">
        <v>0</v>
      </c>
      <c r="Y352" s="26"/>
      <c r="Z352" s="26"/>
      <c r="AA352" s="26"/>
      <c r="AB352" s="26"/>
      <c r="AC352" s="26"/>
      <c r="AD352" s="26"/>
    </row>
    <row r="353" spans="1:30" ht="87" x14ac:dyDescent="0.35">
      <c r="A353" s="18">
        <v>370</v>
      </c>
      <c r="B353" s="19" t="s">
        <v>42</v>
      </c>
      <c r="C353" s="19" t="s">
        <v>1680</v>
      </c>
      <c r="D353" s="19" t="s">
        <v>1700</v>
      </c>
      <c r="E353" s="19"/>
      <c r="F353" s="19" t="s">
        <v>3314</v>
      </c>
      <c r="G353" s="10" t="s">
        <v>1701</v>
      </c>
      <c r="H353" s="19" t="s">
        <v>25</v>
      </c>
      <c r="I353" s="3"/>
      <c r="J353" s="19"/>
      <c r="K353" s="19" t="s">
        <v>3240</v>
      </c>
      <c r="L353" s="10" t="s">
        <v>1702</v>
      </c>
      <c r="M353" s="20">
        <v>42851.720717592594</v>
      </c>
      <c r="N353" s="19"/>
      <c r="O353" s="19" t="s">
        <v>3312</v>
      </c>
      <c r="P353" s="19"/>
      <c r="Q353" s="19" t="s">
        <v>3315</v>
      </c>
      <c r="R353" s="19" t="s">
        <v>34</v>
      </c>
      <c r="S353" s="19"/>
      <c r="T353" s="20">
        <v>42852</v>
      </c>
      <c r="U353" s="20">
        <v>42852</v>
      </c>
      <c r="V353" s="1" t="s">
        <v>1703</v>
      </c>
      <c r="W353" s="10"/>
      <c r="X353" s="21">
        <v>0</v>
      </c>
      <c r="Y353" s="3"/>
      <c r="Z353" s="3"/>
      <c r="AA353" s="3"/>
      <c r="AB353" s="3"/>
      <c r="AC353" s="3"/>
      <c r="AD353" s="3"/>
    </row>
    <row r="354" spans="1:30" ht="409.5" x14ac:dyDescent="0.35">
      <c r="A354" s="14">
        <v>369</v>
      </c>
      <c r="B354" s="15" t="s">
        <v>682</v>
      </c>
      <c r="C354" s="15" t="s">
        <v>1704</v>
      </c>
      <c r="D354" s="15" t="s">
        <v>1705</v>
      </c>
      <c r="E354" s="15" t="s">
        <v>268</v>
      </c>
      <c r="F354" s="15" t="s">
        <v>3314</v>
      </c>
      <c r="G354" s="9" t="s">
        <v>1706</v>
      </c>
      <c r="H354" s="15" t="s">
        <v>25</v>
      </c>
      <c r="I354" s="26"/>
      <c r="J354" s="15"/>
      <c r="K354" s="15" t="s">
        <v>3244</v>
      </c>
      <c r="L354" s="9" t="s">
        <v>1707</v>
      </c>
      <c r="M354" s="16">
        <v>42849.562696759262</v>
      </c>
      <c r="N354" s="15"/>
      <c r="O354" s="15" t="s">
        <v>3312</v>
      </c>
      <c r="P354" s="15" t="s">
        <v>1709</v>
      </c>
      <c r="Q354" s="15" t="s">
        <v>3315</v>
      </c>
      <c r="R354" s="15" t="s">
        <v>27</v>
      </c>
      <c r="S354" s="15"/>
      <c r="T354" s="16">
        <v>42849</v>
      </c>
      <c r="U354" s="16"/>
      <c r="V354" s="2" t="s">
        <v>1708</v>
      </c>
      <c r="W354" s="9"/>
      <c r="X354" s="17">
        <v>0</v>
      </c>
      <c r="Y354" s="26"/>
      <c r="Z354" s="26"/>
      <c r="AA354" s="26"/>
      <c r="AB354" s="26"/>
      <c r="AC354" s="26"/>
      <c r="AD354" s="26"/>
    </row>
    <row r="355" spans="1:30" ht="43.5" x14ac:dyDescent="0.35">
      <c r="A355" s="18">
        <v>368</v>
      </c>
      <c r="B355" s="19" t="s">
        <v>42</v>
      </c>
      <c r="C355" s="19" t="s">
        <v>110</v>
      </c>
      <c r="D355" s="19" t="s">
        <v>1711</v>
      </c>
      <c r="E355" s="19"/>
      <c r="F355" s="19" t="s">
        <v>3314</v>
      </c>
      <c r="G355" s="10" t="s">
        <v>1712</v>
      </c>
      <c r="H355" s="19" t="s">
        <v>39</v>
      </c>
      <c r="I355" s="3"/>
      <c r="J355" s="19"/>
      <c r="K355" s="19" t="s">
        <v>3240</v>
      </c>
      <c r="L355" s="10" t="s">
        <v>1713</v>
      </c>
      <c r="M355" s="20">
        <v>42844.709363425929</v>
      </c>
      <c r="N355" s="19"/>
      <c r="O355" s="19" t="s">
        <v>3312</v>
      </c>
      <c r="P355" s="19"/>
      <c r="Q355" s="19" t="s">
        <v>3315</v>
      </c>
      <c r="R355" s="19" t="s">
        <v>34</v>
      </c>
      <c r="S355" s="19"/>
      <c r="T355" s="20">
        <v>42845</v>
      </c>
      <c r="U355" s="20">
        <v>42845</v>
      </c>
      <c r="V355" s="1" t="s">
        <v>1714</v>
      </c>
      <c r="W355" s="1" t="s">
        <v>1716</v>
      </c>
      <c r="X355" s="21">
        <v>0</v>
      </c>
      <c r="Y355" s="3"/>
      <c r="Z355" s="3"/>
      <c r="AA355" s="3"/>
      <c r="AB355" s="3"/>
      <c r="AC355" s="3"/>
      <c r="AD355" s="3"/>
    </row>
    <row r="356" spans="1:30" ht="145" x14ac:dyDescent="0.35">
      <c r="A356" s="14">
        <v>367</v>
      </c>
      <c r="B356" s="15" t="s">
        <v>42</v>
      </c>
      <c r="C356" s="15" t="s">
        <v>1717</v>
      </c>
      <c r="D356" s="15" t="s">
        <v>1718</v>
      </c>
      <c r="E356" s="15" t="s">
        <v>1718</v>
      </c>
      <c r="F356" s="15" t="s">
        <v>3314</v>
      </c>
      <c r="G356" s="9" t="s">
        <v>1719</v>
      </c>
      <c r="H356" s="15" t="s">
        <v>25</v>
      </c>
      <c r="I356" s="26"/>
      <c r="J356" s="15"/>
      <c r="K356" s="15" t="s">
        <v>3244</v>
      </c>
      <c r="L356" s="9" t="s">
        <v>1720</v>
      </c>
      <c r="M356" s="16">
        <v>42843.460046296299</v>
      </c>
      <c r="N356" s="15"/>
      <c r="O356" s="15" t="s">
        <v>3312</v>
      </c>
      <c r="P356" s="15"/>
      <c r="Q356" s="15" t="s">
        <v>3315</v>
      </c>
      <c r="R356" s="15" t="s">
        <v>3245</v>
      </c>
      <c r="S356" s="15" t="s">
        <v>95</v>
      </c>
      <c r="T356" s="16">
        <v>42845</v>
      </c>
      <c r="U356" s="16">
        <v>42845</v>
      </c>
      <c r="V356" s="9"/>
      <c r="W356" s="9"/>
      <c r="X356" s="17">
        <v>0</v>
      </c>
      <c r="Y356" s="26"/>
      <c r="Z356" s="26"/>
      <c r="AA356" s="26"/>
      <c r="AB356" s="26"/>
      <c r="AC356" s="26"/>
      <c r="AD356" s="26"/>
    </row>
    <row r="357" spans="1:30" ht="188.5" x14ac:dyDescent="0.35">
      <c r="A357" s="18">
        <v>366</v>
      </c>
      <c r="B357" s="19" t="s">
        <v>42</v>
      </c>
      <c r="C357" s="19" t="s">
        <v>600</v>
      </c>
      <c r="D357" s="19" t="s">
        <v>1721</v>
      </c>
      <c r="E357" s="19"/>
      <c r="F357" s="19" t="s">
        <v>3314</v>
      </c>
      <c r="G357" s="10" t="s">
        <v>1722</v>
      </c>
      <c r="H357" s="19" t="s">
        <v>39</v>
      </c>
      <c r="I357" s="3"/>
      <c r="J357" s="19"/>
      <c r="K357" s="19" t="s">
        <v>3244</v>
      </c>
      <c r="L357" s="10" t="s">
        <v>1723</v>
      </c>
      <c r="M357" s="20">
        <v>42830.595300925925</v>
      </c>
      <c r="N357" s="19"/>
      <c r="O357" s="19" t="s">
        <v>3312</v>
      </c>
      <c r="P357" s="19"/>
      <c r="Q357" s="19" t="s">
        <v>3315</v>
      </c>
      <c r="R357" s="19" t="s">
        <v>34</v>
      </c>
      <c r="S357" s="19"/>
      <c r="T357" s="20">
        <v>42831</v>
      </c>
      <c r="U357" s="20">
        <v>42849</v>
      </c>
      <c r="V357" s="10"/>
      <c r="W357" s="10"/>
      <c r="X357" s="21">
        <v>0</v>
      </c>
      <c r="Y357" s="3"/>
      <c r="Z357" s="3"/>
      <c r="AA357" s="3"/>
      <c r="AB357" s="3"/>
      <c r="AC357" s="3"/>
      <c r="AD357" s="3"/>
    </row>
    <row r="358" spans="1:30" ht="43.5" x14ac:dyDescent="0.35">
      <c r="A358" s="14">
        <v>365</v>
      </c>
      <c r="B358" s="15" t="s">
        <v>42</v>
      </c>
      <c r="C358" s="15" t="s">
        <v>1327</v>
      </c>
      <c r="D358" s="15" t="s">
        <v>1724</v>
      </c>
      <c r="E358" s="15"/>
      <c r="F358" s="15" t="s">
        <v>3314</v>
      </c>
      <c r="G358" s="9" t="s">
        <v>1725</v>
      </c>
      <c r="H358" s="15" t="s">
        <v>25</v>
      </c>
      <c r="I358" s="26"/>
      <c r="J358" s="15"/>
      <c r="K358" s="15" t="s">
        <v>3241</v>
      </c>
      <c r="L358" s="9" t="s">
        <v>1726</v>
      </c>
      <c r="M358" s="16">
        <v>42824.610196759262</v>
      </c>
      <c r="N358" s="15"/>
      <c r="O358" s="15" t="s">
        <v>3312</v>
      </c>
      <c r="P358" s="15"/>
      <c r="Q358" s="15" t="s">
        <v>3315</v>
      </c>
      <c r="R358" s="15" t="s">
        <v>34</v>
      </c>
      <c r="S358" s="15"/>
      <c r="T358" s="16">
        <v>42824</v>
      </c>
      <c r="U358" s="16">
        <v>42831</v>
      </c>
      <c r="V358" s="2" t="s">
        <v>1727</v>
      </c>
      <c r="W358" s="9"/>
      <c r="X358" s="17">
        <v>0</v>
      </c>
      <c r="Y358" s="26"/>
      <c r="Z358" s="26"/>
      <c r="AA358" s="26"/>
      <c r="AB358" s="26"/>
      <c r="AC358" s="26"/>
      <c r="AD358" s="26"/>
    </row>
    <row r="359" spans="1:30" ht="72.5" x14ac:dyDescent="0.35">
      <c r="A359" s="18">
        <v>364</v>
      </c>
      <c r="B359" s="19" t="s">
        <v>42</v>
      </c>
      <c r="C359" s="19" t="s">
        <v>1369</v>
      </c>
      <c r="D359" s="19" t="s">
        <v>1728</v>
      </c>
      <c r="E359" s="19"/>
      <c r="F359" s="19" t="s">
        <v>3314</v>
      </c>
      <c r="G359" s="10" t="s">
        <v>1729</v>
      </c>
      <c r="H359" s="19" t="s">
        <v>25</v>
      </c>
      <c r="I359" s="3"/>
      <c r="J359" s="19"/>
      <c r="K359" s="19" t="s">
        <v>3240</v>
      </c>
      <c r="L359" s="10" t="s">
        <v>1730</v>
      </c>
      <c r="M359" s="20">
        <v>42824.440011574072</v>
      </c>
      <c r="N359" s="19"/>
      <c r="O359" s="19" t="s">
        <v>3312</v>
      </c>
      <c r="P359" s="19"/>
      <c r="Q359" s="19" t="s">
        <v>3315</v>
      </c>
      <c r="R359" s="19"/>
      <c r="S359" s="19"/>
      <c r="T359" s="20">
        <v>42824</v>
      </c>
      <c r="U359" s="20">
        <v>42824</v>
      </c>
      <c r="V359" s="1" t="s">
        <v>1731</v>
      </c>
      <c r="W359" s="1" t="s">
        <v>1732</v>
      </c>
      <c r="X359" s="21">
        <v>0</v>
      </c>
      <c r="Y359" s="3"/>
      <c r="Z359" s="3"/>
      <c r="AA359" s="3"/>
      <c r="AB359" s="3"/>
      <c r="AC359" s="3"/>
      <c r="AD359" s="3"/>
    </row>
    <row r="360" spans="1:30" ht="188.5" x14ac:dyDescent="0.35">
      <c r="A360" s="14">
        <v>363</v>
      </c>
      <c r="B360" s="15" t="s">
        <v>42</v>
      </c>
      <c r="C360" s="15" t="s">
        <v>1459</v>
      </c>
      <c r="D360" s="15" t="s">
        <v>1733</v>
      </c>
      <c r="E360" s="15" t="s">
        <v>425</v>
      </c>
      <c r="F360" s="15" t="s">
        <v>3314</v>
      </c>
      <c r="G360" s="9" t="s">
        <v>1734</v>
      </c>
      <c r="H360" s="15" t="s">
        <v>39</v>
      </c>
      <c r="I360" s="26"/>
      <c r="J360" s="15"/>
      <c r="K360" s="15" t="s">
        <v>3241</v>
      </c>
      <c r="L360" s="9" t="s">
        <v>1735</v>
      </c>
      <c r="M360" s="16">
        <v>42823.486122685186</v>
      </c>
      <c r="N360" s="15" t="s">
        <v>95</v>
      </c>
      <c r="O360" s="15" t="s">
        <v>3312</v>
      </c>
      <c r="P360" s="15" t="s">
        <v>1737</v>
      </c>
      <c r="Q360" s="15" t="s">
        <v>3315</v>
      </c>
      <c r="R360" s="15" t="s">
        <v>27</v>
      </c>
      <c r="S360" s="15" t="s">
        <v>1738</v>
      </c>
      <c r="T360" s="16">
        <v>42823</v>
      </c>
      <c r="U360" s="16">
        <v>42837</v>
      </c>
      <c r="V360" s="2" t="s">
        <v>1736</v>
      </c>
      <c r="W360" s="2" t="s">
        <v>1740</v>
      </c>
      <c r="X360" s="17">
        <v>0</v>
      </c>
      <c r="Y360" s="26"/>
      <c r="Z360" s="26"/>
      <c r="AA360" s="26"/>
      <c r="AB360" s="26"/>
      <c r="AC360" s="26"/>
      <c r="AD360" s="26"/>
    </row>
    <row r="361" spans="1:30" ht="130.5" x14ac:dyDescent="0.35">
      <c r="A361" s="18">
        <v>362</v>
      </c>
      <c r="B361" s="19" t="s">
        <v>42</v>
      </c>
      <c r="C361" s="19" t="s">
        <v>1741</v>
      </c>
      <c r="D361" s="19" t="s">
        <v>1742</v>
      </c>
      <c r="E361" s="19" t="s">
        <v>62</v>
      </c>
      <c r="F361" s="19" t="s">
        <v>3314</v>
      </c>
      <c r="G361" s="10" t="s">
        <v>1743</v>
      </c>
      <c r="H361" s="19" t="s">
        <v>25</v>
      </c>
      <c r="I361" s="3"/>
      <c r="J361" s="19"/>
      <c r="K361" s="19" t="s">
        <v>3244</v>
      </c>
      <c r="L361" s="10" t="s">
        <v>1744</v>
      </c>
      <c r="M361" s="20">
        <v>42822.349374999998</v>
      </c>
      <c r="N361" s="19"/>
      <c r="O361" s="19" t="s">
        <v>3312</v>
      </c>
      <c r="P361" s="19" t="s">
        <v>1746</v>
      </c>
      <c r="Q361" s="19" t="s">
        <v>3315</v>
      </c>
      <c r="R361" s="19" t="s">
        <v>3245</v>
      </c>
      <c r="S361" s="19" t="s">
        <v>1747</v>
      </c>
      <c r="T361" s="20">
        <v>42837</v>
      </c>
      <c r="U361" s="20">
        <v>42872</v>
      </c>
      <c r="V361" s="1" t="s">
        <v>1745</v>
      </c>
      <c r="W361" s="1" t="s">
        <v>1748</v>
      </c>
      <c r="X361" s="21">
        <v>0</v>
      </c>
      <c r="Y361" s="3"/>
      <c r="Z361" s="3"/>
      <c r="AA361" s="3"/>
      <c r="AB361" s="3"/>
      <c r="AC361" s="3"/>
      <c r="AD361" s="3"/>
    </row>
    <row r="362" spans="1:30" ht="409.5" x14ac:dyDescent="0.35">
      <c r="A362" s="14">
        <v>361</v>
      </c>
      <c r="B362" s="15" t="s">
        <v>42</v>
      </c>
      <c r="C362" s="15" t="s">
        <v>197</v>
      </c>
      <c r="D362" s="15" t="s">
        <v>198</v>
      </c>
      <c r="E362" s="15" t="s">
        <v>53</v>
      </c>
      <c r="F362" s="15" t="s">
        <v>3314</v>
      </c>
      <c r="G362" s="9" t="s">
        <v>1749</v>
      </c>
      <c r="H362" s="15" t="s">
        <v>39</v>
      </c>
      <c r="I362" s="26"/>
      <c r="J362" s="15"/>
      <c r="K362" s="15" t="s">
        <v>3241</v>
      </c>
      <c r="L362" s="9" t="s">
        <v>1750</v>
      </c>
      <c r="M362" s="16">
        <v>42817.424305555556</v>
      </c>
      <c r="N362" s="15"/>
      <c r="O362" s="15" t="s">
        <v>3312</v>
      </c>
      <c r="P362" s="15"/>
      <c r="Q362" s="15" t="s">
        <v>3315</v>
      </c>
      <c r="R362" s="15" t="s">
        <v>3245</v>
      </c>
      <c r="S362" s="15"/>
      <c r="T362" s="16">
        <v>42817</v>
      </c>
      <c r="U362" s="16"/>
      <c r="V362" s="9"/>
      <c r="W362" s="2" t="s">
        <v>1752</v>
      </c>
      <c r="X362" s="17">
        <v>0</v>
      </c>
      <c r="Y362" s="26"/>
      <c r="Z362" s="26"/>
      <c r="AA362" s="26"/>
      <c r="AB362" s="26"/>
      <c r="AC362" s="26"/>
      <c r="AD362" s="26"/>
    </row>
    <row r="363" spans="1:30" ht="217.5" x14ac:dyDescent="0.35">
      <c r="A363" s="18">
        <v>360</v>
      </c>
      <c r="B363" s="19" t="s">
        <v>42</v>
      </c>
      <c r="C363" s="19" t="s">
        <v>1369</v>
      </c>
      <c r="D363" s="19" t="s">
        <v>1728</v>
      </c>
      <c r="E363" s="19"/>
      <c r="F363" s="19" t="s">
        <v>3314</v>
      </c>
      <c r="G363" s="10" t="s">
        <v>1753</v>
      </c>
      <c r="H363" s="19" t="s">
        <v>25</v>
      </c>
      <c r="I363" s="3"/>
      <c r="J363" s="19"/>
      <c r="K363" s="19" t="s">
        <v>3240</v>
      </c>
      <c r="L363" s="10" t="s">
        <v>1754</v>
      </c>
      <c r="M363" s="20">
        <v>42815.730532407404</v>
      </c>
      <c r="N363" s="19"/>
      <c r="O363" s="19" t="s">
        <v>3312</v>
      </c>
      <c r="P363" s="19"/>
      <c r="Q363" s="19" t="s">
        <v>3315</v>
      </c>
      <c r="R363" s="19" t="s">
        <v>34</v>
      </c>
      <c r="S363" s="19"/>
      <c r="T363" s="20">
        <v>42816</v>
      </c>
      <c r="U363" s="20">
        <v>42816</v>
      </c>
      <c r="V363" s="1" t="s">
        <v>1755</v>
      </c>
      <c r="W363" s="1" t="s">
        <v>1756</v>
      </c>
      <c r="X363" s="21">
        <v>0</v>
      </c>
      <c r="Y363" s="3"/>
      <c r="Z363" s="3"/>
      <c r="AA363" s="3"/>
      <c r="AB363" s="3"/>
      <c r="AC363" s="3"/>
      <c r="AD363" s="3"/>
    </row>
    <row r="364" spans="1:30" ht="101.5" x14ac:dyDescent="0.35">
      <c r="A364" s="14">
        <v>359</v>
      </c>
      <c r="B364" s="15" t="s">
        <v>42</v>
      </c>
      <c r="C364" s="15" t="s">
        <v>43</v>
      </c>
      <c r="D364" s="15" t="s">
        <v>1757</v>
      </c>
      <c r="E364" s="15"/>
      <c r="F364" s="15" t="s">
        <v>3314</v>
      </c>
      <c r="G364" s="9" t="s">
        <v>1758</v>
      </c>
      <c r="H364" s="15" t="s">
        <v>25</v>
      </c>
      <c r="I364" s="26"/>
      <c r="J364" s="15"/>
      <c r="K364" s="15" t="s">
        <v>3240</v>
      </c>
      <c r="L364" s="9" t="s">
        <v>1759</v>
      </c>
      <c r="M364" s="16">
        <v>42814.693078703705</v>
      </c>
      <c r="N364" s="15"/>
      <c r="O364" s="15" t="s">
        <v>3312</v>
      </c>
      <c r="P364" s="15"/>
      <c r="Q364" s="15" t="s">
        <v>3315</v>
      </c>
      <c r="R364" s="15" t="s">
        <v>34</v>
      </c>
      <c r="S364" s="15"/>
      <c r="T364" s="16">
        <v>42814</v>
      </c>
      <c r="U364" s="16">
        <v>42814</v>
      </c>
      <c r="V364" s="9"/>
      <c r="W364" s="9"/>
      <c r="X364" s="17">
        <v>0</v>
      </c>
      <c r="Y364" s="26"/>
      <c r="Z364" s="26"/>
      <c r="AA364" s="26"/>
      <c r="AB364" s="26"/>
      <c r="AC364" s="26"/>
      <c r="AD364" s="26"/>
    </row>
    <row r="365" spans="1:30" ht="159.5" x14ac:dyDescent="0.35">
      <c r="A365" s="18">
        <v>358</v>
      </c>
      <c r="B365" s="19" t="s">
        <v>42</v>
      </c>
      <c r="C365" s="19" t="s">
        <v>242</v>
      </c>
      <c r="D365" s="19" t="s">
        <v>1656</v>
      </c>
      <c r="E365" s="19" t="s">
        <v>244</v>
      </c>
      <c r="F365" s="19" t="s">
        <v>3314</v>
      </c>
      <c r="G365" s="10" t="s">
        <v>1760</v>
      </c>
      <c r="H365" s="19" t="s">
        <v>39</v>
      </c>
      <c r="I365" s="3"/>
      <c r="J365" s="19"/>
      <c r="K365" s="19" t="s">
        <v>3244</v>
      </c>
      <c r="L365" s="10" t="s">
        <v>1761</v>
      </c>
      <c r="M365" s="20">
        <v>42814.688611111109</v>
      </c>
      <c r="N365" s="19" t="s">
        <v>95</v>
      </c>
      <c r="O365" s="19" t="s">
        <v>3312</v>
      </c>
      <c r="P365" s="19" t="s">
        <v>248</v>
      </c>
      <c r="Q365" s="19" t="s">
        <v>3315</v>
      </c>
      <c r="R365" s="19" t="s">
        <v>27</v>
      </c>
      <c r="S365" s="19"/>
      <c r="T365" s="20">
        <v>42814</v>
      </c>
      <c r="U365" s="20">
        <v>42866</v>
      </c>
      <c r="V365" s="10"/>
      <c r="W365" s="10"/>
      <c r="X365" s="21">
        <v>0</v>
      </c>
      <c r="Y365" s="3"/>
      <c r="Z365" s="3"/>
      <c r="AA365" s="3"/>
      <c r="AB365" s="3"/>
      <c r="AC365" s="3"/>
      <c r="AD365" s="3"/>
    </row>
    <row r="366" spans="1:30" ht="409.5" x14ac:dyDescent="0.35">
      <c r="A366" s="14">
        <v>357</v>
      </c>
      <c r="B366" s="15" t="s">
        <v>42</v>
      </c>
      <c r="C366" s="15" t="s">
        <v>285</v>
      </c>
      <c r="D366" s="15" t="s">
        <v>286</v>
      </c>
      <c r="E366" s="15"/>
      <c r="F366" s="15" t="s">
        <v>3314</v>
      </c>
      <c r="G366" s="9" t="s">
        <v>1762</v>
      </c>
      <c r="H366" s="15" t="s">
        <v>39</v>
      </c>
      <c r="I366" s="26"/>
      <c r="J366" s="15"/>
      <c r="K366" s="15" t="s">
        <v>3244</v>
      </c>
      <c r="L366" s="9" t="s">
        <v>1763</v>
      </c>
      <c r="M366" s="16">
        <v>42801.691307870373</v>
      </c>
      <c r="N366" s="15"/>
      <c r="O366" s="15" t="s">
        <v>3312</v>
      </c>
      <c r="P366" s="15"/>
      <c r="Q366" s="15" t="s">
        <v>3315</v>
      </c>
      <c r="R366" s="15" t="s">
        <v>34</v>
      </c>
      <c r="S366" s="15"/>
      <c r="T366" s="16">
        <v>42803</v>
      </c>
      <c r="U366" s="16">
        <v>42803</v>
      </c>
      <c r="V366" s="9"/>
      <c r="W366" s="2" t="s">
        <v>1764</v>
      </c>
      <c r="X366" s="17">
        <v>0</v>
      </c>
      <c r="Y366" s="26"/>
      <c r="Z366" s="26"/>
      <c r="AA366" s="26"/>
      <c r="AB366" s="26"/>
      <c r="AC366" s="26"/>
      <c r="AD366" s="26"/>
    </row>
    <row r="367" spans="1:30" ht="261" x14ac:dyDescent="0.35">
      <c r="A367" s="18">
        <v>356</v>
      </c>
      <c r="B367" s="19" t="s">
        <v>42</v>
      </c>
      <c r="C367" s="19" t="s">
        <v>1765</v>
      </c>
      <c r="D367" s="19" t="s">
        <v>1766</v>
      </c>
      <c r="E367" s="19" t="s">
        <v>22</v>
      </c>
      <c r="F367" s="19" t="s">
        <v>3314</v>
      </c>
      <c r="G367" s="10" t="s">
        <v>1767</v>
      </c>
      <c r="H367" s="19" t="s">
        <v>33</v>
      </c>
      <c r="I367" s="3"/>
      <c r="J367" s="19"/>
      <c r="K367" s="19" t="s">
        <v>3240</v>
      </c>
      <c r="L367" s="10" t="s">
        <v>1768</v>
      </c>
      <c r="M367" s="20">
        <v>42801.594282407408</v>
      </c>
      <c r="N367" s="19"/>
      <c r="O367" s="19" t="s">
        <v>3312</v>
      </c>
      <c r="P367" s="19" t="s">
        <v>1770</v>
      </c>
      <c r="Q367" s="19" t="s">
        <v>3315</v>
      </c>
      <c r="R367" s="19" t="s">
        <v>27</v>
      </c>
      <c r="S367" s="19" t="s">
        <v>1771</v>
      </c>
      <c r="T367" s="20">
        <v>42802</v>
      </c>
      <c r="U367" s="20">
        <v>42851</v>
      </c>
      <c r="V367" s="1" t="s">
        <v>1769</v>
      </c>
      <c r="W367" s="10"/>
      <c r="X367" s="21">
        <v>0</v>
      </c>
      <c r="Y367" s="3"/>
      <c r="Z367" s="3"/>
      <c r="AA367" s="3"/>
      <c r="AB367" s="3"/>
      <c r="AC367" s="3"/>
      <c r="AD367" s="3"/>
    </row>
    <row r="368" spans="1:30" ht="348" x14ac:dyDescent="0.35">
      <c r="A368" s="14">
        <v>355</v>
      </c>
      <c r="B368" s="15" t="s">
        <v>42</v>
      </c>
      <c r="C368" s="15" t="s">
        <v>43</v>
      </c>
      <c r="D368" s="15" t="s">
        <v>1772</v>
      </c>
      <c r="E368" s="15"/>
      <c r="F368" s="15" t="s">
        <v>3314</v>
      </c>
      <c r="G368" s="9" t="s">
        <v>1773</v>
      </c>
      <c r="H368" s="15" t="s">
        <v>39</v>
      </c>
      <c r="I368" s="26"/>
      <c r="J368" s="15"/>
      <c r="K368" s="15"/>
      <c r="L368" s="9" t="s">
        <v>1774</v>
      </c>
      <c r="M368" s="16">
        <v>42801.491041666668</v>
      </c>
      <c r="N368" s="15"/>
      <c r="O368" s="15" t="s">
        <v>3312</v>
      </c>
      <c r="P368" s="15"/>
      <c r="Q368" s="15" t="s">
        <v>3315</v>
      </c>
      <c r="R368" s="15"/>
      <c r="S368" s="15"/>
      <c r="T368" s="16">
        <v>42803</v>
      </c>
      <c r="U368" s="16"/>
      <c r="V368" s="2" t="s">
        <v>1775</v>
      </c>
      <c r="W368" s="2" t="s">
        <v>1776</v>
      </c>
      <c r="X368" s="17">
        <v>0</v>
      </c>
      <c r="Y368" s="26"/>
      <c r="Z368" s="26"/>
      <c r="AA368" s="26"/>
      <c r="AB368" s="26"/>
      <c r="AC368" s="26"/>
      <c r="AD368" s="26"/>
    </row>
    <row r="369" spans="1:30" ht="72.5" x14ac:dyDescent="0.35">
      <c r="A369" s="18">
        <v>354</v>
      </c>
      <c r="B369" s="19" t="s">
        <v>682</v>
      </c>
      <c r="C369" s="19" t="s">
        <v>1777</v>
      </c>
      <c r="D369" s="19" t="s">
        <v>1778</v>
      </c>
      <c r="E369" s="19"/>
      <c r="F369" s="19" t="s">
        <v>3314</v>
      </c>
      <c r="G369" s="10" t="s">
        <v>1779</v>
      </c>
      <c r="H369" s="19" t="s">
        <v>25</v>
      </c>
      <c r="I369" s="3"/>
      <c r="J369" s="19"/>
      <c r="K369" s="19" t="s">
        <v>3240</v>
      </c>
      <c r="L369" s="10" t="s">
        <v>1780</v>
      </c>
      <c r="M369" s="20">
        <v>42800.499374999999</v>
      </c>
      <c r="N369" s="19"/>
      <c r="O369" s="19" t="s">
        <v>3312</v>
      </c>
      <c r="P369" s="19"/>
      <c r="Q369" s="19" t="s">
        <v>3315</v>
      </c>
      <c r="R369" s="19" t="s">
        <v>34</v>
      </c>
      <c r="S369" s="19"/>
      <c r="T369" s="20"/>
      <c r="U369" s="20"/>
      <c r="V369" s="1" t="s">
        <v>1781</v>
      </c>
      <c r="W369" s="10"/>
      <c r="X369" s="21">
        <v>0</v>
      </c>
      <c r="Y369" s="3"/>
      <c r="Z369" s="3"/>
      <c r="AA369" s="3"/>
      <c r="AB369" s="3"/>
      <c r="AC369" s="3"/>
      <c r="AD369" s="3"/>
    </row>
    <row r="370" spans="1:30" ht="101.5" x14ac:dyDescent="0.35">
      <c r="A370" s="14">
        <v>353</v>
      </c>
      <c r="B370" s="15" t="s">
        <v>42</v>
      </c>
      <c r="C370" s="15" t="s">
        <v>1782</v>
      </c>
      <c r="D370" s="15" t="s">
        <v>1782</v>
      </c>
      <c r="E370" s="15"/>
      <c r="F370" s="15" t="s">
        <v>3314</v>
      </c>
      <c r="G370" s="9" t="s">
        <v>1784</v>
      </c>
      <c r="H370" s="15" t="s">
        <v>25</v>
      </c>
      <c r="I370" s="26"/>
      <c r="J370" s="15"/>
      <c r="K370" s="15" t="s">
        <v>3244</v>
      </c>
      <c r="L370" s="9" t="s">
        <v>1785</v>
      </c>
      <c r="M370" s="16">
        <v>42795.569560185184</v>
      </c>
      <c r="N370" s="15"/>
      <c r="O370" s="15" t="s">
        <v>3312</v>
      </c>
      <c r="P370" s="15" t="s">
        <v>1787</v>
      </c>
      <c r="Q370" s="15" t="s">
        <v>3315</v>
      </c>
      <c r="R370" s="15" t="s">
        <v>27</v>
      </c>
      <c r="S370" s="15"/>
      <c r="T370" s="16">
        <v>42797</v>
      </c>
      <c r="U370" s="16"/>
      <c r="V370" s="2" t="s">
        <v>1786</v>
      </c>
      <c r="W370" s="9"/>
      <c r="X370" s="17">
        <v>0</v>
      </c>
      <c r="Y370" s="26"/>
      <c r="Z370" s="26"/>
      <c r="AA370" s="26"/>
      <c r="AB370" s="26"/>
      <c r="AC370" s="26"/>
      <c r="AD370" s="26"/>
    </row>
    <row r="371" spans="1:30" ht="159.5" x14ac:dyDescent="0.35">
      <c r="A371" s="18">
        <v>352</v>
      </c>
      <c r="B371" s="19" t="s">
        <v>42</v>
      </c>
      <c r="C371" s="19" t="s">
        <v>1605</v>
      </c>
      <c r="D371" s="19" t="s">
        <v>1789</v>
      </c>
      <c r="E371" s="19"/>
      <c r="F371" s="19" t="s">
        <v>3314</v>
      </c>
      <c r="G371" s="10" t="s">
        <v>1790</v>
      </c>
      <c r="H371" s="19" t="s">
        <v>33</v>
      </c>
      <c r="I371" s="3"/>
      <c r="J371" s="19"/>
      <c r="K371" s="19" t="s">
        <v>3241</v>
      </c>
      <c r="L371" s="10" t="s">
        <v>1791</v>
      </c>
      <c r="M371" s="20">
        <v>42794.683831018519</v>
      </c>
      <c r="N371" s="19"/>
      <c r="O371" s="19" t="s">
        <v>3312</v>
      </c>
      <c r="P371" s="19"/>
      <c r="Q371" s="19" t="s">
        <v>3315</v>
      </c>
      <c r="R371" s="19"/>
      <c r="S371" s="19"/>
      <c r="T371" s="20"/>
      <c r="U371" s="20">
        <v>43649</v>
      </c>
      <c r="V371" s="10"/>
      <c r="W371" s="10"/>
      <c r="X371" s="21">
        <v>0</v>
      </c>
      <c r="Y371" s="3"/>
      <c r="Z371" s="3"/>
      <c r="AA371" s="3"/>
      <c r="AB371" s="3"/>
      <c r="AC371" s="3"/>
      <c r="AD371" s="3"/>
    </row>
    <row r="372" spans="1:30" ht="232" x14ac:dyDescent="0.35">
      <c r="A372" s="14">
        <v>351</v>
      </c>
      <c r="B372" s="15" t="s">
        <v>42</v>
      </c>
      <c r="C372" s="15" t="s">
        <v>1792</v>
      </c>
      <c r="D372" s="15" t="s">
        <v>95</v>
      </c>
      <c r="E372" s="15"/>
      <c r="F372" s="15" t="s">
        <v>3314</v>
      </c>
      <c r="G372" s="9" t="s">
        <v>1793</v>
      </c>
      <c r="H372" s="15" t="s">
        <v>25</v>
      </c>
      <c r="I372" s="26"/>
      <c r="J372" s="15"/>
      <c r="K372" s="15" t="s">
        <v>3244</v>
      </c>
      <c r="L372" s="9" t="s">
        <v>1794</v>
      </c>
      <c r="M372" s="16">
        <v>42793.649282407408</v>
      </c>
      <c r="N372" s="15"/>
      <c r="O372" s="15" t="s">
        <v>3312</v>
      </c>
      <c r="P372" s="15"/>
      <c r="Q372" s="15" t="s">
        <v>3315</v>
      </c>
      <c r="R372" s="15"/>
      <c r="S372" s="15"/>
      <c r="T372" s="16"/>
      <c r="U372" s="16">
        <v>43648</v>
      </c>
      <c r="V372" s="9"/>
      <c r="W372" s="9"/>
      <c r="X372" s="17">
        <v>0</v>
      </c>
      <c r="Y372" s="26"/>
      <c r="Z372" s="26"/>
      <c r="AA372" s="26"/>
      <c r="AB372" s="26"/>
      <c r="AC372" s="26"/>
      <c r="AD372" s="26"/>
    </row>
    <row r="373" spans="1:30" ht="145" x14ac:dyDescent="0.35">
      <c r="A373" s="18">
        <v>350</v>
      </c>
      <c r="B373" s="19" t="s">
        <v>42</v>
      </c>
      <c r="C373" s="19" t="s">
        <v>1539</v>
      </c>
      <c r="D373" s="19" t="s">
        <v>1795</v>
      </c>
      <c r="E373" s="19" t="s">
        <v>251</v>
      </c>
      <c r="F373" s="19" t="s">
        <v>3314</v>
      </c>
      <c r="G373" s="10" t="s">
        <v>1796</v>
      </c>
      <c r="H373" s="19" t="s">
        <v>33</v>
      </c>
      <c r="I373" s="3"/>
      <c r="J373" s="19"/>
      <c r="K373" s="19" t="s">
        <v>3243</v>
      </c>
      <c r="L373" s="10" t="s">
        <v>1797</v>
      </c>
      <c r="M373" s="20">
        <v>42790.485671296294</v>
      </c>
      <c r="N373" s="19"/>
      <c r="O373" s="19" t="s">
        <v>3312</v>
      </c>
      <c r="P373" s="19" t="s">
        <v>1798</v>
      </c>
      <c r="Q373" s="19" t="s">
        <v>3315</v>
      </c>
      <c r="R373" s="19" t="s">
        <v>27</v>
      </c>
      <c r="S373" s="19" t="s">
        <v>1799</v>
      </c>
      <c r="T373" s="20">
        <v>42790</v>
      </c>
      <c r="U373" s="20">
        <v>42858</v>
      </c>
      <c r="V373" s="10"/>
      <c r="W373" s="10"/>
      <c r="X373" s="21">
        <v>0</v>
      </c>
      <c r="Y373" s="3"/>
      <c r="Z373" s="3"/>
      <c r="AA373" s="3"/>
      <c r="AB373" s="3"/>
      <c r="AC373" s="3"/>
      <c r="AD373" s="3"/>
    </row>
    <row r="374" spans="1:30" ht="43.5" x14ac:dyDescent="0.35">
      <c r="A374" s="14">
        <v>349</v>
      </c>
      <c r="B374" s="15" t="s">
        <v>42</v>
      </c>
      <c r="C374" s="15" t="s">
        <v>285</v>
      </c>
      <c r="D374" s="15" t="s">
        <v>1801</v>
      </c>
      <c r="E374" s="15" t="s">
        <v>105</v>
      </c>
      <c r="F374" s="15" t="s">
        <v>3314</v>
      </c>
      <c r="G374" s="9" t="s">
        <v>1802</v>
      </c>
      <c r="H374" s="15" t="s">
        <v>39</v>
      </c>
      <c r="I374" s="26"/>
      <c r="J374" s="15"/>
      <c r="K374" s="15" t="s">
        <v>3244</v>
      </c>
      <c r="L374" s="9" t="s">
        <v>1803</v>
      </c>
      <c r="M374" s="16">
        <v>42786.616840277777</v>
      </c>
      <c r="N374" s="15"/>
      <c r="O374" s="15" t="s">
        <v>3312</v>
      </c>
      <c r="P374" s="15" t="s">
        <v>289</v>
      </c>
      <c r="Q374" s="15" t="s">
        <v>3315</v>
      </c>
      <c r="R374" s="15" t="s">
        <v>27</v>
      </c>
      <c r="S374" s="15" t="s">
        <v>1805</v>
      </c>
      <c r="T374" s="16">
        <v>42789</v>
      </c>
      <c r="U374" s="16">
        <v>42825</v>
      </c>
      <c r="V374" s="2" t="s">
        <v>1804</v>
      </c>
      <c r="W374" s="9"/>
      <c r="X374" s="17">
        <v>0</v>
      </c>
      <c r="Y374" s="26"/>
      <c r="Z374" s="26"/>
      <c r="AA374" s="26"/>
      <c r="AB374" s="26"/>
      <c r="AC374" s="26"/>
      <c r="AD374" s="26"/>
    </row>
    <row r="375" spans="1:30" ht="116" x14ac:dyDescent="0.35">
      <c r="A375" s="18">
        <v>348</v>
      </c>
      <c r="B375" s="19" t="s">
        <v>42</v>
      </c>
      <c r="C375" s="19" t="s">
        <v>1806</v>
      </c>
      <c r="D375" s="19" t="s">
        <v>1806</v>
      </c>
      <c r="E375" s="19" t="s">
        <v>1091</v>
      </c>
      <c r="F375" s="19" t="s">
        <v>3314</v>
      </c>
      <c r="G375" s="10" t="s">
        <v>1807</v>
      </c>
      <c r="H375" s="19" t="s">
        <v>33</v>
      </c>
      <c r="I375" s="3"/>
      <c r="J375" s="19"/>
      <c r="K375" s="19" t="s">
        <v>3244</v>
      </c>
      <c r="L375" s="10" t="s">
        <v>1808</v>
      </c>
      <c r="M375" s="20">
        <v>42786.579826388886</v>
      </c>
      <c r="N375" s="19"/>
      <c r="O375" s="19" t="s">
        <v>3312</v>
      </c>
      <c r="P375" s="19" t="s">
        <v>1809</v>
      </c>
      <c r="Q375" s="19" t="s">
        <v>3315</v>
      </c>
      <c r="R375" s="19" t="s">
        <v>27</v>
      </c>
      <c r="S375" s="19"/>
      <c r="T375" s="20">
        <v>42789</v>
      </c>
      <c r="U375" s="20">
        <v>42789</v>
      </c>
      <c r="V375" s="10"/>
      <c r="W375" s="10"/>
      <c r="X375" s="21">
        <v>0</v>
      </c>
      <c r="Y375" s="3"/>
      <c r="Z375" s="3"/>
      <c r="AA375" s="3"/>
      <c r="AB375" s="3"/>
      <c r="AC375" s="3"/>
      <c r="AD375" s="3"/>
    </row>
    <row r="376" spans="1:30" ht="203" x14ac:dyDescent="0.35">
      <c r="A376" s="14">
        <v>347</v>
      </c>
      <c r="B376" s="15" t="s">
        <v>42</v>
      </c>
      <c r="C376" s="15" t="s">
        <v>110</v>
      </c>
      <c r="D376" s="15" t="s">
        <v>1810</v>
      </c>
      <c r="E376" s="15"/>
      <c r="F376" s="15" t="s">
        <v>3314</v>
      </c>
      <c r="G376" s="9" t="s">
        <v>1811</v>
      </c>
      <c r="H376" s="15" t="s">
        <v>25</v>
      </c>
      <c r="I376" s="26"/>
      <c r="J376" s="15"/>
      <c r="K376" s="15" t="s">
        <v>3240</v>
      </c>
      <c r="L376" s="9" t="s">
        <v>1812</v>
      </c>
      <c r="M376" s="16">
        <v>42786.554942129631</v>
      </c>
      <c r="N376" s="15"/>
      <c r="O376" s="15" t="s">
        <v>3312</v>
      </c>
      <c r="P376" s="15"/>
      <c r="Q376" s="15" t="s">
        <v>3315</v>
      </c>
      <c r="R376" s="15" t="s">
        <v>34</v>
      </c>
      <c r="S376" s="15"/>
      <c r="T376" s="16">
        <v>42786</v>
      </c>
      <c r="U376" s="16">
        <v>42786</v>
      </c>
      <c r="V376" s="2" t="s">
        <v>1813</v>
      </c>
      <c r="W376" s="9"/>
      <c r="X376" s="17">
        <v>0</v>
      </c>
      <c r="Y376" s="26"/>
      <c r="Z376" s="26"/>
      <c r="AA376" s="26"/>
      <c r="AB376" s="26"/>
      <c r="AC376" s="26"/>
      <c r="AD376" s="26"/>
    </row>
    <row r="377" spans="1:30" ht="43.5" x14ac:dyDescent="0.35">
      <c r="A377" s="18">
        <v>346</v>
      </c>
      <c r="B377" s="19" t="s">
        <v>42</v>
      </c>
      <c r="C377" s="19" t="s">
        <v>229</v>
      </c>
      <c r="D377" s="19" t="s">
        <v>1814</v>
      </c>
      <c r="E377" s="19" t="s">
        <v>112</v>
      </c>
      <c r="F377" s="19" t="s">
        <v>3314</v>
      </c>
      <c r="G377" s="10" t="s">
        <v>1815</v>
      </c>
      <c r="H377" s="19" t="s">
        <v>39</v>
      </c>
      <c r="I377" s="3"/>
      <c r="J377" s="19"/>
      <c r="K377" s="19" t="s">
        <v>3244</v>
      </c>
      <c r="L377" s="10" t="s">
        <v>1816</v>
      </c>
      <c r="M377" s="20">
        <v>42775.647557870368</v>
      </c>
      <c r="N377" s="19"/>
      <c r="O377" s="19" t="s">
        <v>3312</v>
      </c>
      <c r="P377" s="19" t="s">
        <v>234</v>
      </c>
      <c r="Q377" s="19" t="s">
        <v>3315</v>
      </c>
      <c r="R377" s="19" t="s">
        <v>27</v>
      </c>
      <c r="S377" s="19" t="s">
        <v>1817</v>
      </c>
      <c r="T377" s="20">
        <v>42779</v>
      </c>
      <c r="U377" s="20">
        <v>42802</v>
      </c>
      <c r="V377" s="10"/>
      <c r="W377" s="10"/>
      <c r="X377" s="21">
        <v>0</v>
      </c>
      <c r="Y377" s="3"/>
      <c r="Z377" s="3"/>
      <c r="AA377" s="3"/>
      <c r="AB377" s="3"/>
      <c r="AC377" s="3"/>
      <c r="AD377" s="3"/>
    </row>
    <row r="378" spans="1:30" ht="58" x14ac:dyDescent="0.35">
      <c r="A378" s="14">
        <v>345</v>
      </c>
      <c r="B378" s="15" t="s">
        <v>42</v>
      </c>
      <c r="C378" s="15" t="s">
        <v>600</v>
      </c>
      <c r="D378" s="15" t="s">
        <v>1721</v>
      </c>
      <c r="E378" s="15" t="s">
        <v>602</v>
      </c>
      <c r="F378" s="15" t="s">
        <v>3314</v>
      </c>
      <c r="G378" s="9" t="s">
        <v>1818</v>
      </c>
      <c r="H378" s="15" t="s">
        <v>25</v>
      </c>
      <c r="I378" s="26"/>
      <c r="J378" s="15"/>
      <c r="K378" s="15" t="s">
        <v>3240</v>
      </c>
      <c r="L378" s="9" t="s">
        <v>1819</v>
      </c>
      <c r="M378" s="16">
        <v>42773.500381944446</v>
      </c>
      <c r="N378" s="15"/>
      <c r="O378" s="15" t="s">
        <v>3312</v>
      </c>
      <c r="P378" s="15" t="s">
        <v>605</v>
      </c>
      <c r="Q378" s="15" t="s">
        <v>3315</v>
      </c>
      <c r="R378" s="15"/>
      <c r="S378" s="15" t="s">
        <v>1820</v>
      </c>
      <c r="T378" s="16"/>
      <c r="U378" s="16"/>
      <c r="V378" s="9"/>
      <c r="W378" s="9"/>
      <c r="X378" s="17">
        <v>0</v>
      </c>
      <c r="Y378" s="26"/>
      <c r="Z378" s="26"/>
      <c r="AA378" s="26"/>
      <c r="AB378" s="26"/>
      <c r="AC378" s="26"/>
      <c r="AD378" s="26"/>
    </row>
    <row r="379" spans="1:30" ht="101.5" x14ac:dyDescent="0.35">
      <c r="A379" s="18">
        <v>344</v>
      </c>
      <c r="B379" s="19" t="s">
        <v>42</v>
      </c>
      <c r="C379" s="19" t="s">
        <v>593</v>
      </c>
      <c r="D379" s="19" t="s">
        <v>1821</v>
      </c>
      <c r="E379" s="19" t="s">
        <v>602</v>
      </c>
      <c r="F379" s="19" t="s">
        <v>3314</v>
      </c>
      <c r="G379" s="10" t="s">
        <v>1822</v>
      </c>
      <c r="H379" s="19" t="s">
        <v>25</v>
      </c>
      <c r="I379" s="3"/>
      <c r="J379" s="19"/>
      <c r="K379" s="19" t="s">
        <v>3240</v>
      </c>
      <c r="L379" s="10" t="s">
        <v>1823</v>
      </c>
      <c r="M379" s="20">
        <v>42773.498414351852</v>
      </c>
      <c r="N379" s="19"/>
      <c r="O379" s="19" t="s">
        <v>3312</v>
      </c>
      <c r="P379" s="19" t="s">
        <v>598</v>
      </c>
      <c r="Q379" s="19" t="s">
        <v>3315</v>
      </c>
      <c r="R379" s="19" t="s">
        <v>27</v>
      </c>
      <c r="S379" s="19" t="s">
        <v>1738</v>
      </c>
      <c r="T379" s="20">
        <v>42790</v>
      </c>
      <c r="U379" s="20"/>
      <c r="V379" s="10"/>
      <c r="W379" s="10"/>
      <c r="X379" s="21">
        <v>0</v>
      </c>
      <c r="Y379" s="3"/>
      <c r="Z379" s="3"/>
      <c r="AA379" s="3"/>
      <c r="AB379" s="3"/>
      <c r="AC379" s="3"/>
      <c r="AD379" s="3"/>
    </row>
    <row r="380" spans="1:30" ht="72.5" x14ac:dyDescent="0.35">
      <c r="A380" s="14">
        <v>343</v>
      </c>
      <c r="B380" s="15" t="s">
        <v>42</v>
      </c>
      <c r="C380" s="15" t="s">
        <v>632</v>
      </c>
      <c r="D380" s="15" t="s">
        <v>1824</v>
      </c>
      <c r="E380" s="15"/>
      <c r="F380" s="15" t="s">
        <v>3314</v>
      </c>
      <c r="G380" s="9" t="s">
        <v>1825</v>
      </c>
      <c r="H380" s="15" t="s">
        <v>25</v>
      </c>
      <c r="I380" s="26"/>
      <c r="J380" s="15"/>
      <c r="K380" s="15" t="s">
        <v>3240</v>
      </c>
      <c r="L380" s="9" t="s">
        <v>1826</v>
      </c>
      <c r="M380" s="16">
        <v>42768.425717592596</v>
      </c>
      <c r="N380" s="15"/>
      <c r="O380" s="15" t="s">
        <v>3312</v>
      </c>
      <c r="P380" s="15"/>
      <c r="Q380" s="15" t="s">
        <v>3315</v>
      </c>
      <c r="R380" s="15" t="s">
        <v>34</v>
      </c>
      <c r="S380" s="15"/>
      <c r="T380" s="16">
        <v>42768</v>
      </c>
      <c r="U380" s="16">
        <v>42768</v>
      </c>
      <c r="V380" s="2" t="s">
        <v>1827</v>
      </c>
      <c r="W380" s="2" t="s">
        <v>1828</v>
      </c>
      <c r="X380" s="17">
        <v>0</v>
      </c>
      <c r="Y380" s="26"/>
      <c r="Z380" s="26"/>
      <c r="AA380" s="26"/>
      <c r="AB380" s="26"/>
      <c r="AC380" s="26"/>
      <c r="AD380" s="26"/>
    </row>
    <row r="381" spans="1:30" ht="72.5" x14ac:dyDescent="0.35">
      <c r="A381" s="18">
        <v>342</v>
      </c>
      <c r="B381" s="19" t="s">
        <v>42</v>
      </c>
      <c r="C381" s="19" t="s">
        <v>285</v>
      </c>
      <c r="D381" s="19" t="s">
        <v>1829</v>
      </c>
      <c r="E381" s="19"/>
      <c r="F381" s="19" t="s">
        <v>3314</v>
      </c>
      <c r="G381" s="10" t="s">
        <v>1830</v>
      </c>
      <c r="H381" s="19" t="s">
        <v>25</v>
      </c>
      <c r="I381" s="3"/>
      <c r="J381" s="19"/>
      <c r="K381" s="19" t="s">
        <v>3244</v>
      </c>
      <c r="L381" s="10"/>
      <c r="M381" s="20">
        <v>42765.487615740742</v>
      </c>
      <c r="N381" s="19"/>
      <c r="O381" s="19" t="s">
        <v>3312</v>
      </c>
      <c r="P381" s="19"/>
      <c r="Q381" s="19" t="s">
        <v>3315</v>
      </c>
      <c r="R381" s="19"/>
      <c r="S381" s="19"/>
      <c r="T381" s="20"/>
      <c r="U381" s="20"/>
      <c r="V381" s="1" t="s">
        <v>1831</v>
      </c>
      <c r="W381" s="10"/>
      <c r="X381" s="21">
        <v>0</v>
      </c>
      <c r="Y381" s="3"/>
      <c r="Z381" s="3"/>
      <c r="AA381" s="3"/>
      <c r="AB381" s="3"/>
      <c r="AC381" s="3"/>
      <c r="AD381" s="3"/>
    </row>
    <row r="382" spans="1:30" ht="188.5" x14ac:dyDescent="0.35">
      <c r="A382" s="14">
        <v>341</v>
      </c>
      <c r="B382" s="15" t="s">
        <v>42</v>
      </c>
      <c r="C382" s="15" t="s">
        <v>131</v>
      </c>
      <c r="D382" s="15" t="s">
        <v>1832</v>
      </c>
      <c r="E382" s="15"/>
      <c r="F382" s="15" t="s">
        <v>3314</v>
      </c>
      <c r="G382" s="9" t="s">
        <v>1833</v>
      </c>
      <c r="H382" s="15" t="s">
        <v>39</v>
      </c>
      <c r="I382" s="26"/>
      <c r="J382" s="15"/>
      <c r="K382" s="15" t="s">
        <v>3241</v>
      </c>
      <c r="L382" s="9" t="s">
        <v>1834</v>
      </c>
      <c r="M382" s="16">
        <v>42762.615891203706</v>
      </c>
      <c r="N382" s="15"/>
      <c r="O382" s="15" t="s">
        <v>3312</v>
      </c>
      <c r="P382" s="15"/>
      <c r="Q382" s="15" t="s">
        <v>3315</v>
      </c>
      <c r="R382" s="15" t="s">
        <v>34</v>
      </c>
      <c r="S382" s="15" t="s">
        <v>1835</v>
      </c>
      <c r="T382" s="16">
        <v>42766</v>
      </c>
      <c r="U382" s="16">
        <v>42766</v>
      </c>
      <c r="V382" s="9"/>
      <c r="W382" s="9"/>
      <c r="X382" s="17">
        <v>0</v>
      </c>
      <c r="Y382" s="26"/>
      <c r="Z382" s="26"/>
      <c r="AA382" s="26"/>
      <c r="AB382" s="26"/>
      <c r="AC382" s="26"/>
      <c r="AD382" s="26"/>
    </row>
    <row r="383" spans="1:30" ht="377" x14ac:dyDescent="0.35">
      <c r="A383" s="18">
        <v>340</v>
      </c>
      <c r="B383" s="19" t="s">
        <v>42</v>
      </c>
      <c r="C383" s="19" t="s">
        <v>1837</v>
      </c>
      <c r="D383" s="19" t="s">
        <v>1838</v>
      </c>
      <c r="E383" s="19" t="s">
        <v>62</v>
      </c>
      <c r="F383" s="19" t="s">
        <v>3314</v>
      </c>
      <c r="G383" s="10" t="s">
        <v>1839</v>
      </c>
      <c r="H383" s="19" t="s">
        <v>33</v>
      </c>
      <c r="I383" s="3"/>
      <c r="J383" s="19"/>
      <c r="K383" s="19" t="s">
        <v>3244</v>
      </c>
      <c r="L383" s="10" t="s">
        <v>1840</v>
      </c>
      <c r="M383" s="20">
        <v>42762.476655092592</v>
      </c>
      <c r="N383" s="19"/>
      <c r="O383" s="19" t="s">
        <v>3312</v>
      </c>
      <c r="P383" s="19" t="s">
        <v>1842</v>
      </c>
      <c r="Q383" s="19" t="s">
        <v>3315</v>
      </c>
      <c r="R383" s="19" t="s">
        <v>27</v>
      </c>
      <c r="S383" s="19" t="s">
        <v>1843</v>
      </c>
      <c r="T383" s="20">
        <v>42762</v>
      </c>
      <c r="U383" s="20">
        <v>42774</v>
      </c>
      <c r="V383" s="1" t="s">
        <v>1841</v>
      </c>
      <c r="W383" s="10"/>
      <c r="X383" s="21">
        <v>0</v>
      </c>
      <c r="Y383" s="3"/>
      <c r="Z383" s="3"/>
      <c r="AA383" s="3"/>
      <c r="AB383" s="3"/>
      <c r="AC383" s="3"/>
      <c r="AD383" s="3"/>
    </row>
    <row r="384" spans="1:30" ht="72.5" x14ac:dyDescent="0.35">
      <c r="A384" s="14">
        <v>339</v>
      </c>
      <c r="B384" s="15" t="s">
        <v>42</v>
      </c>
      <c r="C384" s="15" t="s">
        <v>258</v>
      </c>
      <c r="D384" s="15" t="s">
        <v>1844</v>
      </c>
      <c r="E384" s="15" t="s">
        <v>37</v>
      </c>
      <c r="F384" s="15" t="s">
        <v>3314</v>
      </c>
      <c r="G384" s="9" t="s">
        <v>1845</v>
      </c>
      <c r="H384" s="15" t="s">
        <v>33</v>
      </c>
      <c r="I384" s="26"/>
      <c r="J384" s="15"/>
      <c r="K384" s="15" t="s">
        <v>3244</v>
      </c>
      <c r="L384" s="9" t="s">
        <v>1846</v>
      </c>
      <c r="M384" s="16">
        <v>42758.581990740742</v>
      </c>
      <c r="N384" s="15"/>
      <c r="O384" s="15" t="s">
        <v>3312</v>
      </c>
      <c r="P384" s="15" t="s">
        <v>263</v>
      </c>
      <c r="Q384" s="15" t="s">
        <v>3315</v>
      </c>
      <c r="R384" s="15" t="s">
        <v>27</v>
      </c>
      <c r="S384" s="15" t="s">
        <v>1847</v>
      </c>
      <c r="T384" s="16">
        <v>42759</v>
      </c>
      <c r="U384" s="16">
        <v>42759</v>
      </c>
      <c r="V384" s="9"/>
      <c r="W384" s="2" t="s">
        <v>1848</v>
      </c>
      <c r="X384" s="17">
        <v>0</v>
      </c>
      <c r="Y384" s="26"/>
      <c r="Z384" s="26"/>
      <c r="AA384" s="26"/>
      <c r="AB384" s="26"/>
      <c r="AC384" s="26"/>
      <c r="AD384" s="26"/>
    </row>
    <row r="385" spans="1:30" ht="145" x14ac:dyDescent="0.35">
      <c r="A385" s="18">
        <v>338</v>
      </c>
      <c r="B385" s="19" t="s">
        <v>42</v>
      </c>
      <c r="C385" s="19" t="s">
        <v>552</v>
      </c>
      <c r="D385" s="19" t="s">
        <v>1849</v>
      </c>
      <c r="E385" s="19" t="s">
        <v>210</v>
      </c>
      <c r="F385" s="19" t="s">
        <v>3314</v>
      </c>
      <c r="G385" s="10" t="s">
        <v>1850</v>
      </c>
      <c r="H385" s="19" t="s">
        <v>39</v>
      </c>
      <c r="I385" s="3"/>
      <c r="J385" s="19"/>
      <c r="K385" s="19" t="s">
        <v>3244</v>
      </c>
      <c r="L385" s="10" t="s">
        <v>1851</v>
      </c>
      <c r="M385" s="20">
        <v>42758.390370370369</v>
      </c>
      <c r="N385" s="19"/>
      <c r="O385" s="19" t="s">
        <v>3312</v>
      </c>
      <c r="P385" s="19" t="s">
        <v>1853</v>
      </c>
      <c r="Q385" s="19" t="s">
        <v>3315</v>
      </c>
      <c r="R385" s="19" t="s">
        <v>27</v>
      </c>
      <c r="S385" s="19"/>
      <c r="T385" s="20">
        <v>42758</v>
      </c>
      <c r="U385" s="20">
        <v>42849</v>
      </c>
      <c r="V385" s="1" t="s">
        <v>1852</v>
      </c>
      <c r="W385" s="1" t="s">
        <v>1854</v>
      </c>
      <c r="X385" s="21">
        <v>0</v>
      </c>
      <c r="Y385" s="3"/>
      <c r="Z385" s="3"/>
      <c r="AA385" s="3"/>
      <c r="AB385" s="3"/>
      <c r="AC385" s="3"/>
      <c r="AD385" s="3"/>
    </row>
    <row r="386" spans="1:30" ht="409.5" x14ac:dyDescent="0.35">
      <c r="A386" s="14">
        <v>337</v>
      </c>
      <c r="B386" s="15" t="s">
        <v>42</v>
      </c>
      <c r="C386" s="15" t="s">
        <v>1855</v>
      </c>
      <c r="D386" s="15" t="s">
        <v>1856</v>
      </c>
      <c r="E386" s="15" t="s">
        <v>1091</v>
      </c>
      <c r="F386" s="15" t="s">
        <v>3314</v>
      </c>
      <c r="G386" s="9" t="s">
        <v>1857</v>
      </c>
      <c r="H386" s="15" t="s">
        <v>33</v>
      </c>
      <c r="I386" s="26"/>
      <c r="J386" s="15"/>
      <c r="K386" s="15" t="s">
        <v>3244</v>
      </c>
      <c r="L386" s="9" t="s">
        <v>1858</v>
      </c>
      <c r="M386" s="16">
        <v>42755.499722222223</v>
      </c>
      <c r="N386" s="15"/>
      <c r="O386" s="15" t="s">
        <v>3312</v>
      </c>
      <c r="P386" s="15" t="s">
        <v>1860</v>
      </c>
      <c r="Q386" s="15" t="s">
        <v>3315</v>
      </c>
      <c r="R386" s="15" t="s">
        <v>27</v>
      </c>
      <c r="S386" s="15" t="s">
        <v>1523</v>
      </c>
      <c r="T386" s="16">
        <v>42755</v>
      </c>
      <c r="U386" s="16">
        <v>43000</v>
      </c>
      <c r="V386" s="2" t="s">
        <v>1859</v>
      </c>
      <c r="W386" s="9"/>
      <c r="X386" s="17">
        <v>0</v>
      </c>
      <c r="Y386" s="26"/>
      <c r="Z386" s="26"/>
      <c r="AA386" s="26"/>
      <c r="AB386" s="26"/>
      <c r="AC386" s="26"/>
      <c r="AD386" s="26"/>
    </row>
    <row r="387" spans="1:30" ht="43.5" x14ac:dyDescent="0.35">
      <c r="A387" s="18">
        <v>335</v>
      </c>
      <c r="B387" s="19" t="s">
        <v>42</v>
      </c>
      <c r="C387" s="19" t="s">
        <v>166</v>
      </c>
      <c r="D387" s="19" t="s">
        <v>1861</v>
      </c>
      <c r="E387" s="19" t="s">
        <v>191</v>
      </c>
      <c r="F387" s="19" t="s">
        <v>3314</v>
      </c>
      <c r="G387" s="10" t="s">
        <v>1862</v>
      </c>
      <c r="H387" s="19" t="s">
        <v>25</v>
      </c>
      <c r="I387" s="3"/>
      <c r="J387" s="19"/>
      <c r="K387" s="19" t="s">
        <v>3240</v>
      </c>
      <c r="L387" s="10" t="s">
        <v>1863</v>
      </c>
      <c r="M387" s="20">
        <v>42754.376805555556</v>
      </c>
      <c r="N387" s="19"/>
      <c r="O387" s="19" t="s">
        <v>3312</v>
      </c>
      <c r="P387" s="19" t="s">
        <v>171</v>
      </c>
      <c r="Q387" s="19" t="s">
        <v>3315</v>
      </c>
      <c r="R387" s="19" t="s">
        <v>27</v>
      </c>
      <c r="S387" s="19" t="s">
        <v>1864</v>
      </c>
      <c r="T387" s="20">
        <v>42758</v>
      </c>
      <c r="U387" s="20"/>
      <c r="V387" s="10"/>
      <c r="W387" s="10"/>
      <c r="X387" s="21">
        <v>0</v>
      </c>
      <c r="Y387" s="3"/>
      <c r="Z387" s="3"/>
      <c r="AA387" s="3"/>
      <c r="AB387" s="3"/>
      <c r="AC387" s="3"/>
      <c r="AD387" s="3"/>
    </row>
    <row r="388" spans="1:30" ht="101.5" x14ac:dyDescent="0.35">
      <c r="A388" s="14">
        <v>334</v>
      </c>
      <c r="B388" s="15" t="s">
        <v>42</v>
      </c>
      <c r="C388" s="15" t="s">
        <v>131</v>
      </c>
      <c r="D388" s="15" t="s">
        <v>1865</v>
      </c>
      <c r="E388" s="15"/>
      <c r="F388" s="15" t="s">
        <v>3314</v>
      </c>
      <c r="G388" s="9" t="s">
        <v>1866</v>
      </c>
      <c r="H388" s="15" t="s">
        <v>33</v>
      </c>
      <c r="I388" s="26"/>
      <c r="J388" s="15"/>
      <c r="K388" s="15" t="s">
        <v>3241</v>
      </c>
      <c r="L388" s="9" t="s">
        <v>1867</v>
      </c>
      <c r="M388" s="16">
        <v>42752.652280092596</v>
      </c>
      <c r="N388" s="15"/>
      <c r="O388" s="15" t="s">
        <v>3312</v>
      </c>
      <c r="P388" s="15"/>
      <c r="Q388" s="15" t="s">
        <v>3315</v>
      </c>
      <c r="R388" s="15" t="s">
        <v>3245</v>
      </c>
      <c r="S388" s="15"/>
      <c r="T388" s="16">
        <v>42752</v>
      </c>
      <c r="U388" s="16">
        <v>42752</v>
      </c>
      <c r="V388" s="9"/>
      <c r="W388" s="9"/>
      <c r="X388" s="17">
        <v>0</v>
      </c>
      <c r="Y388" s="26"/>
      <c r="Z388" s="26"/>
      <c r="AA388" s="26"/>
      <c r="AB388" s="26"/>
      <c r="AC388" s="26"/>
      <c r="AD388" s="26"/>
    </row>
    <row r="389" spans="1:30" ht="116" x14ac:dyDescent="0.35">
      <c r="A389" s="18">
        <v>333</v>
      </c>
      <c r="B389" s="19" t="s">
        <v>42</v>
      </c>
      <c r="C389" s="19" t="s">
        <v>1539</v>
      </c>
      <c r="D389" s="19" t="s">
        <v>1868</v>
      </c>
      <c r="E389" s="19"/>
      <c r="F389" s="19" t="s">
        <v>3314</v>
      </c>
      <c r="G389" s="10" t="s">
        <v>1869</v>
      </c>
      <c r="H389" s="19" t="s">
        <v>39</v>
      </c>
      <c r="I389" s="3"/>
      <c r="J389" s="19"/>
      <c r="K389" s="19" t="s">
        <v>3244</v>
      </c>
      <c r="L389" s="10" t="s">
        <v>1870</v>
      </c>
      <c r="M389" s="20">
        <v>42752.462037037039</v>
      </c>
      <c r="N389" s="19"/>
      <c r="O389" s="19" t="s">
        <v>3312</v>
      </c>
      <c r="P389" s="19"/>
      <c r="Q389" s="19" t="s">
        <v>3315</v>
      </c>
      <c r="R389" s="19" t="s">
        <v>34</v>
      </c>
      <c r="S389" s="19"/>
      <c r="T389" s="20">
        <v>42754</v>
      </c>
      <c r="U389" s="20">
        <v>42754</v>
      </c>
      <c r="V389" s="1" t="s">
        <v>1871</v>
      </c>
      <c r="W389" s="10"/>
      <c r="X389" s="21">
        <v>0</v>
      </c>
      <c r="Y389" s="3"/>
      <c r="Z389" s="3"/>
      <c r="AA389" s="3"/>
      <c r="AB389" s="3"/>
      <c r="AC389" s="3"/>
      <c r="AD389" s="3"/>
    </row>
    <row r="390" spans="1:30" ht="159.5" x14ac:dyDescent="0.35">
      <c r="A390" s="14">
        <v>332</v>
      </c>
      <c r="B390" s="15" t="s">
        <v>42</v>
      </c>
      <c r="C390" s="15" t="s">
        <v>1873</v>
      </c>
      <c r="D390" s="15"/>
      <c r="E390" s="15" t="s">
        <v>95</v>
      </c>
      <c r="F390" s="15" t="s">
        <v>3314</v>
      </c>
      <c r="G390" s="9" t="s">
        <v>1874</v>
      </c>
      <c r="H390" s="15" t="s">
        <v>25</v>
      </c>
      <c r="I390" s="26"/>
      <c r="J390" s="15"/>
      <c r="K390" s="15" t="s">
        <v>3244</v>
      </c>
      <c r="L390" s="9" t="s">
        <v>1875</v>
      </c>
      <c r="M390" s="16">
        <v>42751.741759259261</v>
      </c>
      <c r="N390" s="15"/>
      <c r="O390" s="15" t="s">
        <v>3312</v>
      </c>
      <c r="P390" s="15"/>
      <c r="Q390" s="15" t="s">
        <v>3315</v>
      </c>
      <c r="R390" s="15" t="s">
        <v>3245</v>
      </c>
      <c r="S390" s="15"/>
      <c r="T390" s="16">
        <v>42752</v>
      </c>
      <c r="U390" s="16">
        <v>42752</v>
      </c>
      <c r="V390" s="9"/>
      <c r="W390" s="9"/>
      <c r="X390" s="17">
        <v>0</v>
      </c>
      <c r="Y390" s="26"/>
      <c r="Z390" s="26"/>
      <c r="AA390" s="26"/>
      <c r="AB390" s="26"/>
      <c r="AC390" s="26"/>
      <c r="AD390" s="26"/>
    </row>
    <row r="391" spans="1:30" ht="72.5" x14ac:dyDescent="0.35">
      <c r="A391" s="18">
        <v>331</v>
      </c>
      <c r="B391" s="19" t="s">
        <v>42</v>
      </c>
      <c r="C391" s="19" t="s">
        <v>1116</v>
      </c>
      <c r="D391" s="19" t="s">
        <v>1876</v>
      </c>
      <c r="E391" s="19" t="s">
        <v>191</v>
      </c>
      <c r="F391" s="19" t="s">
        <v>3314</v>
      </c>
      <c r="G391" s="10" t="s">
        <v>1877</v>
      </c>
      <c r="H391" s="19" t="s">
        <v>33</v>
      </c>
      <c r="I391" s="3"/>
      <c r="J391" s="19"/>
      <c r="K391" s="19" t="s">
        <v>3240</v>
      </c>
      <c r="L391" s="10" t="s">
        <v>1878</v>
      </c>
      <c r="M391" s="20">
        <v>42751.363136574073</v>
      </c>
      <c r="N391" s="19"/>
      <c r="O391" s="19" t="s">
        <v>3312</v>
      </c>
      <c r="P391" s="19" t="s">
        <v>1879</v>
      </c>
      <c r="Q391" s="19" t="s">
        <v>3315</v>
      </c>
      <c r="R391" s="19" t="s">
        <v>34</v>
      </c>
      <c r="S391" s="19" t="s">
        <v>1880</v>
      </c>
      <c r="T391" s="20">
        <v>42752</v>
      </c>
      <c r="U391" s="20">
        <v>42752</v>
      </c>
      <c r="V391" s="10"/>
      <c r="W391" s="10"/>
      <c r="X391" s="21">
        <v>0</v>
      </c>
      <c r="Y391" s="3"/>
      <c r="Z391" s="3"/>
      <c r="AA391" s="3"/>
      <c r="AB391" s="3"/>
      <c r="AC391" s="3"/>
      <c r="AD391" s="3"/>
    </row>
    <row r="392" spans="1:30" ht="246.5" x14ac:dyDescent="0.35">
      <c r="A392" s="14">
        <v>330</v>
      </c>
      <c r="B392" s="15" t="s">
        <v>42</v>
      </c>
      <c r="C392" s="15" t="s">
        <v>131</v>
      </c>
      <c r="D392" s="15" t="s">
        <v>1865</v>
      </c>
      <c r="E392" s="15"/>
      <c r="F392" s="15" t="s">
        <v>3314</v>
      </c>
      <c r="G392" s="9" t="s">
        <v>1881</v>
      </c>
      <c r="H392" s="15" t="s">
        <v>25</v>
      </c>
      <c r="I392" s="26"/>
      <c r="J392" s="15"/>
      <c r="K392" s="15" t="s">
        <v>3241</v>
      </c>
      <c r="L392" s="9" t="s">
        <v>1882</v>
      </c>
      <c r="M392" s="16">
        <v>42748.650671296295</v>
      </c>
      <c r="N392" s="15"/>
      <c r="O392" s="15" t="s">
        <v>3312</v>
      </c>
      <c r="P392" s="15"/>
      <c r="Q392" s="15" t="s">
        <v>3315</v>
      </c>
      <c r="R392" s="15" t="s">
        <v>3245</v>
      </c>
      <c r="S392" s="15"/>
      <c r="T392" s="16">
        <v>42752</v>
      </c>
      <c r="U392" s="16">
        <v>42753</v>
      </c>
      <c r="V392" s="2" t="s">
        <v>1883</v>
      </c>
      <c r="W392" s="9"/>
      <c r="X392" s="17">
        <v>0</v>
      </c>
      <c r="Y392" s="26"/>
      <c r="Z392" s="26"/>
      <c r="AA392" s="26"/>
      <c r="AB392" s="26"/>
      <c r="AC392" s="26"/>
      <c r="AD392" s="26"/>
    </row>
    <row r="393" spans="1:30" ht="145" x14ac:dyDescent="0.35">
      <c r="A393" s="18">
        <v>329</v>
      </c>
      <c r="B393" s="19" t="s">
        <v>42</v>
      </c>
      <c r="C393" s="19" t="s">
        <v>285</v>
      </c>
      <c r="D393" s="19" t="s">
        <v>1829</v>
      </c>
      <c r="E393" s="19" t="s">
        <v>105</v>
      </c>
      <c r="F393" s="19" t="s">
        <v>3314</v>
      </c>
      <c r="G393" s="10" t="s">
        <v>1884</v>
      </c>
      <c r="H393" s="19" t="s">
        <v>39</v>
      </c>
      <c r="I393" s="3"/>
      <c r="J393" s="19"/>
      <c r="K393" s="19" t="s">
        <v>3240</v>
      </c>
      <c r="L393" s="10" t="s">
        <v>1885</v>
      </c>
      <c r="M393" s="20">
        <v>42747.508368055554</v>
      </c>
      <c r="N393" s="19"/>
      <c r="O393" s="19" t="s">
        <v>3312</v>
      </c>
      <c r="P393" s="19" t="s">
        <v>289</v>
      </c>
      <c r="Q393" s="19" t="s">
        <v>3315</v>
      </c>
      <c r="R393" s="19"/>
      <c r="S393" s="19"/>
      <c r="T393" s="20"/>
      <c r="U393" s="20"/>
      <c r="V393" s="1" t="s">
        <v>1886</v>
      </c>
      <c r="W393" s="1" t="s">
        <v>1887</v>
      </c>
      <c r="X393" s="21">
        <v>0</v>
      </c>
      <c r="Y393" s="3"/>
      <c r="Z393" s="3"/>
      <c r="AA393" s="3"/>
      <c r="AB393" s="3"/>
      <c r="AC393" s="3"/>
      <c r="AD393" s="3"/>
    </row>
    <row r="394" spans="1:30" ht="72.5" x14ac:dyDescent="0.35">
      <c r="A394" s="14">
        <v>328</v>
      </c>
      <c r="B394" s="15" t="s">
        <v>42</v>
      </c>
      <c r="C394" s="15" t="s">
        <v>1888</v>
      </c>
      <c r="D394" s="15" t="s">
        <v>1889</v>
      </c>
      <c r="E394" s="15"/>
      <c r="F394" s="15" t="s">
        <v>3314</v>
      </c>
      <c r="G394" s="9" t="s">
        <v>1890</v>
      </c>
      <c r="H394" s="15" t="s">
        <v>25</v>
      </c>
      <c r="I394" s="26"/>
      <c r="J394" s="15"/>
      <c r="K394" s="15" t="s">
        <v>3244</v>
      </c>
      <c r="L394" s="9" t="s">
        <v>1891</v>
      </c>
      <c r="M394" s="16">
        <v>42747.468229166669</v>
      </c>
      <c r="N394" s="15"/>
      <c r="O394" s="15" t="s">
        <v>3312</v>
      </c>
      <c r="P394" s="15"/>
      <c r="Q394" s="15" t="s">
        <v>3315</v>
      </c>
      <c r="R394" s="15" t="s">
        <v>34</v>
      </c>
      <c r="S394" s="15"/>
      <c r="T394" s="16">
        <v>42747</v>
      </c>
      <c r="U394" s="16">
        <v>42747</v>
      </c>
      <c r="V394" s="9"/>
      <c r="W394" s="9"/>
      <c r="X394" s="17">
        <v>0</v>
      </c>
      <c r="Y394" s="26"/>
      <c r="Z394" s="26"/>
      <c r="AA394" s="26"/>
      <c r="AB394" s="26"/>
      <c r="AC394" s="26"/>
      <c r="AD394" s="26"/>
    </row>
    <row r="395" spans="1:30" ht="87" x14ac:dyDescent="0.35">
      <c r="A395" s="18">
        <v>327</v>
      </c>
      <c r="B395" s="19" t="s">
        <v>42</v>
      </c>
      <c r="C395" s="19" t="s">
        <v>1116</v>
      </c>
      <c r="D395" s="19" t="s">
        <v>1892</v>
      </c>
      <c r="E395" s="19" t="s">
        <v>191</v>
      </c>
      <c r="F395" s="19" t="s">
        <v>3314</v>
      </c>
      <c r="G395" s="10" t="s">
        <v>1893</v>
      </c>
      <c r="H395" s="19" t="s">
        <v>33</v>
      </c>
      <c r="I395" s="3"/>
      <c r="J395" s="19"/>
      <c r="K395" s="19" t="s">
        <v>3241</v>
      </c>
      <c r="L395" s="10" t="s">
        <v>1894</v>
      </c>
      <c r="M395" s="20">
        <v>42746.670844907407</v>
      </c>
      <c r="N395" s="19"/>
      <c r="O395" s="19" t="s">
        <v>3312</v>
      </c>
      <c r="P395" s="19" t="s">
        <v>1879</v>
      </c>
      <c r="Q395" s="19" t="s">
        <v>3315</v>
      </c>
      <c r="R395" s="19"/>
      <c r="S395" s="19" t="s">
        <v>1880</v>
      </c>
      <c r="T395" s="20">
        <v>42746</v>
      </c>
      <c r="U395" s="20">
        <v>42746</v>
      </c>
      <c r="V395" s="10"/>
      <c r="W395" s="10"/>
      <c r="X395" s="21">
        <v>0</v>
      </c>
      <c r="Y395" s="3"/>
      <c r="Z395" s="3"/>
      <c r="AA395" s="3"/>
      <c r="AB395" s="3"/>
      <c r="AC395" s="3"/>
      <c r="AD395" s="3"/>
    </row>
    <row r="396" spans="1:30" ht="58" x14ac:dyDescent="0.35">
      <c r="A396" s="14">
        <v>326</v>
      </c>
      <c r="B396" s="15" t="s">
        <v>42</v>
      </c>
      <c r="C396" s="15" t="s">
        <v>1276</v>
      </c>
      <c r="D396" s="15" t="s">
        <v>1895</v>
      </c>
      <c r="E396" s="15" t="s">
        <v>71</v>
      </c>
      <c r="F396" s="15" t="s">
        <v>3314</v>
      </c>
      <c r="G396" s="9" t="s">
        <v>1896</v>
      </c>
      <c r="H396" s="15" t="s">
        <v>33</v>
      </c>
      <c r="I396" s="26"/>
      <c r="J396" s="15"/>
      <c r="K396" s="15" t="s">
        <v>3240</v>
      </c>
      <c r="L396" s="9"/>
      <c r="M396" s="16">
        <v>42746.653182870374</v>
      </c>
      <c r="N396" s="15"/>
      <c r="O396" s="15" t="s">
        <v>3312</v>
      </c>
      <c r="P396" s="15" t="s">
        <v>1897</v>
      </c>
      <c r="Q396" s="15" t="s">
        <v>3315</v>
      </c>
      <c r="R396" s="15" t="s">
        <v>27</v>
      </c>
      <c r="S396" s="15" t="s">
        <v>1898</v>
      </c>
      <c r="T396" s="16">
        <v>42747</v>
      </c>
      <c r="U396" s="16">
        <v>42747</v>
      </c>
      <c r="V396" s="9"/>
      <c r="W396" s="9"/>
      <c r="X396" s="17">
        <v>0</v>
      </c>
      <c r="Y396" s="26"/>
      <c r="Z396" s="26"/>
      <c r="AA396" s="26"/>
      <c r="AB396" s="26"/>
      <c r="AC396" s="26"/>
      <c r="AD396" s="26"/>
    </row>
    <row r="397" spans="1:30" ht="58" x14ac:dyDescent="0.35">
      <c r="A397" s="18">
        <v>325</v>
      </c>
      <c r="B397" s="19" t="s">
        <v>42</v>
      </c>
      <c r="C397" s="19" t="s">
        <v>1539</v>
      </c>
      <c r="D397" s="19" t="s">
        <v>1900</v>
      </c>
      <c r="E397" s="19"/>
      <c r="F397" s="19" t="s">
        <v>3314</v>
      </c>
      <c r="G397" s="10" t="s">
        <v>1901</v>
      </c>
      <c r="H397" s="19" t="s">
        <v>25</v>
      </c>
      <c r="I397" s="3"/>
      <c r="J397" s="19"/>
      <c r="K397" s="19" t="s">
        <v>3240</v>
      </c>
      <c r="L397" s="10" t="s">
        <v>1902</v>
      </c>
      <c r="M397" s="20">
        <v>42744.426423611112</v>
      </c>
      <c r="N397" s="19"/>
      <c r="O397" s="19" t="s">
        <v>3312</v>
      </c>
      <c r="P397" s="19"/>
      <c r="Q397" s="19" t="s">
        <v>3315</v>
      </c>
      <c r="R397" s="19" t="s">
        <v>34</v>
      </c>
      <c r="S397" s="19"/>
      <c r="T397" s="20">
        <v>42744</v>
      </c>
      <c r="U397" s="20">
        <v>42744</v>
      </c>
      <c r="V397" s="1" t="s">
        <v>1903</v>
      </c>
      <c r="W397" s="1" t="s">
        <v>1904</v>
      </c>
      <c r="X397" s="21">
        <v>0</v>
      </c>
      <c r="Y397" s="3"/>
      <c r="Z397" s="3"/>
      <c r="AA397" s="3"/>
      <c r="AB397" s="3"/>
      <c r="AC397" s="3"/>
      <c r="AD397" s="3"/>
    </row>
    <row r="398" spans="1:30" ht="58" x14ac:dyDescent="0.35">
      <c r="A398" s="14">
        <v>324</v>
      </c>
      <c r="B398" s="15" t="s">
        <v>42</v>
      </c>
      <c r="C398" s="15" t="s">
        <v>600</v>
      </c>
      <c r="D398" s="15" t="s">
        <v>1721</v>
      </c>
      <c r="E398" s="15"/>
      <c r="F398" s="15" t="s">
        <v>3314</v>
      </c>
      <c r="G398" s="9" t="s">
        <v>1905</v>
      </c>
      <c r="H398" s="15" t="s">
        <v>25</v>
      </c>
      <c r="I398" s="26"/>
      <c r="J398" s="15"/>
      <c r="K398" s="15" t="s">
        <v>3240</v>
      </c>
      <c r="L398" s="9" t="s">
        <v>1906</v>
      </c>
      <c r="M398" s="16">
        <v>42741.448888888888</v>
      </c>
      <c r="N398" s="15"/>
      <c r="O398" s="15" t="s">
        <v>3312</v>
      </c>
      <c r="P398" s="15"/>
      <c r="Q398" s="15" t="s">
        <v>3315</v>
      </c>
      <c r="R398" s="15" t="s">
        <v>34</v>
      </c>
      <c r="S398" s="15"/>
      <c r="T398" s="16">
        <v>42744</v>
      </c>
      <c r="U398" s="16">
        <v>42744</v>
      </c>
      <c r="V398" s="2" t="s">
        <v>1907</v>
      </c>
      <c r="W398" s="2" t="s">
        <v>1908</v>
      </c>
      <c r="X398" s="17">
        <v>0</v>
      </c>
      <c r="Y398" s="26"/>
      <c r="Z398" s="26"/>
      <c r="AA398" s="26"/>
      <c r="AB398" s="26"/>
      <c r="AC398" s="26"/>
      <c r="AD398" s="26"/>
    </row>
    <row r="399" spans="1:30" ht="58" x14ac:dyDescent="0.35">
      <c r="A399" s="18">
        <v>323</v>
      </c>
      <c r="B399" s="19" t="s">
        <v>42</v>
      </c>
      <c r="C399" s="19" t="s">
        <v>593</v>
      </c>
      <c r="D399" s="19" t="s">
        <v>1909</v>
      </c>
      <c r="E399" s="19"/>
      <c r="F399" s="19" t="s">
        <v>3314</v>
      </c>
      <c r="G399" s="10" t="s">
        <v>1910</v>
      </c>
      <c r="H399" s="19" t="s">
        <v>25</v>
      </c>
      <c r="I399" s="3"/>
      <c r="J399" s="19"/>
      <c r="K399" s="19" t="s">
        <v>3240</v>
      </c>
      <c r="L399" s="10" t="s">
        <v>1911</v>
      </c>
      <c r="M399" s="20">
        <v>42741.447453703702</v>
      </c>
      <c r="N399" s="19"/>
      <c r="O399" s="19" t="s">
        <v>3312</v>
      </c>
      <c r="P399" s="19"/>
      <c r="Q399" s="19" t="s">
        <v>3315</v>
      </c>
      <c r="R399" s="19" t="s">
        <v>34</v>
      </c>
      <c r="S399" s="19"/>
      <c r="T399" s="20">
        <v>42744</v>
      </c>
      <c r="U399" s="20">
        <v>42744</v>
      </c>
      <c r="V399" s="1" t="s">
        <v>1912</v>
      </c>
      <c r="W399" s="1" t="s">
        <v>1913</v>
      </c>
      <c r="X399" s="21">
        <v>0</v>
      </c>
      <c r="Y399" s="3"/>
      <c r="Z399" s="3"/>
      <c r="AA399" s="3"/>
      <c r="AB399" s="3"/>
      <c r="AC399" s="3"/>
      <c r="AD399" s="3"/>
    </row>
    <row r="400" spans="1:30" ht="116" x14ac:dyDescent="0.35">
      <c r="A400" s="14">
        <v>322</v>
      </c>
      <c r="B400" s="15" t="s">
        <v>42</v>
      </c>
      <c r="C400" s="15" t="s">
        <v>1539</v>
      </c>
      <c r="D400" s="15" t="s">
        <v>1914</v>
      </c>
      <c r="E400" s="15"/>
      <c r="F400" s="15" t="s">
        <v>3314</v>
      </c>
      <c r="G400" s="9" t="s">
        <v>1915</v>
      </c>
      <c r="H400" s="15" t="s">
        <v>25</v>
      </c>
      <c r="I400" s="26"/>
      <c r="J400" s="15"/>
      <c r="K400" s="15" t="s">
        <v>3240</v>
      </c>
      <c r="L400" s="9" t="s">
        <v>1916</v>
      </c>
      <c r="M400" s="16">
        <v>42741.439398148148</v>
      </c>
      <c r="N400" s="15"/>
      <c r="O400" s="15" t="s">
        <v>3312</v>
      </c>
      <c r="P400" s="15"/>
      <c r="Q400" s="15" t="s">
        <v>3315</v>
      </c>
      <c r="R400" s="15" t="s">
        <v>34</v>
      </c>
      <c r="S400" s="15"/>
      <c r="T400" s="16">
        <v>42741</v>
      </c>
      <c r="U400" s="16">
        <v>42741</v>
      </c>
      <c r="V400" s="2" t="s">
        <v>1903</v>
      </c>
      <c r="W400" s="9"/>
      <c r="X400" s="17">
        <v>0</v>
      </c>
      <c r="Y400" s="26"/>
      <c r="Z400" s="26"/>
      <c r="AA400" s="26"/>
      <c r="AB400" s="26"/>
      <c r="AC400" s="26"/>
      <c r="AD400" s="26"/>
    </row>
    <row r="401" spans="1:30" ht="87" x14ac:dyDescent="0.35">
      <c r="A401" s="18">
        <v>321</v>
      </c>
      <c r="B401" s="19" t="s">
        <v>42</v>
      </c>
      <c r="C401" s="19" t="s">
        <v>1605</v>
      </c>
      <c r="D401" s="19" t="s">
        <v>1917</v>
      </c>
      <c r="E401" s="19" t="s">
        <v>45</v>
      </c>
      <c r="F401" s="19" t="s">
        <v>3314</v>
      </c>
      <c r="G401" s="10" t="s">
        <v>1918</v>
      </c>
      <c r="H401" s="19" t="s">
        <v>33</v>
      </c>
      <c r="I401" s="3"/>
      <c r="J401" s="19"/>
      <c r="K401" s="19" t="s">
        <v>3240</v>
      </c>
      <c r="L401" s="10"/>
      <c r="M401" s="20">
        <v>42738.58252314815</v>
      </c>
      <c r="N401" s="19" t="s">
        <v>95</v>
      </c>
      <c r="O401" s="19" t="s">
        <v>3312</v>
      </c>
      <c r="P401" s="19" t="s">
        <v>1920</v>
      </c>
      <c r="Q401" s="19" t="s">
        <v>3315</v>
      </c>
      <c r="R401" s="19" t="s">
        <v>27</v>
      </c>
      <c r="S401" s="19" t="s">
        <v>1921</v>
      </c>
      <c r="T401" s="20">
        <v>42738</v>
      </c>
      <c r="U401" s="20">
        <v>42739</v>
      </c>
      <c r="V401" s="1" t="s">
        <v>1919</v>
      </c>
      <c r="W401" s="10"/>
      <c r="X401" s="21">
        <v>0</v>
      </c>
      <c r="Y401" s="3"/>
      <c r="Z401" s="3"/>
      <c r="AA401" s="3"/>
      <c r="AB401" s="3"/>
      <c r="AC401" s="3"/>
      <c r="AD401" s="3"/>
    </row>
    <row r="402" spans="1:30" ht="232" x14ac:dyDescent="0.35">
      <c r="A402" s="14">
        <v>320</v>
      </c>
      <c r="B402" s="15" t="s">
        <v>59</v>
      </c>
      <c r="C402" s="15" t="s">
        <v>1922</v>
      </c>
      <c r="D402" s="15" t="s">
        <v>1923</v>
      </c>
      <c r="E402" s="15" t="s">
        <v>251</v>
      </c>
      <c r="F402" s="15" t="s">
        <v>3314</v>
      </c>
      <c r="G402" s="9" t="s">
        <v>1924</v>
      </c>
      <c r="H402" s="15" t="s">
        <v>33</v>
      </c>
      <c r="I402" s="26"/>
      <c r="J402" s="15"/>
      <c r="K402" s="15" t="s">
        <v>3243</v>
      </c>
      <c r="L402" s="9" t="s">
        <v>1925</v>
      </c>
      <c r="M402" s="16">
        <v>42726.593530092592</v>
      </c>
      <c r="N402" s="15"/>
      <c r="O402" s="15" t="s">
        <v>3312</v>
      </c>
      <c r="P402" s="15" t="s">
        <v>1927</v>
      </c>
      <c r="Q402" s="15" t="s">
        <v>3315</v>
      </c>
      <c r="R402" s="15"/>
      <c r="S402" s="15" t="s">
        <v>1928</v>
      </c>
      <c r="T402" s="16">
        <v>42726</v>
      </c>
      <c r="U402" s="16"/>
      <c r="V402" s="2" t="s">
        <v>1926</v>
      </c>
      <c r="W402" s="2" t="s">
        <v>1929</v>
      </c>
      <c r="X402" s="17">
        <v>0</v>
      </c>
      <c r="Y402" s="26"/>
      <c r="Z402" s="26"/>
      <c r="AA402" s="26"/>
      <c r="AB402" s="26"/>
      <c r="AC402" s="26"/>
      <c r="AD402" s="26"/>
    </row>
    <row r="403" spans="1:30" ht="130.5" x14ac:dyDescent="0.35">
      <c r="A403" s="18">
        <v>319</v>
      </c>
      <c r="B403" s="19" t="s">
        <v>42</v>
      </c>
      <c r="C403" s="19" t="s">
        <v>1116</v>
      </c>
      <c r="D403" s="19" t="s">
        <v>1930</v>
      </c>
      <c r="E403" s="19" t="s">
        <v>210</v>
      </c>
      <c r="F403" s="19" t="s">
        <v>3314</v>
      </c>
      <c r="G403" s="10" t="s">
        <v>1931</v>
      </c>
      <c r="H403" s="19" t="s">
        <v>39</v>
      </c>
      <c r="I403" s="3"/>
      <c r="J403" s="19"/>
      <c r="K403" s="19" t="s">
        <v>3241</v>
      </c>
      <c r="L403" s="10" t="s">
        <v>1932</v>
      </c>
      <c r="M403" s="20">
        <v>42725.383634259262</v>
      </c>
      <c r="N403" s="19"/>
      <c r="O403" s="19" t="s">
        <v>3312</v>
      </c>
      <c r="P403" s="19" t="s">
        <v>1879</v>
      </c>
      <c r="Q403" s="19" t="s">
        <v>3315</v>
      </c>
      <c r="R403" s="19" t="s">
        <v>27</v>
      </c>
      <c r="S403" s="19" t="s">
        <v>1933</v>
      </c>
      <c r="T403" s="20"/>
      <c r="U403" s="20"/>
      <c r="V403" s="10"/>
      <c r="W403" s="10"/>
      <c r="X403" s="21">
        <v>0</v>
      </c>
      <c r="Y403" s="3"/>
      <c r="Z403" s="3"/>
      <c r="AA403" s="3"/>
      <c r="AB403" s="3"/>
      <c r="AC403" s="3"/>
      <c r="AD403" s="3"/>
    </row>
    <row r="404" spans="1:30" ht="130.5" x14ac:dyDescent="0.35">
      <c r="A404" s="14">
        <v>318</v>
      </c>
      <c r="B404" s="15" t="s">
        <v>42</v>
      </c>
      <c r="C404" s="15" t="s">
        <v>131</v>
      </c>
      <c r="D404" s="15" t="s">
        <v>1934</v>
      </c>
      <c r="E404" s="15" t="s">
        <v>71</v>
      </c>
      <c r="F404" s="15" t="s">
        <v>3314</v>
      </c>
      <c r="G404" s="9" t="s">
        <v>1935</v>
      </c>
      <c r="H404" s="15" t="s">
        <v>33</v>
      </c>
      <c r="I404" s="26"/>
      <c r="J404" s="15"/>
      <c r="K404" s="15" t="s">
        <v>3241</v>
      </c>
      <c r="L404" s="9" t="s">
        <v>1936</v>
      </c>
      <c r="M404" s="16">
        <v>42724.419699074075</v>
      </c>
      <c r="N404" s="15"/>
      <c r="O404" s="15" t="s">
        <v>3312</v>
      </c>
      <c r="P404" s="15" t="s">
        <v>1938</v>
      </c>
      <c r="Q404" s="15" t="s">
        <v>3315</v>
      </c>
      <c r="R404" s="15" t="s">
        <v>27</v>
      </c>
      <c r="S404" s="15" t="s">
        <v>1835</v>
      </c>
      <c r="T404" s="16">
        <v>42739</v>
      </c>
      <c r="U404" s="16">
        <v>42739</v>
      </c>
      <c r="V404" s="2" t="s">
        <v>1937</v>
      </c>
      <c r="W404" s="9"/>
      <c r="X404" s="17">
        <v>0</v>
      </c>
      <c r="Y404" s="26"/>
      <c r="Z404" s="26"/>
      <c r="AA404" s="26"/>
      <c r="AB404" s="26"/>
      <c r="AC404" s="26"/>
      <c r="AD404" s="26"/>
    </row>
    <row r="405" spans="1:30" ht="87" x14ac:dyDescent="0.35">
      <c r="A405" s="18">
        <v>317</v>
      </c>
      <c r="B405" s="19" t="s">
        <v>42</v>
      </c>
      <c r="C405" s="19" t="s">
        <v>285</v>
      </c>
      <c r="D405" s="19" t="s">
        <v>286</v>
      </c>
      <c r="E405" s="19" t="s">
        <v>105</v>
      </c>
      <c r="F405" s="19" t="s">
        <v>3314</v>
      </c>
      <c r="G405" s="10" t="s">
        <v>1939</v>
      </c>
      <c r="H405" s="19" t="s">
        <v>33</v>
      </c>
      <c r="I405" s="3"/>
      <c r="J405" s="19"/>
      <c r="K405" s="19" t="s">
        <v>3244</v>
      </c>
      <c r="L405" s="10"/>
      <c r="M405" s="20">
        <v>42723.369143518517</v>
      </c>
      <c r="N405" s="19"/>
      <c r="O405" s="19" t="s">
        <v>3312</v>
      </c>
      <c r="P405" s="19" t="s">
        <v>289</v>
      </c>
      <c r="Q405" s="19" t="s">
        <v>3315</v>
      </c>
      <c r="R405" s="19"/>
      <c r="S405" s="19" t="s">
        <v>1941</v>
      </c>
      <c r="T405" s="20"/>
      <c r="U405" s="20"/>
      <c r="V405" s="1" t="s">
        <v>1940</v>
      </c>
      <c r="W405" s="10"/>
      <c r="X405" s="21">
        <v>0</v>
      </c>
      <c r="Y405" s="3"/>
      <c r="Z405" s="3"/>
      <c r="AA405" s="3"/>
      <c r="AB405" s="3"/>
      <c r="AC405" s="3"/>
      <c r="AD405" s="3"/>
    </row>
    <row r="406" spans="1:30" ht="72.5" x14ac:dyDescent="0.35">
      <c r="A406" s="14">
        <v>316</v>
      </c>
      <c r="B406" s="15" t="s">
        <v>42</v>
      </c>
      <c r="C406" s="15" t="s">
        <v>1116</v>
      </c>
      <c r="D406" s="15" t="s">
        <v>1942</v>
      </c>
      <c r="E406" s="15"/>
      <c r="F406" s="15" t="s">
        <v>3314</v>
      </c>
      <c r="G406" s="9" t="s">
        <v>1943</v>
      </c>
      <c r="H406" s="15" t="s">
        <v>25</v>
      </c>
      <c r="I406" s="26"/>
      <c r="J406" s="15"/>
      <c r="K406" s="15" t="s">
        <v>3240</v>
      </c>
      <c r="L406" s="9" t="s">
        <v>1653</v>
      </c>
      <c r="M406" s="16">
        <v>42719.655590277776</v>
      </c>
      <c r="N406" s="15"/>
      <c r="O406" s="15" t="s">
        <v>3312</v>
      </c>
      <c r="P406" s="15"/>
      <c r="Q406" s="15" t="s">
        <v>3315</v>
      </c>
      <c r="R406" s="15" t="s">
        <v>34</v>
      </c>
      <c r="S406" s="15"/>
      <c r="T406" s="16">
        <v>42720</v>
      </c>
      <c r="U406" s="16">
        <v>42720</v>
      </c>
      <c r="V406" s="2" t="s">
        <v>1944</v>
      </c>
      <c r="W406" s="2" t="s">
        <v>1945</v>
      </c>
      <c r="X406" s="17">
        <v>0</v>
      </c>
      <c r="Y406" s="26"/>
      <c r="Z406" s="26"/>
      <c r="AA406" s="26"/>
      <c r="AB406" s="26"/>
      <c r="AC406" s="26"/>
      <c r="AD406" s="26"/>
    </row>
    <row r="407" spans="1:30" ht="72.5" x14ac:dyDescent="0.35">
      <c r="A407" s="18">
        <v>315</v>
      </c>
      <c r="B407" s="19" t="s">
        <v>42</v>
      </c>
      <c r="C407" s="19" t="s">
        <v>1946</v>
      </c>
      <c r="D407" s="19" t="s">
        <v>1947</v>
      </c>
      <c r="E407" s="19"/>
      <c r="F407" s="19" t="s">
        <v>3314</v>
      </c>
      <c r="G407" s="10" t="s">
        <v>1948</v>
      </c>
      <c r="H407" s="19" t="s">
        <v>25</v>
      </c>
      <c r="I407" s="3"/>
      <c r="J407" s="19"/>
      <c r="K407" s="19" t="s">
        <v>3240</v>
      </c>
      <c r="L407" s="10" t="s">
        <v>1949</v>
      </c>
      <c r="M407" s="20">
        <v>42719.653993055559</v>
      </c>
      <c r="N407" s="19"/>
      <c r="O407" s="19" t="s">
        <v>3312</v>
      </c>
      <c r="P407" s="19"/>
      <c r="Q407" s="19" t="s">
        <v>3315</v>
      </c>
      <c r="R407" s="19" t="s">
        <v>34</v>
      </c>
      <c r="S407" s="19"/>
      <c r="T407" s="20">
        <v>42720</v>
      </c>
      <c r="U407" s="20">
        <v>42720</v>
      </c>
      <c r="V407" s="1" t="s">
        <v>1950</v>
      </c>
      <c r="W407" s="1" t="s">
        <v>1951</v>
      </c>
      <c r="X407" s="21">
        <v>0</v>
      </c>
      <c r="Y407" s="3"/>
      <c r="Z407" s="3"/>
      <c r="AA407" s="3"/>
      <c r="AB407" s="3"/>
      <c r="AC407" s="3"/>
      <c r="AD407" s="3"/>
    </row>
    <row r="408" spans="1:30" ht="159.5" x14ac:dyDescent="0.35">
      <c r="A408" s="14">
        <v>314</v>
      </c>
      <c r="B408" s="15" t="s">
        <v>42</v>
      </c>
      <c r="C408" s="15" t="s">
        <v>1539</v>
      </c>
      <c r="D408" s="15" t="s">
        <v>1952</v>
      </c>
      <c r="E408" s="15" t="s">
        <v>251</v>
      </c>
      <c r="F408" s="15" t="s">
        <v>3314</v>
      </c>
      <c r="G408" s="9" t="s">
        <v>1953</v>
      </c>
      <c r="H408" s="15" t="s">
        <v>33</v>
      </c>
      <c r="I408" s="26"/>
      <c r="J408" s="15"/>
      <c r="K408" s="15" t="s">
        <v>3241</v>
      </c>
      <c r="L408" s="9" t="s">
        <v>1954</v>
      </c>
      <c r="M408" s="16">
        <v>42717.717118055552</v>
      </c>
      <c r="N408" s="15"/>
      <c r="O408" s="15" t="s">
        <v>3312</v>
      </c>
      <c r="P408" s="15" t="s">
        <v>1798</v>
      </c>
      <c r="Q408" s="15" t="s">
        <v>3315</v>
      </c>
      <c r="R408" s="15" t="s">
        <v>27</v>
      </c>
      <c r="S408" s="15"/>
      <c r="T408" s="16">
        <v>42746</v>
      </c>
      <c r="U408" s="16">
        <v>42746</v>
      </c>
      <c r="V408" s="2" t="s">
        <v>1955</v>
      </c>
      <c r="W408" s="9"/>
      <c r="X408" s="17">
        <v>0</v>
      </c>
      <c r="Y408" s="26"/>
      <c r="Z408" s="26"/>
      <c r="AA408" s="26"/>
      <c r="AB408" s="26"/>
      <c r="AC408" s="26"/>
      <c r="AD408" s="26"/>
    </row>
    <row r="409" spans="1:30" ht="319" x14ac:dyDescent="0.35">
      <c r="A409" s="18">
        <v>313</v>
      </c>
      <c r="B409" s="19" t="s">
        <v>42</v>
      </c>
      <c r="C409" s="19" t="s">
        <v>1680</v>
      </c>
      <c r="D409" s="19" t="s">
        <v>1700</v>
      </c>
      <c r="E409" s="19"/>
      <c r="F409" s="19" t="s">
        <v>3314</v>
      </c>
      <c r="G409" s="10" t="s">
        <v>1956</v>
      </c>
      <c r="H409" s="19" t="s">
        <v>39</v>
      </c>
      <c r="I409" s="3"/>
      <c r="J409" s="19"/>
      <c r="K409" s="19" t="s">
        <v>3241</v>
      </c>
      <c r="L409" s="10" t="s">
        <v>1957</v>
      </c>
      <c r="M409" s="20">
        <v>42716.687743055554</v>
      </c>
      <c r="N409" s="19"/>
      <c r="O409" s="19" t="s">
        <v>3312</v>
      </c>
      <c r="P409" s="19" t="s">
        <v>1958</v>
      </c>
      <c r="Q409" s="19" t="s">
        <v>3315</v>
      </c>
      <c r="R409" s="19" t="s">
        <v>27</v>
      </c>
      <c r="S409" s="19"/>
      <c r="T409" s="20">
        <v>42717</v>
      </c>
      <c r="U409" s="20">
        <v>42768</v>
      </c>
      <c r="V409" s="10"/>
      <c r="W409" s="1" t="s">
        <v>1959</v>
      </c>
      <c r="X409" s="21">
        <v>0</v>
      </c>
      <c r="Y409" s="3"/>
      <c r="Z409" s="3"/>
      <c r="AA409" s="3"/>
      <c r="AB409" s="3"/>
      <c r="AC409" s="3"/>
      <c r="AD409" s="3"/>
    </row>
    <row r="410" spans="1:30" ht="203" x14ac:dyDescent="0.35">
      <c r="A410" s="14">
        <v>312</v>
      </c>
      <c r="B410" s="15" t="s">
        <v>42</v>
      </c>
      <c r="C410" s="15" t="s">
        <v>1327</v>
      </c>
      <c r="D410" s="15" t="s">
        <v>1960</v>
      </c>
      <c r="E410" s="15"/>
      <c r="F410" s="15" t="s">
        <v>3314</v>
      </c>
      <c r="G410" s="9" t="s">
        <v>1961</v>
      </c>
      <c r="H410" s="15" t="s">
        <v>25</v>
      </c>
      <c r="I410" s="26"/>
      <c r="J410" s="15"/>
      <c r="K410" s="15" t="s">
        <v>3241</v>
      </c>
      <c r="L410" s="9" t="s">
        <v>1962</v>
      </c>
      <c r="M410" s="16">
        <v>42716.669571759259</v>
      </c>
      <c r="N410" s="15"/>
      <c r="O410" s="15" t="s">
        <v>3312</v>
      </c>
      <c r="P410" s="15"/>
      <c r="Q410" s="15" t="s">
        <v>3315</v>
      </c>
      <c r="R410" s="15" t="s">
        <v>34</v>
      </c>
      <c r="S410" s="15"/>
      <c r="T410" s="16">
        <v>42717</v>
      </c>
      <c r="U410" s="16">
        <v>42824</v>
      </c>
      <c r="V410" s="2" t="s">
        <v>1963</v>
      </c>
      <c r="W410" s="9"/>
      <c r="X410" s="17">
        <v>0</v>
      </c>
      <c r="Y410" s="26"/>
      <c r="Z410" s="26"/>
      <c r="AA410" s="26"/>
      <c r="AB410" s="26"/>
      <c r="AC410" s="26"/>
      <c r="AD410" s="26"/>
    </row>
    <row r="411" spans="1:30" ht="72.5" x14ac:dyDescent="0.35">
      <c r="A411" s="18">
        <v>311</v>
      </c>
      <c r="B411" s="19" t="s">
        <v>42</v>
      </c>
      <c r="C411" s="19" t="s">
        <v>1765</v>
      </c>
      <c r="D411" s="19" t="s">
        <v>1965</v>
      </c>
      <c r="E411" s="19"/>
      <c r="F411" s="19" t="s">
        <v>3314</v>
      </c>
      <c r="G411" s="10" t="s">
        <v>1966</v>
      </c>
      <c r="H411" s="19" t="s">
        <v>25</v>
      </c>
      <c r="I411" s="3"/>
      <c r="J411" s="19"/>
      <c r="K411" s="19" t="s">
        <v>3240</v>
      </c>
      <c r="L411" s="10" t="s">
        <v>1967</v>
      </c>
      <c r="M411" s="20">
        <v>42716.441388888888</v>
      </c>
      <c r="N411" s="19"/>
      <c r="O411" s="19" t="s">
        <v>3312</v>
      </c>
      <c r="P411" s="19"/>
      <c r="Q411" s="19" t="s">
        <v>3315</v>
      </c>
      <c r="R411" s="19" t="s">
        <v>34</v>
      </c>
      <c r="S411" s="19"/>
      <c r="T411" s="20">
        <v>42716</v>
      </c>
      <c r="U411" s="20">
        <v>42716</v>
      </c>
      <c r="V411" s="1" t="s">
        <v>1968</v>
      </c>
      <c r="W411" s="1" t="s">
        <v>1969</v>
      </c>
      <c r="X411" s="21">
        <v>0</v>
      </c>
      <c r="Y411" s="3"/>
      <c r="Z411" s="3"/>
      <c r="AA411" s="3"/>
      <c r="AB411" s="3"/>
      <c r="AC411" s="3"/>
      <c r="AD411" s="3"/>
    </row>
    <row r="412" spans="1:30" ht="116" x14ac:dyDescent="0.35">
      <c r="A412" s="14">
        <v>310</v>
      </c>
      <c r="B412" s="15" t="s">
        <v>42</v>
      </c>
      <c r="C412" s="15" t="s">
        <v>1765</v>
      </c>
      <c r="D412" s="15" t="s">
        <v>1970</v>
      </c>
      <c r="E412" s="15" t="s">
        <v>112</v>
      </c>
      <c r="F412" s="15" t="s">
        <v>3314</v>
      </c>
      <c r="G412" s="9" t="s">
        <v>1971</v>
      </c>
      <c r="H412" s="15" t="s">
        <v>33</v>
      </c>
      <c r="I412" s="26"/>
      <c r="J412" s="15"/>
      <c r="K412" s="15" t="s">
        <v>3244</v>
      </c>
      <c r="L412" s="9" t="s">
        <v>1972</v>
      </c>
      <c r="M412" s="16">
        <v>42713.405451388891</v>
      </c>
      <c r="N412" s="15" t="s">
        <v>95</v>
      </c>
      <c r="O412" s="15" t="s">
        <v>3312</v>
      </c>
      <c r="P412" s="15" t="s">
        <v>1770</v>
      </c>
      <c r="Q412" s="15" t="s">
        <v>3315</v>
      </c>
      <c r="R412" s="15" t="s">
        <v>27</v>
      </c>
      <c r="S412" s="15" t="s">
        <v>1202</v>
      </c>
      <c r="T412" s="16">
        <v>42716</v>
      </c>
      <c r="U412" s="16">
        <v>42775</v>
      </c>
      <c r="V412" s="2">
        <v>21523104</v>
      </c>
      <c r="W412" s="9"/>
      <c r="X412" s="17">
        <v>0</v>
      </c>
      <c r="Y412" s="26"/>
      <c r="Z412" s="26"/>
      <c r="AA412" s="26"/>
      <c r="AB412" s="26"/>
      <c r="AC412" s="26"/>
      <c r="AD412" s="26"/>
    </row>
    <row r="413" spans="1:30" ht="217.5" x14ac:dyDescent="0.35">
      <c r="A413" s="18">
        <v>309</v>
      </c>
      <c r="B413" s="19" t="s">
        <v>42</v>
      </c>
      <c r="C413" s="19" t="s">
        <v>158</v>
      </c>
      <c r="D413" s="19" t="s">
        <v>1973</v>
      </c>
      <c r="E413" s="19" t="s">
        <v>191</v>
      </c>
      <c r="F413" s="19" t="s">
        <v>3314</v>
      </c>
      <c r="G413" s="10" t="s">
        <v>1974</v>
      </c>
      <c r="H413" s="19" t="s">
        <v>33</v>
      </c>
      <c r="I413" s="3"/>
      <c r="J413" s="19"/>
      <c r="K413" s="19" t="s">
        <v>3243</v>
      </c>
      <c r="L413" s="10" t="s">
        <v>1975</v>
      </c>
      <c r="M413" s="20">
        <v>42712.465474537035</v>
      </c>
      <c r="N413" s="19"/>
      <c r="O413" s="19" t="s">
        <v>3312</v>
      </c>
      <c r="P413" s="19" t="s">
        <v>463</v>
      </c>
      <c r="Q413" s="19" t="s">
        <v>3315</v>
      </c>
      <c r="R413" s="19" t="s">
        <v>27</v>
      </c>
      <c r="S413" s="19" t="s">
        <v>1977</v>
      </c>
      <c r="T413" s="20">
        <v>42716</v>
      </c>
      <c r="U413" s="20">
        <v>42762</v>
      </c>
      <c r="V413" s="1" t="s">
        <v>1976</v>
      </c>
      <c r="W413" s="10"/>
      <c r="X413" s="21">
        <v>0</v>
      </c>
      <c r="Y413" s="3"/>
      <c r="Z413" s="3"/>
      <c r="AA413" s="3"/>
      <c r="AB413" s="3"/>
      <c r="AC413" s="3"/>
      <c r="AD413" s="3"/>
    </row>
    <row r="414" spans="1:30" ht="130.5" x14ac:dyDescent="0.35">
      <c r="A414" s="14">
        <v>308</v>
      </c>
      <c r="B414" s="15" t="s">
        <v>42</v>
      </c>
      <c r="C414" s="15" t="s">
        <v>76</v>
      </c>
      <c r="D414" s="15" t="s">
        <v>77</v>
      </c>
      <c r="E414" s="15" t="s">
        <v>37</v>
      </c>
      <c r="F414" s="15" t="s">
        <v>3314</v>
      </c>
      <c r="G414" s="9" t="s">
        <v>1978</v>
      </c>
      <c r="H414" s="15" t="s">
        <v>33</v>
      </c>
      <c r="I414" s="26"/>
      <c r="J414" s="15"/>
      <c r="K414" s="15" t="s">
        <v>3243</v>
      </c>
      <c r="L414" s="9" t="s">
        <v>1979</v>
      </c>
      <c r="M414" s="16">
        <v>42709.405833333331</v>
      </c>
      <c r="N414" s="15"/>
      <c r="O414" s="15" t="s">
        <v>3312</v>
      </c>
      <c r="P414" s="15" t="s">
        <v>81</v>
      </c>
      <c r="Q414" s="15" t="s">
        <v>3315</v>
      </c>
      <c r="R414" s="15" t="s">
        <v>27</v>
      </c>
      <c r="S414" s="15" t="s">
        <v>1981</v>
      </c>
      <c r="T414" s="16">
        <v>42709</v>
      </c>
      <c r="U414" s="16"/>
      <c r="V414" s="2" t="s">
        <v>1980</v>
      </c>
      <c r="W414" s="9"/>
      <c r="X414" s="17">
        <v>0</v>
      </c>
      <c r="Y414" s="26"/>
      <c r="Z414" s="26"/>
      <c r="AA414" s="26"/>
      <c r="AB414" s="26"/>
      <c r="AC414" s="26"/>
      <c r="AD414" s="26"/>
    </row>
    <row r="415" spans="1:30" ht="203" x14ac:dyDescent="0.35">
      <c r="A415" s="18">
        <v>307</v>
      </c>
      <c r="B415" s="19" t="s">
        <v>42</v>
      </c>
      <c r="C415" s="19" t="s">
        <v>1765</v>
      </c>
      <c r="D415" s="19" t="s">
        <v>1983</v>
      </c>
      <c r="E415" s="19" t="s">
        <v>112</v>
      </c>
      <c r="F415" s="19" t="s">
        <v>3314</v>
      </c>
      <c r="G415" s="10" t="s">
        <v>1984</v>
      </c>
      <c r="H415" s="19" t="s">
        <v>25</v>
      </c>
      <c r="I415" s="3"/>
      <c r="J415" s="19"/>
      <c r="K415" s="19" t="s">
        <v>3240</v>
      </c>
      <c r="L415" s="10" t="s">
        <v>1985</v>
      </c>
      <c r="M415" s="20">
        <v>42704.753645833334</v>
      </c>
      <c r="N415" s="19"/>
      <c r="O415" s="19" t="s">
        <v>3312</v>
      </c>
      <c r="P415" s="19" t="s">
        <v>1770</v>
      </c>
      <c r="Q415" s="19" t="s">
        <v>3315</v>
      </c>
      <c r="R415" s="19" t="s">
        <v>27</v>
      </c>
      <c r="S415" s="19" t="s">
        <v>196</v>
      </c>
      <c r="T415" s="20">
        <v>42760</v>
      </c>
      <c r="U415" s="20"/>
      <c r="V415" s="10"/>
      <c r="W415" s="1" t="s">
        <v>1986</v>
      </c>
      <c r="X415" s="21">
        <v>0</v>
      </c>
      <c r="Y415" s="3"/>
      <c r="Z415" s="3"/>
      <c r="AA415" s="3"/>
      <c r="AB415" s="3"/>
      <c r="AC415" s="3"/>
      <c r="AD415" s="3"/>
    </row>
    <row r="416" spans="1:30" ht="58" x14ac:dyDescent="0.35">
      <c r="A416" s="14">
        <v>306</v>
      </c>
      <c r="B416" s="15" t="s">
        <v>42</v>
      </c>
      <c r="C416" s="15" t="s">
        <v>1987</v>
      </c>
      <c r="D416" s="15" t="s">
        <v>1988</v>
      </c>
      <c r="E416" s="15" t="s">
        <v>22</v>
      </c>
      <c r="F416" s="15" t="s">
        <v>3314</v>
      </c>
      <c r="G416" s="9" t="s">
        <v>1989</v>
      </c>
      <c r="H416" s="15" t="s">
        <v>25</v>
      </c>
      <c r="I416" s="26"/>
      <c r="J416" s="15"/>
      <c r="K416" s="15" t="s">
        <v>3244</v>
      </c>
      <c r="L416" s="9" t="s">
        <v>1990</v>
      </c>
      <c r="M416" s="16">
        <v>42704.579062500001</v>
      </c>
      <c r="N416" s="15"/>
      <c r="O416" s="15" t="s">
        <v>3312</v>
      </c>
      <c r="P416" s="15" t="s">
        <v>1991</v>
      </c>
      <c r="Q416" s="15" t="s">
        <v>3315</v>
      </c>
      <c r="R416" s="15" t="s">
        <v>27</v>
      </c>
      <c r="S416" s="15" t="s">
        <v>1992</v>
      </c>
      <c r="T416" s="16">
        <v>42704</v>
      </c>
      <c r="U416" s="16">
        <v>42704</v>
      </c>
      <c r="V416" s="9"/>
      <c r="W416" s="9"/>
      <c r="X416" s="17">
        <v>0</v>
      </c>
      <c r="Y416" s="26"/>
      <c r="Z416" s="26"/>
      <c r="AA416" s="26"/>
      <c r="AB416" s="26"/>
      <c r="AC416" s="26"/>
      <c r="AD416" s="26"/>
    </row>
    <row r="417" spans="1:30" ht="101.5" x14ac:dyDescent="0.35">
      <c r="A417" s="18">
        <v>305</v>
      </c>
      <c r="B417" s="19" t="s">
        <v>42</v>
      </c>
      <c r="C417" s="19" t="s">
        <v>427</v>
      </c>
      <c r="D417" s="19" t="s">
        <v>1993</v>
      </c>
      <c r="E417" s="19" t="s">
        <v>425</v>
      </c>
      <c r="F417" s="19" t="s">
        <v>3314</v>
      </c>
      <c r="G417" s="10" t="s">
        <v>1994</v>
      </c>
      <c r="H417" s="19" t="s">
        <v>33</v>
      </c>
      <c r="I417" s="3"/>
      <c r="J417" s="19"/>
      <c r="K417" s="19" t="s">
        <v>3244</v>
      </c>
      <c r="L417" s="10" t="s">
        <v>1995</v>
      </c>
      <c r="M417" s="20">
        <v>42703.49732638889</v>
      </c>
      <c r="N417" s="19"/>
      <c r="O417" s="19" t="s">
        <v>3312</v>
      </c>
      <c r="P417" s="19" t="s">
        <v>431</v>
      </c>
      <c r="Q417" s="19" t="s">
        <v>3315</v>
      </c>
      <c r="R417" s="19" t="s">
        <v>27</v>
      </c>
      <c r="S417" s="19" t="s">
        <v>1997</v>
      </c>
      <c r="T417" s="20">
        <v>42744</v>
      </c>
      <c r="U417" s="20">
        <v>42755</v>
      </c>
      <c r="V417" s="1" t="s">
        <v>1996</v>
      </c>
      <c r="W417" s="1" t="s">
        <v>1998</v>
      </c>
      <c r="X417" s="21">
        <v>0</v>
      </c>
      <c r="Y417" s="3"/>
      <c r="Z417" s="3"/>
      <c r="AA417" s="3"/>
      <c r="AB417" s="3"/>
      <c r="AC417" s="3"/>
      <c r="AD417" s="3"/>
    </row>
    <row r="418" spans="1:30" ht="159.5" x14ac:dyDescent="0.35">
      <c r="A418" s="14">
        <v>304</v>
      </c>
      <c r="B418" s="15" t="s">
        <v>42</v>
      </c>
      <c r="C418" s="15" t="s">
        <v>1203</v>
      </c>
      <c r="D418" s="15" t="s">
        <v>1999</v>
      </c>
      <c r="E418" s="15" t="s">
        <v>199</v>
      </c>
      <c r="F418" s="15" t="s">
        <v>3314</v>
      </c>
      <c r="G418" s="9" t="s">
        <v>2000</v>
      </c>
      <c r="H418" s="15" t="s">
        <v>39</v>
      </c>
      <c r="I418" s="26"/>
      <c r="J418" s="15"/>
      <c r="K418" s="15" t="s">
        <v>3241</v>
      </c>
      <c r="L418" s="9" t="s">
        <v>2001</v>
      </c>
      <c r="M418" s="16">
        <v>42703.431550925925</v>
      </c>
      <c r="N418" s="15"/>
      <c r="O418" s="15" t="s">
        <v>3312</v>
      </c>
      <c r="P418" s="15" t="s">
        <v>1508</v>
      </c>
      <c r="Q418" s="15" t="s">
        <v>3315</v>
      </c>
      <c r="R418" s="15" t="s">
        <v>27</v>
      </c>
      <c r="S418" s="15" t="s">
        <v>2002</v>
      </c>
      <c r="T418" s="16">
        <v>42704</v>
      </c>
      <c r="U418" s="16"/>
      <c r="V418" s="9"/>
      <c r="W418" s="9"/>
      <c r="X418" s="17">
        <v>0</v>
      </c>
      <c r="Y418" s="26"/>
      <c r="Z418" s="26"/>
      <c r="AA418" s="26"/>
      <c r="AB418" s="26"/>
      <c r="AC418" s="26"/>
      <c r="AD418" s="26"/>
    </row>
    <row r="419" spans="1:30" ht="159.5" x14ac:dyDescent="0.35">
      <c r="A419" s="18">
        <v>303</v>
      </c>
      <c r="B419" s="19" t="s">
        <v>42</v>
      </c>
      <c r="C419" s="19" t="s">
        <v>418</v>
      </c>
      <c r="D419" s="19" t="s">
        <v>419</v>
      </c>
      <c r="E419" s="19" t="s">
        <v>53</v>
      </c>
      <c r="F419" s="19" t="s">
        <v>3314</v>
      </c>
      <c r="G419" s="10" t="s">
        <v>2003</v>
      </c>
      <c r="H419" s="19" t="s">
        <v>39</v>
      </c>
      <c r="I419" s="3"/>
      <c r="J419" s="19"/>
      <c r="K419" s="19" t="s">
        <v>3241</v>
      </c>
      <c r="L419" s="10" t="s">
        <v>2004</v>
      </c>
      <c r="M419" s="20">
        <v>42703.41815972222</v>
      </c>
      <c r="N419" s="19"/>
      <c r="O419" s="19" t="s">
        <v>3312</v>
      </c>
      <c r="P419" s="19" t="s">
        <v>421</v>
      </c>
      <c r="Q419" s="19" t="s">
        <v>3315</v>
      </c>
      <c r="R419" s="19" t="s">
        <v>27</v>
      </c>
      <c r="S419" s="19" t="s">
        <v>2006</v>
      </c>
      <c r="T419" s="20">
        <v>42704</v>
      </c>
      <c r="U419" s="20"/>
      <c r="V419" s="1" t="s">
        <v>2005</v>
      </c>
      <c r="W419" s="10"/>
      <c r="X419" s="21">
        <v>0</v>
      </c>
      <c r="Y419" s="3"/>
      <c r="Z419" s="3"/>
      <c r="AA419" s="3"/>
      <c r="AB419" s="3"/>
      <c r="AC419" s="3"/>
      <c r="AD419" s="3"/>
    </row>
    <row r="420" spans="1:30" ht="348" x14ac:dyDescent="0.35">
      <c r="A420" s="14">
        <v>302</v>
      </c>
      <c r="B420" s="15" t="s">
        <v>42</v>
      </c>
      <c r="C420" s="15" t="s">
        <v>1680</v>
      </c>
      <c r="D420" s="15" t="s">
        <v>1700</v>
      </c>
      <c r="E420" s="15" t="s">
        <v>332</v>
      </c>
      <c r="F420" s="15" t="s">
        <v>3314</v>
      </c>
      <c r="G420" s="9" t="s">
        <v>2007</v>
      </c>
      <c r="H420" s="15" t="s">
        <v>33</v>
      </c>
      <c r="I420" s="26"/>
      <c r="J420" s="15"/>
      <c r="K420" s="15" t="s">
        <v>3241</v>
      </c>
      <c r="L420" s="9" t="s">
        <v>2008</v>
      </c>
      <c r="M420" s="16">
        <v>42702.498159722221</v>
      </c>
      <c r="N420" s="15"/>
      <c r="O420" s="15" t="s">
        <v>3312</v>
      </c>
      <c r="P420" s="15" t="s">
        <v>1958</v>
      </c>
      <c r="Q420" s="15" t="s">
        <v>3315</v>
      </c>
      <c r="R420" s="15" t="s">
        <v>27</v>
      </c>
      <c r="S420" s="15" t="s">
        <v>2010</v>
      </c>
      <c r="T420" s="16">
        <v>42704</v>
      </c>
      <c r="U420" s="16">
        <v>42704</v>
      </c>
      <c r="V420" s="2" t="s">
        <v>2009</v>
      </c>
      <c r="W420" s="9"/>
      <c r="X420" s="17">
        <v>0</v>
      </c>
      <c r="Y420" s="26"/>
      <c r="Z420" s="26"/>
      <c r="AA420" s="26"/>
      <c r="AB420" s="26"/>
      <c r="AC420" s="26"/>
      <c r="AD420" s="26"/>
    </row>
    <row r="421" spans="1:30" ht="58" x14ac:dyDescent="0.35">
      <c r="A421" s="18">
        <v>301</v>
      </c>
      <c r="B421" s="19" t="s">
        <v>42</v>
      </c>
      <c r="C421" s="19" t="s">
        <v>69</v>
      </c>
      <c r="D421" s="19" t="s">
        <v>2011</v>
      </c>
      <c r="E421" s="19" t="s">
        <v>22</v>
      </c>
      <c r="F421" s="19" t="s">
        <v>3314</v>
      </c>
      <c r="G421" s="10" t="s">
        <v>2012</v>
      </c>
      <c r="H421" s="19" t="s">
        <v>33</v>
      </c>
      <c r="I421" s="3"/>
      <c r="J421" s="19"/>
      <c r="K421" s="19" t="s">
        <v>3241</v>
      </c>
      <c r="L421" s="10" t="s">
        <v>2013</v>
      </c>
      <c r="M421" s="20">
        <v>42699.503125000003</v>
      </c>
      <c r="N421" s="19"/>
      <c r="O421" s="19" t="s">
        <v>3312</v>
      </c>
      <c r="P421" s="19" t="s">
        <v>74</v>
      </c>
      <c r="Q421" s="19" t="s">
        <v>3315</v>
      </c>
      <c r="R421" s="19" t="s">
        <v>27</v>
      </c>
      <c r="S421" s="19"/>
      <c r="T421" s="20">
        <v>42702</v>
      </c>
      <c r="U421" s="20">
        <v>42867</v>
      </c>
      <c r="V421" s="10"/>
      <c r="W421" s="10"/>
      <c r="X421" s="21">
        <v>0</v>
      </c>
      <c r="Y421" s="3"/>
      <c r="Z421" s="3"/>
      <c r="AA421" s="3"/>
      <c r="AB421" s="3"/>
      <c r="AC421" s="3"/>
      <c r="AD421" s="3"/>
    </row>
    <row r="422" spans="1:30" ht="145" x14ac:dyDescent="0.35">
      <c r="A422" s="14">
        <v>300</v>
      </c>
      <c r="B422" s="15" t="s">
        <v>42</v>
      </c>
      <c r="C422" s="15" t="s">
        <v>696</v>
      </c>
      <c r="D422" s="15" t="s">
        <v>2014</v>
      </c>
      <c r="E422" s="15"/>
      <c r="F422" s="15" t="s">
        <v>3314</v>
      </c>
      <c r="G422" s="9" t="s">
        <v>2015</v>
      </c>
      <c r="H422" s="15" t="s">
        <v>25</v>
      </c>
      <c r="I422" s="26"/>
      <c r="J422" s="15"/>
      <c r="K422" s="15" t="s">
        <v>3240</v>
      </c>
      <c r="L422" s="9" t="s">
        <v>2016</v>
      </c>
      <c r="M422" s="16">
        <v>42699.445949074077</v>
      </c>
      <c r="N422" s="15"/>
      <c r="O422" s="15" t="s">
        <v>3312</v>
      </c>
      <c r="P422" s="15"/>
      <c r="Q422" s="15" t="s">
        <v>3315</v>
      </c>
      <c r="R422" s="15" t="s">
        <v>34</v>
      </c>
      <c r="S422" s="15"/>
      <c r="T422" s="16">
        <v>42716</v>
      </c>
      <c r="U422" s="16">
        <v>42716</v>
      </c>
      <c r="V422" s="2" t="s">
        <v>2017</v>
      </c>
      <c r="W422" s="9"/>
      <c r="X422" s="17">
        <v>0</v>
      </c>
      <c r="Y422" s="26"/>
      <c r="Z422" s="26"/>
      <c r="AA422" s="26"/>
      <c r="AB422" s="26"/>
      <c r="AC422" s="26"/>
      <c r="AD422" s="26"/>
    </row>
    <row r="423" spans="1:30" ht="116" x14ac:dyDescent="0.35">
      <c r="A423" s="18">
        <v>299</v>
      </c>
      <c r="B423" s="19" t="s">
        <v>42</v>
      </c>
      <c r="C423" s="19" t="s">
        <v>696</v>
      </c>
      <c r="D423" s="19" t="s">
        <v>2019</v>
      </c>
      <c r="E423" s="19"/>
      <c r="F423" s="19" t="s">
        <v>3314</v>
      </c>
      <c r="G423" s="10" t="s">
        <v>2020</v>
      </c>
      <c r="H423" s="19" t="s">
        <v>25</v>
      </c>
      <c r="I423" s="3"/>
      <c r="J423" s="19"/>
      <c r="K423" s="19" t="s">
        <v>3241</v>
      </c>
      <c r="L423" s="10" t="s">
        <v>2021</v>
      </c>
      <c r="M423" s="20">
        <v>42697.399212962962</v>
      </c>
      <c r="N423" s="19"/>
      <c r="O423" s="19" t="s">
        <v>3312</v>
      </c>
      <c r="P423" s="19"/>
      <c r="Q423" s="19" t="s">
        <v>3315</v>
      </c>
      <c r="R423" s="19" t="s">
        <v>34</v>
      </c>
      <c r="S423" s="19"/>
      <c r="T423" s="20">
        <v>42705</v>
      </c>
      <c r="U423" s="20">
        <v>42705</v>
      </c>
      <c r="V423" s="1" t="s">
        <v>2019</v>
      </c>
      <c r="W423" s="1" t="s">
        <v>2022</v>
      </c>
      <c r="X423" s="21">
        <v>0</v>
      </c>
      <c r="Y423" s="3"/>
      <c r="Z423" s="3"/>
      <c r="AA423" s="3"/>
      <c r="AB423" s="3"/>
      <c r="AC423" s="3"/>
      <c r="AD423" s="3"/>
    </row>
    <row r="424" spans="1:30" ht="87" x14ac:dyDescent="0.35">
      <c r="A424" s="14">
        <v>298</v>
      </c>
      <c r="B424" s="15" t="s">
        <v>42</v>
      </c>
      <c r="C424" s="15" t="s">
        <v>1741</v>
      </c>
      <c r="D424" s="15" t="s">
        <v>2023</v>
      </c>
      <c r="E424" s="15" t="s">
        <v>126</v>
      </c>
      <c r="F424" s="15" t="s">
        <v>3314</v>
      </c>
      <c r="G424" s="9" t="s">
        <v>2012</v>
      </c>
      <c r="H424" s="15" t="s">
        <v>33</v>
      </c>
      <c r="I424" s="26"/>
      <c r="J424" s="15"/>
      <c r="K424" s="15" t="s">
        <v>3241</v>
      </c>
      <c r="L424" s="9" t="s">
        <v>2024</v>
      </c>
      <c r="M424" s="16">
        <v>42696.653402777774</v>
      </c>
      <c r="N424" s="15"/>
      <c r="O424" s="15" t="s">
        <v>3312</v>
      </c>
      <c r="P424" s="15" t="s">
        <v>1746</v>
      </c>
      <c r="Q424" s="15" t="s">
        <v>3315</v>
      </c>
      <c r="R424" s="15" t="s">
        <v>27</v>
      </c>
      <c r="S424" s="15" t="s">
        <v>1747</v>
      </c>
      <c r="T424" s="16">
        <v>42702</v>
      </c>
      <c r="U424" s="16">
        <v>42747</v>
      </c>
      <c r="V424" s="9"/>
      <c r="W424" s="9"/>
      <c r="X424" s="17">
        <v>0</v>
      </c>
      <c r="Y424" s="26"/>
      <c r="Z424" s="26"/>
      <c r="AA424" s="26"/>
      <c r="AB424" s="26"/>
      <c r="AC424" s="26"/>
      <c r="AD424" s="26"/>
    </row>
    <row r="425" spans="1:30" ht="58" x14ac:dyDescent="0.35">
      <c r="A425" s="18">
        <v>297</v>
      </c>
      <c r="B425" s="19" t="s">
        <v>42</v>
      </c>
      <c r="C425" s="19" t="s">
        <v>1327</v>
      </c>
      <c r="D425" s="19" t="s">
        <v>2025</v>
      </c>
      <c r="E425" s="19" t="s">
        <v>191</v>
      </c>
      <c r="F425" s="19" t="s">
        <v>3314</v>
      </c>
      <c r="G425" s="10" t="s">
        <v>2026</v>
      </c>
      <c r="H425" s="19" t="s">
        <v>39</v>
      </c>
      <c r="I425" s="3"/>
      <c r="J425" s="19"/>
      <c r="K425" s="19" t="s">
        <v>3244</v>
      </c>
      <c r="L425" s="10" t="s">
        <v>2027</v>
      </c>
      <c r="M425" s="20">
        <v>42692.493993055556</v>
      </c>
      <c r="N425" s="19" t="s">
        <v>95</v>
      </c>
      <c r="O425" s="19" t="s">
        <v>3312</v>
      </c>
      <c r="P425" s="19" t="s">
        <v>2028</v>
      </c>
      <c r="Q425" s="19" t="s">
        <v>3315</v>
      </c>
      <c r="R425" s="19" t="s">
        <v>27</v>
      </c>
      <c r="S425" s="19" t="s">
        <v>2029</v>
      </c>
      <c r="T425" s="20">
        <v>42695</v>
      </c>
      <c r="U425" s="20">
        <v>42695</v>
      </c>
      <c r="V425" s="10"/>
      <c r="W425" s="10"/>
      <c r="X425" s="21">
        <v>0</v>
      </c>
      <c r="Y425" s="3"/>
      <c r="Z425" s="3"/>
      <c r="AA425" s="3"/>
      <c r="AB425" s="3"/>
      <c r="AC425" s="3"/>
      <c r="AD425" s="3"/>
    </row>
    <row r="426" spans="1:30" ht="58" x14ac:dyDescent="0.35">
      <c r="A426" s="14">
        <v>296</v>
      </c>
      <c r="B426" s="15" t="s">
        <v>42</v>
      </c>
      <c r="C426" s="15" t="s">
        <v>374</v>
      </c>
      <c r="D426" s="15" t="s">
        <v>2030</v>
      </c>
      <c r="E426" s="15" t="s">
        <v>595</v>
      </c>
      <c r="F426" s="15" t="s">
        <v>3314</v>
      </c>
      <c r="G426" s="9" t="s">
        <v>2031</v>
      </c>
      <c r="H426" s="15" t="s">
        <v>39</v>
      </c>
      <c r="I426" s="26"/>
      <c r="J426" s="15"/>
      <c r="K426" s="15" t="s">
        <v>3244</v>
      </c>
      <c r="L426" s="9" t="s">
        <v>2032</v>
      </c>
      <c r="M426" s="16">
        <v>42692.349270833336</v>
      </c>
      <c r="N426" s="15"/>
      <c r="O426" s="15" t="s">
        <v>3312</v>
      </c>
      <c r="P426" s="15" t="s">
        <v>378</v>
      </c>
      <c r="Q426" s="15" t="s">
        <v>3315</v>
      </c>
      <c r="R426" s="15" t="s">
        <v>27</v>
      </c>
      <c r="S426" s="15" t="s">
        <v>2033</v>
      </c>
      <c r="T426" s="16">
        <v>42695</v>
      </c>
      <c r="U426" s="16"/>
      <c r="V426" s="9"/>
      <c r="W426" s="9"/>
      <c r="X426" s="17">
        <v>0</v>
      </c>
      <c r="Y426" s="26"/>
      <c r="Z426" s="26"/>
      <c r="AA426" s="26"/>
      <c r="AB426" s="26"/>
      <c r="AC426" s="26"/>
      <c r="AD426" s="26"/>
    </row>
    <row r="427" spans="1:30" ht="203" x14ac:dyDescent="0.35">
      <c r="A427" s="18">
        <v>295</v>
      </c>
      <c r="B427" s="19" t="s">
        <v>42</v>
      </c>
      <c r="C427" s="19" t="s">
        <v>652</v>
      </c>
      <c r="D427" s="19" t="s">
        <v>2035</v>
      </c>
      <c r="E427" s="19" t="s">
        <v>311</v>
      </c>
      <c r="F427" s="19" t="s">
        <v>3314</v>
      </c>
      <c r="G427" s="10" t="s">
        <v>2036</v>
      </c>
      <c r="H427" s="19" t="s">
        <v>25</v>
      </c>
      <c r="I427" s="3"/>
      <c r="J427" s="19"/>
      <c r="K427" s="19" t="s">
        <v>3240</v>
      </c>
      <c r="L427" s="10" t="s">
        <v>2037</v>
      </c>
      <c r="M427" s="20">
        <v>42691.759375000001</v>
      </c>
      <c r="N427" s="19"/>
      <c r="O427" s="19" t="s">
        <v>3312</v>
      </c>
      <c r="P427" s="19" t="s">
        <v>656</v>
      </c>
      <c r="Q427" s="19" t="s">
        <v>3315</v>
      </c>
      <c r="R427" s="19" t="s">
        <v>27</v>
      </c>
      <c r="S427" s="19"/>
      <c r="T427" s="20">
        <v>42695</v>
      </c>
      <c r="U427" s="20">
        <v>42695</v>
      </c>
      <c r="V427" s="10"/>
      <c r="W427" s="10"/>
      <c r="X427" s="21">
        <v>0</v>
      </c>
      <c r="Y427" s="3"/>
      <c r="Z427" s="3"/>
      <c r="AA427" s="3"/>
      <c r="AB427" s="3"/>
      <c r="AC427" s="3"/>
      <c r="AD427" s="3"/>
    </row>
    <row r="428" spans="1:30" ht="101.5" x14ac:dyDescent="0.35">
      <c r="A428" s="14">
        <v>294</v>
      </c>
      <c r="B428" s="15" t="s">
        <v>42</v>
      </c>
      <c r="C428" s="15" t="s">
        <v>273</v>
      </c>
      <c r="D428" s="15" t="s">
        <v>274</v>
      </c>
      <c r="E428" s="15" t="s">
        <v>105</v>
      </c>
      <c r="F428" s="15" t="s">
        <v>3314</v>
      </c>
      <c r="G428" s="9" t="s">
        <v>2038</v>
      </c>
      <c r="H428" s="15" t="s">
        <v>25</v>
      </c>
      <c r="I428" s="26"/>
      <c r="J428" s="15"/>
      <c r="K428" s="15" t="s">
        <v>3240</v>
      </c>
      <c r="L428" s="9" t="s">
        <v>2039</v>
      </c>
      <c r="M428" s="16">
        <v>42691.67763888889</v>
      </c>
      <c r="N428" s="15" t="s">
        <v>95</v>
      </c>
      <c r="O428" s="15" t="s">
        <v>3312</v>
      </c>
      <c r="P428" s="15" t="s">
        <v>277</v>
      </c>
      <c r="Q428" s="15" t="s">
        <v>3315</v>
      </c>
      <c r="R428" s="15" t="s">
        <v>27</v>
      </c>
      <c r="S428" s="15" t="s">
        <v>2040</v>
      </c>
      <c r="T428" s="16">
        <v>42691</v>
      </c>
      <c r="U428" s="16">
        <v>42691</v>
      </c>
      <c r="V428" s="9"/>
      <c r="W428" s="9"/>
      <c r="X428" s="17">
        <v>0</v>
      </c>
      <c r="Y428" s="26"/>
      <c r="Z428" s="26"/>
      <c r="AA428" s="26"/>
      <c r="AB428" s="26"/>
      <c r="AC428" s="26"/>
      <c r="AD428" s="26"/>
    </row>
    <row r="429" spans="1:30" ht="159.5" x14ac:dyDescent="0.35">
      <c r="A429" s="18">
        <v>293</v>
      </c>
      <c r="B429" s="19" t="s">
        <v>42</v>
      </c>
      <c r="C429" s="19" t="s">
        <v>1539</v>
      </c>
      <c r="D429" s="19" t="s">
        <v>2041</v>
      </c>
      <c r="E429" s="19"/>
      <c r="F429" s="19" t="s">
        <v>3314</v>
      </c>
      <c r="G429" s="10" t="s">
        <v>2042</v>
      </c>
      <c r="H429" s="19" t="s">
        <v>25</v>
      </c>
      <c r="I429" s="3"/>
      <c r="J429" s="19"/>
      <c r="K429" s="19" t="s">
        <v>3241</v>
      </c>
      <c r="L429" s="10" t="s">
        <v>2043</v>
      </c>
      <c r="M429" s="20">
        <v>42690.623310185183</v>
      </c>
      <c r="N429" s="19"/>
      <c r="O429" s="19" t="s">
        <v>3312</v>
      </c>
      <c r="P429" s="19"/>
      <c r="Q429" s="19" t="s">
        <v>3315</v>
      </c>
      <c r="R429" s="19" t="s">
        <v>34</v>
      </c>
      <c r="S429" s="19"/>
      <c r="T429" s="20">
        <v>42692</v>
      </c>
      <c r="U429" s="20">
        <v>42692</v>
      </c>
      <c r="V429" s="10"/>
      <c r="W429" s="10"/>
      <c r="X429" s="21">
        <v>0</v>
      </c>
      <c r="Y429" s="3"/>
      <c r="Z429" s="3"/>
      <c r="AA429" s="3"/>
      <c r="AB429" s="3"/>
      <c r="AC429" s="3"/>
      <c r="AD429" s="3"/>
    </row>
    <row r="430" spans="1:30" ht="116" x14ac:dyDescent="0.35">
      <c r="A430" s="14">
        <v>292</v>
      </c>
      <c r="B430" s="15" t="s">
        <v>42</v>
      </c>
      <c r="C430" s="15" t="s">
        <v>986</v>
      </c>
      <c r="D430" s="15" t="s">
        <v>2044</v>
      </c>
      <c r="E430" s="15" t="s">
        <v>112</v>
      </c>
      <c r="F430" s="15" t="s">
        <v>3314</v>
      </c>
      <c r="G430" s="9" t="s">
        <v>2045</v>
      </c>
      <c r="H430" s="15" t="s">
        <v>33</v>
      </c>
      <c r="I430" s="26"/>
      <c r="J430" s="15"/>
      <c r="K430" s="15" t="s">
        <v>3240</v>
      </c>
      <c r="L430" s="9" t="s">
        <v>2046</v>
      </c>
      <c r="M430" s="16">
        <v>42690.612025462964</v>
      </c>
      <c r="N430" s="15" t="s">
        <v>95</v>
      </c>
      <c r="O430" s="15" t="s">
        <v>3312</v>
      </c>
      <c r="P430" s="15" t="s">
        <v>2048</v>
      </c>
      <c r="Q430" s="15" t="s">
        <v>3315</v>
      </c>
      <c r="R430" s="15" t="s">
        <v>27</v>
      </c>
      <c r="S430" s="15" t="s">
        <v>2049</v>
      </c>
      <c r="T430" s="16">
        <v>42691</v>
      </c>
      <c r="U430" s="16"/>
      <c r="V430" s="2" t="s">
        <v>2047</v>
      </c>
      <c r="W430" s="9"/>
      <c r="X430" s="17">
        <v>0</v>
      </c>
      <c r="Y430" s="26"/>
      <c r="Z430" s="26"/>
      <c r="AA430" s="26"/>
      <c r="AB430" s="26"/>
      <c r="AC430" s="26"/>
      <c r="AD430" s="26"/>
    </row>
    <row r="431" spans="1:30" ht="72.5" x14ac:dyDescent="0.35">
      <c r="A431" s="18">
        <v>291</v>
      </c>
      <c r="B431" s="19" t="s">
        <v>42</v>
      </c>
      <c r="C431" s="19" t="s">
        <v>418</v>
      </c>
      <c r="D431" s="19" t="s">
        <v>2050</v>
      </c>
      <c r="E431" s="19" t="s">
        <v>53</v>
      </c>
      <c r="F431" s="19" t="s">
        <v>3314</v>
      </c>
      <c r="G431" s="10" t="s">
        <v>2051</v>
      </c>
      <c r="H431" s="19" t="s">
        <v>25</v>
      </c>
      <c r="I431" s="3"/>
      <c r="J431" s="19"/>
      <c r="K431" s="19" t="s">
        <v>3240</v>
      </c>
      <c r="L431" s="10" t="s">
        <v>2052</v>
      </c>
      <c r="M431" s="20">
        <v>42690.597708333335</v>
      </c>
      <c r="N431" s="19" t="s">
        <v>95</v>
      </c>
      <c r="O431" s="19" t="s">
        <v>3312</v>
      </c>
      <c r="P431" s="19" t="s">
        <v>421</v>
      </c>
      <c r="Q431" s="19" t="s">
        <v>3315</v>
      </c>
      <c r="R431" s="19"/>
      <c r="S431" s="19"/>
      <c r="T431" s="20">
        <v>42691</v>
      </c>
      <c r="U431" s="20">
        <v>42691</v>
      </c>
      <c r="V431" s="10"/>
      <c r="W431" s="10"/>
      <c r="X431" s="21">
        <v>0</v>
      </c>
      <c r="Y431" s="3"/>
      <c r="Z431" s="3"/>
      <c r="AA431" s="3"/>
      <c r="AB431" s="3"/>
      <c r="AC431" s="3"/>
      <c r="AD431" s="3"/>
    </row>
    <row r="432" spans="1:30" ht="58" x14ac:dyDescent="0.35">
      <c r="A432" s="14">
        <v>290</v>
      </c>
      <c r="B432" s="15" t="s">
        <v>42</v>
      </c>
      <c r="C432" s="15" t="s">
        <v>2053</v>
      </c>
      <c r="D432" s="15" t="s">
        <v>2054</v>
      </c>
      <c r="E432" s="15" t="s">
        <v>126</v>
      </c>
      <c r="F432" s="15" t="s">
        <v>3314</v>
      </c>
      <c r="G432" s="9" t="s">
        <v>2055</v>
      </c>
      <c r="H432" s="15" t="s">
        <v>39</v>
      </c>
      <c r="I432" s="26"/>
      <c r="J432" s="15"/>
      <c r="K432" s="15" t="s">
        <v>3244</v>
      </c>
      <c r="L432" s="9" t="s">
        <v>2056</v>
      </c>
      <c r="M432" s="16">
        <v>42690.420520833337</v>
      </c>
      <c r="N432" s="15"/>
      <c r="O432" s="15" t="s">
        <v>3312</v>
      </c>
      <c r="P432" s="15" t="s">
        <v>2058</v>
      </c>
      <c r="Q432" s="15" t="s">
        <v>3315</v>
      </c>
      <c r="R432" s="15" t="s">
        <v>27</v>
      </c>
      <c r="S432" s="15" t="s">
        <v>2059</v>
      </c>
      <c r="T432" s="16">
        <v>42690</v>
      </c>
      <c r="U432" s="16">
        <v>42690</v>
      </c>
      <c r="V432" s="2" t="s">
        <v>2057</v>
      </c>
      <c r="W432" s="9"/>
      <c r="X432" s="17">
        <v>0</v>
      </c>
      <c r="Y432" s="26"/>
      <c r="Z432" s="26"/>
      <c r="AA432" s="26"/>
      <c r="AB432" s="26"/>
      <c r="AC432" s="26"/>
      <c r="AD432" s="26"/>
    </row>
    <row r="433" spans="1:30" ht="159.5" x14ac:dyDescent="0.35">
      <c r="A433" s="18">
        <v>289</v>
      </c>
      <c r="B433" s="19" t="s">
        <v>42</v>
      </c>
      <c r="C433" s="19" t="s">
        <v>1765</v>
      </c>
      <c r="D433" s="19" t="s">
        <v>2060</v>
      </c>
      <c r="E433" s="19"/>
      <c r="F433" s="19" t="s">
        <v>3314</v>
      </c>
      <c r="G433" s="10" t="s">
        <v>2061</v>
      </c>
      <c r="H433" s="19" t="s">
        <v>25</v>
      </c>
      <c r="I433" s="3"/>
      <c r="J433" s="19"/>
      <c r="K433" s="19" t="s">
        <v>3240</v>
      </c>
      <c r="L433" s="10" t="s">
        <v>2062</v>
      </c>
      <c r="M433" s="20">
        <v>42688.750243055554</v>
      </c>
      <c r="N433" s="19"/>
      <c r="O433" s="19" t="s">
        <v>3312</v>
      </c>
      <c r="P433" s="19"/>
      <c r="Q433" s="19" t="s">
        <v>3315</v>
      </c>
      <c r="R433" s="19" t="s">
        <v>34</v>
      </c>
      <c r="S433" s="19"/>
      <c r="T433" s="20">
        <v>42689</v>
      </c>
      <c r="U433" s="20"/>
      <c r="V433" s="1" t="s">
        <v>1968</v>
      </c>
      <c r="W433" s="10"/>
      <c r="X433" s="21">
        <v>0</v>
      </c>
      <c r="Y433" s="3"/>
      <c r="Z433" s="3"/>
      <c r="AA433" s="3"/>
      <c r="AB433" s="3"/>
      <c r="AC433" s="3"/>
      <c r="AD433" s="3"/>
    </row>
    <row r="434" spans="1:30" ht="87" x14ac:dyDescent="0.35">
      <c r="A434" s="14">
        <v>288</v>
      </c>
      <c r="B434" s="15" t="s">
        <v>42</v>
      </c>
      <c r="C434" s="15" t="s">
        <v>1116</v>
      </c>
      <c r="D434" s="15" t="s">
        <v>1930</v>
      </c>
      <c r="E434" s="15"/>
      <c r="F434" s="15" t="s">
        <v>3314</v>
      </c>
      <c r="G434" s="9" t="s">
        <v>2063</v>
      </c>
      <c r="H434" s="15" t="s">
        <v>25</v>
      </c>
      <c r="I434" s="26"/>
      <c r="J434" s="15"/>
      <c r="K434" s="15" t="s">
        <v>3241</v>
      </c>
      <c r="L434" s="9" t="s">
        <v>2064</v>
      </c>
      <c r="M434" s="16">
        <v>42688.748460648145</v>
      </c>
      <c r="N434" s="15"/>
      <c r="O434" s="15" t="s">
        <v>3312</v>
      </c>
      <c r="P434" s="15"/>
      <c r="Q434" s="15" t="s">
        <v>3315</v>
      </c>
      <c r="R434" s="15" t="s">
        <v>34</v>
      </c>
      <c r="S434" s="15"/>
      <c r="T434" s="16">
        <v>42689</v>
      </c>
      <c r="U434" s="16">
        <v>42689</v>
      </c>
      <c r="V434" s="2" t="s">
        <v>2065</v>
      </c>
      <c r="W434" s="9"/>
      <c r="X434" s="17">
        <v>0</v>
      </c>
      <c r="Y434" s="26"/>
      <c r="Z434" s="26"/>
      <c r="AA434" s="26"/>
      <c r="AB434" s="26"/>
      <c r="AC434" s="26"/>
      <c r="AD434" s="26"/>
    </row>
    <row r="435" spans="1:30" ht="87" x14ac:dyDescent="0.35">
      <c r="A435" s="18">
        <v>287</v>
      </c>
      <c r="B435" s="19" t="s">
        <v>42</v>
      </c>
      <c r="C435" s="19" t="s">
        <v>2066</v>
      </c>
      <c r="D435" s="19" t="s">
        <v>2067</v>
      </c>
      <c r="E435" s="19" t="s">
        <v>595</v>
      </c>
      <c r="F435" s="19" t="s">
        <v>3314</v>
      </c>
      <c r="G435" s="10" t="s">
        <v>2068</v>
      </c>
      <c r="H435" s="19" t="s">
        <v>25</v>
      </c>
      <c r="I435" s="3"/>
      <c r="J435" s="19"/>
      <c r="K435" s="19" t="s">
        <v>3240</v>
      </c>
      <c r="L435" s="10" t="s">
        <v>2069</v>
      </c>
      <c r="M435" s="20">
        <v>42683.605833333335</v>
      </c>
      <c r="N435" s="19"/>
      <c r="O435" s="19" t="s">
        <v>3312</v>
      </c>
      <c r="P435" s="19" t="s">
        <v>2071</v>
      </c>
      <c r="Q435" s="19" t="s">
        <v>3315</v>
      </c>
      <c r="R435" s="19" t="s">
        <v>27</v>
      </c>
      <c r="S435" s="19" t="s">
        <v>2072</v>
      </c>
      <c r="T435" s="20">
        <v>42688</v>
      </c>
      <c r="U435" s="20"/>
      <c r="V435" s="1" t="s">
        <v>2070</v>
      </c>
      <c r="W435" s="10"/>
      <c r="X435" s="21">
        <v>0</v>
      </c>
      <c r="Y435" s="3"/>
      <c r="Z435" s="3"/>
      <c r="AA435" s="3"/>
      <c r="AB435" s="3"/>
      <c r="AC435" s="3"/>
      <c r="AD435" s="3"/>
    </row>
    <row r="436" spans="1:30" ht="72.5" x14ac:dyDescent="0.35">
      <c r="A436" s="14">
        <v>286</v>
      </c>
      <c r="B436" s="15" t="s">
        <v>42</v>
      </c>
      <c r="C436" s="15" t="s">
        <v>1116</v>
      </c>
      <c r="D436" s="15" t="s">
        <v>2073</v>
      </c>
      <c r="E436" s="15"/>
      <c r="F436" s="15" t="s">
        <v>3314</v>
      </c>
      <c r="G436" s="9" t="s">
        <v>2074</v>
      </c>
      <c r="H436" s="15" t="s">
        <v>25</v>
      </c>
      <c r="I436" s="26"/>
      <c r="J436" s="15"/>
      <c r="K436" s="15" t="s">
        <v>3240</v>
      </c>
      <c r="L436" s="9" t="s">
        <v>2075</v>
      </c>
      <c r="M436" s="16">
        <v>42683.576747685183</v>
      </c>
      <c r="N436" s="15"/>
      <c r="O436" s="15" t="s">
        <v>3312</v>
      </c>
      <c r="P436" s="15"/>
      <c r="Q436" s="15" t="s">
        <v>3315</v>
      </c>
      <c r="R436" s="15" t="s">
        <v>34</v>
      </c>
      <c r="S436" s="15"/>
      <c r="T436" s="16">
        <v>42683</v>
      </c>
      <c r="U436" s="16">
        <v>42683</v>
      </c>
      <c r="V436" s="2" t="s">
        <v>828</v>
      </c>
      <c r="W436" s="9"/>
      <c r="X436" s="17">
        <v>0</v>
      </c>
      <c r="Y436" s="26"/>
      <c r="Z436" s="26"/>
      <c r="AA436" s="26"/>
      <c r="AB436" s="26"/>
      <c r="AC436" s="26"/>
      <c r="AD436" s="26"/>
    </row>
    <row r="437" spans="1:30" ht="72.5" x14ac:dyDescent="0.35">
      <c r="A437" s="18">
        <v>285</v>
      </c>
      <c r="B437" s="19" t="s">
        <v>42</v>
      </c>
      <c r="C437" s="19" t="s">
        <v>696</v>
      </c>
      <c r="D437" s="19" t="s">
        <v>696</v>
      </c>
      <c r="E437" s="19"/>
      <c r="F437" s="19" t="s">
        <v>3314</v>
      </c>
      <c r="G437" s="10" t="s">
        <v>2076</v>
      </c>
      <c r="H437" s="19" t="s">
        <v>25</v>
      </c>
      <c r="I437" s="3"/>
      <c r="J437" s="19"/>
      <c r="K437" s="19" t="s">
        <v>3246</v>
      </c>
      <c r="L437" s="10" t="s">
        <v>2077</v>
      </c>
      <c r="M437" s="20">
        <v>42683.568749999999</v>
      </c>
      <c r="N437" s="19"/>
      <c r="O437" s="19" t="s">
        <v>3312</v>
      </c>
      <c r="P437" s="19"/>
      <c r="Q437" s="19" t="s">
        <v>3315</v>
      </c>
      <c r="R437" s="19" t="s">
        <v>3245</v>
      </c>
      <c r="S437" s="19"/>
      <c r="T437" s="20">
        <v>42688</v>
      </c>
      <c r="U437" s="20">
        <v>42688</v>
      </c>
      <c r="V437" s="1" t="s">
        <v>2078</v>
      </c>
      <c r="W437" s="10"/>
      <c r="X437" s="21">
        <v>0</v>
      </c>
      <c r="Y437" s="3"/>
      <c r="Z437" s="3"/>
      <c r="AA437" s="3"/>
      <c r="AB437" s="3"/>
      <c r="AC437" s="3"/>
      <c r="AD437" s="3"/>
    </row>
    <row r="438" spans="1:30" ht="145" x14ac:dyDescent="0.35">
      <c r="A438" s="14">
        <v>284</v>
      </c>
      <c r="B438" s="15" t="s">
        <v>42</v>
      </c>
      <c r="C438" s="15" t="s">
        <v>374</v>
      </c>
      <c r="D438" s="15" t="s">
        <v>2030</v>
      </c>
      <c r="E438" s="15" t="s">
        <v>595</v>
      </c>
      <c r="F438" s="15" t="s">
        <v>3314</v>
      </c>
      <c r="G438" s="9" t="s">
        <v>2079</v>
      </c>
      <c r="H438" s="15" t="s">
        <v>33</v>
      </c>
      <c r="I438" s="26"/>
      <c r="J438" s="15"/>
      <c r="K438" s="15" t="s">
        <v>3246</v>
      </c>
      <c r="L438" s="9" t="s">
        <v>2080</v>
      </c>
      <c r="M438" s="16">
        <v>42683.431562500002</v>
      </c>
      <c r="N438" s="15"/>
      <c r="O438" s="15" t="s">
        <v>3312</v>
      </c>
      <c r="P438" s="15" t="s">
        <v>378</v>
      </c>
      <c r="Q438" s="15" t="s">
        <v>3315</v>
      </c>
      <c r="R438" s="15" t="s">
        <v>3248</v>
      </c>
      <c r="S438" s="15" t="s">
        <v>2033</v>
      </c>
      <c r="T438" s="16">
        <v>42683</v>
      </c>
      <c r="U438" s="16"/>
      <c r="V438" s="9"/>
      <c r="W438" s="2" t="s">
        <v>2081</v>
      </c>
      <c r="X438" s="17">
        <v>0</v>
      </c>
      <c r="Y438" s="26"/>
      <c r="Z438" s="26"/>
      <c r="AA438" s="26"/>
      <c r="AB438" s="26"/>
      <c r="AC438" s="26"/>
      <c r="AD438" s="26"/>
    </row>
    <row r="439" spans="1:30" ht="58" x14ac:dyDescent="0.35">
      <c r="A439" s="18">
        <v>283</v>
      </c>
      <c r="B439" s="19" t="s">
        <v>42</v>
      </c>
      <c r="C439" s="19" t="s">
        <v>2082</v>
      </c>
      <c r="D439" s="19" t="s">
        <v>2083</v>
      </c>
      <c r="E439" s="19" t="s">
        <v>126</v>
      </c>
      <c r="F439" s="19" t="s">
        <v>3314</v>
      </c>
      <c r="G439" s="10" t="s">
        <v>2084</v>
      </c>
      <c r="H439" s="19" t="s">
        <v>33</v>
      </c>
      <c r="I439" s="3"/>
      <c r="J439" s="19"/>
      <c r="K439" s="19" t="s">
        <v>3244</v>
      </c>
      <c r="L439" s="10" t="s">
        <v>2085</v>
      </c>
      <c r="M439" s="20">
        <v>42683.392881944441</v>
      </c>
      <c r="N439" s="19"/>
      <c r="O439" s="19" t="s">
        <v>3312</v>
      </c>
      <c r="P439" s="19" t="s">
        <v>2086</v>
      </c>
      <c r="Q439" s="19" t="s">
        <v>3315</v>
      </c>
      <c r="R439" s="19" t="s">
        <v>27</v>
      </c>
      <c r="S439" s="19" t="s">
        <v>2087</v>
      </c>
      <c r="T439" s="20">
        <v>42683</v>
      </c>
      <c r="U439" s="20"/>
      <c r="V439" s="10"/>
      <c r="W439" s="10"/>
      <c r="X439" s="21">
        <v>0</v>
      </c>
      <c r="Y439" s="3"/>
      <c r="Z439" s="3"/>
      <c r="AA439" s="3"/>
      <c r="AB439" s="3"/>
      <c r="AC439" s="3"/>
      <c r="AD439" s="3"/>
    </row>
    <row r="440" spans="1:30" ht="203" x14ac:dyDescent="0.35">
      <c r="A440" s="14">
        <v>282</v>
      </c>
      <c r="B440" s="15" t="s">
        <v>42</v>
      </c>
      <c r="C440" s="15" t="s">
        <v>29</v>
      </c>
      <c r="D440" s="15" t="s">
        <v>29</v>
      </c>
      <c r="E440" s="15" t="s">
        <v>95</v>
      </c>
      <c r="F440" s="15" t="s">
        <v>3314</v>
      </c>
      <c r="G440" s="9" t="s">
        <v>2089</v>
      </c>
      <c r="H440" s="15" t="s">
        <v>25</v>
      </c>
      <c r="I440" s="26"/>
      <c r="J440" s="15"/>
      <c r="K440" s="15" t="s">
        <v>3240</v>
      </c>
      <c r="L440" s="9" t="s">
        <v>2090</v>
      </c>
      <c r="M440" s="16">
        <v>42682.394953703704</v>
      </c>
      <c r="N440" s="15"/>
      <c r="O440" s="15" t="s">
        <v>3312</v>
      </c>
      <c r="P440" s="15"/>
      <c r="Q440" s="15" t="s">
        <v>3315</v>
      </c>
      <c r="R440" s="15" t="s">
        <v>34</v>
      </c>
      <c r="S440" s="15"/>
      <c r="T440" s="16">
        <v>42688</v>
      </c>
      <c r="U440" s="16">
        <v>42688</v>
      </c>
      <c r="V440" s="2" t="s">
        <v>2091</v>
      </c>
      <c r="W440" s="9"/>
      <c r="X440" s="17">
        <v>0</v>
      </c>
      <c r="Y440" s="26"/>
      <c r="Z440" s="26"/>
      <c r="AA440" s="26"/>
      <c r="AB440" s="26"/>
      <c r="AC440" s="26"/>
      <c r="AD440" s="26"/>
    </row>
    <row r="441" spans="1:30" ht="101.5" x14ac:dyDescent="0.35">
      <c r="A441" s="18">
        <v>281</v>
      </c>
      <c r="B441" s="19" t="s">
        <v>42</v>
      </c>
      <c r="C441" s="19" t="s">
        <v>632</v>
      </c>
      <c r="D441" s="19" t="s">
        <v>633</v>
      </c>
      <c r="E441" s="19" t="s">
        <v>45</v>
      </c>
      <c r="F441" s="19" t="s">
        <v>3314</v>
      </c>
      <c r="G441" s="10" t="s">
        <v>2092</v>
      </c>
      <c r="H441" s="19" t="s">
        <v>39</v>
      </c>
      <c r="I441" s="3"/>
      <c r="J441" s="19"/>
      <c r="K441" s="19" t="s">
        <v>3243</v>
      </c>
      <c r="L441" s="10" t="s">
        <v>2093</v>
      </c>
      <c r="M441" s="20">
        <v>42669.571030092593</v>
      </c>
      <c r="N441" s="19"/>
      <c r="O441" s="19" t="s">
        <v>3312</v>
      </c>
      <c r="P441" s="19" t="s">
        <v>636</v>
      </c>
      <c r="Q441" s="19" t="s">
        <v>3315</v>
      </c>
      <c r="R441" s="19" t="s">
        <v>27</v>
      </c>
      <c r="S441" s="19" t="s">
        <v>2094</v>
      </c>
      <c r="T441" s="20">
        <v>42682</v>
      </c>
      <c r="U441" s="20">
        <v>42690</v>
      </c>
      <c r="V441" s="10"/>
      <c r="W441" s="10"/>
      <c r="X441" s="21">
        <v>0</v>
      </c>
      <c r="Y441" s="3"/>
      <c r="Z441" s="3"/>
      <c r="AA441" s="3"/>
      <c r="AB441" s="3"/>
      <c r="AC441" s="3"/>
      <c r="AD441" s="3"/>
    </row>
    <row r="442" spans="1:30" ht="174" x14ac:dyDescent="0.35">
      <c r="A442" s="14">
        <v>280</v>
      </c>
      <c r="B442" s="15" t="s">
        <v>42</v>
      </c>
      <c r="C442" s="15" t="s">
        <v>43</v>
      </c>
      <c r="D442" s="15" t="s">
        <v>44</v>
      </c>
      <c r="E442" s="15" t="s">
        <v>191</v>
      </c>
      <c r="F442" s="15" t="s">
        <v>3314</v>
      </c>
      <c r="G442" s="9" t="s">
        <v>2095</v>
      </c>
      <c r="H442" s="15" t="s">
        <v>39</v>
      </c>
      <c r="I442" s="26"/>
      <c r="J442" s="15"/>
      <c r="K442" s="15" t="s">
        <v>3241</v>
      </c>
      <c r="L442" s="9" t="s">
        <v>2096</v>
      </c>
      <c r="M442" s="16">
        <v>42653.662719907406</v>
      </c>
      <c r="N442" s="15"/>
      <c r="O442" s="15" t="s">
        <v>3312</v>
      </c>
      <c r="P442" s="15" t="s">
        <v>49</v>
      </c>
      <c r="Q442" s="15" t="s">
        <v>3315</v>
      </c>
      <c r="R442" s="15" t="s">
        <v>27</v>
      </c>
      <c r="S442" s="15" t="s">
        <v>2098</v>
      </c>
      <c r="T442" s="16">
        <v>42654</v>
      </c>
      <c r="U442" s="16">
        <v>42695</v>
      </c>
      <c r="V442" s="2" t="s">
        <v>2097</v>
      </c>
      <c r="W442" s="9"/>
      <c r="X442" s="17">
        <v>0</v>
      </c>
      <c r="Y442" s="26"/>
      <c r="Z442" s="26"/>
      <c r="AA442" s="26"/>
      <c r="AB442" s="26"/>
      <c r="AC442" s="26"/>
      <c r="AD442" s="26"/>
    </row>
    <row r="443" spans="1:30" ht="116" x14ac:dyDescent="0.35">
      <c r="A443" s="18">
        <v>279</v>
      </c>
      <c r="B443" s="19" t="s">
        <v>42</v>
      </c>
      <c r="C443" s="19" t="s">
        <v>632</v>
      </c>
      <c r="D443" s="19" t="s">
        <v>2099</v>
      </c>
      <c r="E443" s="19"/>
      <c r="F443" s="19" t="s">
        <v>3314</v>
      </c>
      <c r="G443" s="10" t="s">
        <v>2100</v>
      </c>
      <c r="H443" s="19" t="s">
        <v>25</v>
      </c>
      <c r="I443" s="3"/>
      <c r="J443" s="19"/>
      <c r="K443" s="19" t="s">
        <v>3240</v>
      </c>
      <c r="L443" s="10" t="s">
        <v>2101</v>
      </c>
      <c r="M443" s="20">
        <v>42653.613969907405</v>
      </c>
      <c r="N443" s="19"/>
      <c r="O443" s="19" t="s">
        <v>3312</v>
      </c>
      <c r="P443" s="19"/>
      <c r="Q443" s="19" t="s">
        <v>3315</v>
      </c>
      <c r="R443" s="19" t="s">
        <v>34</v>
      </c>
      <c r="S443" s="19"/>
      <c r="T443" s="20">
        <v>42654</v>
      </c>
      <c r="U443" s="20">
        <v>42662</v>
      </c>
      <c r="V443" s="1" t="s">
        <v>2102</v>
      </c>
      <c r="W443" s="10"/>
      <c r="X443" s="21">
        <v>0</v>
      </c>
      <c r="Y443" s="3"/>
      <c r="Z443" s="3"/>
      <c r="AA443" s="3"/>
      <c r="AB443" s="3"/>
      <c r="AC443" s="3"/>
      <c r="AD443" s="3"/>
    </row>
    <row r="444" spans="1:30" ht="188.5" x14ac:dyDescent="0.35">
      <c r="A444" s="14">
        <v>278</v>
      </c>
      <c r="B444" s="15" t="s">
        <v>42</v>
      </c>
      <c r="C444" s="15" t="s">
        <v>2103</v>
      </c>
      <c r="D444" s="15" t="s">
        <v>2104</v>
      </c>
      <c r="E444" s="15" t="s">
        <v>2105</v>
      </c>
      <c r="F444" s="15" t="s">
        <v>3314</v>
      </c>
      <c r="G444" s="9" t="s">
        <v>2106</v>
      </c>
      <c r="H444" s="15" t="s">
        <v>33</v>
      </c>
      <c r="I444" s="26"/>
      <c r="J444" s="15"/>
      <c r="K444" s="15" t="s">
        <v>3241</v>
      </c>
      <c r="L444" s="9" t="s">
        <v>2107</v>
      </c>
      <c r="M444" s="16">
        <v>42653.496041666665</v>
      </c>
      <c r="N444" s="15"/>
      <c r="O444" s="15" t="s">
        <v>3312</v>
      </c>
      <c r="P444" s="15"/>
      <c r="Q444" s="15" t="s">
        <v>3315</v>
      </c>
      <c r="R444" s="15"/>
      <c r="S444" s="15"/>
      <c r="T444" s="16"/>
      <c r="U444" s="16">
        <v>43649</v>
      </c>
      <c r="V444" s="2" t="s">
        <v>2108</v>
      </c>
      <c r="W444" s="9"/>
      <c r="X444" s="17">
        <v>0</v>
      </c>
      <c r="Y444" s="26"/>
      <c r="Z444" s="26"/>
      <c r="AA444" s="26"/>
      <c r="AB444" s="26"/>
      <c r="AC444" s="26"/>
      <c r="AD444" s="26"/>
    </row>
    <row r="445" spans="1:30" ht="87" x14ac:dyDescent="0.35">
      <c r="A445" s="18">
        <v>277</v>
      </c>
      <c r="B445" s="19" t="s">
        <v>42</v>
      </c>
      <c r="C445" s="19" t="s">
        <v>2066</v>
      </c>
      <c r="D445" s="19" t="s">
        <v>2067</v>
      </c>
      <c r="E445" s="19"/>
      <c r="F445" s="19" t="s">
        <v>3314</v>
      </c>
      <c r="G445" s="10" t="s">
        <v>2109</v>
      </c>
      <c r="H445" s="19" t="s">
        <v>25</v>
      </c>
      <c r="I445" s="3"/>
      <c r="J445" s="19"/>
      <c r="K445" s="19" t="s">
        <v>3244</v>
      </c>
      <c r="L445" s="10" t="s">
        <v>2110</v>
      </c>
      <c r="M445" s="20">
        <v>42653.442164351851</v>
      </c>
      <c r="N445" s="19"/>
      <c r="O445" s="19" t="s">
        <v>3312</v>
      </c>
      <c r="P445" s="19"/>
      <c r="Q445" s="19" t="s">
        <v>3315</v>
      </c>
      <c r="R445" s="19" t="s">
        <v>3245</v>
      </c>
      <c r="S445" s="19"/>
      <c r="T445" s="20">
        <v>42653</v>
      </c>
      <c r="U445" s="20">
        <v>42653</v>
      </c>
      <c r="V445" s="10"/>
      <c r="W445" s="10"/>
      <c r="X445" s="21">
        <v>0</v>
      </c>
      <c r="Y445" s="3"/>
      <c r="Z445" s="3"/>
      <c r="AA445" s="3"/>
      <c r="AB445" s="3"/>
      <c r="AC445" s="3"/>
      <c r="AD445" s="3"/>
    </row>
    <row r="446" spans="1:30" ht="58" x14ac:dyDescent="0.35">
      <c r="A446" s="14">
        <v>276</v>
      </c>
      <c r="B446" s="15" t="s">
        <v>42</v>
      </c>
      <c r="C446" s="15" t="s">
        <v>1327</v>
      </c>
      <c r="D446" s="15" t="s">
        <v>2111</v>
      </c>
      <c r="E446" s="15" t="s">
        <v>191</v>
      </c>
      <c r="F446" s="15" t="s">
        <v>3314</v>
      </c>
      <c r="G446" s="9" t="s">
        <v>2112</v>
      </c>
      <c r="H446" s="15" t="s">
        <v>33</v>
      </c>
      <c r="I446" s="26"/>
      <c r="J446" s="15"/>
      <c r="K446" s="15" t="s">
        <v>3244</v>
      </c>
      <c r="L446" s="9" t="s">
        <v>2113</v>
      </c>
      <c r="M446" s="16">
        <v>42647.418495370373</v>
      </c>
      <c r="N446" s="15"/>
      <c r="O446" s="15" t="s">
        <v>3312</v>
      </c>
      <c r="P446" s="15" t="s">
        <v>2114</v>
      </c>
      <c r="Q446" s="15" t="s">
        <v>3315</v>
      </c>
      <c r="R446" s="15" t="s">
        <v>27</v>
      </c>
      <c r="S446" s="15" t="s">
        <v>2115</v>
      </c>
      <c r="T446" s="16">
        <v>42647</v>
      </c>
      <c r="U446" s="16">
        <v>42716</v>
      </c>
      <c r="V446" s="9"/>
      <c r="W446" s="9"/>
      <c r="X446" s="17">
        <v>0</v>
      </c>
      <c r="Y446" s="26"/>
      <c r="Z446" s="26"/>
      <c r="AA446" s="26"/>
      <c r="AB446" s="26"/>
      <c r="AC446" s="26"/>
      <c r="AD446" s="26"/>
    </row>
    <row r="447" spans="1:30" ht="72.5" x14ac:dyDescent="0.35">
      <c r="A447" s="18">
        <v>275</v>
      </c>
      <c r="B447" s="19" t="s">
        <v>42</v>
      </c>
      <c r="C447" s="19" t="s">
        <v>2116</v>
      </c>
      <c r="D447" s="19" t="s">
        <v>2111</v>
      </c>
      <c r="E447" s="19" t="s">
        <v>191</v>
      </c>
      <c r="F447" s="19" t="s">
        <v>3314</v>
      </c>
      <c r="G447" s="10" t="s">
        <v>2117</v>
      </c>
      <c r="H447" s="19" t="s">
        <v>39</v>
      </c>
      <c r="I447" s="3"/>
      <c r="J447" s="19"/>
      <c r="K447" s="19" t="s">
        <v>3244</v>
      </c>
      <c r="L447" s="10" t="s">
        <v>2118</v>
      </c>
      <c r="M447" s="20">
        <v>42647.382349537038</v>
      </c>
      <c r="N447" s="19"/>
      <c r="O447" s="19" t="s">
        <v>3312</v>
      </c>
      <c r="P447" s="19" t="s">
        <v>2028</v>
      </c>
      <c r="Q447" s="19" t="s">
        <v>3315</v>
      </c>
      <c r="R447" s="19" t="s">
        <v>27</v>
      </c>
      <c r="S447" s="19" t="s">
        <v>2119</v>
      </c>
      <c r="T447" s="20">
        <v>42647</v>
      </c>
      <c r="U447" s="20"/>
      <c r="V447" s="10"/>
      <c r="W447" s="10"/>
      <c r="X447" s="21">
        <v>0</v>
      </c>
      <c r="Y447" s="3"/>
      <c r="Z447" s="3"/>
      <c r="AA447" s="3"/>
      <c r="AB447" s="3"/>
      <c r="AC447" s="3"/>
      <c r="AD447" s="3"/>
    </row>
    <row r="448" spans="1:30" ht="159.5" x14ac:dyDescent="0.35">
      <c r="A448" s="14">
        <v>274</v>
      </c>
      <c r="B448" s="15" t="s">
        <v>42</v>
      </c>
      <c r="C448" s="15" t="s">
        <v>242</v>
      </c>
      <c r="D448" s="15" t="s">
        <v>572</v>
      </c>
      <c r="E448" s="15" t="s">
        <v>244</v>
      </c>
      <c r="F448" s="15" t="s">
        <v>3314</v>
      </c>
      <c r="G448" s="9" t="s">
        <v>2120</v>
      </c>
      <c r="H448" s="15" t="s">
        <v>33</v>
      </c>
      <c r="I448" s="26"/>
      <c r="J448" s="15"/>
      <c r="K448" s="15" t="s">
        <v>3242</v>
      </c>
      <c r="L448" s="9" t="s">
        <v>2121</v>
      </c>
      <c r="M448" s="16">
        <v>42642.615671296298</v>
      </c>
      <c r="N448" s="15"/>
      <c r="O448" s="15" t="s">
        <v>3312</v>
      </c>
      <c r="P448" s="15" t="s">
        <v>248</v>
      </c>
      <c r="Q448" s="15" t="s">
        <v>3315</v>
      </c>
      <c r="R448" s="15" t="s">
        <v>27</v>
      </c>
      <c r="S448" s="15" t="s">
        <v>249</v>
      </c>
      <c r="T448" s="16">
        <v>42647</v>
      </c>
      <c r="U448" s="16"/>
      <c r="V448" s="9"/>
      <c r="W448" s="9"/>
      <c r="X448" s="17">
        <v>0</v>
      </c>
      <c r="Y448" s="26"/>
      <c r="Z448" s="26"/>
      <c r="AA448" s="26"/>
      <c r="AB448" s="26"/>
      <c r="AC448" s="26"/>
      <c r="AD448" s="26"/>
    </row>
    <row r="449" spans="1:30" ht="275.5" x14ac:dyDescent="0.35">
      <c r="A449" s="18">
        <v>273</v>
      </c>
      <c r="B449" s="19" t="s">
        <v>42</v>
      </c>
      <c r="C449" s="19" t="s">
        <v>285</v>
      </c>
      <c r="D449" s="19" t="s">
        <v>286</v>
      </c>
      <c r="E449" s="19" t="s">
        <v>105</v>
      </c>
      <c r="F449" s="19" t="s">
        <v>3314</v>
      </c>
      <c r="G449" s="10" t="s">
        <v>2122</v>
      </c>
      <c r="H449" s="19" t="s">
        <v>33</v>
      </c>
      <c r="I449" s="3"/>
      <c r="J449" s="19"/>
      <c r="K449" s="19" t="s">
        <v>3244</v>
      </c>
      <c r="L449" s="10" t="s">
        <v>2123</v>
      </c>
      <c r="M449" s="20">
        <v>42642.597858796296</v>
      </c>
      <c r="N449" s="19"/>
      <c r="O449" s="19" t="s">
        <v>3312</v>
      </c>
      <c r="P449" s="19" t="s">
        <v>289</v>
      </c>
      <c r="Q449" s="19" t="s">
        <v>3315</v>
      </c>
      <c r="R449" s="19" t="s">
        <v>27</v>
      </c>
      <c r="S449" s="19" t="s">
        <v>1941</v>
      </c>
      <c r="T449" s="20">
        <v>42647</v>
      </c>
      <c r="U449" s="20"/>
      <c r="V449" s="1" t="s">
        <v>2124</v>
      </c>
      <c r="W449" s="1" t="s">
        <v>2125</v>
      </c>
      <c r="X449" s="21">
        <v>0</v>
      </c>
      <c r="Y449" s="3"/>
      <c r="Z449" s="3"/>
      <c r="AA449" s="3"/>
      <c r="AB449" s="3"/>
      <c r="AC449" s="3"/>
      <c r="AD449" s="3"/>
    </row>
    <row r="450" spans="1:30" ht="58" x14ac:dyDescent="0.35">
      <c r="A450" s="14">
        <v>272</v>
      </c>
      <c r="B450" s="15" t="s">
        <v>42</v>
      </c>
      <c r="C450" s="15" t="s">
        <v>20</v>
      </c>
      <c r="D450" s="15" t="s">
        <v>2126</v>
      </c>
      <c r="E450" s="15"/>
      <c r="F450" s="15" t="s">
        <v>3314</v>
      </c>
      <c r="G450" s="9" t="s">
        <v>2127</v>
      </c>
      <c r="H450" s="15" t="s">
        <v>25</v>
      </c>
      <c r="I450" s="26"/>
      <c r="J450" s="15"/>
      <c r="K450" s="15" t="s">
        <v>3241</v>
      </c>
      <c r="L450" s="9" t="s">
        <v>2128</v>
      </c>
      <c r="M450" s="16">
        <v>42641.582870370374</v>
      </c>
      <c r="N450" s="15"/>
      <c r="O450" s="15" t="s">
        <v>3312</v>
      </c>
      <c r="P450" s="15"/>
      <c r="Q450" s="15" t="s">
        <v>3315</v>
      </c>
      <c r="R450" s="15" t="s">
        <v>34</v>
      </c>
      <c r="S450" s="15"/>
      <c r="T450" s="16">
        <v>42647</v>
      </c>
      <c r="U450" s="16">
        <v>42647</v>
      </c>
      <c r="V450" s="2" t="s">
        <v>2129</v>
      </c>
      <c r="W450" s="9"/>
      <c r="X450" s="17">
        <v>0</v>
      </c>
      <c r="Y450" s="26"/>
      <c r="Z450" s="26"/>
      <c r="AA450" s="26"/>
      <c r="AB450" s="26"/>
      <c r="AC450" s="26"/>
      <c r="AD450" s="26"/>
    </row>
    <row r="451" spans="1:30" ht="72.5" x14ac:dyDescent="0.35">
      <c r="A451" s="18">
        <v>271</v>
      </c>
      <c r="B451" s="19" t="s">
        <v>42</v>
      </c>
      <c r="C451" s="19" t="s">
        <v>418</v>
      </c>
      <c r="D451" s="19" t="s">
        <v>419</v>
      </c>
      <c r="E451" s="19" t="s">
        <v>37</v>
      </c>
      <c r="F451" s="19" t="s">
        <v>3314</v>
      </c>
      <c r="G451" s="10" t="s">
        <v>2130</v>
      </c>
      <c r="H451" s="19" t="s">
        <v>33</v>
      </c>
      <c r="I451" s="3"/>
      <c r="J451" s="19"/>
      <c r="K451" s="19" t="s">
        <v>3241</v>
      </c>
      <c r="L451" s="10" t="s">
        <v>2131</v>
      </c>
      <c r="M451" s="20">
        <v>42641.470300925925</v>
      </c>
      <c r="N451" s="19" t="s">
        <v>95</v>
      </c>
      <c r="O451" s="19" t="s">
        <v>3312</v>
      </c>
      <c r="P451" s="19" t="s">
        <v>421</v>
      </c>
      <c r="Q451" s="19" t="s">
        <v>3315</v>
      </c>
      <c r="R451" s="19" t="s">
        <v>27</v>
      </c>
      <c r="S451" s="19"/>
      <c r="T451" s="20">
        <v>42641</v>
      </c>
      <c r="U451" s="20">
        <v>42641</v>
      </c>
      <c r="V451" s="10"/>
      <c r="W451" s="1" t="s">
        <v>2132</v>
      </c>
      <c r="X451" s="21">
        <v>0</v>
      </c>
      <c r="Y451" s="3"/>
      <c r="Z451" s="3"/>
      <c r="AA451" s="3"/>
      <c r="AB451" s="3"/>
      <c r="AC451" s="3"/>
      <c r="AD451" s="3"/>
    </row>
    <row r="452" spans="1:30" ht="72.5" x14ac:dyDescent="0.35">
      <c r="A452" s="14">
        <v>270</v>
      </c>
      <c r="B452" s="15" t="s">
        <v>42</v>
      </c>
      <c r="C452" s="15" t="s">
        <v>1276</v>
      </c>
      <c r="D452" s="15" t="s">
        <v>2133</v>
      </c>
      <c r="E452" s="15" t="s">
        <v>71</v>
      </c>
      <c r="F452" s="15" t="s">
        <v>3314</v>
      </c>
      <c r="G452" s="9" t="s">
        <v>2134</v>
      </c>
      <c r="H452" s="15" t="s">
        <v>39</v>
      </c>
      <c r="I452" s="26"/>
      <c r="J452" s="15"/>
      <c r="K452" s="15" t="s">
        <v>3244</v>
      </c>
      <c r="L452" s="9" t="s">
        <v>2135</v>
      </c>
      <c r="M452" s="16">
        <v>42640.688356481478</v>
      </c>
      <c r="N452" s="15"/>
      <c r="O452" s="15" t="s">
        <v>3312</v>
      </c>
      <c r="P452" s="15" t="s">
        <v>1897</v>
      </c>
      <c r="Q452" s="15" t="s">
        <v>3315</v>
      </c>
      <c r="R452" s="15" t="s">
        <v>27</v>
      </c>
      <c r="S452" s="15" t="s">
        <v>2136</v>
      </c>
      <c r="T452" s="16">
        <v>42641</v>
      </c>
      <c r="U452" s="16"/>
      <c r="V452" s="9"/>
      <c r="W452" s="9"/>
      <c r="X452" s="17">
        <v>0</v>
      </c>
      <c r="Y452" s="26"/>
      <c r="Z452" s="26"/>
      <c r="AA452" s="26"/>
      <c r="AB452" s="26"/>
      <c r="AC452" s="26"/>
      <c r="AD452" s="26"/>
    </row>
    <row r="453" spans="1:30" ht="72.5" x14ac:dyDescent="0.35">
      <c r="A453" s="18">
        <v>269</v>
      </c>
      <c r="B453" s="19" t="s">
        <v>42</v>
      </c>
      <c r="C453" s="19" t="s">
        <v>2066</v>
      </c>
      <c r="D453" s="19" t="s">
        <v>2067</v>
      </c>
      <c r="E453" s="19" t="s">
        <v>602</v>
      </c>
      <c r="F453" s="19" t="s">
        <v>3314</v>
      </c>
      <c r="G453" s="10" t="s">
        <v>2137</v>
      </c>
      <c r="H453" s="19" t="s">
        <v>25</v>
      </c>
      <c r="I453" s="3"/>
      <c r="J453" s="19"/>
      <c r="K453" s="19" t="s">
        <v>3244</v>
      </c>
      <c r="L453" s="10" t="s">
        <v>2138</v>
      </c>
      <c r="M453" s="20">
        <v>42639.681863425925</v>
      </c>
      <c r="N453" s="19" t="s">
        <v>95</v>
      </c>
      <c r="O453" s="19" t="s">
        <v>3312</v>
      </c>
      <c r="P453" s="19" t="s">
        <v>2071</v>
      </c>
      <c r="Q453" s="19" t="s">
        <v>3315</v>
      </c>
      <c r="R453" s="19" t="s">
        <v>27</v>
      </c>
      <c r="S453" s="19" t="s">
        <v>1091</v>
      </c>
      <c r="T453" s="20">
        <v>42639</v>
      </c>
      <c r="U453" s="20">
        <v>42639</v>
      </c>
      <c r="V453" s="1" t="s">
        <v>2139</v>
      </c>
      <c r="W453" s="10"/>
      <c r="X453" s="21">
        <v>0</v>
      </c>
      <c r="Y453" s="3"/>
      <c r="Z453" s="3"/>
      <c r="AA453" s="3"/>
      <c r="AB453" s="3"/>
      <c r="AC453" s="3"/>
      <c r="AD453" s="3"/>
    </row>
    <row r="454" spans="1:30" ht="159.5" x14ac:dyDescent="0.35">
      <c r="A454" s="14">
        <v>268</v>
      </c>
      <c r="B454" s="15" t="s">
        <v>42</v>
      </c>
      <c r="C454" s="15" t="s">
        <v>229</v>
      </c>
      <c r="D454" s="15" t="s">
        <v>618</v>
      </c>
      <c r="E454" s="15" t="s">
        <v>112</v>
      </c>
      <c r="F454" s="15" t="s">
        <v>3314</v>
      </c>
      <c r="G454" s="9" t="s">
        <v>2140</v>
      </c>
      <c r="H454" s="15" t="s">
        <v>33</v>
      </c>
      <c r="I454" s="26"/>
      <c r="J454" s="15"/>
      <c r="K454" s="15" t="s">
        <v>3244</v>
      </c>
      <c r="L454" s="9" t="s">
        <v>2141</v>
      </c>
      <c r="M454" s="16">
        <v>42639.423506944448</v>
      </c>
      <c r="N454" s="15"/>
      <c r="O454" s="15" t="s">
        <v>3312</v>
      </c>
      <c r="P454" s="15" t="s">
        <v>234</v>
      </c>
      <c r="Q454" s="15" t="s">
        <v>3315</v>
      </c>
      <c r="R454" s="15" t="s">
        <v>27</v>
      </c>
      <c r="S454" s="15" t="s">
        <v>2143</v>
      </c>
      <c r="T454" s="16">
        <v>42639</v>
      </c>
      <c r="U454" s="16">
        <v>42647</v>
      </c>
      <c r="V454" s="2" t="s">
        <v>2142</v>
      </c>
      <c r="W454" s="2" t="s">
        <v>2144</v>
      </c>
      <c r="X454" s="17">
        <v>0</v>
      </c>
      <c r="Y454" s="26"/>
      <c r="Z454" s="26"/>
      <c r="AA454" s="26"/>
      <c r="AB454" s="26"/>
      <c r="AC454" s="26"/>
      <c r="AD454" s="26"/>
    </row>
    <row r="455" spans="1:30" ht="116" x14ac:dyDescent="0.35">
      <c r="A455" s="18">
        <v>267</v>
      </c>
      <c r="B455" s="19" t="s">
        <v>42</v>
      </c>
      <c r="C455" s="19" t="s">
        <v>29</v>
      </c>
      <c r="D455" s="19" t="s">
        <v>1778</v>
      </c>
      <c r="E455" s="19"/>
      <c r="F455" s="19" t="s">
        <v>3314</v>
      </c>
      <c r="G455" s="10" t="s">
        <v>2145</v>
      </c>
      <c r="H455" s="19" t="s">
        <v>25</v>
      </c>
      <c r="I455" s="3"/>
      <c r="J455" s="19"/>
      <c r="K455" s="19" t="s">
        <v>3240</v>
      </c>
      <c r="L455" s="10" t="s">
        <v>2146</v>
      </c>
      <c r="M455" s="20">
        <v>42635.406446759262</v>
      </c>
      <c r="N455" s="19"/>
      <c r="O455" s="19" t="s">
        <v>3312</v>
      </c>
      <c r="P455" s="19"/>
      <c r="Q455" s="19" t="s">
        <v>3315</v>
      </c>
      <c r="R455" s="19" t="s">
        <v>34</v>
      </c>
      <c r="S455" s="19"/>
      <c r="T455" s="20">
        <v>42653</v>
      </c>
      <c r="U455" s="20"/>
      <c r="V455" s="1" t="s">
        <v>2147</v>
      </c>
      <c r="W455" s="10"/>
      <c r="X455" s="21">
        <v>0</v>
      </c>
      <c r="Y455" s="3"/>
      <c r="Z455" s="3"/>
      <c r="AA455" s="3"/>
      <c r="AB455" s="3"/>
      <c r="AC455" s="3"/>
      <c r="AD455" s="3"/>
    </row>
    <row r="456" spans="1:30" ht="101.5" x14ac:dyDescent="0.35">
      <c r="A456" s="14">
        <v>266</v>
      </c>
      <c r="B456" s="15" t="s">
        <v>42</v>
      </c>
      <c r="C456" s="15" t="s">
        <v>652</v>
      </c>
      <c r="D456" s="15" t="s">
        <v>653</v>
      </c>
      <c r="E456" s="15" t="s">
        <v>53</v>
      </c>
      <c r="F456" s="15" t="s">
        <v>3314</v>
      </c>
      <c r="G456" s="9" t="s">
        <v>2148</v>
      </c>
      <c r="H456" s="15" t="s">
        <v>33</v>
      </c>
      <c r="I456" s="26"/>
      <c r="J456" s="15"/>
      <c r="K456" s="15" t="s">
        <v>3244</v>
      </c>
      <c r="L456" s="9" t="s">
        <v>2149</v>
      </c>
      <c r="M456" s="16">
        <v>42632.697337962964</v>
      </c>
      <c r="N456" s="15" t="s">
        <v>95</v>
      </c>
      <c r="O456" s="15" t="s">
        <v>3312</v>
      </c>
      <c r="P456" s="15" t="s">
        <v>656</v>
      </c>
      <c r="Q456" s="15" t="s">
        <v>3315</v>
      </c>
      <c r="R456" s="15" t="s">
        <v>27</v>
      </c>
      <c r="S456" s="15" t="s">
        <v>2150</v>
      </c>
      <c r="T456" s="16">
        <v>42633</v>
      </c>
      <c r="U456" s="16"/>
      <c r="V456" s="9"/>
      <c r="W456" s="9"/>
      <c r="X456" s="17">
        <v>0</v>
      </c>
      <c r="Y456" s="26"/>
      <c r="Z456" s="26"/>
      <c r="AA456" s="26"/>
      <c r="AB456" s="26"/>
      <c r="AC456" s="26"/>
      <c r="AD456" s="26"/>
    </row>
    <row r="457" spans="1:30" ht="101.5" x14ac:dyDescent="0.35">
      <c r="A457" s="18">
        <v>265</v>
      </c>
      <c r="B457" s="19" t="s">
        <v>42</v>
      </c>
      <c r="C457" s="19" t="s">
        <v>2151</v>
      </c>
      <c r="D457" s="19" t="s">
        <v>2152</v>
      </c>
      <c r="E457" s="19"/>
      <c r="F457" s="19" t="s">
        <v>3314</v>
      </c>
      <c r="G457" s="10" t="s">
        <v>2153</v>
      </c>
      <c r="H457" s="19" t="s">
        <v>25</v>
      </c>
      <c r="I457" s="3"/>
      <c r="J457" s="19"/>
      <c r="K457" s="19" t="s">
        <v>3246</v>
      </c>
      <c r="L457" s="10" t="s">
        <v>2154</v>
      </c>
      <c r="M457" s="20">
        <v>42632.605798611112</v>
      </c>
      <c r="N457" s="19"/>
      <c r="O457" s="19" t="s">
        <v>3312</v>
      </c>
      <c r="P457" s="19" t="s">
        <v>2155</v>
      </c>
      <c r="Q457" s="19" t="s">
        <v>3315</v>
      </c>
      <c r="R457" s="19" t="s">
        <v>34</v>
      </c>
      <c r="S457" s="19"/>
      <c r="T457" s="20">
        <v>42632</v>
      </c>
      <c r="U457" s="20">
        <v>42632</v>
      </c>
      <c r="V457" s="10"/>
      <c r="W457" s="10"/>
      <c r="X457" s="21">
        <v>0</v>
      </c>
      <c r="Y457" s="3"/>
      <c r="Z457" s="3"/>
      <c r="AA457" s="3"/>
      <c r="AB457" s="3"/>
      <c r="AC457" s="3"/>
      <c r="AD457" s="3"/>
    </row>
    <row r="458" spans="1:30" ht="145" x14ac:dyDescent="0.35">
      <c r="A458" s="14">
        <v>264</v>
      </c>
      <c r="B458" s="15" t="s">
        <v>42</v>
      </c>
      <c r="C458" s="15" t="s">
        <v>1680</v>
      </c>
      <c r="D458" s="15" t="s">
        <v>1681</v>
      </c>
      <c r="E458" s="15" t="s">
        <v>332</v>
      </c>
      <c r="F458" s="15" t="s">
        <v>3314</v>
      </c>
      <c r="G458" s="9" t="s">
        <v>2157</v>
      </c>
      <c r="H458" s="15" t="s">
        <v>33</v>
      </c>
      <c r="I458" s="26"/>
      <c r="J458" s="15"/>
      <c r="K458" s="15" t="s">
        <v>3244</v>
      </c>
      <c r="L458" s="9" t="s">
        <v>2158</v>
      </c>
      <c r="M458" s="16">
        <v>42632.416562500002</v>
      </c>
      <c r="N458" s="15"/>
      <c r="O458" s="15" t="s">
        <v>3312</v>
      </c>
      <c r="P458" s="15" t="s">
        <v>1958</v>
      </c>
      <c r="Q458" s="15" t="s">
        <v>3315</v>
      </c>
      <c r="R458" s="15" t="s">
        <v>27</v>
      </c>
      <c r="S458" s="15" t="s">
        <v>2010</v>
      </c>
      <c r="T458" s="16">
        <v>42632</v>
      </c>
      <c r="U458" s="16">
        <v>42635</v>
      </c>
      <c r="V458" s="2" t="s">
        <v>2159</v>
      </c>
      <c r="W458" s="9"/>
      <c r="X458" s="17">
        <v>0</v>
      </c>
      <c r="Y458" s="26"/>
      <c r="Z458" s="26"/>
      <c r="AA458" s="26"/>
      <c r="AB458" s="26"/>
      <c r="AC458" s="26"/>
      <c r="AD458" s="26"/>
    </row>
    <row r="459" spans="1:30" ht="87" x14ac:dyDescent="0.35">
      <c r="A459" s="18">
        <v>263</v>
      </c>
      <c r="B459" s="19" t="s">
        <v>42</v>
      </c>
      <c r="C459" s="19" t="s">
        <v>2160</v>
      </c>
      <c r="D459" s="19"/>
      <c r="E459" s="19"/>
      <c r="F459" s="19" t="s">
        <v>3314</v>
      </c>
      <c r="G459" s="10" t="s">
        <v>2161</v>
      </c>
      <c r="H459" s="19" t="s">
        <v>25</v>
      </c>
      <c r="I459" s="3"/>
      <c r="J459" s="19"/>
      <c r="K459" s="19" t="s">
        <v>3244</v>
      </c>
      <c r="L459" s="10" t="s">
        <v>2162</v>
      </c>
      <c r="M459" s="20">
        <v>42627.685983796298</v>
      </c>
      <c r="N459" s="19"/>
      <c r="O459" s="19" t="s">
        <v>3312</v>
      </c>
      <c r="P459" s="19"/>
      <c r="Q459" s="19" t="s">
        <v>3315</v>
      </c>
      <c r="R459" s="19" t="s">
        <v>3245</v>
      </c>
      <c r="S459" s="19"/>
      <c r="T459" s="20">
        <v>42627</v>
      </c>
      <c r="U459" s="20">
        <v>42632</v>
      </c>
      <c r="V459" s="10"/>
      <c r="W459" s="10"/>
      <c r="X459" s="21">
        <v>0</v>
      </c>
      <c r="Y459" s="3"/>
      <c r="Z459" s="3"/>
      <c r="AA459" s="3"/>
      <c r="AB459" s="3"/>
      <c r="AC459" s="3"/>
      <c r="AD459" s="3"/>
    </row>
    <row r="460" spans="1:30" ht="58" x14ac:dyDescent="0.35">
      <c r="A460" s="14">
        <v>262</v>
      </c>
      <c r="B460" s="15" t="s">
        <v>42</v>
      </c>
      <c r="C460" s="15" t="s">
        <v>1203</v>
      </c>
      <c r="D460" s="15" t="s">
        <v>2163</v>
      </c>
      <c r="E460" s="15"/>
      <c r="F460" s="15" t="s">
        <v>3314</v>
      </c>
      <c r="G460" s="9"/>
      <c r="H460" s="15" t="s">
        <v>25</v>
      </c>
      <c r="I460" s="26"/>
      <c r="J460" s="15"/>
      <c r="K460" s="15" t="s">
        <v>3240</v>
      </c>
      <c r="L460" s="9" t="s">
        <v>2164</v>
      </c>
      <c r="M460" s="16">
        <v>42627.490972222222</v>
      </c>
      <c r="N460" s="15"/>
      <c r="O460" s="15" t="s">
        <v>3312</v>
      </c>
      <c r="P460" s="15"/>
      <c r="Q460" s="15" t="s">
        <v>3315</v>
      </c>
      <c r="R460" s="15" t="s">
        <v>34</v>
      </c>
      <c r="S460" s="15"/>
      <c r="T460" s="16">
        <v>42628</v>
      </c>
      <c r="U460" s="16">
        <v>42628</v>
      </c>
      <c r="V460" s="2" t="s">
        <v>2165</v>
      </c>
      <c r="W460" s="9"/>
      <c r="X460" s="17">
        <v>0</v>
      </c>
      <c r="Y460" s="26"/>
      <c r="Z460" s="26"/>
      <c r="AA460" s="26"/>
      <c r="AB460" s="26"/>
      <c r="AC460" s="26"/>
      <c r="AD460" s="26"/>
    </row>
    <row r="461" spans="1:30" ht="101.5" x14ac:dyDescent="0.35">
      <c r="A461" s="18">
        <v>261</v>
      </c>
      <c r="B461" s="19" t="s">
        <v>42</v>
      </c>
      <c r="C461" s="19" t="s">
        <v>652</v>
      </c>
      <c r="D461" s="19" t="s">
        <v>653</v>
      </c>
      <c r="E461" s="19" t="s">
        <v>53</v>
      </c>
      <c r="F461" s="19" t="s">
        <v>3314</v>
      </c>
      <c r="G461" s="10" t="s">
        <v>2166</v>
      </c>
      <c r="H461" s="19" t="s">
        <v>33</v>
      </c>
      <c r="I461" s="3"/>
      <c r="J461" s="19"/>
      <c r="K461" s="19" t="s">
        <v>3240</v>
      </c>
      <c r="L461" s="10" t="s">
        <v>2167</v>
      </c>
      <c r="M461" s="20">
        <v>42627.481030092589</v>
      </c>
      <c r="N461" s="19"/>
      <c r="O461" s="19" t="s">
        <v>3312</v>
      </c>
      <c r="P461" s="19" t="s">
        <v>656</v>
      </c>
      <c r="Q461" s="19" t="s">
        <v>3315</v>
      </c>
      <c r="R461" s="19" t="s">
        <v>27</v>
      </c>
      <c r="S461" s="19" t="s">
        <v>2150</v>
      </c>
      <c r="T461" s="20">
        <v>42633</v>
      </c>
      <c r="U461" s="20"/>
      <c r="V461" s="10"/>
      <c r="W461" s="10"/>
      <c r="X461" s="21">
        <v>0</v>
      </c>
      <c r="Y461" s="3"/>
      <c r="Z461" s="3"/>
      <c r="AA461" s="3"/>
      <c r="AB461" s="3"/>
      <c r="AC461" s="3"/>
      <c r="AD461" s="3"/>
    </row>
    <row r="462" spans="1:30" ht="174" x14ac:dyDescent="0.35">
      <c r="A462" s="14">
        <v>260</v>
      </c>
      <c r="B462" s="15" t="s">
        <v>42</v>
      </c>
      <c r="C462" s="15" t="s">
        <v>197</v>
      </c>
      <c r="D462" s="15" t="s">
        <v>2168</v>
      </c>
      <c r="E462" s="15"/>
      <c r="F462" s="15" t="s">
        <v>3314</v>
      </c>
      <c r="G462" s="9" t="s">
        <v>2169</v>
      </c>
      <c r="H462" s="15" t="s">
        <v>25</v>
      </c>
      <c r="I462" s="26"/>
      <c r="J462" s="15"/>
      <c r="K462" s="15" t="s">
        <v>3246</v>
      </c>
      <c r="L462" s="9" t="s">
        <v>2170</v>
      </c>
      <c r="M462" s="16">
        <v>42626.645312499997</v>
      </c>
      <c r="N462" s="15"/>
      <c r="O462" s="15" t="s">
        <v>3312</v>
      </c>
      <c r="P462" s="15"/>
      <c r="Q462" s="15" t="s">
        <v>3315</v>
      </c>
      <c r="R462" s="15" t="s">
        <v>3245</v>
      </c>
      <c r="S462" s="15"/>
      <c r="T462" s="16">
        <v>42629</v>
      </c>
      <c r="U462" s="16"/>
      <c r="V462" s="9"/>
      <c r="W462" s="9"/>
      <c r="X462" s="17">
        <v>0</v>
      </c>
      <c r="Y462" s="26"/>
      <c r="Z462" s="26"/>
      <c r="AA462" s="26"/>
      <c r="AB462" s="26"/>
      <c r="AC462" s="26"/>
      <c r="AD462" s="26"/>
    </row>
    <row r="463" spans="1:30" ht="116" x14ac:dyDescent="0.35">
      <c r="A463" s="18">
        <v>259</v>
      </c>
      <c r="B463" s="19" t="s">
        <v>42</v>
      </c>
      <c r="C463" s="19" t="s">
        <v>1457</v>
      </c>
      <c r="D463" s="19" t="s">
        <v>1457</v>
      </c>
      <c r="E463" s="19"/>
      <c r="F463" s="19" t="s">
        <v>3314</v>
      </c>
      <c r="G463" s="10" t="s">
        <v>2171</v>
      </c>
      <c r="H463" s="19" t="s">
        <v>33</v>
      </c>
      <c r="I463" s="3"/>
      <c r="J463" s="19"/>
      <c r="K463" s="19" t="s">
        <v>3241</v>
      </c>
      <c r="L463" s="10" t="s">
        <v>2172</v>
      </c>
      <c r="M463" s="20">
        <v>42626.468460648146</v>
      </c>
      <c r="N463" s="19" t="s">
        <v>1689</v>
      </c>
      <c r="O463" s="19" t="s">
        <v>3312</v>
      </c>
      <c r="P463" s="19"/>
      <c r="Q463" s="19" t="s">
        <v>3315</v>
      </c>
      <c r="R463" s="19" t="s">
        <v>34</v>
      </c>
      <c r="S463" s="19"/>
      <c r="T463" s="20">
        <v>42626</v>
      </c>
      <c r="U463" s="20">
        <v>42626</v>
      </c>
      <c r="V463" s="10"/>
      <c r="W463" s="10"/>
      <c r="X463" s="21">
        <v>0</v>
      </c>
      <c r="Y463" s="3"/>
      <c r="Z463" s="3"/>
      <c r="AA463" s="3"/>
      <c r="AB463" s="3"/>
      <c r="AC463" s="3"/>
      <c r="AD463" s="3"/>
    </row>
    <row r="464" spans="1:30" ht="203" x14ac:dyDescent="0.35">
      <c r="A464" s="14">
        <v>258</v>
      </c>
      <c r="B464" s="15" t="s">
        <v>42</v>
      </c>
      <c r="C464" s="15" t="s">
        <v>2173</v>
      </c>
      <c r="D464" s="15" t="s">
        <v>2174</v>
      </c>
      <c r="E464" s="15" t="s">
        <v>95</v>
      </c>
      <c r="F464" s="15" t="s">
        <v>3314</v>
      </c>
      <c r="G464" s="9" t="s">
        <v>2175</v>
      </c>
      <c r="H464" s="15" t="s">
        <v>33</v>
      </c>
      <c r="I464" s="26"/>
      <c r="J464" s="15"/>
      <c r="K464" s="15" t="s">
        <v>3241</v>
      </c>
      <c r="L464" s="9" t="s">
        <v>2176</v>
      </c>
      <c r="M464" s="16">
        <v>42625.718275462961</v>
      </c>
      <c r="N464" s="15"/>
      <c r="O464" s="15" t="s">
        <v>3312</v>
      </c>
      <c r="P464" s="15"/>
      <c r="Q464" s="15" t="s">
        <v>3315</v>
      </c>
      <c r="R464" s="15" t="s">
        <v>3245</v>
      </c>
      <c r="S464" s="15"/>
      <c r="T464" s="16">
        <v>42650</v>
      </c>
      <c r="U464" s="16">
        <v>43647</v>
      </c>
      <c r="V464" s="9"/>
      <c r="W464" s="9"/>
      <c r="X464" s="17">
        <v>0</v>
      </c>
      <c r="Y464" s="26"/>
      <c r="Z464" s="26"/>
      <c r="AA464" s="26"/>
      <c r="AB464" s="26"/>
      <c r="AC464" s="26"/>
      <c r="AD464" s="26"/>
    </row>
    <row r="465" spans="1:30" ht="188.5" x14ac:dyDescent="0.35">
      <c r="A465" s="18">
        <v>257</v>
      </c>
      <c r="B465" s="19" t="s">
        <v>42</v>
      </c>
      <c r="C465" s="19" t="s">
        <v>285</v>
      </c>
      <c r="D465" s="19" t="s">
        <v>1801</v>
      </c>
      <c r="E465" s="19" t="s">
        <v>105</v>
      </c>
      <c r="F465" s="19" t="s">
        <v>3314</v>
      </c>
      <c r="G465" s="10" t="s">
        <v>2177</v>
      </c>
      <c r="H465" s="19" t="s">
        <v>33</v>
      </c>
      <c r="I465" s="3"/>
      <c r="J465" s="19"/>
      <c r="K465" s="19" t="s">
        <v>3244</v>
      </c>
      <c r="L465" s="10" t="s">
        <v>2178</v>
      </c>
      <c r="M465" s="20">
        <v>42622.493310185186</v>
      </c>
      <c r="N465" s="19"/>
      <c r="O465" s="19" t="s">
        <v>3312</v>
      </c>
      <c r="P465" s="19" t="s">
        <v>289</v>
      </c>
      <c r="Q465" s="19" t="s">
        <v>3315</v>
      </c>
      <c r="R465" s="19" t="s">
        <v>27</v>
      </c>
      <c r="S465" s="19" t="s">
        <v>1941</v>
      </c>
      <c r="T465" s="20">
        <v>42622</v>
      </c>
      <c r="U465" s="20">
        <v>42635</v>
      </c>
      <c r="V465" s="1" t="s">
        <v>2179</v>
      </c>
      <c r="W465" s="1" t="s">
        <v>2181</v>
      </c>
      <c r="X465" s="21">
        <v>0</v>
      </c>
      <c r="Y465" s="3"/>
      <c r="Z465" s="3"/>
      <c r="AA465" s="3"/>
      <c r="AB465" s="3"/>
      <c r="AC465" s="3"/>
      <c r="AD465" s="3"/>
    </row>
    <row r="466" spans="1:30" ht="72.5" x14ac:dyDescent="0.35">
      <c r="A466" s="14">
        <v>256</v>
      </c>
      <c r="B466" s="15" t="s">
        <v>42</v>
      </c>
      <c r="C466" s="15" t="s">
        <v>1203</v>
      </c>
      <c r="D466" s="15" t="s">
        <v>2182</v>
      </c>
      <c r="E466" s="15" t="s">
        <v>2183</v>
      </c>
      <c r="F466" s="15" t="s">
        <v>3314</v>
      </c>
      <c r="G466" s="9" t="s">
        <v>2184</v>
      </c>
      <c r="H466" s="15" t="s">
        <v>25</v>
      </c>
      <c r="I466" s="26"/>
      <c r="J466" s="15"/>
      <c r="K466" s="15" t="s">
        <v>3243</v>
      </c>
      <c r="L466" s="9" t="s">
        <v>2185</v>
      </c>
      <c r="M466" s="16">
        <v>42621.700277777774</v>
      </c>
      <c r="N466" s="15"/>
      <c r="O466" s="15" t="s">
        <v>3312</v>
      </c>
      <c r="P466" s="15" t="s">
        <v>1508</v>
      </c>
      <c r="Q466" s="15" t="s">
        <v>3315</v>
      </c>
      <c r="R466" s="15" t="s">
        <v>27</v>
      </c>
      <c r="S466" s="15" t="s">
        <v>2187</v>
      </c>
      <c r="T466" s="16">
        <v>42622</v>
      </c>
      <c r="U466" s="16">
        <v>42623</v>
      </c>
      <c r="V466" s="2" t="s">
        <v>2186</v>
      </c>
      <c r="W466" s="9"/>
      <c r="X466" s="17">
        <v>0</v>
      </c>
      <c r="Y466" s="26"/>
      <c r="Z466" s="26"/>
      <c r="AA466" s="26"/>
      <c r="AB466" s="26"/>
      <c r="AC466" s="26"/>
      <c r="AD466" s="26"/>
    </row>
    <row r="467" spans="1:30" ht="145" x14ac:dyDescent="0.35">
      <c r="A467" s="18">
        <v>255</v>
      </c>
      <c r="B467" s="19" t="s">
        <v>42</v>
      </c>
      <c r="C467" s="19" t="s">
        <v>2188</v>
      </c>
      <c r="D467" s="19"/>
      <c r="E467" s="19"/>
      <c r="F467" s="19" t="s">
        <v>3314</v>
      </c>
      <c r="G467" s="10" t="s">
        <v>2189</v>
      </c>
      <c r="H467" s="19" t="s">
        <v>33</v>
      </c>
      <c r="I467" s="3"/>
      <c r="J467" s="19"/>
      <c r="K467" s="19" t="s">
        <v>3241</v>
      </c>
      <c r="L467" s="10" t="s">
        <v>2190</v>
      </c>
      <c r="M467" s="20">
        <v>42621.642175925925</v>
      </c>
      <c r="N467" s="19"/>
      <c r="O467" s="19" t="s">
        <v>3312</v>
      </c>
      <c r="P467" s="19"/>
      <c r="Q467" s="19" t="s">
        <v>3315</v>
      </c>
      <c r="R467" s="19" t="s">
        <v>3245</v>
      </c>
      <c r="S467" s="19"/>
      <c r="T467" s="20">
        <v>42625</v>
      </c>
      <c r="U467" s="20">
        <v>42625</v>
      </c>
      <c r="V467" s="10"/>
      <c r="W467" s="10"/>
      <c r="X467" s="21">
        <v>0</v>
      </c>
      <c r="Y467" s="3"/>
      <c r="Z467" s="3"/>
      <c r="AA467" s="3"/>
      <c r="AB467" s="3"/>
      <c r="AC467" s="3"/>
      <c r="AD467" s="3"/>
    </row>
    <row r="468" spans="1:30" ht="72.5" x14ac:dyDescent="0.35">
      <c r="A468" s="14">
        <v>254</v>
      </c>
      <c r="B468" s="15" t="s">
        <v>42</v>
      </c>
      <c r="C468" s="15" t="s">
        <v>652</v>
      </c>
      <c r="D468" s="15" t="s">
        <v>2191</v>
      </c>
      <c r="E468" s="15" t="s">
        <v>53</v>
      </c>
      <c r="F468" s="15" t="s">
        <v>3314</v>
      </c>
      <c r="G468" s="9" t="s">
        <v>2192</v>
      </c>
      <c r="H468" s="15" t="s">
        <v>25</v>
      </c>
      <c r="I468" s="26"/>
      <c r="J468" s="15"/>
      <c r="K468" s="15" t="s">
        <v>3240</v>
      </c>
      <c r="L468" s="9" t="s">
        <v>1819</v>
      </c>
      <c r="M468" s="16">
        <v>42621.353032407409</v>
      </c>
      <c r="N468" s="15"/>
      <c r="O468" s="15" t="s">
        <v>3312</v>
      </c>
      <c r="P468" s="15" t="s">
        <v>656</v>
      </c>
      <c r="Q468" s="15" t="s">
        <v>3315</v>
      </c>
      <c r="R468" s="15" t="s">
        <v>27</v>
      </c>
      <c r="S468" s="15" t="s">
        <v>2150</v>
      </c>
      <c r="T468" s="16">
        <v>42622</v>
      </c>
      <c r="U468" s="16"/>
      <c r="V468" s="9"/>
      <c r="W468" s="9"/>
      <c r="X468" s="17">
        <v>0</v>
      </c>
      <c r="Y468" s="26"/>
      <c r="Z468" s="26"/>
      <c r="AA468" s="26"/>
      <c r="AB468" s="26"/>
      <c r="AC468" s="26"/>
      <c r="AD468" s="26"/>
    </row>
    <row r="469" spans="1:30" ht="72.5" x14ac:dyDescent="0.35">
      <c r="A469" s="18">
        <v>253</v>
      </c>
      <c r="B469" s="19" t="s">
        <v>42</v>
      </c>
      <c r="C469" s="19" t="s">
        <v>285</v>
      </c>
      <c r="D469" s="19" t="s">
        <v>286</v>
      </c>
      <c r="E469" s="19" t="s">
        <v>2194</v>
      </c>
      <c r="F469" s="19" t="s">
        <v>3314</v>
      </c>
      <c r="G469" s="10" t="s">
        <v>2195</v>
      </c>
      <c r="H469" s="19" t="s">
        <v>33</v>
      </c>
      <c r="I469" s="3"/>
      <c r="J469" s="19"/>
      <c r="K469" s="19" t="s">
        <v>3244</v>
      </c>
      <c r="L469" s="10" t="s">
        <v>2196</v>
      </c>
      <c r="M469" s="20">
        <v>42619.429062499999</v>
      </c>
      <c r="N469" s="19"/>
      <c r="O469" s="19" t="s">
        <v>3312</v>
      </c>
      <c r="P469" s="19" t="s">
        <v>289</v>
      </c>
      <c r="Q469" s="19" t="s">
        <v>3315</v>
      </c>
      <c r="R469" s="19" t="s">
        <v>27</v>
      </c>
      <c r="S469" s="19" t="s">
        <v>1941</v>
      </c>
      <c r="T469" s="20">
        <v>42625</v>
      </c>
      <c r="U469" s="20">
        <v>42653</v>
      </c>
      <c r="V469" s="10"/>
      <c r="W469" s="10"/>
      <c r="X469" s="21">
        <v>0</v>
      </c>
      <c r="Y469" s="3"/>
      <c r="Z469" s="3"/>
      <c r="AA469" s="3"/>
      <c r="AB469" s="3"/>
      <c r="AC469" s="3"/>
      <c r="AD469" s="3"/>
    </row>
    <row r="470" spans="1:30" ht="116" x14ac:dyDescent="0.35">
      <c r="A470" s="14">
        <v>252</v>
      </c>
      <c r="B470" s="15" t="s">
        <v>42</v>
      </c>
      <c r="C470" s="15" t="s">
        <v>2197</v>
      </c>
      <c r="D470" s="15" t="s">
        <v>653</v>
      </c>
      <c r="E470" s="15" t="s">
        <v>268</v>
      </c>
      <c r="F470" s="15" t="s">
        <v>3314</v>
      </c>
      <c r="G470" s="9" t="s">
        <v>2198</v>
      </c>
      <c r="H470" s="15" t="s">
        <v>33</v>
      </c>
      <c r="I470" s="26"/>
      <c r="J470" s="15"/>
      <c r="K470" s="15" t="s">
        <v>3244</v>
      </c>
      <c r="L470" s="9" t="s">
        <v>2199</v>
      </c>
      <c r="M470" s="16">
        <v>42619.390613425923</v>
      </c>
      <c r="N470" s="15" t="s">
        <v>95</v>
      </c>
      <c r="O470" s="15" t="s">
        <v>3312</v>
      </c>
      <c r="P470" s="15" t="s">
        <v>656</v>
      </c>
      <c r="Q470" s="15" t="s">
        <v>3315</v>
      </c>
      <c r="R470" s="15" t="s">
        <v>27</v>
      </c>
      <c r="S470" s="15" t="s">
        <v>2201</v>
      </c>
      <c r="T470" s="16">
        <v>42625</v>
      </c>
      <c r="U470" s="16">
        <v>42629</v>
      </c>
      <c r="V470" s="2" t="s">
        <v>2200</v>
      </c>
      <c r="W470" s="2" t="s">
        <v>2202</v>
      </c>
      <c r="X470" s="17">
        <v>0</v>
      </c>
      <c r="Y470" s="26"/>
      <c r="Z470" s="26"/>
      <c r="AA470" s="26"/>
      <c r="AB470" s="26"/>
      <c r="AC470" s="26"/>
      <c r="AD470" s="26"/>
    </row>
    <row r="471" spans="1:30" ht="87" x14ac:dyDescent="0.35">
      <c r="A471" s="18">
        <v>251</v>
      </c>
      <c r="B471" s="19" t="s">
        <v>42</v>
      </c>
      <c r="C471" s="19" t="s">
        <v>1987</v>
      </c>
      <c r="D471" s="19" t="s">
        <v>1988</v>
      </c>
      <c r="E471" s="19" t="s">
        <v>112</v>
      </c>
      <c r="F471" s="19" t="s">
        <v>3314</v>
      </c>
      <c r="G471" s="10" t="s">
        <v>2203</v>
      </c>
      <c r="H471" s="19" t="s">
        <v>33</v>
      </c>
      <c r="I471" s="3"/>
      <c r="J471" s="19"/>
      <c r="K471" s="19" t="s">
        <v>3240</v>
      </c>
      <c r="L471" s="10" t="s">
        <v>2204</v>
      </c>
      <c r="M471" s="20">
        <v>42613.456134259257</v>
      </c>
      <c r="N471" s="19"/>
      <c r="O471" s="19" t="s">
        <v>3312</v>
      </c>
      <c r="P471" s="19" t="s">
        <v>1991</v>
      </c>
      <c r="Q471" s="19" t="s">
        <v>3315</v>
      </c>
      <c r="R471" s="19" t="s">
        <v>3245</v>
      </c>
      <c r="S471" s="19" t="s">
        <v>2205</v>
      </c>
      <c r="T471" s="20">
        <v>42613</v>
      </c>
      <c r="U471" s="20">
        <v>42613</v>
      </c>
      <c r="V471" s="10"/>
      <c r="W471" s="10"/>
      <c r="X471" s="21">
        <v>0</v>
      </c>
      <c r="Y471" s="3"/>
      <c r="Z471" s="3"/>
      <c r="AA471" s="3"/>
      <c r="AB471" s="3"/>
      <c r="AC471" s="3"/>
      <c r="AD471" s="3"/>
    </row>
    <row r="472" spans="1:30" ht="116" x14ac:dyDescent="0.35">
      <c r="A472" s="14">
        <v>250</v>
      </c>
      <c r="B472" s="15" t="s">
        <v>42</v>
      </c>
      <c r="C472" s="15" t="s">
        <v>2206</v>
      </c>
      <c r="D472" s="15" t="s">
        <v>2207</v>
      </c>
      <c r="E472" s="15"/>
      <c r="F472" s="15" t="s">
        <v>3314</v>
      </c>
      <c r="G472" s="9" t="s">
        <v>2208</v>
      </c>
      <c r="H472" s="15" t="s">
        <v>25</v>
      </c>
      <c r="I472" s="26"/>
      <c r="J472" s="15"/>
      <c r="K472" s="15" t="s">
        <v>3241</v>
      </c>
      <c r="L472" s="9" t="s">
        <v>2209</v>
      </c>
      <c r="M472" s="16">
        <v>42612.43712962963</v>
      </c>
      <c r="N472" s="15"/>
      <c r="O472" s="15" t="s">
        <v>3312</v>
      </c>
      <c r="P472" s="15"/>
      <c r="Q472" s="15" t="s">
        <v>3315</v>
      </c>
      <c r="R472" s="15" t="s">
        <v>251</v>
      </c>
      <c r="S472" s="15"/>
      <c r="T472" s="16">
        <v>42628</v>
      </c>
      <c r="U472" s="16">
        <v>43647</v>
      </c>
      <c r="V472" s="2" t="s">
        <v>2210</v>
      </c>
      <c r="W472" s="9"/>
      <c r="X472" s="17">
        <v>0</v>
      </c>
      <c r="Y472" s="26"/>
      <c r="Z472" s="26"/>
      <c r="AA472" s="26"/>
      <c r="AB472" s="26"/>
      <c r="AC472" s="26"/>
      <c r="AD472" s="26"/>
    </row>
    <row r="473" spans="1:30" ht="72.5" x14ac:dyDescent="0.35">
      <c r="A473" s="18">
        <v>249</v>
      </c>
      <c r="B473" s="19" t="s">
        <v>42</v>
      </c>
      <c r="C473" s="19" t="s">
        <v>1327</v>
      </c>
      <c r="D473" s="19" t="s">
        <v>2111</v>
      </c>
      <c r="E473" s="19"/>
      <c r="F473" s="19" t="s">
        <v>3314</v>
      </c>
      <c r="G473" s="10" t="s">
        <v>2211</v>
      </c>
      <c r="H473" s="19" t="s">
        <v>25</v>
      </c>
      <c r="I473" s="3"/>
      <c r="J473" s="19"/>
      <c r="K473" s="19" t="s">
        <v>3241</v>
      </c>
      <c r="L473" s="10" t="s">
        <v>2212</v>
      </c>
      <c r="M473" s="20">
        <v>42611.689733796295</v>
      </c>
      <c r="N473" s="19"/>
      <c r="O473" s="19" t="s">
        <v>3312</v>
      </c>
      <c r="P473" s="19"/>
      <c r="Q473" s="19" t="s">
        <v>3315</v>
      </c>
      <c r="R473" s="19" t="s">
        <v>34</v>
      </c>
      <c r="S473" s="19"/>
      <c r="T473" s="20">
        <v>42613</v>
      </c>
      <c r="U473" s="20"/>
      <c r="V473" s="10"/>
      <c r="W473" s="1" t="s">
        <v>2213</v>
      </c>
      <c r="X473" s="21">
        <v>0</v>
      </c>
      <c r="Y473" s="3"/>
      <c r="Z473" s="3"/>
      <c r="AA473" s="3"/>
      <c r="AB473" s="3"/>
      <c r="AC473" s="3"/>
      <c r="AD473" s="3"/>
    </row>
    <row r="474" spans="1:30" ht="101.5" x14ac:dyDescent="0.35">
      <c r="A474" s="14">
        <v>248</v>
      </c>
      <c r="B474" s="15" t="s">
        <v>42</v>
      </c>
      <c r="C474" s="15" t="s">
        <v>1083</v>
      </c>
      <c r="D474" s="15" t="s">
        <v>2214</v>
      </c>
      <c r="E474" s="15"/>
      <c r="F474" s="15" t="s">
        <v>3314</v>
      </c>
      <c r="G474" s="9" t="s">
        <v>2215</v>
      </c>
      <c r="H474" s="15" t="s">
        <v>25</v>
      </c>
      <c r="I474" s="26"/>
      <c r="J474" s="15"/>
      <c r="K474" s="15" t="s">
        <v>3240</v>
      </c>
      <c r="L474" s="9" t="s">
        <v>2216</v>
      </c>
      <c r="M474" s="16">
        <v>42611.569687499999</v>
      </c>
      <c r="N474" s="15"/>
      <c r="O474" s="15" t="s">
        <v>3312</v>
      </c>
      <c r="P474" s="15"/>
      <c r="Q474" s="15" t="s">
        <v>3315</v>
      </c>
      <c r="R474" s="15" t="s">
        <v>34</v>
      </c>
      <c r="S474" s="15"/>
      <c r="T474" s="16">
        <v>42611</v>
      </c>
      <c r="U474" s="16">
        <v>42611</v>
      </c>
      <c r="V474" s="2" t="s">
        <v>2217</v>
      </c>
      <c r="W474" s="2" t="s">
        <v>2218</v>
      </c>
      <c r="X474" s="17">
        <v>0</v>
      </c>
      <c r="Y474" s="26"/>
      <c r="Z474" s="26"/>
      <c r="AA474" s="26"/>
      <c r="AB474" s="26"/>
      <c r="AC474" s="26"/>
      <c r="AD474" s="26"/>
    </row>
    <row r="475" spans="1:30" ht="72.5" x14ac:dyDescent="0.35">
      <c r="A475" s="18">
        <v>247</v>
      </c>
      <c r="B475" s="19" t="s">
        <v>42</v>
      </c>
      <c r="C475" s="19" t="s">
        <v>1369</v>
      </c>
      <c r="D475" s="19" t="s">
        <v>2219</v>
      </c>
      <c r="E475" s="19" t="s">
        <v>425</v>
      </c>
      <c r="F475" s="19" t="s">
        <v>3314</v>
      </c>
      <c r="G475" s="10" t="s">
        <v>2220</v>
      </c>
      <c r="H475" s="19" t="s">
        <v>25</v>
      </c>
      <c r="I475" s="3"/>
      <c r="J475" s="19"/>
      <c r="K475" s="19" t="s">
        <v>3240</v>
      </c>
      <c r="L475" s="10" t="s">
        <v>2221</v>
      </c>
      <c r="M475" s="20">
        <v>42607.702638888892</v>
      </c>
      <c r="N475" s="19"/>
      <c r="O475" s="19" t="s">
        <v>3312</v>
      </c>
      <c r="P475" s="19" t="s">
        <v>1373</v>
      </c>
      <c r="Q475" s="19" t="s">
        <v>3315</v>
      </c>
      <c r="R475" s="19" t="s">
        <v>27</v>
      </c>
      <c r="S475" s="19"/>
      <c r="T475" s="20">
        <v>42611</v>
      </c>
      <c r="U475" s="20">
        <v>42611</v>
      </c>
      <c r="V475" s="10"/>
      <c r="W475" s="10"/>
      <c r="X475" s="21">
        <v>0</v>
      </c>
      <c r="Y475" s="3"/>
      <c r="Z475" s="3"/>
      <c r="AA475" s="3"/>
      <c r="AB475" s="3"/>
      <c r="AC475" s="3"/>
      <c r="AD475" s="3"/>
    </row>
    <row r="476" spans="1:30" ht="116" x14ac:dyDescent="0.35">
      <c r="A476" s="14">
        <v>246</v>
      </c>
      <c r="B476" s="15" t="s">
        <v>42</v>
      </c>
      <c r="C476" s="15" t="s">
        <v>2053</v>
      </c>
      <c r="D476" s="15" t="s">
        <v>2222</v>
      </c>
      <c r="E476" s="15" t="s">
        <v>126</v>
      </c>
      <c r="F476" s="15" t="s">
        <v>3314</v>
      </c>
      <c r="G476" s="9" t="s">
        <v>2223</v>
      </c>
      <c r="H476" s="15" t="s">
        <v>33</v>
      </c>
      <c r="I476" s="26"/>
      <c r="J476" s="15"/>
      <c r="K476" s="15" t="s">
        <v>3244</v>
      </c>
      <c r="L476" s="9" t="s">
        <v>2224</v>
      </c>
      <c r="M476" s="16">
        <v>42605.698993055557</v>
      </c>
      <c r="N476" s="15"/>
      <c r="O476" s="15" t="s">
        <v>3312</v>
      </c>
      <c r="P476" s="15" t="s">
        <v>2058</v>
      </c>
      <c r="Q476" s="15" t="s">
        <v>3315</v>
      </c>
      <c r="R476" s="15" t="s">
        <v>27</v>
      </c>
      <c r="S476" s="15" t="s">
        <v>2226</v>
      </c>
      <c r="T476" s="16">
        <v>42611</v>
      </c>
      <c r="U476" s="16"/>
      <c r="V476" s="2" t="s">
        <v>2225</v>
      </c>
      <c r="W476" s="2" t="s">
        <v>2227</v>
      </c>
      <c r="X476" s="17">
        <v>0</v>
      </c>
      <c r="Y476" s="26"/>
      <c r="Z476" s="26"/>
      <c r="AA476" s="26"/>
      <c r="AB476" s="26"/>
      <c r="AC476" s="26"/>
      <c r="AD476" s="26"/>
    </row>
    <row r="477" spans="1:30" ht="87" x14ac:dyDescent="0.35">
      <c r="A477" s="18">
        <v>245</v>
      </c>
      <c r="B477" s="19" t="s">
        <v>42</v>
      </c>
      <c r="C477" s="19" t="s">
        <v>1837</v>
      </c>
      <c r="D477" s="19" t="s">
        <v>2228</v>
      </c>
      <c r="E477" s="19"/>
      <c r="F477" s="19" t="s">
        <v>3314</v>
      </c>
      <c r="G477" s="10" t="s">
        <v>2229</v>
      </c>
      <c r="H477" s="19" t="s">
        <v>25</v>
      </c>
      <c r="I477" s="3"/>
      <c r="J477" s="19"/>
      <c r="K477" s="19" t="s">
        <v>3244</v>
      </c>
      <c r="L477" s="10" t="s">
        <v>2230</v>
      </c>
      <c r="M477" s="20">
        <v>42599.68818287037</v>
      </c>
      <c r="N477" s="19"/>
      <c r="O477" s="19" t="s">
        <v>3312</v>
      </c>
      <c r="P477" s="19" t="s">
        <v>1842</v>
      </c>
      <c r="Q477" s="19" t="s">
        <v>3315</v>
      </c>
      <c r="R477" s="19" t="s">
        <v>34</v>
      </c>
      <c r="S477" s="19"/>
      <c r="T477" s="20">
        <v>42605</v>
      </c>
      <c r="U477" s="20">
        <v>42605</v>
      </c>
      <c r="V477" s="10"/>
      <c r="W477" s="10"/>
      <c r="X477" s="21">
        <v>0</v>
      </c>
      <c r="Y477" s="3"/>
      <c r="Z477" s="3"/>
      <c r="AA477" s="3"/>
      <c r="AB477" s="3"/>
      <c r="AC477" s="3"/>
      <c r="AD477" s="3"/>
    </row>
    <row r="478" spans="1:30" ht="130.5" x14ac:dyDescent="0.35">
      <c r="A478" s="14">
        <v>244</v>
      </c>
      <c r="B478" s="15" t="s">
        <v>42</v>
      </c>
      <c r="C478" s="15" t="s">
        <v>2231</v>
      </c>
      <c r="D478" s="15" t="s">
        <v>1457</v>
      </c>
      <c r="E478" s="15"/>
      <c r="F478" s="15" t="s">
        <v>3314</v>
      </c>
      <c r="G478" s="9" t="s">
        <v>2232</v>
      </c>
      <c r="H478" s="15" t="s">
        <v>33</v>
      </c>
      <c r="I478" s="26"/>
      <c r="J478" s="15"/>
      <c r="K478" s="15" t="s">
        <v>3241</v>
      </c>
      <c r="L478" s="9" t="s">
        <v>2233</v>
      </c>
      <c r="M478" s="16">
        <v>42593.457453703704</v>
      </c>
      <c r="N478" s="15"/>
      <c r="O478" s="15" t="s">
        <v>3312</v>
      </c>
      <c r="P478" s="15"/>
      <c r="Q478" s="15" t="s">
        <v>3315</v>
      </c>
      <c r="R478" s="15" t="s">
        <v>3245</v>
      </c>
      <c r="S478" s="15"/>
      <c r="T478" s="16">
        <v>42620</v>
      </c>
      <c r="U478" s="16"/>
      <c r="V478" s="2" t="s">
        <v>2234</v>
      </c>
      <c r="W478" s="9"/>
      <c r="X478" s="17">
        <v>0</v>
      </c>
      <c r="Y478" s="26"/>
      <c r="Z478" s="26"/>
      <c r="AA478" s="26"/>
      <c r="AB478" s="26"/>
      <c r="AC478" s="26"/>
      <c r="AD478" s="26"/>
    </row>
    <row r="479" spans="1:30" ht="72.5" x14ac:dyDescent="0.35">
      <c r="A479" s="18">
        <v>243</v>
      </c>
      <c r="B479" s="19" t="s">
        <v>42</v>
      </c>
      <c r="C479" s="19" t="s">
        <v>2235</v>
      </c>
      <c r="D479" s="19" t="s">
        <v>2236</v>
      </c>
      <c r="E479" s="19"/>
      <c r="F479" s="19" t="s">
        <v>3314</v>
      </c>
      <c r="G479" s="10" t="s">
        <v>2237</v>
      </c>
      <c r="H479" s="19" t="s">
        <v>25</v>
      </c>
      <c r="I479" s="3"/>
      <c r="J479" s="19"/>
      <c r="K479" s="19" t="s">
        <v>3240</v>
      </c>
      <c r="L479" s="10" t="s">
        <v>1683</v>
      </c>
      <c r="M479" s="20">
        <v>42587.397615740738</v>
      </c>
      <c r="N479" s="19"/>
      <c r="O479" s="19" t="s">
        <v>3312</v>
      </c>
      <c r="P479" s="19"/>
      <c r="Q479" s="19" t="s">
        <v>3315</v>
      </c>
      <c r="R479" s="19" t="s">
        <v>34</v>
      </c>
      <c r="S479" s="19"/>
      <c r="T479" s="20">
        <v>42605</v>
      </c>
      <c r="U479" s="20">
        <v>42605</v>
      </c>
      <c r="V479" s="1" t="s">
        <v>2238</v>
      </c>
      <c r="W479" s="1" t="s">
        <v>2239</v>
      </c>
      <c r="X479" s="21">
        <v>0</v>
      </c>
      <c r="Y479" s="3"/>
      <c r="Z479" s="3"/>
      <c r="AA479" s="3"/>
      <c r="AB479" s="3"/>
      <c r="AC479" s="3"/>
      <c r="AD479" s="3"/>
    </row>
    <row r="480" spans="1:30" ht="246.5" x14ac:dyDescent="0.35">
      <c r="A480" s="14">
        <v>242</v>
      </c>
      <c r="B480" s="15" t="s">
        <v>42</v>
      </c>
      <c r="C480" s="15" t="s">
        <v>2235</v>
      </c>
      <c r="D480" s="15" t="s">
        <v>2240</v>
      </c>
      <c r="E480" s="15"/>
      <c r="F480" s="15" t="s">
        <v>3314</v>
      </c>
      <c r="G480" s="9" t="s">
        <v>2241</v>
      </c>
      <c r="H480" s="15" t="s">
        <v>25</v>
      </c>
      <c r="I480" s="26"/>
      <c r="J480" s="15"/>
      <c r="K480" s="15" t="s">
        <v>3240</v>
      </c>
      <c r="L480" s="9" t="s">
        <v>2242</v>
      </c>
      <c r="M480" s="16">
        <v>42578.720497685186</v>
      </c>
      <c r="N480" s="15"/>
      <c r="O480" s="15" t="s">
        <v>3312</v>
      </c>
      <c r="P480" s="15"/>
      <c r="Q480" s="15" t="s">
        <v>3315</v>
      </c>
      <c r="R480" s="15" t="s">
        <v>34</v>
      </c>
      <c r="S480" s="15"/>
      <c r="T480" s="16">
        <v>42605</v>
      </c>
      <c r="U480" s="16">
        <v>42605</v>
      </c>
      <c r="V480" s="2" t="s">
        <v>828</v>
      </c>
      <c r="W480" s="9"/>
      <c r="X480" s="17">
        <v>0</v>
      </c>
      <c r="Y480" s="26"/>
      <c r="Z480" s="26"/>
      <c r="AA480" s="26"/>
      <c r="AB480" s="26"/>
      <c r="AC480" s="26"/>
      <c r="AD480" s="26"/>
    </row>
    <row r="481" spans="1:30" ht="145" x14ac:dyDescent="0.35">
      <c r="A481" s="18">
        <v>241</v>
      </c>
      <c r="B481" s="19" t="s">
        <v>59</v>
      </c>
      <c r="C481" s="19" t="s">
        <v>2243</v>
      </c>
      <c r="D481" s="19" t="s">
        <v>2244</v>
      </c>
      <c r="E481" s="19" t="s">
        <v>332</v>
      </c>
      <c r="F481" s="19" t="s">
        <v>3314</v>
      </c>
      <c r="G481" s="10" t="s">
        <v>2245</v>
      </c>
      <c r="H481" s="19" t="s">
        <v>25</v>
      </c>
      <c r="I481" s="3"/>
      <c r="J481" s="19"/>
      <c r="K481" s="19" t="s">
        <v>3244</v>
      </c>
      <c r="L481" s="10" t="s">
        <v>2246</v>
      </c>
      <c r="M481" s="20">
        <v>42577.471493055556</v>
      </c>
      <c r="N481" s="19"/>
      <c r="O481" s="19" t="s">
        <v>3312</v>
      </c>
      <c r="P481" s="19" t="s">
        <v>2248</v>
      </c>
      <c r="Q481" s="19" t="s">
        <v>3315</v>
      </c>
      <c r="R481" s="19" t="s">
        <v>27</v>
      </c>
      <c r="S481" s="19"/>
      <c r="T481" s="20">
        <v>42577</v>
      </c>
      <c r="U481" s="20"/>
      <c r="V481" s="1" t="s">
        <v>2247</v>
      </c>
      <c r="W481" s="10"/>
      <c r="X481" s="21">
        <v>0</v>
      </c>
      <c r="Y481" s="3"/>
      <c r="Z481" s="3"/>
      <c r="AA481" s="3"/>
      <c r="AB481" s="3"/>
      <c r="AC481" s="3"/>
      <c r="AD481" s="3"/>
    </row>
    <row r="482" spans="1:30" ht="130.5" x14ac:dyDescent="0.35">
      <c r="A482" s="14">
        <v>240</v>
      </c>
      <c r="B482" s="15" t="s">
        <v>42</v>
      </c>
      <c r="C482" s="15" t="s">
        <v>2249</v>
      </c>
      <c r="D482" s="15" t="s">
        <v>95</v>
      </c>
      <c r="E482" s="15"/>
      <c r="F482" s="15" t="s">
        <v>3314</v>
      </c>
      <c r="G482" s="9" t="s">
        <v>2250</v>
      </c>
      <c r="H482" s="15" t="s">
        <v>33</v>
      </c>
      <c r="I482" s="26"/>
      <c r="J482" s="15"/>
      <c r="K482" s="15" t="s">
        <v>3244</v>
      </c>
      <c r="L482" s="9" t="s">
        <v>2251</v>
      </c>
      <c r="M482" s="16">
        <v>42576.71670138889</v>
      </c>
      <c r="N482" s="15"/>
      <c r="O482" s="15" t="s">
        <v>3312</v>
      </c>
      <c r="P482" s="15"/>
      <c r="Q482" s="15" t="s">
        <v>3315</v>
      </c>
      <c r="R482" s="15" t="s">
        <v>3245</v>
      </c>
      <c r="S482" s="15"/>
      <c r="T482" s="16">
        <v>42577</v>
      </c>
      <c r="U482" s="16"/>
      <c r="V482" s="9"/>
      <c r="W482" s="9"/>
      <c r="X482" s="17">
        <v>0</v>
      </c>
      <c r="Y482" s="26"/>
      <c r="Z482" s="26"/>
      <c r="AA482" s="26"/>
      <c r="AB482" s="26"/>
      <c r="AC482" s="26"/>
      <c r="AD482" s="26"/>
    </row>
    <row r="483" spans="1:30" ht="246.5" x14ac:dyDescent="0.35">
      <c r="A483" s="18">
        <v>239</v>
      </c>
      <c r="B483" s="19" t="s">
        <v>42</v>
      </c>
      <c r="C483" s="19" t="s">
        <v>2243</v>
      </c>
      <c r="D483" s="19" t="s">
        <v>2252</v>
      </c>
      <c r="E483" s="19"/>
      <c r="F483" s="19" t="s">
        <v>3314</v>
      </c>
      <c r="G483" s="10" t="s">
        <v>2253</v>
      </c>
      <c r="H483" s="19" t="s">
        <v>33</v>
      </c>
      <c r="I483" s="3"/>
      <c r="J483" s="19"/>
      <c r="K483" s="19" t="s">
        <v>3241</v>
      </c>
      <c r="L483" s="10" t="s">
        <v>2254</v>
      </c>
      <c r="M483" s="20">
        <v>42573.643252314818</v>
      </c>
      <c r="N483" s="19"/>
      <c r="O483" s="19" t="s">
        <v>3312</v>
      </c>
      <c r="P483" s="19"/>
      <c r="Q483" s="19" t="s">
        <v>3315</v>
      </c>
      <c r="R483" s="19"/>
      <c r="S483" s="19"/>
      <c r="T483" s="20">
        <v>42576</v>
      </c>
      <c r="U483" s="20">
        <v>42576</v>
      </c>
      <c r="V483" s="1" t="s">
        <v>2255</v>
      </c>
      <c r="W483" s="1" t="s">
        <v>2256</v>
      </c>
      <c r="X483" s="21">
        <v>0</v>
      </c>
      <c r="Y483" s="3"/>
      <c r="Z483" s="3"/>
      <c r="AA483" s="3"/>
      <c r="AB483" s="3"/>
      <c r="AC483" s="3"/>
      <c r="AD483" s="3"/>
    </row>
    <row r="484" spans="1:30" ht="159.5" x14ac:dyDescent="0.35">
      <c r="A484" s="14">
        <v>238</v>
      </c>
      <c r="B484" s="15" t="s">
        <v>42</v>
      </c>
      <c r="C484" s="15" t="s">
        <v>2257</v>
      </c>
      <c r="D484" s="15" t="s">
        <v>2258</v>
      </c>
      <c r="E484" s="15" t="s">
        <v>191</v>
      </c>
      <c r="F484" s="15" t="s">
        <v>3314</v>
      </c>
      <c r="G484" s="9" t="s">
        <v>2259</v>
      </c>
      <c r="H484" s="15" t="s">
        <v>39</v>
      </c>
      <c r="I484" s="26"/>
      <c r="J484" s="15"/>
      <c r="K484" s="15" t="s">
        <v>3244</v>
      </c>
      <c r="L484" s="9" t="s">
        <v>2260</v>
      </c>
      <c r="M484" s="16">
        <v>42573.412395833337</v>
      </c>
      <c r="N484" s="15"/>
      <c r="O484" s="15" t="s">
        <v>3312</v>
      </c>
      <c r="P484" s="15"/>
      <c r="Q484" s="15" t="s">
        <v>3315</v>
      </c>
      <c r="R484" s="15" t="s">
        <v>3245</v>
      </c>
      <c r="S484" s="15" t="s">
        <v>2261</v>
      </c>
      <c r="T484" s="16">
        <v>42576</v>
      </c>
      <c r="U484" s="16">
        <v>42580</v>
      </c>
      <c r="V484" s="9"/>
      <c r="W484" s="9"/>
      <c r="X484" s="17">
        <v>0</v>
      </c>
      <c r="Y484" s="26"/>
      <c r="Z484" s="26"/>
      <c r="AA484" s="26"/>
      <c r="AB484" s="26"/>
      <c r="AC484" s="26"/>
      <c r="AD484" s="26"/>
    </row>
    <row r="485" spans="1:30" ht="87" x14ac:dyDescent="0.35">
      <c r="A485" s="18">
        <v>237</v>
      </c>
      <c r="B485" s="19" t="s">
        <v>42</v>
      </c>
      <c r="C485" s="19" t="s">
        <v>1203</v>
      </c>
      <c r="D485" s="19" t="s">
        <v>2262</v>
      </c>
      <c r="E485" s="19" t="s">
        <v>260</v>
      </c>
      <c r="F485" s="19" t="s">
        <v>3314</v>
      </c>
      <c r="G485" s="10" t="s">
        <v>2263</v>
      </c>
      <c r="H485" s="19" t="s">
        <v>25</v>
      </c>
      <c r="I485" s="3"/>
      <c r="J485" s="19"/>
      <c r="K485" s="19" t="s">
        <v>3241</v>
      </c>
      <c r="L485" s="10"/>
      <c r="M485" s="20">
        <v>42564.444374999999</v>
      </c>
      <c r="N485" s="19" t="s">
        <v>95</v>
      </c>
      <c r="O485" s="19" t="s">
        <v>3312</v>
      </c>
      <c r="P485" s="19" t="s">
        <v>1508</v>
      </c>
      <c r="Q485" s="19" t="s">
        <v>3315</v>
      </c>
      <c r="R485" s="19" t="s">
        <v>27</v>
      </c>
      <c r="S485" s="19" t="s">
        <v>2187</v>
      </c>
      <c r="T485" s="20">
        <v>42571</v>
      </c>
      <c r="U485" s="20">
        <v>42571</v>
      </c>
      <c r="V485" s="1" t="s">
        <v>2264</v>
      </c>
      <c r="W485" s="1" t="s">
        <v>2265</v>
      </c>
      <c r="X485" s="21">
        <v>0</v>
      </c>
      <c r="Y485" s="3"/>
      <c r="Z485" s="3"/>
      <c r="AA485" s="3"/>
      <c r="AB485" s="3"/>
      <c r="AC485" s="3"/>
      <c r="AD485" s="3"/>
    </row>
    <row r="486" spans="1:30" ht="43.5" x14ac:dyDescent="0.35">
      <c r="A486" s="14">
        <v>236</v>
      </c>
      <c r="B486" s="15" t="s">
        <v>42</v>
      </c>
      <c r="C486" s="15" t="s">
        <v>110</v>
      </c>
      <c r="D486" s="15" t="s">
        <v>2266</v>
      </c>
      <c r="E486" s="15" t="s">
        <v>62</v>
      </c>
      <c r="F486" s="15" t="s">
        <v>3314</v>
      </c>
      <c r="G486" s="9" t="s">
        <v>2267</v>
      </c>
      <c r="H486" s="15" t="s">
        <v>39</v>
      </c>
      <c r="I486" s="26"/>
      <c r="J486" s="15"/>
      <c r="K486" s="15" t="s">
        <v>3244</v>
      </c>
      <c r="L486" s="9" t="s">
        <v>2268</v>
      </c>
      <c r="M486" s="16">
        <v>42562.662800925929</v>
      </c>
      <c r="N486" s="15" t="s">
        <v>95</v>
      </c>
      <c r="O486" s="15" t="s">
        <v>3312</v>
      </c>
      <c r="P486" s="15" t="s">
        <v>115</v>
      </c>
      <c r="Q486" s="15" t="s">
        <v>3315</v>
      </c>
      <c r="R486" s="15" t="s">
        <v>27</v>
      </c>
      <c r="S486" s="15" t="s">
        <v>2270</v>
      </c>
      <c r="T486" s="16">
        <v>42562</v>
      </c>
      <c r="U486" s="16">
        <v>42571</v>
      </c>
      <c r="V486" s="2" t="s">
        <v>2269</v>
      </c>
      <c r="W486" s="2" t="s">
        <v>2271</v>
      </c>
      <c r="X486" s="17">
        <v>0</v>
      </c>
      <c r="Y486" s="26"/>
      <c r="Z486" s="26"/>
      <c r="AA486" s="26"/>
      <c r="AB486" s="26"/>
      <c r="AC486" s="26"/>
      <c r="AD486" s="26"/>
    </row>
    <row r="487" spans="1:30" ht="72.5" x14ac:dyDescent="0.35">
      <c r="A487" s="18">
        <v>235</v>
      </c>
      <c r="B487" s="19" t="s">
        <v>42</v>
      </c>
      <c r="C487" s="19" t="s">
        <v>2272</v>
      </c>
      <c r="D487" s="19" t="s">
        <v>2273</v>
      </c>
      <c r="E487" s="19"/>
      <c r="F487" s="19" t="s">
        <v>3314</v>
      </c>
      <c r="G487" s="10" t="s">
        <v>2274</v>
      </c>
      <c r="H487" s="19" t="s">
        <v>25</v>
      </c>
      <c r="I487" s="3"/>
      <c r="J487" s="19"/>
      <c r="K487" s="19" t="s">
        <v>3240</v>
      </c>
      <c r="L487" s="10" t="s">
        <v>2275</v>
      </c>
      <c r="M487" s="20">
        <v>42555.421875</v>
      </c>
      <c r="N487" s="19"/>
      <c r="O487" s="19" t="s">
        <v>3312</v>
      </c>
      <c r="P487" s="19"/>
      <c r="Q487" s="19" t="s">
        <v>3315</v>
      </c>
      <c r="R487" s="19" t="s">
        <v>34</v>
      </c>
      <c r="S487" s="19"/>
      <c r="T487" s="20">
        <v>42555</v>
      </c>
      <c r="U487" s="20">
        <v>42555</v>
      </c>
      <c r="V487" s="1" t="s">
        <v>2276</v>
      </c>
      <c r="W487" s="10"/>
      <c r="X487" s="21">
        <v>0</v>
      </c>
      <c r="Y487" s="3"/>
      <c r="Z487" s="3"/>
      <c r="AA487" s="3"/>
      <c r="AB487" s="3"/>
      <c r="AC487" s="3"/>
      <c r="AD487" s="3"/>
    </row>
    <row r="488" spans="1:30" ht="409.5" x14ac:dyDescent="0.35">
      <c r="A488" s="14">
        <v>234</v>
      </c>
      <c r="B488" s="15" t="s">
        <v>42</v>
      </c>
      <c r="C488" s="15" t="s">
        <v>2277</v>
      </c>
      <c r="D488" s="15" t="s">
        <v>2278</v>
      </c>
      <c r="E488" s="15" t="s">
        <v>268</v>
      </c>
      <c r="F488" s="15" t="s">
        <v>3314</v>
      </c>
      <c r="G488" s="9" t="s">
        <v>2279</v>
      </c>
      <c r="H488" s="15" t="s">
        <v>39</v>
      </c>
      <c r="I488" s="26"/>
      <c r="J488" s="15"/>
      <c r="K488" s="15" t="s">
        <v>3241</v>
      </c>
      <c r="L488" s="9" t="s">
        <v>2280</v>
      </c>
      <c r="M488" s="16">
        <v>42551.596284722225</v>
      </c>
      <c r="N488" s="15" t="s">
        <v>1689</v>
      </c>
      <c r="O488" s="15" t="s">
        <v>3312</v>
      </c>
      <c r="P488" s="15" t="s">
        <v>2281</v>
      </c>
      <c r="Q488" s="15" t="s">
        <v>3315</v>
      </c>
      <c r="R488" s="15" t="s">
        <v>27</v>
      </c>
      <c r="S488" s="15" t="s">
        <v>2282</v>
      </c>
      <c r="T488" s="16">
        <v>42552</v>
      </c>
      <c r="U488" s="16"/>
      <c r="V488" s="9"/>
      <c r="W488" s="2" t="s">
        <v>2283</v>
      </c>
      <c r="X488" s="17">
        <v>0</v>
      </c>
      <c r="Y488" s="26"/>
      <c r="Z488" s="26"/>
      <c r="AA488" s="26"/>
      <c r="AB488" s="26"/>
      <c r="AC488" s="26"/>
      <c r="AD488" s="26"/>
    </row>
    <row r="489" spans="1:30" ht="116" x14ac:dyDescent="0.35">
      <c r="A489" s="18">
        <v>233</v>
      </c>
      <c r="B489" s="19" t="s">
        <v>42</v>
      </c>
      <c r="C489" s="19" t="s">
        <v>158</v>
      </c>
      <c r="D489" s="19" t="s">
        <v>159</v>
      </c>
      <c r="E489" s="19"/>
      <c r="F489" s="19" t="s">
        <v>3314</v>
      </c>
      <c r="G489" s="10" t="s">
        <v>2284</v>
      </c>
      <c r="H489" s="19" t="s">
        <v>39</v>
      </c>
      <c r="I489" s="3"/>
      <c r="J489" s="19"/>
      <c r="K489" s="19" t="s">
        <v>3244</v>
      </c>
      <c r="L489" s="10" t="s">
        <v>2285</v>
      </c>
      <c r="M489" s="20">
        <v>42549.703113425923</v>
      </c>
      <c r="N489" s="19"/>
      <c r="O489" s="19" t="s">
        <v>3312</v>
      </c>
      <c r="P489" s="19"/>
      <c r="Q489" s="19" t="s">
        <v>3315</v>
      </c>
      <c r="R489" s="19" t="s">
        <v>3245</v>
      </c>
      <c r="S489" s="19"/>
      <c r="T489" s="20">
        <v>42550</v>
      </c>
      <c r="U489" s="20">
        <v>42681</v>
      </c>
      <c r="V489" s="10"/>
      <c r="W489" s="10"/>
      <c r="X489" s="21">
        <v>0</v>
      </c>
      <c r="Y489" s="3"/>
      <c r="Z489" s="3"/>
      <c r="AA489" s="3"/>
      <c r="AB489" s="3"/>
      <c r="AC489" s="3"/>
      <c r="AD489" s="3"/>
    </row>
    <row r="490" spans="1:30" ht="43.5" x14ac:dyDescent="0.35">
      <c r="A490" s="14">
        <v>232</v>
      </c>
      <c r="B490" s="15" t="s">
        <v>42</v>
      </c>
      <c r="C490" s="15" t="s">
        <v>1369</v>
      </c>
      <c r="D490" s="15" t="s">
        <v>2219</v>
      </c>
      <c r="E490" s="15" t="s">
        <v>175</v>
      </c>
      <c r="F490" s="15" t="s">
        <v>3314</v>
      </c>
      <c r="G490" s="9" t="s">
        <v>2286</v>
      </c>
      <c r="H490" s="15" t="s">
        <v>39</v>
      </c>
      <c r="I490" s="26"/>
      <c r="J490" s="15"/>
      <c r="K490" s="15" t="s">
        <v>3244</v>
      </c>
      <c r="L490" s="9" t="s">
        <v>2287</v>
      </c>
      <c r="M490" s="16">
        <v>42549.632939814815</v>
      </c>
      <c r="N490" s="15"/>
      <c r="O490" s="15" t="s">
        <v>3312</v>
      </c>
      <c r="P490" s="15" t="s">
        <v>1373</v>
      </c>
      <c r="Q490" s="15" t="s">
        <v>3315</v>
      </c>
      <c r="R490" s="15" t="s">
        <v>27</v>
      </c>
      <c r="S490" s="15" t="s">
        <v>2289</v>
      </c>
      <c r="T490" s="16">
        <v>42549</v>
      </c>
      <c r="U490" s="16">
        <v>42552</v>
      </c>
      <c r="V490" s="2" t="s">
        <v>2288</v>
      </c>
      <c r="W490" s="9"/>
      <c r="X490" s="17">
        <v>0</v>
      </c>
      <c r="Y490" s="26"/>
      <c r="Z490" s="26"/>
      <c r="AA490" s="26"/>
      <c r="AB490" s="26"/>
      <c r="AC490" s="26"/>
      <c r="AD490" s="26"/>
    </row>
    <row r="491" spans="1:30" ht="101.5" x14ac:dyDescent="0.35">
      <c r="A491" s="18">
        <v>231</v>
      </c>
      <c r="B491" s="19" t="s">
        <v>42</v>
      </c>
      <c r="C491" s="19" t="s">
        <v>158</v>
      </c>
      <c r="D491" s="19" t="s">
        <v>1436</v>
      </c>
      <c r="E491" s="19"/>
      <c r="F491" s="19" t="s">
        <v>3314</v>
      </c>
      <c r="G491" s="10" t="s">
        <v>2290</v>
      </c>
      <c r="H491" s="19" t="s">
        <v>25</v>
      </c>
      <c r="I491" s="3"/>
      <c r="J491" s="19"/>
      <c r="K491" s="19" t="s">
        <v>3240</v>
      </c>
      <c r="L491" s="10" t="s">
        <v>2291</v>
      </c>
      <c r="M491" s="20">
        <v>42549.619189814817</v>
      </c>
      <c r="N491" s="19"/>
      <c r="O491" s="19" t="s">
        <v>3312</v>
      </c>
      <c r="P491" s="19"/>
      <c r="Q491" s="19" t="s">
        <v>3315</v>
      </c>
      <c r="R491" s="19" t="s">
        <v>34</v>
      </c>
      <c r="S491" s="19"/>
      <c r="T491" s="20">
        <v>42550</v>
      </c>
      <c r="U491" s="20">
        <v>42572</v>
      </c>
      <c r="V491" s="1" t="s">
        <v>2292</v>
      </c>
      <c r="W491" s="10"/>
      <c r="X491" s="21">
        <v>0</v>
      </c>
      <c r="Y491" s="3"/>
      <c r="Z491" s="3"/>
      <c r="AA491" s="3"/>
      <c r="AB491" s="3"/>
      <c r="AC491" s="3"/>
      <c r="AD491" s="3"/>
    </row>
    <row r="492" spans="1:30" ht="43.5" x14ac:dyDescent="0.35">
      <c r="A492" s="14">
        <v>230</v>
      </c>
      <c r="B492" s="15" t="s">
        <v>42</v>
      </c>
      <c r="C492" s="15" t="s">
        <v>1888</v>
      </c>
      <c r="D492" s="15" t="s">
        <v>2293</v>
      </c>
      <c r="E492" s="15" t="s">
        <v>332</v>
      </c>
      <c r="F492" s="15" t="s">
        <v>3314</v>
      </c>
      <c r="G492" s="9" t="s">
        <v>2294</v>
      </c>
      <c r="H492" s="15" t="s">
        <v>39</v>
      </c>
      <c r="I492" s="26"/>
      <c r="J492" s="15"/>
      <c r="K492" s="15" t="s">
        <v>3244</v>
      </c>
      <c r="L492" s="9" t="s">
        <v>2295</v>
      </c>
      <c r="M492" s="16">
        <v>42545.482152777775</v>
      </c>
      <c r="N492" s="15"/>
      <c r="O492" s="15" t="s">
        <v>3312</v>
      </c>
      <c r="P492" s="15" t="s">
        <v>2297</v>
      </c>
      <c r="Q492" s="15" t="s">
        <v>3315</v>
      </c>
      <c r="R492" s="15" t="s">
        <v>27</v>
      </c>
      <c r="S492" s="15" t="s">
        <v>2282</v>
      </c>
      <c r="T492" s="16">
        <v>42548</v>
      </c>
      <c r="U492" s="16">
        <v>42552</v>
      </c>
      <c r="V492" s="2" t="s">
        <v>2296</v>
      </c>
      <c r="W492" s="2" t="s">
        <v>2298</v>
      </c>
      <c r="X492" s="17">
        <v>0</v>
      </c>
      <c r="Y492" s="26"/>
      <c r="Z492" s="26"/>
      <c r="AA492" s="26"/>
      <c r="AB492" s="26"/>
      <c r="AC492" s="26"/>
      <c r="AD492" s="26"/>
    </row>
    <row r="493" spans="1:30" ht="43.5" x14ac:dyDescent="0.35">
      <c r="A493" s="18">
        <v>229</v>
      </c>
      <c r="B493" s="19" t="s">
        <v>42</v>
      </c>
      <c r="C493" s="19" t="s">
        <v>110</v>
      </c>
      <c r="D493" s="19" t="s">
        <v>2266</v>
      </c>
      <c r="E493" s="19" t="s">
        <v>62</v>
      </c>
      <c r="F493" s="19" t="s">
        <v>3314</v>
      </c>
      <c r="G493" s="10" t="s">
        <v>2294</v>
      </c>
      <c r="H493" s="19" t="s">
        <v>39</v>
      </c>
      <c r="I493" s="3"/>
      <c r="J493" s="19"/>
      <c r="K493" s="19" t="s">
        <v>3244</v>
      </c>
      <c r="L493" s="10" t="s">
        <v>2299</v>
      </c>
      <c r="M493" s="20">
        <v>42545.473055555558</v>
      </c>
      <c r="N493" s="19"/>
      <c r="O493" s="19" t="s">
        <v>3312</v>
      </c>
      <c r="P493" s="19" t="s">
        <v>115</v>
      </c>
      <c r="Q493" s="19" t="s">
        <v>3315</v>
      </c>
      <c r="R493" s="19" t="s">
        <v>27</v>
      </c>
      <c r="S493" s="19" t="s">
        <v>2270</v>
      </c>
      <c r="T493" s="20">
        <v>42548</v>
      </c>
      <c r="U493" s="20">
        <v>42552</v>
      </c>
      <c r="V493" s="1" t="s">
        <v>2300</v>
      </c>
      <c r="W493" s="1" t="s">
        <v>2301</v>
      </c>
      <c r="X493" s="21">
        <v>0</v>
      </c>
      <c r="Y493" s="3"/>
      <c r="Z493" s="3"/>
      <c r="AA493" s="3"/>
      <c r="AB493" s="3"/>
      <c r="AC493" s="3"/>
      <c r="AD493" s="3"/>
    </row>
    <row r="494" spans="1:30" ht="58" x14ac:dyDescent="0.35">
      <c r="A494" s="14">
        <v>228</v>
      </c>
      <c r="B494" s="15" t="s">
        <v>42</v>
      </c>
      <c r="C494" s="15" t="s">
        <v>361</v>
      </c>
      <c r="D494" s="15" t="s">
        <v>2302</v>
      </c>
      <c r="E494" s="15" t="s">
        <v>210</v>
      </c>
      <c r="F494" s="15" t="s">
        <v>3314</v>
      </c>
      <c r="G494" s="9" t="s">
        <v>2303</v>
      </c>
      <c r="H494" s="15" t="s">
        <v>33</v>
      </c>
      <c r="I494" s="26"/>
      <c r="J494" s="15"/>
      <c r="K494" s="15" t="s">
        <v>3244</v>
      </c>
      <c r="L494" s="9" t="s">
        <v>2304</v>
      </c>
      <c r="M494" s="16">
        <v>42544.600451388891</v>
      </c>
      <c r="N494" s="15"/>
      <c r="O494" s="15" t="s">
        <v>3312</v>
      </c>
      <c r="P494" s="15" t="s">
        <v>365</v>
      </c>
      <c r="Q494" s="15" t="s">
        <v>3315</v>
      </c>
      <c r="R494" s="15" t="s">
        <v>27</v>
      </c>
      <c r="S494" s="15" t="s">
        <v>1992</v>
      </c>
      <c r="T494" s="16">
        <v>42625</v>
      </c>
      <c r="U494" s="16"/>
      <c r="V494" s="9"/>
      <c r="W494" s="9"/>
      <c r="X494" s="17">
        <v>0</v>
      </c>
      <c r="Y494" s="26"/>
      <c r="Z494" s="26"/>
      <c r="AA494" s="26"/>
      <c r="AB494" s="26"/>
      <c r="AC494" s="26"/>
      <c r="AD494" s="26"/>
    </row>
    <row r="495" spans="1:30" ht="101.5" x14ac:dyDescent="0.35">
      <c r="A495" s="18">
        <v>227</v>
      </c>
      <c r="B495" s="19" t="s">
        <v>42</v>
      </c>
      <c r="C495" s="19" t="s">
        <v>2305</v>
      </c>
      <c r="D495" s="19"/>
      <c r="E495" s="19"/>
      <c r="F495" s="19" t="s">
        <v>3314</v>
      </c>
      <c r="G495" s="10" t="s">
        <v>2306</v>
      </c>
      <c r="H495" s="19" t="s">
        <v>33</v>
      </c>
      <c r="I495" s="3"/>
      <c r="J495" s="19"/>
      <c r="K495" s="19" t="s">
        <v>3241</v>
      </c>
      <c r="L495" s="10" t="s">
        <v>2307</v>
      </c>
      <c r="M495" s="20">
        <v>42541.67396990741</v>
      </c>
      <c r="N495" s="19"/>
      <c r="O495" s="19" t="s">
        <v>3312</v>
      </c>
      <c r="P495" s="19"/>
      <c r="Q495" s="19" t="s">
        <v>3315</v>
      </c>
      <c r="R495" s="19" t="s">
        <v>27</v>
      </c>
      <c r="S495" s="19"/>
      <c r="T495" s="20">
        <v>42549</v>
      </c>
      <c r="U495" s="20">
        <v>42549</v>
      </c>
      <c r="V495" s="1" t="s">
        <v>2308</v>
      </c>
      <c r="W495" s="10"/>
      <c r="X495" s="21">
        <v>0</v>
      </c>
      <c r="Y495" s="3"/>
      <c r="Z495" s="3"/>
      <c r="AA495" s="3"/>
      <c r="AB495" s="3"/>
      <c r="AC495" s="3"/>
      <c r="AD495" s="3"/>
    </row>
    <row r="496" spans="1:30" ht="43.5" x14ac:dyDescent="0.35">
      <c r="A496" s="14">
        <v>226</v>
      </c>
      <c r="B496" s="15" t="s">
        <v>42</v>
      </c>
      <c r="C496" s="15" t="s">
        <v>2309</v>
      </c>
      <c r="D496" s="15" t="s">
        <v>1529</v>
      </c>
      <c r="E496" s="15"/>
      <c r="F496" s="15" t="s">
        <v>3314</v>
      </c>
      <c r="G496" s="9" t="s">
        <v>2310</v>
      </c>
      <c r="H496" s="15" t="s">
        <v>25</v>
      </c>
      <c r="I496" s="26"/>
      <c r="J496" s="15"/>
      <c r="K496" s="15" t="s">
        <v>3240</v>
      </c>
      <c r="L496" s="9" t="s">
        <v>2311</v>
      </c>
      <c r="M496" s="16">
        <v>42534.719039351854</v>
      </c>
      <c r="N496" s="15"/>
      <c r="O496" s="15" t="s">
        <v>3312</v>
      </c>
      <c r="P496" s="15"/>
      <c r="Q496" s="15" t="s">
        <v>3315</v>
      </c>
      <c r="R496" s="15" t="s">
        <v>34</v>
      </c>
      <c r="S496" s="15"/>
      <c r="T496" s="16">
        <v>42535</v>
      </c>
      <c r="U496" s="16">
        <v>42535</v>
      </c>
      <c r="V496" s="2" t="s">
        <v>2312</v>
      </c>
      <c r="W496" s="9"/>
      <c r="X496" s="17">
        <v>0</v>
      </c>
      <c r="Y496" s="26"/>
      <c r="Z496" s="26"/>
      <c r="AA496" s="26"/>
      <c r="AB496" s="26"/>
      <c r="AC496" s="26"/>
      <c r="AD496" s="26"/>
    </row>
    <row r="497" spans="1:30" ht="43.5" x14ac:dyDescent="0.35">
      <c r="A497" s="18">
        <v>225</v>
      </c>
      <c r="B497" s="19" t="s">
        <v>42</v>
      </c>
      <c r="C497" s="19" t="s">
        <v>1680</v>
      </c>
      <c r="D497" s="19" t="s">
        <v>2313</v>
      </c>
      <c r="E497" s="19"/>
      <c r="F497" s="19" t="s">
        <v>3314</v>
      </c>
      <c r="G497" s="10" t="s">
        <v>2314</v>
      </c>
      <c r="H497" s="19" t="s">
        <v>25</v>
      </c>
      <c r="I497" s="3"/>
      <c r="J497" s="19"/>
      <c r="K497" s="19" t="s">
        <v>3240</v>
      </c>
      <c r="L497" s="10" t="s">
        <v>2315</v>
      </c>
      <c r="M497" s="20">
        <v>42534.706979166665</v>
      </c>
      <c r="N497" s="19"/>
      <c r="O497" s="19" t="s">
        <v>3312</v>
      </c>
      <c r="P497" s="19"/>
      <c r="Q497" s="19" t="s">
        <v>3315</v>
      </c>
      <c r="R497" s="19" t="s">
        <v>34</v>
      </c>
      <c r="S497" s="19"/>
      <c r="T497" s="20">
        <v>42535</v>
      </c>
      <c r="U497" s="20">
        <v>42535</v>
      </c>
      <c r="V497" s="1" t="s">
        <v>2316</v>
      </c>
      <c r="W497" s="10"/>
      <c r="X497" s="21">
        <v>0</v>
      </c>
      <c r="Y497" s="3"/>
      <c r="Z497" s="3"/>
      <c r="AA497" s="3"/>
      <c r="AB497" s="3"/>
      <c r="AC497" s="3"/>
      <c r="AD497" s="3"/>
    </row>
    <row r="498" spans="1:30" ht="261" x14ac:dyDescent="0.35">
      <c r="A498" s="14">
        <v>224</v>
      </c>
      <c r="B498" s="15" t="s">
        <v>42</v>
      </c>
      <c r="C498" s="15" t="s">
        <v>1203</v>
      </c>
      <c r="D498" s="15" t="s">
        <v>2317</v>
      </c>
      <c r="E498" s="15" t="s">
        <v>260</v>
      </c>
      <c r="F498" s="15" t="s">
        <v>3314</v>
      </c>
      <c r="G498" s="9" t="s">
        <v>2318</v>
      </c>
      <c r="H498" s="15" t="s">
        <v>33</v>
      </c>
      <c r="I498" s="26"/>
      <c r="J498" s="15"/>
      <c r="K498" s="15" t="s">
        <v>3244</v>
      </c>
      <c r="L498" s="9" t="s">
        <v>2319</v>
      </c>
      <c r="M498" s="16">
        <v>42534.63989583333</v>
      </c>
      <c r="N498" s="15"/>
      <c r="O498" s="15" t="s">
        <v>3312</v>
      </c>
      <c r="P498" s="15" t="s">
        <v>1508</v>
      </c>
      <c r="Q498" s="15" t="s">
        <v>3315</v>
      </c>
      <c r="R498" s="15" t="s">
        <v>34</v>
      </c>
      <c r="S498" s="15" t="s">
        <v>2321</v>
      </c>
      <c r="T498" s="16">
        <v>42534</v>
      </c>
      <c r="U498" s="16"/>
      <c r="V498" s="2" t="s">
        <v>2320</v>
      </c>
      <c r="W498" s="9"/>
      <c r="X498" s="17">
        <v>0</v>
      </c>
      <c r="Y498" s="26"/>
      <c r="Z498" s="26"/>
      <c r="AA498" s="26"/>
      <c r="AB498" s="26"/>
      <c r="AC498" s="26"/>
      <c r="AD498" s="26"/>
    </row>
    <row r="499" spans="1:30" ht="174" x14ac:dyDescent="0.35">
      <c r="A499" s="18">
        <v>223</v>
      </c>
      <c r="B499" s="19" t="s">
        <v>42</v>
      </c>
      <c r="C499" s="19" t="s">
        <v>1203</v>
      </c>
      <c r="D499" s="19" t="s">
        <v>2317</v>
      </c>
      <c r="E499" s="19" t="s">
        <v>260</v>
      </c>
      <c r="F499" s="19" t="s">
        <v>3314</v>
      </c>
      <c r="G499" s="10" t="s">
        <v>2323</v>
      </c>
      <c r="H499" s="19" t="s">
        <v>33</v>
      </c>
      <c r="I499" s="3"/>
      <c r="J499" s="19"/>
      <c r="K499" s="19" t="s">
        <v>3244</v>
      </c>
      <c r="L499" s="10" t="s">
        <v>2324</v>
      </c>
      <c r="M499" s="20">
        <v>42534.636678240742</v>
      </c>
      <c r="N499" s="19"/>
      <c r="O499" s="19" t="s">
        <v>3312</v>
      </c>
      <c r="P499" s="19" t="s">
        <v>2325</v>
      </c>
      <c r="Q499" s="19" t="s">
        <v>3315</v>
      </c>
      <c r="R499" s="19" t="s">
        <v>27</v>
      </c>
      <c r="S499" s="19" t="s">
        <v>2321</v>
      </c>
      <c r="T499" s="20">
        <v>42534</v>
      </c>
      <c r="U499" s="20">
        <v>42550</v>
      </c>
      <c r="V499" s="1" t="s">
        <v>2320</v>
      </c>
      <c r="W499" s="10"/>
      <c r="X499" s="21">
        <v>0</v>
      </c>
      <c r="Y499" s="3"/>
      <c r="Z499" s="3"/>
      <c r="AA499" s="3"/>
      <c r="AB499" s="3"/>
      <c r="AC499" s="3"/>
      <c r="AD499" s="3"/>
    </row>
    <row r="500" spans="1:30" ht="319" x14ac:dyDescent="0.35">
      <c r="A500" s="14">
        <v>222</v>
      </c>
      <c r="B500" s="15" t="s">
        <v>42</v>
      </c>
      <c r="C500" s="15" t="s">
        <v>2326</v>
      </c>
      <c r="D500" s="15" t="s">
        <v>2327</v>
      </c>
      <c r="E500" s="15" t="s">
        <v>251</v>
      </c>
      <c r="F500" s="15" t="s">
        <v>3314</v>
      </c>
      <c r="G500" s="9" t="s">
        <v>2328</v>
      </c>
      <c r="H500" s="15" t="s">
        <v>33</v>
      </c>
      <c r="I500" s="26"/>
      <c r="J500" s="15"/>
      <c r="K500" s="15" t="s">
        <v>3241</v>
      </c>
      <c r="L500" s="9" t="s">
        <v>2329</v>
      </c>
      <c r="M500" s="16">
        <v>42531.534398148149</v>
      </c>
      <c r="N500" s="15"/>
      <c r="O500" s="15" t="s">
        <v>3312</v>
      </c>
      <c r="P500" s="15" t="s">
        <v>2331</v>
      </c>
      <c r="Q500" s="15" t="s">
        <v>3315</v>
      </c>
      <c r="R500" s="15" t="s">
        <v>34</v>
      </c>
      <c r="S500" s="15"/>
      <c r="T500" s="16">
        <v>42534</v>
      </c>
      <c r="U500" s="16"/>
      <c r="V500" s="2" t="s">
        <v>2330</v>
      </c>
      <c r="W500" s="9"/>
      <c r="X500" s="17">
        <v>0</v>
      </c>
      <c r="Y500" s="26"/>
      <c r="Z500" s="26"/>
      <c r="AA500" s="26"/>
      <c r="AB500" s="26"/>
      <c r="AC500" s="26"/>
      <c r="AD500" s="26"/>
    </row>
    <row r="501" spans="1:30" ht="101.5" x14ac:dyDescent="0.35">
      <c r="A501" s="18">
        <v>221</v>
      </c>
      <c r="B501" s="19" t="s">
        <v>42</v>
      </c>
      <c r="C501" s="19" t="s">
        <v>2333</v>
      </c>
      <c r="D501" s="19" t="s">
        <v>2334</v>
      </c>
      <c r="E501" s="19" t="s">
        <v>2335</v>
      </c>
      <c r="F501" s="19" t="s">
        <v>3314</v>
      </c>
      <c r="G501" s="10" t="s">
        <v>2336</v>
      </c>
      <c r="H501" s="19" t="s">
        <v>39</v>
      </c>
      <c r="I501" s="3"/>
      <c r="J501" s="19"/>
      <c r="K501" s="19" t="s">
        <v>3240</v>
      </c>
      <c r="L501" s="10" t="s">
        <v>2337</v>
      </c>
      <c r="M501" s="20">
        <v>42529.668449074074</v>
      </c>
      <c r="N501" s="19"/>
      <c r="O501" s="19" t="s">
        <v>3312</v>
      </c>
      <c r="P501" s="19" t="s">
        <v>2331</v>
      </c>
      <c r="Q501" s="19" t="s">
        <v>3315</v>
      </c>
      <c r="R501" s="19" t="s">
        <v>34</v>
      </c>
      <c r="S501" s="19" t="s">
        <v>2338</v>
      </c>
      <c r="T501" s="20">
        <v>42534</v>
      </c>
      <c r="U501" s="20"/>
      <c r="V501" s="10"/>
      <c r="W501" s="10"/>
      <c r="X501" s="21">
        <v>0</v>
      </c>
      <c r="Y501" s="3"/>
      <c r="Z501" s="3"/>
      <c r="AA501" s="3"/>
      <c r="AB501" s="3"/>
      <c r="AC501" s="3"/>
      <c r="AD501" s="3"/>
    </row>
    <row r="502" spans="1:30" ht="101.5" x14ac:dyDescent="0.35">
      <c r="A502" s="14">
        <v>220</v>
      </c>
      <c r="B502" s="15" t="s">
        <v>42</v>
      </c>
      <c r="C502" s="15" t="s">
        <v>20</v>
      </c>
      <c r="D502" s="15" t="s">
        <v>2339</v>
      </c>
      <c r="E502" s="15" t="s">
        <v>2340</v>
      </c>
      <c r="F502" s="15" t="s">
        <v>3314</v>
      </c>
      <c r="G502" s="9" t="s">
        <v>2341</v>
      </c>
      <c r="H502" s="15" t="s">
        <v>33</v>
      </c>
      <c r="I502" s="26"/>
      <c r="J502" s="15"/>
      <c r="K502" s="15" t="s">
        <v>3241</v>
      </c>
      <c r="L502" s="9" t="s">
        <v>2342</v>
      </c>
      <c r="M502" s="16">
        <v>42527.638865740744</v>
      </c>
      <c r="N502" s="15"/>
      <c r="O502" s="15" t="s">
        <v>3312</v>
      </c>
      <c r="P502" s="15" t="s">
        <v>164</v>
      </c>
      <c r="Q502" s="15" t="s">
        <v>3315</v>
      </c>
      <c r="R502" s="15" t="s">
        <v>27</v>
      </c>
      <c r="S502" s="15"/>
      <c r="T502" s="16">
        <v>42530</v>
      </c>
      <c r="U502" s="16">
        <v>42530</v>
      </c>
      <c r="V502" s="9"/>
      <c r="W502" s="9"/>
      <c r="X502" s="17">
        <v>0</v>
      </c>
      <c r="Y502" s="26"/>
      <c r="Z502" s="26"/>
      <c r="AA502" s="26"/>
      <c r="AB502" s="26"/>
      <c r="AC502" s="26"/>
      <c r="AD502" s="26"/>
    </row>
    <row r="503" spans="1:30" ht="58" x14ac:dyDescent="0.35">
      <c r="A503" s="18">
        <v>219</v>
      </c>
      <c r="B503" s="19" t="s">
        <v>42</v>
      </c>
      <c r="C503" s="19" t="s">
        <v>1011</v>
      </c>
      <c r="D503" s="19" t="s">
        <v>1011</v>
      </c>
      <c r="E503" s="19" t="s">
        <v>1091</v>
      </c>
      <c r="F503" s="19" t="s">
        <v>3314</v>
      </c>
      <c r="G503" s="10" t="s">
        <v>2343</v>
      </c>
      <c r="H503" s="19" t="s">
        <v>39</v>
      </c>
      <c r="I503" s="3"/>
      <c r="J503" s="19"/>
      <c r="K503" s="19" t="s">
        <v>3244</v>
      </c>
      <c r="L503" s="10"/>
      <c r="M503" s="20">
        <v>42523.661319444444</v>
      </c>
      <c r="N503" s="19"/>
      <c r="O503" s="19" t="s">
        <v>3312</v>
      </c>
      <c r="P503" s="19" t="s">
        <v>2345</v>
      </c>
      <c r="Q503" s="19" t="s">
        <v>3315</v>
      </c>
      <c r="R503" s="19"/>
      <c r="S503" s="19" t="s">
        <v>2346</v>
      </c>
      <c r="T503" s="20"/>
      <c r="U503" s="20"/>
      <c r="V503" s="1" t="s">
        <v>2344</v>
      </c>
      <c r="W503" s="10"/>
      <c r="X503" s="21">
        <v>0</v>
      </c>
      <c r="Y503" s="3"/>
      <c r="Z503" s="3"/>
      <c r="AA503" s="3"/>
      <c r="AB503" s="3"/>
      <c r="AC503" s="3"/>
      <c r="AD503" s="3"/>
    </row>
    <row r="504" spans="1:30" ht="58" x14ac:dyDescent="0.35">
      <c r="A504" s="14">
        <v>218</v>
      </c>
      <c r="B504" s="15" t="s">
        <v>42</v>
      </c>
      <c r="C504" s="15" t="s">
        <v>1987</v>
      </c>
      <c r="D504" s="15" t="s">
        <v>2347</v>
      </c>
      <c r="E504" s="15" t="s">
        <v>22</v>
      </c>
      <c r="F504" s="15" t="s">
        <v>3314</v>
      </c>
      <c r="G504" s="9" t="s">
        <v>2348</v>
      </c>
      <c r="H504" s="15" t="s">
        <v>39</v>
      </c>
      <c r="I504" s="26"/>
      <c r="J504" s="15"/>
      <c r="K504" s="15" t="s">
        <v>3244</v>
      </c>
      <c r="L504" s="9"/>
      <c r="M504" s="16">
        <v>42523.63517361111</v>
      </c>
      <c r="N504" s="15"/>
      <c r="O504" s="15" t="s">
        <v>3312</v>
      </c>
      <c r="P504" s="15" t="s">
        <v>1991</v>
      </c>
      <c r="Q504" s="15" t="s">
        <v>3315</v>
      </c>
      <c r="R504" s="15"/>
      <c r="S504" s="15" t="s">
        <v>2350</v>
      </c>
      <c r="T504" s="16"/>
      <c r="U504" s="16"/>
      <c r="V504" s="2" t="s">
        <v>2349</v>
      </c>
      <c r="W504" s="9"/>
      <c r="X504" s="17">
        <v>0</v>
      </c>
      <c r="Y504" s="26"/>
      <c r="Z504" s="26"/>
      <c r="AA504" s="26"/>
      <c r="AB504" s="26"/>
      <c r="AC504" s="26"/>
      <c r="AD504" s="26"/>
    </row>
    <row r="505" spans="1:30" ht="145" x14ac:dyDescent="0.35">
      <c r="A505" s="18">
        <v>217</v>
      </c>
      <c r="B505" s="19" t="s">
        <v>42</v>
      </c>
      <c r="C505" s="19" t="s">
        <v>2351</v>
      </c>
      <c r="D505" s="19" t="s">
        <v>2352</v>
      </c>
      <c r="E505" s="19" t="s">
        <v>22</v>
      </c>
      <c r="F505" s="19" t="s">
        <v>3314</v>
      </c>
      <c r="G505" s="10"/>
      <c r="H505" s="19" t="s">
        <v>25</v>
      </c>
      <c r="I505" s="3"/>
      <c r="J505" s="19"/>
      <c r="K505" s="19"/>
      <c r="L505" s="10" t="s">
        <v>2353</v>
      </c>
      <c r="M505" s="20">
        <v>42522.622546296298</v>
      </c>
      <c r="N505" s="19"/>
      <c r="O505" s="19" t="s">
        <v>3312</v>
      </c>
      <c r="P505" s="19" t="s">
        <v>2354</v>
      </c>
      <c r="Q505" s="19" t="s">
        <v>3315</v>
      </c>
      <c r="R505" s="19"/>
      <c r="S505" s="19" t="s">
        <v>2355</v>
      </c>
      <c r="T505" s="20"/>
      <c r="U505" s="20"/>
      <c r="V505" s="10"/>
      <c r="W505" s="10"/>
      <c r="X505" s="21">
        <v>0</v>
      </c>
      <c r="Y505" s="3"/>
      <c r="Z505" s="3"/>
      <c r="AA505" s="3"/>
      <c r="AB505" s="3"/>
      <c r="AC505" s="3"/>
      <c r="AD505" s="3"/>
    </row>
    <row r="506" spans="1:30" ht="188.5" x14ac:dyDescent="0.35">
      <c r="A506" s="14">
        <v>216</v>
      </c>
      <c r="B506" s="15" t="s">
        <v>42</v>
      </c>
      <c r="C506" s="15" t="s">
        <v>20</v>
      </c>
      <c r="D506" s="15" t="s">
        <v>2356</v>
      </c>
      <c r="E506" s="15" t="s">
        <v>2340</v>
      </c>
      <c r="F506" s="15" t="s">
        <v>3314</v>
      </c>
      <c r="G506" s="9" t="s">
        <v>2357</v>
      </c>
      <c r="H506" s="15" t="s">
        <v>33</v>
      </c>
      <c r="I506" s="26"/>
      <c r="J506" s="15"/>
      <c r="K506" s="15" t="s">
        <v>3241</v>
      </c>
      <c r="L506" s="9" t="s">
        <v>2358</v>
      </c>
      <c r="M506" s="16">
        <v>42521.767418981479</v>
      </c>
      <c r="N506" s="15"/>
      <c r="O506" s="15" t="s">
        <v>3312</v>
      </c>
      <c r="P506" s="15"/>
      <c r="Q506" s="15" t="s">
        <v>3315</v>
      </c>
      <c r="R506" s="15"/>
      <c r="S506" s="15"/>
      <c r="T506" s="16">
        <v>42527</v>
      </c>
      <c r="U506" s="16">
        <v>42527</v>
      </c>
      <c r="V506" s="2" t="s">
        <v>2359</v>
      </c>
      <c r="W506" s="9"/>
      <c r="X506" s="17">
        <v>0</v>
      </c>
      <c r="Y506" s="26"/>
      <c r="Z506" s="26"/>
      <c r="AA506" s="26"/>
      <c r="AB506" s="26"/>
      <c r="AC506" s="26"/>
      <c r="AD506" s="26"/>
    </row>
    <row r="507" spans="1:30" ht="145" x14ac:dyDescent="0.35">
      <c r="A507" s="18">
        <v>215</v>
      </c>
      <c r="B507" s="19" t="s">
        <v>42</v>
      </c>
      <c r="C507" s="19" t="s">
        <v>2360</v>
      </c>
      <c r="D507" s="19" t="s">
        <v>2361</v>
      </c>
      <c r="E507" s="19"/>
      <c r="F507" s="19" t="s">
        <v>3314</v>
      </c>
      <c r="G507" s="10" t="s">
        <v>2362</v>
      </c>
      <c r="H507" s="19" t="s">
        <v>25</v>
      </c>
      <c r="I507" s="3"/>
      <c r="J507" s="19"/>
      <c r="K507" s="19" t="s">
        <v>3241</v>
      </c>
      <c r="L507" s="10" t="s">
        <v>2363</v>
      </c>
      <c r="M507" s="20">
        <v>42517.459085648145</v>
      </c>
      <c r="N507" s="19"/>
      <c r="O507" s="19" t="s">
        <v>3312</v>
      </c>
      <c r="P507" s="19"/>
      <c r="Q507" s="19" t="s">
        <v>3315</v>
      </c>
      <c r="R507" s="19" t="s">
        <v>34</v>
      </c>
      <c r="S507" s="19"/>
      <c r="T507" s="20">
        <v>42523</v>
      </c>
      <c r="U507" s="20">
        <v>42523</v>
      </c>
      <c r="V507" s="1" t="s">
        <v>2364</v>
      </c>
      <c r="W507" s="10"/>
      <c r="X507" s="21">
        <v>0</v>
      </c>
      <c r="Y507" s="3"/>
      <c r="Z507" s="3"/>
      <c r="AA507" s="3"/>
      <c r="AB507" s="3"/>
      <c r="AC507" s="3"/>
      <c r="AD507" s="3"/>
    </row>
    <row r="508" spans="1:30" ht="43.5" x14ac:dyDescent="0.35">
      <c r="A508" s="14">
        <v>214</v>
      </c>
      <c r="B508" s="15" t="s">
        <v>42</v>
      </c>
      <c r="C508" s="15" t="s">
        <v>652</v>
      </c>
      <c r="D508" s="15" t="s">
        <v>2365</v>
      </c>
      <c r="E508" s="15" t="s">
        <v>53</v>
      </c>
      <c r="F508" s="15" t="s">
        <v>3314</v>
      </c>
      <c r="G508" s="9" t="s">
        <v>2366</v>
      </c>
      <c r="H508" s="15" t="s">
        <v>33</v>
      </c>
      <c r="I508" s="26"/>
      <c r="J508" s="15"/>
      <c r="K508" s="15" t="s">
        <v>3244</v>
      </c>
      <c r="L508" s="9" t="s">
        <v>2367</v>
      </c>
      <c r="M508" s="16">
        <v>42516.574340277781</v>
      </c>
      <c r="N508" s="15"/>
      <c r="O508" s="15" t="s">
        <v>3312</v>
      </c>
      <c r="P508" s="15" t="s">
        <v>656</v>
      </c>
      <c r="Q508" s="15" t="s">
        <v>3315</v>
      </c>
      <c r="R508" s="15" t="s">
        <v>27</v>
      </c>
      <c r="S508" s="15"/>
      <c r="T508" s="16">
        <v>42633</v>
      </c>
      <c r="U508" s="16"/>
      <c r="V508" s="9"/>
      <c r="W508" s="9"/>
      <c r="X508" s="17">
        <v>0</v>
      </c>
      <c r="Y508" s="26"/>
      <c r="Z508" s="26"/>
      <c r="AA508" s="26"/>
      <c r="AB508" s="26"/>
      <c r="AC508" s="26"/>
      <c r="AD508" s="26"/>
    </row>
    <row r="509" spans="1:30" ht="101.5" x14ac:dyDescent="0.35">
      <c r="A509" s="18">
        <v>213</v>
      </c>
      <c r="B509" s="19" t="s">
        <v>42</v>
      </c>
      <c r="C509" s="19" t="s">
        <v>158</v>
      </c>
      <c r="D509" s="19" t="s">
        <v>1436</v>
      </c>
      <c r="E509" s="19"/>
      <c r="F509" s="19" t="s">
        <v>3314</v>
      </c>
      <c r="G509" s="10" t="s">
        <v>2368</v>
      </c>
      <c r="H509" s="19" t="s">
        <v>25</v>
      </c>
      <c r="I509" s="3"/>
      <c r="J509" s="19"/>
      <c r="K509" s="19" t="s">
        <v>3240</v>
      </c>
      <c r="L509" s="10" t="s">
        <v>2369</v>
      </c>
      <c r="M509" s="20">
        <v>42515.614155092589</v>
      </c>
      <c r="N509" s="19"/>
      <c r="O509" s="19" t="s">
        <v>3312</v>
      </c>
      <c r="P509" s="19"/>
      <c r="Q509" s="19" t="s">
        <v>3315</v>
      </c>
      <c r="R509" s="19" t="s">
        <v>34</v>
      </c>
      <c r="S509" s="19"/>
      <c r="T509" s="20">
        <v>42516</v>
      </c>
      <c r="U509" s="20"/>
      <c r="V509" s="1" t="s">
        <v>2370</v>
      </c>
      <c r="W509" s="10"/>
      <c r="X509" s="21">
        <v>0</v>
      </c>
      <c r="Y509" s="3"/>
      <c r="Z509" s="3"/>
      <c r="AA509" s="3"/>
      <c r="AB509" s="3"/>
      <c r="AC509" s="3"/>
      <c r="AD509" s="3"/>
    </row>
    <row r="510" spans="1:30" ht="72.5" x14ac:dyDescent="0.35">
      <c r="A510" s="14">
        <v>212</v>
      </c>
      <c r="B510" s="15" t="s">
        <v>42</v>
      </c>
      <c r="C510" s="15" t="s">
        <v>1122</v>
      </c>
      <c r="D510" s="15" t="s">
        <v>1529</v>
      </c>
      <c r="E510" s="15"/>
      <c r="F510" s="15" t="s">
        <v>3314</v>
      </c>
      <c r="G510" s="9" t="s">
        <v>2371</v>
      </c>
      <c r="H510" s="15" t="s">
        <v>25</v>
      </c>
      <c r="I510" s="26"/>
      <c r="J510" s="15"/>
      <c r="K510" s="15" t="s">
        <v>3240</v>
      </c>
      <c r="L510" s="9" t="s">
        <v>2372</v>
      </c>
      <c r="M510" s="16">
        <v>42513.603877314818</v>
      </c>
      <c r="N510" s="15" t="s">
        <v>2373</v>
      </c>
      <c r="O510" s="15" t="s">
        <v>3312</v>
      </c>
      <c r="P510" s="15"/>
      <c r="Q510" s="15" t="s">
        <v>3315</v>
      </c>
      <c r="R510" s="15"/>
      <c r="S510" s="15"/>
      <c r="T510" s="16">
        <v>42513</v>
      </c>
      <c r="U510" s="16">
        <v>42513</v>
      </c>
      <c r="V510" s="9"/>
      <c r="W510" s="9"/>
      <c r="X510" s="17">
        <v>0</v>
      </c>
      <c r="Y510" s="26"/>
      <c r="Z510" s="26"/>
      <c r="AA510" s="26"/>
      <c r="AB510" s="26"/>
      <c r="AC510" s="26"/>
      <c r="AD510" s="26"/>
    </row>
    <row r="511" spans="1:30" ht="72.5" x14ac:dyDescent="0.35">
      <c r="A511" s="18">
        <v>211</v>
      </c>
      <c r="B511" s="19" t="s">
        <v>42</v>
      </c>
      <c r="C511" s="19" t="s">
        <v>1122</v>
      </c>
      <c r="D511" s="19" t="s">
        <v>1529</v>
      </c>
      <c r="E511" s="19"/>
      <c r="F511" s="19" t="s">
        <v>3314</v>
      </c>
      <c r="G511" s="10" t="s">
        <v>2374</v>
      </c>
      <c r="H511" s="19" t="s">
        <v>25</v>
      </c>
      <c r="I511" s="3"/>
      <c r="J511" s="19"/>
      <c r="K511" s="19" t="s">
        <v>3240</v>
      </c>
      <c r="L511" s="10" t="s">
        <v>2375</v>
      </c>
      <c r="M511" s="20">
        <v>42513.601423611108</v>
      </c>
      <c r="N511" s="19"/>
      <c r="O511" s="19" t="s">
        <v>3312</v>
      </c>
      <c r="P511" s="19"/>
      <c r="Q511" s="19" t="s">
        <v>3315</v>
      </c>
      <c r="R511" s="19" t="s">
        <v>34</v>
      </c>
      <c r="S511" s="19"/>
      <c r="T511" s="20">
        <v>42513</v>
      </c>
      <c r="U511" s="20">
        <v>42513</v>
      </c>
      <c r="V511" s="1" t="s">
        <v>2376</v>
      </c>
      <c r="W511" s="10"/>
      <c r="X511" s="21">
        <v>0</v>
      </c>
      <c r="Y511" s="3"/>
      <c r="Z511" s="3"/>
      <c r="AA511" s="3"/>
      <c r="AB511" s="3"/>
      <c r="AC511" s="3"/>
      <c r="AD511" s="3"/>
    </row>
    <row r="512" spans="1:30" ht="72.5" x14ac:dyDescent="0.35">
      <c r="A512" s="14">
        <v>210</v>
      </c>
      <c r="B512" s="15" t="s">
        <v>42</v>
      </c>
      <c r="C512" s="15" t="s">
        <v>158</v>
      </c>
      <c r="D512" s="15" t="s">
        <v>1436</v>
      </c>
      <c r="E512" s="15"/>
      <c r="F512" s="15" t="s">
        <v>3314</v>
      </c>
      <c r="G512" s="9" t="s">
        <v>2377</v>
      </c>
      <c r="H512" s="15" t="s">
        <v>33</v>
      </c>
      <c r="I512" s="26"/>
      <c r="J512" s="15"/>
      <c r="K512" s="15" t="s">
        <v>3241</v>
      </c>
      <c r="L512" s="9" t="s">
        <v>2378</v>
      </c>
      <c r="M512" s="16">
        <v>42513.559189814812</v>
      </c>
      <c r="N512" s="15"/>
      <c r="O512" s="15" t="s">
        <v>3312</v>
      </c>
      <c r="P512" s="15"/>
      <c r="Q512" s="15" t="s">
        <v>3315</v>
      </c>
      <c r="R512" s="15" t="s">
        <v>34</v>
      </c>
      <c r="S512" s="15"/>
      <c r="T512" s="16">
        <v>42514</v>
      </c>
      <c r="U512" s="16">
        <v>42514</v>
      </c>
      <c r="V512" s="2" t="s">
        <v>2379</v>
      </c>
      <c r="W512" s="2" t="s">
        <v>2380</v>
      </c>
      <c r="X512" s="17">
        <v>0</v>
      </c>
      <c r="Y512" s="26"/>
      <c r="Z512" s="26"/>
      <c r="AA512" s="26"/>
      <c r="AB512" s="26"/>
      <c r="AC512" s="26"/>
      <c r="AD512" s="26"/>
    </row>
    <row r="513" spans="1:30" ht="130.5" x14ac:dyDescent="0.35">
      <c r="A513" s="18">
        <v>209</v>
      </c>
      <c r="B513" s="19" t="s">
        <v>42</v>
      </c>
      <c r="C513" s="19" t="s">
        <v>2381</v>
      </c>
      <c r="D513" s="19" t="s">
        <v>2382</v>
      </c>
      <c r="E513" s="19" t="s">
        <v>95</v>
      </c>
      <c r="F513" s="19" t="s">
        <v>3314</v>
      </c>
      <c r="G513" s="10" t="s">
        <v>2383</v>
      </c>
      <c r="H513" s="19" t="s">
        <v>25</v>
      </c>
      <c r="I513" s="3"/>
      <c r="J513" s="19"/>
      <c r="K513" s="19" t="s">
        <v>3243</v>
      </c>
      <c r="L513" s="10" t="s">
        <v>2384</v>
      </c>
      <c r="M513" s="20">
        <v>42513.467951388891</v>
      </c>
      <c r="N513" s="19"/>
      <c r="O513" s="19" t="s">
        <v>3312</v>
      </c>
      <c r="P513" s="19"/>
      <c r="Q513" s="19" t="s">
        <v>3315</v>
      </c>
      <c r="R513" s="19" t="s">
        <v>34</v>
      </c>
      <c r="S513" s="19"/>
      <c r="T513" s="20">
        <v>42516</v>
      </c>
      <c r="U513" s="20">
        <v>42516</v>
      </c>
      <c r="V513" s="1" t="s">
        <v>2385</v>
      </c>
      <c r="W513" s="10"/>
      <c r="X513" s="21">
        <v>0</v>
      </c>
      <c r="Y513" s="3"/>
      <c r="Z513" s="3"/>
      <c r="AA513" s="3"/>
      <c r="AB513" s="3"/>
      <c r="AC513" s="3"/>
      <c r="AD513" s="3"/>
    </row>
    <row r="514" spans="1:30" ht="58" x14ac:dyDescent="0.35">
      <c r="A514" s="14">
        <v>208</v>
      </c>
      <c r="B514" s="15" t="s">
        <v>42</v>
      </c>
      <c r="C514" s="15" t="s">
        <v>1605</v>
      </c>
      <c r="D514" s="15" t="s">
        <v>2387</v>
      </c>
      <c r="E514" s="15"/>
      <c r="F514" s="15" t="s">
        <v>3314</v>
      </c>
      <c r="G514" s="9" t="s">
        <v>2388</v>
      </c>
      <c r="H514" s="15" t="s">
        <v>25</v>
      </c>
      <c r="I514" s="26"/>
      <c r="J514" s="15"/>
      <c r="K514" s="15" t="s">
        <v>3240</v>
      </c>
      <c r="L514" s="9" t="s">
        <v>1949</v>
      </c>
      <c r="M514" s="16">
        <v>42508.70957175926</v>
      </c>
      <c r="N514" s="15"/>
      <c r="O514" s="15" t="s">
        <v>3312</v>
      </c>
      <c r="P514" s="15"/>
      <c r="Q514" s="15" t="s">
        <v>3315</v>
      </c>
      <c r="R514" s="15" t="s">
        <v>34</v>
      </c>
      <c r="S514" s="15"/>
      <c r="T514" s="16">
        <v>42509</v>
      </c>
      <c r="U514" s="16">
        <v>42509</v>
      </c>
      <c r="V514" s="2" t="s">
        <v>2389</v>
      </c>
      <c r="W514" s="9"/>
      <c r="X514" s="17">
        <v>0</v>
      </c>
      <c r="Y514" s="26"/>
      <c r="Z514" s="26"/>
      <c r="AA514" s="26"/>
      <c r="AB514" s="26"/>
      <c r="AC514" s="26"/>
      <c r="AD514" s="26"/>
    </row>
    <row r="515" spans="1:30" ht="130.5" x14ac:dyDescent="0.35">
      <c r="A515" s="18">
        <v>207</v>
      </c>
      <c r="B515" s="19" t="s">
        <v>42</v>
      </c>
      <c r="C515" s="19" t="s">
        <v>1229</v>
      </c>
      <c r="D515" s="19" t="s">
        <v>2390</v>
      </c>
      <c r="E515" s="19" t="s">
        <v>251</v>
      </c>
      <c r="F515" s="19" t="s">
        <v>3314</v>
      </c>
      <c r="G515" s="10" t="s">
        <v>2391</v>
      </c>
      <c r="H515" s="19" t="s">
        <v>33</v>
      </c>
      <c r="I515" s="3"/>
      <c r="J515" s="19"/>
      <c r="K515" s="19" t="s">
        <v>3241</v>
      </c>
      <c r="L515" s="10" t="s">
        <v>2392</v>
      </c>
      <c r="M515" s="20">
        <v>42508.471018518518</v>
      </c>
      <c r="N515" s="19"/>
      <c r="O515" s="19" t="s">
        <v>3312</v>
      </c>
      <c r="P515" s="19" t="s">
        <v>2394</v>
      </c>
      <c r="Q515" s="19" t="s">
        <v>3315</v>
      </c>
      <c r="R515" s="19" t="s">
        <v>27</v>
      </c>
      <c r="S515" s="19" t="s">
        <v>2395</v>
      </c>
      <c r="T515" s="20">
        <v>42508</v>
      </c>
      <c r="U515" s="20">
        <v>42513</v>
      </c>
      <c r="V515" s="1" t="s">
        <v>2393</v>
      </c>
      <c r="W515" s="1" t="s">
        <v>2396</v>
      </c>
      <c r="X515" s="21">
        <v>0</v>
      </c>
      <c r="Y515" s="3"/>
      <c r="Z515" s="3"/>
      <c r="AA515" s="3"/>
      <c r="AB515" s="3"/>
      <c r="AC515" s="3"/>
      <c r="AD515" s="3"/>
    </row>
    <row r="516" spans="1:30" ht="145" x14ac:dyDescent="0.35">
      <c r="A516" s="14">
        <v>206</v>
      </c>
      <c r="B516" s="15" t="s">
        <v>42</v>
      </c>
      <c r="C516" s="15" t="s">
        <v>2397</v>
      </c>
      <c r="D516" s="15" t="s">
        <v>2398</v>
      </c>
      <c r="E516" s="15" t="s">
        <v>210</v>
      </c>
      <c r="F516" s="15" t="s">
        <v>3314</v>
      </c>
      <c r="G516" s="9" t="s">
        <v>2399</v>
      </c>
      <c r="H516" s="15" t="s">
        <v>25</v>
      </c>
      <c r="I516" s="26"/>
      <c r="J516" s="15"/>
      <c r="K516" s="15" t="s">
        <v>3241</v>
      </c>
      <c r="L516" s="9" t="s">
        <v>2400</v>
      </c>
      <c r="M516" s="16">
        <v>42508.405624999999</v>
      </c>
      <c r="N516" s="15"/>
      <c r="O516" s="15" t="s">
        <v>3312</v>
      </c>
      <c r="P516" s="15" t="s">
        <v>2401</v>
      </c>
      <c r="Q516" s="15" t="s">
        <v>3315</v>
      </c>
      <c r="R516" s="15" t="s">
        <v>27</v>
      </c>
      <c r="S516" s="15"/>
      <c r="T516" s="16">
        <v>42508</v>
      </c>
      <c r="U516" s="16">
        <v>42514</v>
      </c>
      <c r="V516" s="9"/>
      <c r="W516" s="9"/>
      <c r="X516" s="17">
        <v>0</v>
      </c>
      <c r="Y516" s="26"/>
      <c r="Z516" s="26"/>
      <c r="AA516" s="26"/>
      <c r="AB516" s="26"/>
      <c r="AC516" s="26"/>
      <c r="AD516" s="26"/>
    </row>
    <row r="517" spans="1:30" ht="58" x14ac:dyDescent="0.35">
      <c r="A517" s="18">
        <v>205</v>
      </c>
      <c r="B517" s="19" t="s">
        <v>42</v>
      </c>
      <c r="C517" s="19" t="s">
        <v>43</v>
      </c>
      <c r="D517" s="19" t="s">
        <v>44</v>
      </c>
      <c r="E517" s="19" t="s">
        <v>191</v>
      </c>
      <c r="F517" s="19" t="s">
        <v>3314</v>
      </c>
      <c r="G517" s="10" t="s">
        <v>2402</v>
      </c>
      <c r="H517" s="19" t="s">
        <v>33</v>
      </c>
      <c r="I517" s="3"/>
      <c r="J517" s="19"/>
      <c r="K517" s="19" t="s">
        <v>3244</v>
      </c>
      <c r="L517" s="10" t="s">
        <v>2403</v>
      </c>
      <c r="M517" s="20">
        <v>42508.377372685187</v>
      </c>
      <c r="N517" s="19"/>
      <c r="O517" s="19" t="s">
        <v>3312</v>
      </c>
      <c r="P517" s="19" t="s">
        <v>49</v>
      </c>
      <c r="Q517" s="19" t="s">
        <v>3315</v>
      </c>
      <c r="R517" s="19" t="s">
        <v>27</v>
      </c>
      <c r="S517" s="19" t="s">
        <v>2098</v>
      </c>
      <c r="T517" s="20">
        <v>42508</v>
      </c>
      <c r="U517" s="20"/>
      <c r="V517" s="10"/>
      <c r="W517" s="10"/>
      <c r="X517" s="21">
        <v>0</v>
      </c>
      <c r="Y517" s="3"/>
      <c r="Z517" s="3"/>
      <c r="AA517" s="3"/>
      <c r="AB517" s="3"/>
      <c r="AC517" s="3"/>
      <c r="AD517" s="3"/>
    </row>
    <row r="518" spans="1:30" ht="203" x14ac:dyDescent="0.35">
      <c r="A518" s="14">
        <v>204</v>
      </c>
      <c r="B518" s="15" t="s">
        <v>42</v>
      </c>
      <c r="C518" s="15" t="s">
        <v>215</v>
      </c>
      <c r="D518" s="15" t="s">
        <v>2405</v>
      </c>
      <c r="E518" s="15"/>
      <c r="F518" s="15" t="s">
        <v>3314</v>
      </c>
      <c r="G518" s="9" t="s">
        <v>2406</v>
      </c>
      <c r="H518" s="15" t="s">
        <v>39</v>
      </c>
      <c r="I518" s="26"/>
      <c r="J518" s="15"/>
      <c r="K518" s="15" t="s">
        <v>3243</v>
      </c>
      <c r="L518" s="9" t="s">
        <v>2407</v>
      </c>
      <c r="M518" s="16">
        <v>42507.672627314816</v>
      </c>
      <c r="N518" s="15"/>
      <c r="O518" s="15" t="s">
        <v>3312</v>
      </c>
      <c r="P518" s="15"/>
      <c r="Q518" s="15" t="s">
        <v>3315</v>
      </c>
      <c r="R518" s="15" t="s">
        <v>3245</v>
      </c>
      <c r="S518" s="15"/>
      <c r="T518" s="16">
        <v>42508</v>
      </c>
      <c r="U518" s="16">
        <v>42510</v>
      </c>
      <c r="V518" s="2" t="s">
        <v>2408</v>
      </c>
      <c r="W518" s="9"/>
      <c r="X518" s="17">
        <v>0</v>
      </c>
      <c r="Y518" s="26"/>
      <c r="Z518" s="26"/>
      <c r="AA518" s="26"/>
      <c r="AB518" s="26"/>
      <c r="AC518" s="26"/>
      <c r="AD518" s="26"/>
    </row>
    <row r="519" spans="1:30" ht="217.5" x14ac:dyDescent="0.35">
      <c r="A519" s="18">
        <v>203</v>
      </c>
      <c r="B519" s="19" t="s">
        <v>42</v>
      </c>
      <c r="C519" s="19" t="s">
        <v>2409</v>
      </c>
      <c r="D519" s="19" t="s">
        <v>2410</v>
      </c>
      <c r="E519" s="19" t="s">
        <v>175</v>
      </c>
      <c r="F519" s="19" t="s">
        <v>3314</v>
      </c>
      <c r="G519" s="10" t="s">
        <v>2411</v>
      </c>
      <c r="H519" s="19" t="s">
        <v>25</v>
      </c>
      <c r="I519" s="3"/>
      <c r="J519" s="19"/>
      <c r="K519" s="19" t="s">
        <v>3244</v>
      </c>
      <c r="L519" s="10" t="s">
        <v>2412</v>
      </c>
      <c r="M519" s="20">
        <v>42501.363182870373</v>
      </c>
      <c r="N519" s="19"/>
      <c r="O519" s="19" t="s">
        <v>3312</v>
      </c>
      <c r="P519" s="19" t="s">
        <v>2414</v>
      </c>
      <c r="Q519" s="19" t="s">
        <v>3315</v>
      </c>
      <c r="R519" s="19" t="s">
        <v>27</v>
      </c>
      <c r="S519" s="19" t="s">
        <v>2289</v>
      </c>
      <c r="T519" s="20">
        <v>42507</v>
      </c>
      <c r="U519" s="20"/>
      <c r="V519" s="1" t="s">
        <v>2413</v>
      </c>
      <c r="W519" s="1" t="s">
        <v>2415</v>
      </c>
      <c r="X519" s="21">
        <v>0</v>
      </c>
      <c r="Y519" s="3"/>
      <c r="Z519" s="3"/>
      <c r="AA519" s="3"/>
      <c r="AB519" s="3"/>
      <c r="AC519" s="3"/>
      <c r="AD519" s="3"/>
    </row>
    <row r="520" spans="1:30" ht="58" x14ac:dyDescent="0.35">
      <c r="A520" s="14">
        <v>202</v>
      </c>
      <c r="B520" s="15" t="s">
        <v>42</v>
      </c>
      <c r="C520" s="15" t="s">
        <v>400</v>
      </c>
      <c r="D520" s="15" t="s">
        <v>401</v>
      </c>
      <c r="E520" s="15"/>
      <c r="F520" s="15" t="s">
        <v>3314</v>
      </c>
      <c r="G520" s="9" t="s">
        <v>2416</v>
      </c>
      <c r="H520" s="15" t="s">
        <v>33</v>
      </c>
      <c r="I520" s="26"/>
      <c r="J520" s="15"/>
      <c r="K520" s="15" t="s">
        <v>3244</v>
      </c>
      <c r="L520" s="9" t="s">
        <v>2417</v>
      </c>
      <c r="M520" s="16">
        <v>42500.4378125</v>
      </c>
      <c r="N520" s="15"/>
      <c r="O520" s="15" t="s">
        <v>3312</v>
      </c>
      <c r="P520" s="15" t="s">
        <v>2418</v>
      </c>
      <c r="Q520" s="15" t="s">
        <v>3315</v>
      </c>
      <c r="R520" s="15"/>
      <c r="S520" s="15"/>
      <c r="T520" s="16">
        <v>42500</v>
      </c>
      <c r="U520" s="16"/>
      <c r="V520" s="9"/>
      <c r="W520" s="9"/>
      <c r="X520" s="17">
        <v>0</v>
      </c>
      <c r="Y520" s="26"/>
      <c r="Z520" s="26"/>
      <c r="AA520" s="26"/>
      <c r="AB520" s="26"/>
      <c r="AC520" s="26"/>
      <c r="AD520" s="26"/>
    </row>
    <row r="521" spans="1:30" ht="116" x14ac:dyDescent="0.35">
      <c r="A521" s="18">
        <v>201</v>
      </c>
      <c r="B521" s="19" t="s">
        <v>42</v>
      </c>
      <c r="C521" s="19" t="s">
        <v>2397</v>
      </c>
      <c r="D521" s="19" t="s">
        <v>2419</v>
      </c>
      <c r="E521" s="19" t="s">
        <v>210</v>
      </c>
      <c r="F521" s="19" t="s">
        <v>3314</v>
      </c>
      <c r="G521" s="10" t="s">
        <v>2420</v>
      </c>
      <c r="H521" s="19" t="s">
        <v>33</v>
      </c>
      <c r="I521" s="3"/>
      <c r="J521" s="19"/>
      <c r="K521" s="19" t="s">
        <v>3241</v>
      </c>
      <c r="L521" s="10" t="s">
        <v>2421</v>
      </c>
      <c r="M521" s="20">
        <v>42499.403796296298</v>
      </c>
      <c r="N521" s="19"/>
      <c r="O521" s="19" t="s">
        <v>3312</v>
      </c>
      <c r="P521" s="19" t="s">
        <v>2401</v>
      </c>
      <c r="Q521" s="19" t="s">
        <v>3315</v>
      </c>
      <c r="R521" s="19" t="s">
        <v>27</v>
      </c>
      <c r="S521" s="19"/>
      <c r="T521" s="20">
        <v>42499</v>
      </c>
      <c r="U521" s="20">
        <v>42499</v>
      </c>
      <c r="V521" s="1" t="s">
        <v>2422</v>
      </c>
      <c r="W521" s="10"/>
      <c r="X521" s="21">
        <v>0</v>
      </c>
      <c r="Y521" s="3"/>
      <c r="Z521" s="3"/>
      <c r="AA521" s="3"/>
      <c r="AB521" s="3"/>
      <c r="AC521" s="3"/>
      <c r="AD521" s="3"/>
    </row>
    <row r="522" spans="1:30" ht="72.5" x14ac:dyDescent="0.35">
      <c r="A522" s="14">
        <v>200</v>
      </c>
      <c r="B522" s="15" t="s">
        <v>42</v>
      </c>
      <c r="C522" s="15" t="s">
        <v>2423</v>
      </c>
      <c r="D522" s="15" t="s">
        <v>2424</v>
      </c>
      <c r="E522" s="15" t="s">
        <v>175</v>
      </c>
      <c r="F522" s="15" t="s">
        <v>3314</v>
      </c>
      <c r="G522" s="9" t="s">
        <v>2425</v>
      </c>
      <c r="H522" s="15" t="s">
        <v>33</v>
      </c>
      <c r="I522" s="26"/>
      <c r="J522" s="15"/>
      <c r="K522" s="15" t="s">
        <v>3244</v>
      </c>
      <c r="L522" s="9" t="s">
        <v>2426</v>
      </c>
      <c r="M522" s="16">
        <v>42493.65457175926</v>
      </c>
      <c r="N522" s="15"/>
      <c r="O522" s="15" t="s">
        <v>3312</v>
      </c>
      <c r="P522" s="15" t="s">
        <v>2427</v>
      </c>
      <c r="Q522" s="15" t="s">
        <v>3315</v>
      </c>
      <c r="R522" s="15" t="s">
        <v>27</v>
      </c>
      <c r="S522" s="15" t="s">
        <v>2428</v>
      </c>
      <c r="T522" s="16">
        <v>42499</v>
      </c>
      <c r="U522" s="16">
        <v>42499</v>
      </c>
      <c r="V522" s="9"/>
      <c r="W522" s="2" t="s">
        <v>2429</v>
      </c>
      <c r="X522" s="17">
        <v>0</v>
      </c>
      <c r="Y522" s="26"/>
      <c r="Z522" s="26"/>
      <c r="AA522" s="26"/>
      <c r="AB522" s="26"/>
      <c r="AC522" s="26"/>
      <c r="AD522" s="26"/>
    </row>
    <row r="523" spans="1:30" ht="87" x14ac:dyDescent="0.35">
      <c r="A523" s="18">
        <v>199</v>
      </c>
      <c r="B523" s="19" t="s">
        <v>59</v>
      </c>
      <c r="C523" s="19" t="s">
        <v>166</v>
      </c>
      <c r="D523" s="19" t="s">
        <v>2430</v>
      </c>
      <c r="E523" s="19" t="s">
        <v>191</v>
      </c>
      <c r="F523" s="19" t="s">
        <v>3314</v>
      </c>
      <c r="G523" s="10" t="s">
        <v>2431</v>
      </c>
      <c r="H523" s="19" t="s">
        <v>39</v>
      </c>
      <c r="I523" s="3"/>
      <c r="J523" s="19"/>
      <c r="K523" s="19" t="s">
        <v>3241</v>
      </c>
      <c r="L523" s="10" t="s">
        <v>2432</v>
      </c>
      <c r="M523" s="20">
        <v>42487.568402777775</v>
      </c>
      <c r="N523" s="19"/>
      <c r="O523" s="19" t="s">
        <v>3312</v>
      </c>
      <c r="P523" s="19" t="s">
        <v>171</v>
      </c>
      <c r="Q523" s="19" t="s">
        <v>3315</v>
      </c>
      <c r="R523" s="19" t="s">
        <v>27</v>
      </c>
      <c r="S523" s="19"/>
      <c r="T523" s="20">
        <v>42487</v>
      </c>
      <c r="U523" s="20"/>
      <c r="V523" s="10"/>
      <c r="W523" s="10"/>
      <c r="X523" s="21">
        <v>0</v>
      </c>
      <c r="Y523" s="3"/>
      <c r="Z523" s="3"/>
      <c r="AA523" s="3"/>
      <c r="AB523" s="3"/>
      <c r="AC523" s="3"/>
      <c r="AD523" s="3"/>
    </row>
    <row r="524" spans="1:30" ht="101.5" x14ac:dyDescent="0.35">
      <c r="A524" s="14">
        <v>198</v>
      </c>
      <c r="B524" s="15" t="s">
        <v>42</v>
      </c>
      <c r="C524" s="15" t="s">
        <v>2433</v>
      </c>
      <c r="D524" s="15" t="s">
        <v>2434</v>
      </c>
      <c r="E524" s="15"/>
      <c r="F524" s="15" t="s">
        <v>3314</v>
      </c>
      <c r="G524" s="9" t="s">
        <v>2435</v>
      </c>
      <c r="H524" s="15" t="s">
        <v>25</v>
      </c>
      <c r="I524" s="26"/>
      <c r="J524" s="15"/>
      <c r="K524" s="15" t="s">
        <v>3241</v>
      </c>
      <c r="L524" s="9" t="s">
        <v>2436</v>
      </c>
      <c r="M524" s="16">
        <v>42487.511504629627</v>
      </c>
      <c r="N524" s="15"/>
      <c r="O524" s="15" t="s">
        <v>3312</v>
      </c>
      <c r="P524" s="15"/>
      <c r="Q524" s="15" t="s">
        <v>3315</v>
      </c>
      <c r="R524" s="15" t="s">
        <v>34</v>
      </c>
      <c r="S524" s="15"/>
      <c r="T524" s="16">
        <v>42492</v>
      </c>
      <c r="U524" s="16">
        <v>42492</v>
      </c>
      <c r="V524" s="2" t="s">
        <v>2434</v>
      </c>
      <c r="W524" s="9"/>
      <c r="X524" s="17">
        <v>0</v>
      </c>
      <c r="Y524" s="26"/>
      <c r="Z524" s="26"/>
      <c r="AA524" s="26"/>
      <c r="AB524" s="26"/>
      <c r="AC524" s="26"/>
      <c r="AD524" s="26"/>
    </row>
    <row r="525" spans="1:30" ht="275.5" x14ac:dyDescent="0.35">
      <c r="A525" s="18">
        <v>197</v>
      </c>
      <c r="B525" s="19" t="s">
        <v>42</v>
      </c>
      <c r="C525" s="19" t="s">
        <v>20</v>
      </c>
      <c r="D525" s="19" t="s">
        <v>2437</v>
      </c>
      <c r="E525" s="19" t="s">
        <v>112</v>
      </c>
      <c r="F525" s="19" t="s">
        <v>3314</v>
      </c>
      <c r="G525" s="10" t="s">
        <v>2438</v>
      </c>
      <c r="H525" s="19" t="s">
        <v>39</v>
      </c>
      <c r="I525" s="3"/>
      <c r="J525" s="19"/>
      <c r="K525" s="19" t="s">
        <v>3244</v>
      </c>
      <c r="L525" s="10" t="s">
        <v>2439</v>
      </c>
      <c r="M525" s="20">
        <v>42486.681793981479</v>
      </c>
      <c r="N525" s="19" t="s">
        <v>95</v>
      </c>
      <c r="O525" s="19" t="s">
        <v>3312</v>
      </c>
      <c r="P525" s="19" t="s">
        <v>2440</v>
      </c>
      <c r="Q525" s="19" t="s">
        <v>3315</v>
      </c>
      <c r="R525" s="19" t="s">
        <v>27</v>
      </c>
      <c r="S525" s="19" t="s">
        <v>2441</v>
      </c>
      <c r="T525" s="20">
        <v>42486</v>
      </c>
      <c r="U525" s="20">
        <v>42487</v>
      </c>
      <c r="V525" s="10"/>
      <c r="W525" s="10"/>
      <c r="X525" s="21">
        <v>0</v>
      </c>
      <c r="Y525" s="3"/>
      <c r="Z525" s="3"/>
      <c r="AA525" s="3"/>
      <c r="AB525" s="3"/>
      <c r="AC525" s="3"/>
      <c r="AD525" s="3"/>
    </row>
    <row r="526" spans="1:30" ht="130.5" x14ac:dyDescent="0.35">
      <c r="A526" s="14">
        <v>196</v>
      </c>
      <c r="B526" s="15" t="s">
        <v>59</v>
      </c>
      <c r="C526" s="15" t="s">
        <v>2443</v>
      </c>
      <c r="D526" s="15" t="s">
        <v>2444</v>
      </c>
      <c r="E526" s="15" t="s">
        <v>71</v>
      </c>
      <c r="F526" s="15" t="s">
        <v>3314</v>
      </c>
      <c r="G526" s="9" t="s">
        <v>2445</v>
      </c>
      <c r="H526" s="15" t="s">
        <v>39</v>
      </c>
      <c r="I526" s="26"/>
      <c r="J526" s="15"/>
      <c r="K526" s="15" t="s">
        <v>3241</v>
      </c>
      <c r="L526" s="9" t="s">
        <v>2446</v>
      </c>
      <c r="M526" s="16">
        <v>42485.727754629632</v>
      </c>
      <c r="N526" s="15"/>
      <c r="O526" s="15" t="s">
        <v>3312</v>
      </c>
      <c r="P526" s="15" t="s">
        <v>2448</v>
      </c>
      <c r="Q526" s="15" t="s">
        <v>3315</v>
      </c>
      <c r="R526" s="15" t="s">
        <v>27</v>
      </c>
      <c r="S526" s="15"/>
      <c r="T526" s="16">
        <v>42486</v>
      </c>
      <c r="U526" s="16"/>
      <c r="V526" s="2" t="s">
        <v>2447</v>
      </c>
      <c r="W526" s="9"/>
      <c r="X526" s="17">
        <v>0</v>
      </c>
      <c r="Y526" s="26"/>
      <c r="Z526" s="26"/>
      <c r="AA526" s="26"/>
      <c r="AB526" s="26"/>
      <c r="AC526" s="26"/>
      <c r="AD526" s="26"/>
    </row>
    <row r="527" spans="1:30" ht="409.5" x14ac:dyDescent="0.35">
      <c r="A527" s="18">
        <v>195</v>
      </c>
      <c r="B527" s="19" t="s">
        <v>42</v>
      </c>
      <c r="C527" s="19" t="s">
        <v>2257</v>
      </c>
      <c r="D527" s="19" t="s">
        <v>2449</v>
      </c>
      <c r="E527" s="19" t="s">
        <v>210</v>
      </c>
      <c r="F527" s="19" t="s">
        <v>3314</v>
      </c>
      <c r="G527" s="10" t="s">
        <v>2450</v>
      </c>
      <c r="H527" s="19" t="s">
        <v>39</v>
      </c>
      <c r="I527" s="3"/>
      <c r="J527" s="19"/>
      <c r="K527" s="19" t="s">
        <v>3241</v>
      </c>
      <c r="L527" s="10" t="s">
        <v>2451</v>
      </c>
      <c r="M527" s="20">
        <v>42485.453020833331</v>
      </c>
      <c r="N527" s="19"/>
      <c r="O527" s="19" t="s">
        <v>3312</v>
      </c>
      <c r="P527" s="19" t="s">
        <v>2401</v>
      </c>
      <c r="Q527" s="19" t="s">
        <v>3315</v>
      </c>
      <c r="R527" s="19" t="s">
        <v>27</v>
      </c>
      <c r="S527" s="19"/>
      <c r="T527" s="20">
        <v>42485</v>
      </c>
      <c r="U527" s="20">
        <v>42489</v>
      </c>
      <c r="V527" s="10"/>
      <c r="W527" s="1" t="s">
        <v>2452</v>
      </c>
      <c r="X527" s="21">
        <v>0</v>
      </c>
      <c r="Y527" s="3"/>
      <c r="Z527" s="3"/>
      <c r="AA527" s="3"/>
      <c r="AB527" s="3"/>
      <c r="AC527" s="3"/>
      <c r="AD527" s="3"/>
    </row>
    <row r="528" spans="1:30" ht="87" x14ac:dyDescent="0.35">
      <c r="A528" s="14">
        <v>194</v>
      </c>
      <c r="B528" s="15" t="s">
        <v>42</v>
      </c>
      <c r="C528" s="15" t="s">
        <v>1618</v>
      </c>
      <c r="D528" s="15" t="s">
        <v>2453</v>
      </c>
      <c r="E528" s="15" t="s">
        <v>210</v>
      </c>
      <c r="F528" s="15" t="s">
        <v>3314</v>
      </c>
      <c r="G528" s="9" t="s">
        <v>2454</v>
      </c>
      <c r="H528" s="15" t="s">
        <v>39</v>
      </c>
      <c r="I528" s="26"/>
      <c r="J528" s="15"/>
      <c r="K528" s="15" t="s">
        <v>3241</v>
      </c>
      <c r="L528" s="9" t="s">
        <v>2455</v>
      </c>
      <c r="M528" s="16">
        <v>42485.375486111108</v>
      </c>
      <c r="N528" s="15"/>
      <c r="O528" s="15" t="s">
        <v>3312</v>
      </c>
      <c r="P528" s="15" t="s">
        <v>2457</v>
      </c>
      <c r="Q528" s="15" t="s">
        <v>3315</v>
      </c>
      <c r="R528" s="15" t="s">
        <v>27</v>
      </c>
      <c r="S528" s="15" t="s">
        <v>2458</v>
      </c>
      <c r="T528" s="16">
        <v>42485</v>
      </c>
      <c r="U528" s="16">
        <v>42485</v>
      </c>
      <c r="V528" s="2" t="s">
        <v>2456</v>
      </c>
      <c r="W528" s="2" t="s">
        <v>2460</v>
      </c>
      <c r="X528" s="17">
        <v>0</v>
      </c>
      <c r="Y528" s="26"/>
      <c r="Z528" s="26"/>
      <c r="AA528" s="26"/>
      <c r="AB528" s="26"/>
      <c r="AC528" s="26"/>
      <c r="AD528" s="26"/>
    </row>
    <row r="529" spans="1:30" ht="116" x14ac:dyDescent="0.35">
      <c r="A529" s="18">
        <v>193</v>
      </c>
      <c r="B529" s="19" t="s">
        <v>42</v>
      </c>
      <c r="C529" s="19" t="s">
        <v>1618</v>
      </c>
      <c r="D529" s="19" t="s">
        <v>2461</v>
      </c>
      <c r="E529" s="19" t="s">
        <v>210</v>
      </c>
      <c r="F529" s="19" t="s">
        <v>3314</v>
      </c>
      <c r="G529" s="10" t="s">
        <v>2462</v>
      </c>
      <c r="H529" s="19" t="s">
        <v>39</v>
      </c>
      <c r="I529" s="3"/>
      <c r="J529" s="19"/>
      <c r="K529" s="19" t="s">
        <v>3241</v>
      </c>
      <c r="L529" s="10" t="s">
        <v>2463</v>
      </c>
      <c r="M529" s="20">
        <v>42482.340960648151</v>
      </c>
      <c r="N529" s="19" t="s">
        <v>95</v>
      </c>
      <c r="O529" s="19" t="s">
        <v>3312</v>
      </c>
      <c r="P529" s="19" t="s">
        <v>2457</v>
      </c>
      <c r="Q529" s="19" t="s">
        <v>3315</v>
      </c>
      <c r="R529" s="19" t="s">
        <v>27</v>
      </c>
      <c r="S529" s="19" t="s">
        <v>2458</v>
      </c>
      <c r="T529" s="20">
        <v>42482</v>
      </c>
      <c r="U529" s="20">
        <v>42482</v>
      </c>
      <c r="V529" s="1" t="s">
        <v>2464</v>
      </c>
      <c r="W529" s="10"/>
      <c r="X529" s="21">
        <v>0</v>
      </c>
      <c r="Y529" s="3"/>
      <c r="Z529" s="3"/>
      <c r="AA529" s="3"/>
      <c r="AB529" s="3"/>
      <c r="AC529" s="3"/>
      <c r="AD529" s="3"/>
    </row>
    <row r="530" spans="1:30" ht="43.5" x14ac:dyDescent="0.35">
      <c r="A530" s="14">
        <v>191</v>
      </c>
      <c r="B530" s="15" t="s">
        <v>42</v>
      </c>
      <c r="C530" s="15" t="s">
        <v>484</v>
      </c>
      <c r="D530" s="15" t="s">
        <v>485</v>
      </c>
      <c r="E530" s="15"/>
      <c r="F530" s="15" t="s">
        <v>3314</v>
      </c>
      <c r="G530" s="9" t="s">
        <v>2465</v>
      </c>
      <c r="H530" s="15" t="s">
        <v>33</v>
      </c>
      <c r="I530" s="26"/>
      <c r="J530" s="15"/>
      <c r="K530" s="15" t="s">
        <v>3240</v>
      </c>
      <c r="L530" s="9" t="s">
        <v>2466</v>
      </c>
      <c r="M530" s="16">
        <v>42481.687442129631</v>
      </c>
      <c r="N530" s="15"/>
      <c r="O530" s="15" t="s">
        <v>3312</v>
      </c>
      <c r="P530" s="15"/>
      <c r="Q530" s="15" t="s">
        <v>3315</v>
      </c>
      <c r="R530" s="15" t="s">
        <v>34</v>
      </c>
      <c r="S530" s="15"/>
      <c r="T530" s="16">
        <v>42481</v>
      </c>
      <c r="U530" s="16">
        <v>42481</v>
      </c>
      <c r="V530" s="2" t="s">
        <v>2467</v>
      </c>
      <c r="W530" s="9"/>
      <c r="X530" s="17">
        <v>0</v>
      </c>
      <c r="Y530" s="26"/>
      <c r="Z530" s="26"/>
      <c r="AA530" s="26"/>
      <c r="AB530" s="26"/>
      <c r="AC530" s="26"/>
      <c r="AD530" s="26"/>
    </row>
    <row r="531" spans="1:30" ht="159.5" x14ac:dyDescent="0.35">
      <c r="A531" s="18">
        <v>190</v>
      </c>
      <c r="B531" s="19" t="s">
        <v>42</v>
      </c>
      <c r="C531" s="19" t="s">
        <v>2333</v>
      </c>
      <c r="D531" s="19" t="s">
        <v>2468</v>
      </c>
      <c r="E531" s="19" t="s">
        <v>2335</v>
      </c>
      <c r="F531" s="19" t="s">
        <v>3314</v>
      </c>
      <c r="G531" s="10" t="s">
        <v>2469</v>
      </c>
      <c r="H531" s="19" t="s">
        <v>39</v>
      </c>
      <c r="I531" s="3"/>
      <c r="J531" s="19"/>
      <c r="K531" s="19" t="s">
        <v>3244</v>
      </c>
      <c r="L531" s="10" t="s">
        <v>2470</v>
      </c>
      <c r="M531" s="20">
        <v>42481.427928240744</v>
      </c>
      <c r="N531" s="19" t="s">
        <v>95</v>
      </c>
      <c r="O531" s="19" t="s">
        <v>3312</v>
      </c>
      <c r="P531" s="19" t="s">
        <v>2331</v>
      </c>
      <c r="Q531" s="19" t="s">
        <v>3315</v>
      </c>
      <c r="R531" s="19" t="s">
        <v>27</v>
      </c>
      <c r="S531" s="19" t="s">
        <v>2338</v>
      </c>
      <c r="T531" s="20">
        <v>42481</v>
      </c>
      <c r="U531" s="20">
        <v>42486</v>
      </c>
      <c r="V531" s="1" t="s">
        <v>2471</v>
      </c>
      <c r="W531" s="1" t="s">
        <v>2472</v>
      </c>
      <c r="X531" s="21">
        <v>0</v>
      </c>
      <c r="Y531" s="3"/>
      <c r="Z531" s="3"/>
      <c r="AA531" s="3"/>
      <c r="AB531" s="3"/>
      <c r="AC531" s="3"/>
      <c r="AD531" s="3"/>
    </row>
    <row r="532" spans="1:30" ht="409.5" x14ac:dyDescent="0.35">
      <c r="A532" s="14">
        <v>189</v>
      </c>
      <c r="B532" s="15" t="s">
        <v>42</v>
      </c>
      <c r="C532" s="15" t="s">
        <v>2473</v>
      </c>
      <c r="D532" s="15"/>
      <c r="E532" s="15"/>
      <c r="F532" s="15" t="s">
        <v>3314</v>
      </c>
      <c r="G532" s="9" t="s">
        <v>2474</v>
      </c>
      <c r="H532" s="15" t="s">
        <v>25</v>
      </c>
      <c r="I532" s="26"/>
      <c r="J532" s="15"/>
      <c r="K532" s="15" t="s">
        <v>3241</v>
      </c>
      <c r="L532" s="9" t="s">
        <v>2475</v>
      </c>
      <c r="M532" s="16">
        <v>42480.420706018522</v>
      </c>
      <c r="N532" s="15"/>
      <c r="O532" s="15" t="s">
        <v>3312</v>
      </c>
      <c r="P532" s="15"/>
      <c r="Q532" s="15" t="s">
        <v>3315</v>
      </c>
      <c r="R532" s="15" t="s">
        <v>34</v>
      </c>
      <c r="S532" s="15"/>
      <c r="T532" s="16">
        <v>42480</v>
      </c>
      <c r="U532" s="16">
        <v>42480</v>
      </c>
      <c r="V532" s="9"/>
      <c r="W532" s="9"/>
      <c r="X532" s="17">
        <v>0</v>
      </c>
      <c r="Y532" s="26"/>
      <c r="Z532" s="26"/>
      <c r="AA532" s="26"/>
      <c r="AB532" s="26"/>
      <c r="AC532" s="26"/>
      <c r="AD532" s="26"/>
    </row>
    <row r="533" spans="1:30" ht="159.5" x14ac:dyDescent="0.35">
      <c r="A533" s="18">
        <v>188</v>
      </c>
      <c r="B533" s="19" t="s">
        <v>42</v>
      </c>
      <c r="C533" s="19" t="s">
        <v>2473</v>
      </c>
      <c r="D533" s="19"/>
      <c r="E533" s="19"/>
      <c r="F533" s="19" t="s">
        <v>3314</v>
      </c>
      <c r="G533" s="10" t="s">
        <v>2476</v>
      </c>
      <c r="H533" s="19" t="s">
        <v>25</v>
      </c>
      <c r="I533" s="3"/>
      <c r="J533" s="19"/>
      <c r="K533" s="19" t="s">
        <v>3241</v>
      </c>
      <c r="L533" s="10" t="s">
        <v>2477</v>
      </c>
      <c r="M533" s="20">
        <v>42480.41715277778</v>
      </c>
      <c r="N533" s="19"/>
      <c r="O533" s="19" t="s">
        <v>3312</v>
      </c>
      <c r="P533" s="19"/>
      <c r="Q533" s="19" t="s">
        <v>3315</v>
      </c>
      <c r="R533" s="19" t="s">
        <v>34</v>
      </c>
      <c r="S533" s="19"/>
      <c r="T533" s="20">
        <v>42480</v>
      </c>
      <c r="U533" s="20">
        <v>42480</v>
      </c>
      <c r="V533" s="10"/>
      <c r="W533" s="10"/>
      <c r="X533" s="21">
        <v>0</v>
      </c>
      <c r="Y533" s="3"/>
      <c r="Z533" s="3"/>
      <c r="AA533" s="3"/>
      <c r="AB533" s="3"/>
      <c r="AC533" s="3"/>
      <c r="AD533" s="3"/>
    </row>
    <row r="534" spans="1:30" ht="130.5" x14ac:dyDescent="0.35">
      <c r="A534" s="14">
        <v>187</v>
      </c>
      <c r="B534" s="15" t="s">
        <v>59</v>
      </c>
      <c r="C534" s="15" t="s">
        <v>2478</v>
      </c>
      <c r="D534" s="15" t="s">
        <v>2479</v>
      </c>
      <c r="E534" s="15"/>
      <c r="F534" s="15" t="s">
        <v>3314</v>
      </c>
      <c r="G534" s="9" t="s">
        <v>2480</v>
      </c>
      <c r="H534" s="15" t="s">
        <v>25</v>
      </c>
      <c r="I534" s="26"/>
      <c r="J534" s="15"/>
      <c r="K534" s="15" t="s">
        <v>3241</v>
      </c>
      <c r="L534" s="9" t="s">
        <v>2481</v>
      </c>
      <c r="M534" s="16">
        <v>42479.612511574072</v>
      </c>
      <c r="N534" s="15"/>
      <c r="O534" s="15" t="s">
        <v>3312</v>
      </c>
      <c r="P534" s="15"/>
      <c r="Q534" s="15" t="s">
        <v>3315</v>
      </c>
      <c r="R534" s="15" t="s">
        <v>3245</v>
      </c>
      <c r="S534" s="15"/>
      <c r="T534" s="16">
        <v>42481</v>
      </c>
      <c r="U534" s="16"/>
      <c r="V534" s="9"/>
      <c r="W534" s="9"/>
      <c r="X534" s="17">
        <v>0</v>
      </c>
      <c r="Y534" s="26"/>
      <c r="Z534" s="26"/>
      <c r="AA534" s="26"/>
      <c r="AB534" s="26"/>
      <c r="AC534" s="26"/>
      <c r="AD534" s="26"/>
    </row>
    <row r="535" spans="1:30" ht="87" x14ac:dyDescent="0.35">
      <c r="A535" s="18">
        <v>186</v>
      </c>
      <c r="B535" s="19" t="s">
        <v>42</v>
      </c>
      <c r="C535" s="19" t="s">
        <v>2483</v>
      </c>
      <c r="D535" s="19" t="s">
        <v>2484</v>
      </c>
      <c r="E535" s="19"/>
      <c r="F535" s="19" t="s">
        <v>3314</v>
      </c>
      <c r="G535" s="10" t="s">
        <v>2485</v>
      </c>
      <c r="H535" s="19" t="s">
        <v>39</v>
      </c>
      <c r="I535" s="3"/>
      <c r="J535" s="19"/>
      <c r="K535" s="19" t="s">
        <v>3244</v>
      </c>
      <c r="L535" s="10" t="s">
        <v>2486</v>
      </c>
      <c r="M535" s="20">
        <v>42479.602465277778</v>
      </c>
      <c r="N535" s="19"/>
      <c r="O535" s="19" t="s">
        <v>3312</v>
      </c>
      <c r="P535" s="19"/>
      <c r="Q535" s="19" t="s">
        <v>3315</v>
      </c>
      <c r="R535" s="19" t="s">
        <v>34</v>
      </c>
      <c r="S535" s="19"/>
      <c r="T535" s="20">
        <v>42480</v>
      </c>
      <c r="U535" s="20">
        <v>42480</v>
      </c>
      <c r="V535" s="10"/>
      <c r="W535" s="10"/>
      <c r="X535" s="21">
        <v>0</v>
      </c>
      <c r="Y535" s="3"/>
      <c r="Z535" s="3"/>
      <c r="AA535" s="3"/>
      <c r="AB535" s="3"/>
      <c r="AC535" s="3"/>
      <c r="AD535" s="3"/>
    </row>
    <row r="536" spans="1:30" ht="87" x14ac:dyDescent="0.35">
      <c r="A536" s="14">
        <v>185</v>
      </c>
      <c r="B536" s="15" t="s">
        <v>42</v>
      </c>
      <c r="C536" s="15" t="s">
        <v>1680</v>
      </c>
      <c r="D536" s="15" t="s">
        <v>2488</v>
      </c>
      <c r="E536" s="15"/>
      <c r="F536" s="15" t="s">
        <v>3314</v>
      </c>
      <c r="G536" s="9" t="s">
        <v>2489</v>
      </c>
      <c r="H536" s="15" t="s">
        <v>25</v>
      </c>
      <c r="I536" s="26"/>
      <c r="J536" s="15"/>
      <c r="K536" s="15" t="s">
        <v>3241</v>
      </c>
      <c r="L536" s="9" t="s">
        <v>2490</v>
      </c>
      <c r="M536" s="16">
        <v>42478.744791666664</v>
      </c>
      <c r="N536" s="15"/>
      <c r="O536" s="15" t="s">
        <v>3312</v>
      </c>
      <c r="P536" s="15"/>
      <c r="Q536" s="15" t="s">
        <v>3315</v>
      </c>
      <c r="R536" s="15" t="s">
        <v>34</v>
      </c>
      <c r="S536" s="15"/>
      <c r="T536" s="16">
        <v>42480</v>
      </c>
      <c r="U536" s="16">
        <v>42480</v>
      </c>
      <c r="V536" s="2" t="s">
        <v>2491</v>
      </c>
      <c r="W536" s="2" t="s">
        <v>2493</v>
      </c>
      <c r="X536" s="17">
        <v>0</v>
      </c>
      <c r="Y536" s="26"/>
      <c r="Z536" s="26"/>
      <c r="AA536" s="26"/>
      <c r="AB536" s="26"/>
      <c r="AC536" s="26"/>
      <c r="AD536" s="26"/>
    </row>
    <row r="537" spans="1:30" ht="72.5" x14ac:dyDescent="0.35">
      <c r="A537" s="18">
        <v>184</v>
      </c>
      <c r="B537" s="19" t="s">
        <v>42</v>
      </c>
      <c r="C537" s="19" t="s">
        <v>2494</v>
      </c>
      <c r="D537" s="19" t="s">
        <v>2495</v>
      </c>
      <c r="E537" s="19"/>
      <c r="F537" s="19" t="s">
        <v>3314</v>
      </c>
      <c r="G537" s="10" t="s">
        <v>2496</v>
      </c>
      <c r="H537" s="19" t="s">
        <v>25</v>
      </c>
      <c r="I537" s="3"/>
      <c r="J537" s="19"/>
      <c r="K537" s="19" t="s">
        <v>3240</v>
      </c>
      <c r="L537" s="10" t="s">
        <v>2497</v>
      </c>
      <c r="M537" s="20">
        <v>42478.631273148145</v>
      </c>
      <c r="N537" s="19"/>
      <c r="O537" s="19" t="s">
        <v>3312</v>
      </c>
      <c r="P537" s="19"/>
      <c r="Q537" s="19" t="s">
        <v>3315</v>
      </c>
      <c r="R537" s="19" t="s">
        <v>34</v>
      </c>
      <c r="S537" s="19"/>
      <c r="T537" s="20">
        <v>42480</v>
      </c>
      <c r="U537" s="20">
        <v>42480</v>
      </c>
      <c r="V537" s="1" t="s">
        <v>2498</v>
      </c>
      <c r="W537" s="10"/>
      <c r="X537" s="21">
        <v>0</v>
      </c>
      <c r="Y537" s="3"/>
      <c r="Z537" s="3"/>
      <c r="AA537" s="3"/>
      <c r="AB537" s="3"/>
      <c r="AC537" s="3"/>
      <c r="AD537" s="3"/>
    </row>
    <row r="538" spans="1:30" ht="72.5" x14ac:dyDescent="0.35">
      <c r="A538" s="14">
        <v>183</v>
      </c>
      <c r="B538" s="15" t="s">
        <v>42</v>
      </c>
      <c r="C538" s="15" t="s">
        <v>1369</v>
      </c>
      <c r="D538" s="15" t="s">
        <v>2499</v>
      </c>
      <c r="E538" s="15"/>
      <c r="F538" s="15" t="s">
        <v>3314</v>
      </c>
      <c r="G538" s="9" t="s">
        <v>2500</v>
      </c>
      <c r="H538" s="15" t="s">
        <v>25</v>
      </c>
      <c r="I538" s="26"/>
      <c r="J538" s="15"/>
      <c r="K538" s="15" t="s">
        <v>3240</v>
      </c>
      <c r="L538" s="9" t="s">
        <v>2497</v>
      </c>
      <c r="M538" s="16">
        <v>42478.626446759263</v>
      </c>
      <c r="N538" s="15"/>
      <c r="O538" s="15" t="s">
        <v>3312</v>
      </c>
      <c r="P538" s="15"/>
      <c r="Q538" s="15" t="s">
        <v>3315</v>
      </c>
      <c r="R538" s="15" t="s">
        <v>34</v>
      </c>
      <c r="S538" s="15"/>
      <c r="T538" s="16">
        <v>42479</v>
      </c>
      <c r="U538" s="16">
        <v>42479</v>
      </c>
      <c r="V538" s="2" t="s">
        <v>2501</v>
      </c>
      <c r="W538" s="9"/>
      <c r="X538" s="17">
        <v>0</v>
      </c>
      <c r="Y538" s="26"/>
      <c r="Z538" s="26"/>
      <c r="AA538" s="26"/>
      <c r="AB538" s="26"/>
      <c r="AC538" s="26"/>
      <c r="AD538" s="26"/>
    </row>
    <row r="539" spans="1:30" ht="72.5" x14ac:dyDescent="0.35">
      <c r="A539" s="18">
        <v>182</v>
      </c>
      <c r="B539" s="19" t="s">
        <v>42</v>
      </c>
      <c r="C539" s="19" t="s">
        <v>2502</v>
      </c>
      <c r="D539" s="19" t="s">
        <v>2503</v>
      </c>
      <c r="E539" s="19"/>
      <c r="F539" s="19" t="s">
        <v>3314</v>
      </c>
      <c r="G539" s="10" t="s">
        <v>2504</v>
      </c>
      <c r="H539" s="19" t="s">
        <v>25</v>
      </c>
      <c r="I539" s="3"/>
      <c r="J539" s="19"/>
      <c r="K539" s="19" t="s">
        <v>3240</v>
      </c>
      <c r="L539" s="10" t="s">
        <v>2505</v>
      </c>
      <c r="M539" s="20">
        <v>42478.621006944442</v>
      </c>
      <c r="N539" s="19"/>
      <c r="O539" s="19" t="s">
        <v>3312</v>
      </c>
      <c r="P539" s="19"/>
      <c r="Q539" s="19" t="s">
        <v>3315</v>
      </c>
      <c r="R539" s="19" t="s">
        <v>34</v>
      </c>
      <c r="S539" s="19"/>
      <c r="T539" s="20">
        <v>42479</v>
      </c>
      <c r="U539" s="20">
        <v>42479</v>
      </c>
      <c r="V539" s="1" t="s">
        <v>2506</v>
      </c>
      <c r="W539" s="10"/>
      <c r="X539" s="21">
        <v>0</v>
      </c>
      <c r="Y539" s="3"/>
      <c r="Z539" s="3"/>
      <c r="AA539" s="3"/>
      <c r="AB539" s="3"/>
      <c r="AC539" s="3"/>
      <c r="AD539" s="3"/>
    </row>
    <row r="540" spans="1:30" ht="58" x14ac:dyDescent="0.35">
      <c r="A540" s="14">
        <v>181</v>
      </c>
      <c r="B540" s="15" t="s">
        <v>42</v>
      </c>
      <c r="C540" s="15" t="s">
        <v>2423</v>
      </c>
      <c r="D540" s="15" t="s">
        <v>2507</v>
      </c>
      <c r="E540" s="15"/>
      <c r="F540" s="15" t="s">
        <v>3314</v>
      </c>
      <c r="G540" s="9" t="s">
        <v>2508</v>
      </c>
      <c r="H540" s="15" t="s">
        <v>33</v>
      </c>
      <c r="I540" s="26"/>
      <c r="J540" s="15"/>
      <c r="K540" s="15" t="s">
        <v>3240</v>
      </c>
      <c r="L540" s="9"/>
      <c r="M540" s="16">
        <v>42478.603368055556</v>
      </c>
      <c r="N540" s="15"/>
      <c r="O540" s="15" t="s">
        <v>3312</v>
      </c>
      <c r="P540" s="15"/>
      <c r="Q540" s="15" t="s">
        <v>3315</v>
      </c>
      <c r="R540" s="15"/>
      <c r="S540" s="15"/>
      <c r="T540" s="16"/>
      <c r="U540" s="16">
        <v>42681</v>
      </c>
      <c r="V540" s="2" t="s">
        <v>2509</v>
      </c>
      <c r="W540" s="9"/>
      <c r="X540" s="17">
        <v>0</v>
      </c>
      <c r="Y540" s="26"/>
      <c r="Z540" s="26"/>
      <c r="AA540" s="26"/>
      <c r="AB540" s="26"/>
      <c r="AC540" s="26"/>
      <c r="AD540" s="26"/>
    </row>
    <row r="541" spans="1:30" ht="87" x14ac:dyDescent="0.35">
      <c r="A541" s="18">
        <v>180</v>
      </c>
      <c r="B541" s="19" t="s">
        <v>42</v>
      </c>
      <c r="C541" s="19" t="s">
        <v>2494</v>
      </c>
      <c r="D541" s="19" t="s">
        <v>2495</v>
      </c>
      <c r="E541" s="19"/>
      <c r="F541" s="19" t="s">
        <v>3314</v>
      </c>
      <c r="G541" s="10" t="s">
        <v>2510</v>
      </c>
      <c r="H541" s="19" t="s">
        <v>25</v>
      </c>
      <c r="I541" s="3"/>
      <c r="J541" s="19"/>
      <c r="K541" s="19" t="s">
        <v>3241</v>
      </c>
      <c r="L541" s="10" t="s">
        <v>2511</v>
      </c>
      <c r="M541" s="20">
        <v>42473.618460648147</v>
      </c>
      <c r="N541" s="19"/>
      <c r="O541" s="19" t="s">
        <v>3312</v>
      </c>
      <c r="P541" s="19"/>
      <c r="Q541" s="19" t="s">
        <v>3315</v>
      </c>
      <c r="R541" s="19" t="s">
        <v>34</v>
      </c>
      <c r="S541" s="19"/>
      <c r="T541" s="20">
        <v>42474</v>
      </c>
      <c r="U541" s="20">
        <v>42474</v>
      </c>
      <c r="V541" s="1" t="s">
        <v>2512</v>
      </c>
      <c r="W541" s="1" t="s">
        <v>2514</v>
      </c>
      <c r="X541" s="21">
        <v>0</v>
      </c>
      <c r="Y541" s="3"/>
      <c r="Z541" s="3"/>
      <c r="AA541" s="3"/>
      <c r="AB541" s="3"/>
      <c r="AC541" s="3"/>
      <c r="AD541" s="3"/>
    </row>
    <row r="542" spans="1:30" ht="72.5" x14ac:dyDescent="0.35">
      <c r="A542" s="14">
        <v>179</v>
      </c>
      <c r="B542" s="15" t="s">
        <v>42</v>
      </c>
      <c r="C542" s="15" t="s">
        <v>1618</v>
      </c>
      <c r="D542" s="15" t="s">
        <v>2515</v>
      </c>
      <c r="E542" s="15" t="s">
        <v>425</v>
      </c>
      <c r="F542" s="15" t="s">
        <v>3314</v>
      </c>
      <c r="G542" s="9" t="s">
        <v>2516</v>
      </c>
      <c r="H542" s="15" t="s">
        <v>25</v>
      </c>
      <c r="I542" s="26"/>
      <c r="J542" s="15"/>
      <c r="K542" s="15" t="s">
        <v>3241</v>
      </c>
      <c r="L542" s="9" t="s">
        <v>2517</v>
      </c>
      <c r="M542" s="16">
        <v>42473.373657407406</v>
      </c>
      <c r="N542" s="15"/>
      <c r="O542" s="15" t="s">
        <v>3312</v>
      </c>
      <c r="P542" s="15" t="s">
        <v>2457</v>
      </c>
      <c r="Q542" s="15" t="s">
        <v>3315</v>
      </c>
      <c r="R542" s="15" t="s">
        <v>27</v>
      </c>
      <c r="S542" s="15"/>
      <c r="T542" s="16">
        <v>42478</v>
      </c>
      <c r="U542" s="16">
        <v>42481</v>
      </c>
      <c r="V542" s="9"/>
      <c r="W542" s="9"/>
      <c r="X542" s="17">
        <v>0</v>
      </c>
      <c r="Y542" s="26"/>
      <c r="Z542" s="26"/>
      <c r="AA542" s="26"/>
      <c r="AB542" s="26"/>
      <c r="AC542" s="26"/>
      <c r="AD542" s="26"/>
    </row>
    <row r="543" spans="1:30" ht="72.5" x14ac:dyDescent="0.35">
      <c r="A543" s="18">
        <v>178</v>
      </c>
      <c r="B543" s="19" t="s">
        <v>42</v>
      </c>
      <c r="C543" s="19" t="s">
        <v>1680</v>
      </c>
      <c r="D543" s="19" t="s">
        <v>1700</v>
      </c>
      <c r="E543" s="19"/>
      <c r="F543" s="19" t="s">
        <v>3314</v>
      </c>
      <c r="G543" s="10" t="s">
        <v>2518</v>
      </c>
      <c r="H543" s="19" t="s">
        <v>25</v>
      </c>
      <c r="I543" s="3"/>
      <c r="J543" s="19"/>
      <c r="K543" s="19" t="s">
        <v>3240</v>
      </c>
      <c r="L543" s="10" t="s">
        <v>2519</v>
      </c>
      <c r="M543" s="20">
        <v>42472.642361111109</v>
      </c>
      <c r="N543" s="19"/>
      <c r="O543" s="19" t="s">
        <v>3312</v>
      </c>
      <c r="P543" s="19"/>
      <c r="Q543" s="19" t="s">
        <v>3315</v>
      </c>
      <c r="R543" s="19" t="s">
        <v>34</v>
      </c>
      <c r="S543" s="19"/>
      <c r="T543" s="20">
        <v>42472</v>
      </c>
      <c r="U543" s="20">
        <v>42472</v>
      </c>
      <c r="V543" s="1" t="s">
        <v>2316</v>
      </c>
      <c r="W543" s="10"/>
      <c r="X543" s="21">
        <v>0</v>
      </c>
      <c r="Y543" s="3"/>
      <c r="Z543" s="3"/>
      <c r="AA543" s="3"/>
      <c r="AB543" s="3"/>
      <c r="AC543" s="3"/>
      <c r="AD543" s="3"/>
    </row>
    <row r="544" spans="1:30" ht="72.5" x14ac:dyDescent="0.35">
      <c r="A544" s="14">
        <v>177</v>
      </c>
      <c r="B544" s="15" t="s">
        <v>42</v>
      </c>
      <c r="C544" s="15" t="s">
        <v>2494</v>
      </c>
      <c r="D544" s="15" t="s">
        <v>2495</v>
      </c>
      <c r="E544" s="15"/>
      <c r="F544" s="15" t="s">
        <v>3314</v>
      </c>
      <c r="G544" s="9" t="s">
        <v>2520</v>
      </c>
      <c r="H544" s="15" t="s">
        <v>25</v>
      </c>
      <c r="I544" s="26"/>
      <c r="J544" s="15"/>
      <c r="K544" s="15" t="s">
        <v>3241</v>
      </c>
      <c r="L544" s="9" t="s">
        <v>2521</v>
      </c>
      <c r="M544" s="16">
        <v>42471.682962962965</v>
      </c>
      <c r="N544" s="15" t="s">
        <v>95</v>
      </c>
      <c r="O544" s="15" t="s">
        <v>3312</v>
      </c>
      <c r="P544" s="15"/>
      <c r="Q544" s="15" t="s">
        <v>3315</v>
      </c>
      <c r="R544" s="15" t="s">
        <v>34</v>
      </c>
      <c r="S544" s="15"/>
      <c r="T544" s="16">
        <v>42472</v>
      </c>
      <c r="U544" s="16">
        <v>42472</v>
      </c>
      <c r="V544" s="2" t="s">
        <v>2522</v>
      </c>
      <c r="W544" s="2" t="s">
        <v>2523</v>
      </c>
      <c r="X544" s="17">
        <v>0</v>
      </c>
      <c r="Y544" s="26"/>
      <c r="Z544" s="26"/>
      <c r="AA544" s="26"/>
      <c r="AB544" s="26"/>
      <c r="AC544" s="26"/>
      <c r="AD544" s="26"/>
    </row>
    <row r="545" spans="1:30" ht="87" x14ac:dyDescent="0.35">
      <c r="A545" s="18">
        <v>176</v>
      </c>
      <c r="B545" s="19" t="s">
        <v>42</v>
      </c>
      <c r="C545" s="19" t="s">
        <v>2524</v>
      </c>
      <c r="D545" s="19" t="s">
        <v>2525</v>
      </c>
      <c r="E545" s="19"/>
      <c r="F545" s="19" t="s">
        <v>3314</v>
      </c>
      <c r="G545" s="10" t="s">
        <v>2526</v>
      </c>
      <c r="H545" s="19" t="s">
        <v>39</v>
      </c>
      <c r="I545" s="3"/>
      <c r="J545" s="19"/>
      <c r="K545" s="19" t="s">
        <v>3244</v>
      </c>
      <c r="L545" s="10" t="s">
        <v>2527</v>
      </c>
      <c r="M545" s="20">
        <v>42471.649652777778</v>
      </c>
      <c r="N545" s="19"/>
      <c r="O545" s="19" t="s">
        <v>3312</v>
      </c>
      <c r="P545" s="19" t="s">
        <v>2528</v>
      </c>
      <c r="Q545" s="19" t="s">
        <v>3315</v>
      </c>
      <c r="R545" s="19" t="s">
        <v>27</v>
      </c>
      <c r="S545" s="19" t="s">
        <v>2529</v>
      </c>
      <c r="T545" s="20">
        <v>42471</v>
      </c>
      <c r="U545" s="20">
        <v>42471</v>
      </c>
      <c r="V545" s="10"/>
      <c r="W545" s="10"/>
      <c r="X545" s="21">
        <v>0</v>
      </c>
      <c r="Y545" s="3"/>
      <c r="Z545" s="3"/>
      <c r="AA545" s="3"/>
      <c r="AB545" s="3"/>
      <c r="AC545" s="3"/>
      <c r="AD545" s="3"/>
    </row>
    <row r="546" spans="1:30" ht="116" x14ac:dyDescent="0.35">
      <c r="A546" s="14">
        <v>175</v>
      </c>
      <c r="B546" s="15" t="s">
        <v>42</v>
      </c>
      <c r="C546" s="15" t="s">
        <v>1203</v>
      </c>
      <c r="D546" s="15" t="s">
        <v>2530</v>
      </c>
      <c r="E546" s="15"/>
      <c r="F546" s="15" t="s">
        <v>3314</v>
      </c>
      <c r="G546" s="9" t="s">
        <v>2531</v>
      </c>
      <c r="H546" s="15" t="s">
        <v>25</v>
      </c>
      <c r="I546" s="26"/>
      <c r="J546" s="15"/>
      <c r="K546" s="15" t="s">
        <v>3244</v>
      </c>
      <c r="L546" s="9" t="s">
        <v>2532</v>
      </c>
      <c r="M546" s="16">
        <v>42467.517465277779</v>
      </c>
      <c r="N546" s="15"/>
      <c r="O546" s="15" t="s">
        <v>3312</v>
      </c>
      <c r="P546" s="15"/>
      <c r="Q546" s="15" t="s">
        <v>3315</v>
      </c>
      <c r="R546" s="15" t="s">
        <v>34</v>
      </c>
      <c r="S546" s="15"/>
      <c r="T546" s="16">
        <v>42468</v>
      </c>
      <c r="U546" s="16">
        <v>42468</v>
      </c>
      <c r="V546" s="9"/>
      <c r="W546" s="2" t="s">
        <v>2534</v>
      </c>
      <c r="X546" s="17">
        <v>0</v>
      </c>
      <c r="Y546" s="26"/>
      <c r="Z546" s="26"/>
      <c r="AA546" s="26"/>
      <c r="AB546" s="26"/>
      <c r="AC546" s="26"/>
      <c r="AD546" s="26"/>
    </row>
    <row r="547" spans="1:30" ht="319" x14ac:dyDescent="0.35">
      <c r="A547" s="18">
        <v>174</v>
      </c>
      <c r="B547" s="19" t="s">
        <v>42</v>
      </c>
      <c r="C547" s="19" t="s">
        <v>1987</v>
      </c>
      <c r="D547" s="19" t="s">
        <v>2535</v>
      </c>
      <c r="E547" s="19" t="s">
        <v>112</v>
      </c>
      <c r="F547" s="19" t="s">
        <v>3314</v>
      </c>
      <c r="G547" s="10" t="s">
        <v>2536</v>
      </c>
      <c r="H547" s="19" t="s">
        <v>39</v>
      </c>
      <c r="I547" s="3"/>
      <c r="J547" s="19"/>
      <c r="K547" s="19" t="s">
        <v>3241</v>
      </c>
      <c r="L547" s="10" t="s">
        <v>2537</v>
      </c>
      <c r="M547" s="20">
        <v>42466.480810185189</v>
      </c>
      <c r="N547" s="19"/>
      <c r="O547" s="19" t="s">
        <v>3312</v>
      </c>
      <c r="P547" s="19" t="s">
        <v>1991</v>
      </c>
      <c r="Q547" s="19" t="s">
        <v>3315</v>
      </c>
      <c r="R547" s="19" t="s">
        <v>27</v>
      </c>
      <c r="S547" s="19" t="s">
        <v>2350</v>
      </c>
      <c r="T547" s="20">
        <v>42467</v>
      </c>
      <c r="U547" s="20">
        <v>42500</v>
      </c>
      <c r="V547" s="10"/>
      <c r="W547" s="10"/>
      <c r="X547" s="21">
        <v>0</v>
      </c>
      <c r="Y547" s="3"/>
      <c r="Z547" s="3"/>
      <c r="AA547" s="3"/>
      <c r="AB547" s="3"/>
      <c r="AC547" s="3"/>
      <c r="AD547" s="3"/>
    </row>
    <row r="548" spans="1:30" ht="72.5" x14ac:dyDescent="0.35">
      <c r="A548" s="14">
        <v>173</v>
      </c>
      <c r="B548" s="15" t="s">
        <v>42</v>
      </c>
      <c r="C548" s="15" t="s">
        <v>2502</v>
      </c>
      <c r="D548" s="15" t="s">
        <v>2503</v>
      </c>
      <c r="E548" s="15"/>
      <c r="F548" s="15" t="s">
        <v>3314</v>
      </c>
      <c r="G548" s="9" t="s">
        <v>2539</v>
      </c>
      <c r="H548" s="15" t="s">
        <v>25</v>
      </c>
      <c r="I548" s="26"/>
      <c r="J548" s="15"/>
      <c r="K548" s="15" t="s">
        <v>3241</v>
      </c>
      <c r="L548" s="9" t="s">
        <v>2540</v>
      </c>
      <c r="M548" s="16">
        <v>42464.711875000001</v>
      </c>
      <c r="N548" s="15"/>
      <c r="O548" s="15" t="s">
        <v>3312</v>
      </c>
      <c r="P548" s="15"/>
      <c r="Q548" s="15" t="s">
        <v>3315</v>
      </c>
      <c r="R548" s="15" t="s">
        <v>34</v>
      </c>
      <c r="S548" s="15"/>
      <c r="T548" s="16">
        <v>42466</v>
      </c>
      <c r="U548" s="16">
        <v>42466</v>
      </c>
      <c r="V548" s="2" t="s">
        <v>2541</v>
      </c>
      <c r="W548" s="9"/>
      <c r="X548" s="17">
        <v>0</v>
      </c>
      <c r="Y548" s="26"/>
      <c r="Z548" s="26"/>
      <c r="AA548" s="26"/>
      <c r="AB548" s="26"/>
      <c r="AC548" s="26"/>
      <c r="AD548" s="26"/>
    </row>
    <row r="549" spans="1:30" ht="232" x14ac:dyDescent="0.35">
      <c r="A549" s="18">
        <v>172</v>
      </c>
      <c r="B549" s="19" t="s">
        <v>682</v>
      </c>
      <c r="C549" s="19" t="s">
        <v>1369</v>
      </c>
      <c r="D549" s="19" t="s">
        <v>2542</v>
      </c>
      <c r="E549" s="19"/>
      <c r="F549" s="19" t="s">
        <v>3314</v>
      </c>
      <c r="G549" s="10" t="s">
        <v>2543</v>
      </c>
      <c r="H549" s="19" t="s">
        <v>25</v>
      </c>
      <c r="I549" s="3"/>
      <c r="J549" s="19"/>
      <c r="K549" s="19" t="s">
        <v>3241</v>
      </c>
      <c r="L549" s="10" t="s">
        <v>2544</v>
      </c>
      <c r="M549" s="20">
        <v>42464.688321759262</v>
      </c>
      <c r="N549" s="19"/>
      <c r="O549" s="19" t="s">
        <v>3312</v>
      </c>
      <c r="P549" s="19" t="s">
        <v>2546</v>
      </c>
      <c r="Q549" s="19" t="s">
        <v>3315</v>
      </c>
      <c r="R549" s="19" t="s">
        <v>34</v>
      </c>
      <c r="S549" s="19"/>
      <c r="T549" s="20">
        <v>42466</v>
      </c>
      <c r="U549" s="20"/>
      <c r="V549" s="1" t="s">
        <v>2545</v>
      </c>
      <c r="W549" s="10"/>
      <c r="X549" s="21">
        <v>0</v>
      </c>
      <c r="Y549" s="3"/>
      <c r="Z549" s="3"/>
      <c r="AA549" s="3"/>
      <c r="AB549" s="3"/>
      <c r="AC549" s="3"/>
      <c r="AD549" s="3"/>
    </row>
    <row r="550" spans="1:30" ht="130.5" x14ac:dyDescent="0.35">
      <c r="A550" s="14">
        <v>171</v>
      </c>
      <c r="B550" s="15" t="s">
        <v>42</v>
      </c>
      <c r="C550" s="15" t="s">
        <v>2547</v>
      </c>
      <c r="D550" s="15" t="s">
        <v>2548</v>
      </c>
      <c r="E550" s="15" t="s">
        <v>2549</v>
      </c>
      <c r="F550" s="15" t="s">
        <v>3314</v>
      </c>
      <c r="G550" s="9" t="s">
        <v>2550</v>
      </c>
      <c r="H550" s="15" t="s">
        <v>25</v>
      </c>
      <c r="I550" s="26"/>
      <c r="J550" s="15"/>
      <c r="K550" s="15" t="s">
        <v>3240</v>
      </c>
      <c r="L550" s="9" t="s">
        <v>2551</v>
      </c>
      <c r="M550" s="16">
        <v>42464.634097222224</v>
      </c>
      <c r="N550" s="15"/>
      <c r="O550" s="15" t="s">
        <v>3312</v>
      </c>
      <c r="P550" s="15"/>
      <c r="Q550" s="15" t="s">
        <v>3315</v>
      </c>
      <c r="R550" s="15" t="s">
        <v>34</v>
      </c>
      <c r="S550" s="15" t="s">
        <v>2553</v>
      </c>
      <c r="T550" s="16">
        <v>42464</v>
      </c>
      <c r="U550" s="16">
        <v>42464</v>
      </c>
      <c r="V550" s="2" t="s">
        <v>2552</v>
      </c>
      <c r="W550" s="9"/>
      <c r="X550" s="17">
        <v>0</v>
      </c>
      <c r="Y550" s="26"/>
      <c r="Z550" s="26"/>
      <c r="AA550" s="26"/>
      <c r="AB550" s="26"/>
      <c r="AC550" s="26"/>
      <c r="AD550" s="26"/>
    </row>
    <row r="551" spans="1:30" ht="87" x14ac:dyDescent="0.35">
      <c r="A551" s="18">
        <v>170</v>
      </c>
      <c r="B551" s="19" t="s">
        <v>42</v>
      </c>
      <c r="C551" s="19" t="s">
        <v>215</v>
      </c>
      <c r="D551" s="19" t="s">
        <v>2554</v>
      </c>
      <c r="E551" s="19" t="s">
        <v>2555</v>
      </c>
      <c r="F551" s="19" t="s">
        <v>3314</v>
      </c>
      <c r="G551" s="10" t="s">
        <v>2556</v>
      </c>
      <c r="H551" s="19" t="s">
        <v>25</v>
      </c>
      <c r="I551" s="3"/>
      <c r="J551" s="19"/>
      <c r="K551" s="19" t="s">
        <v>3240</v>
      </c>
      <c r="L551" s="10" t="s">
        <v>2557</v>
      </c>
      <c r="M551" s="20">
        <v>42464.372743055559</v>
      </c>
      <c r="N551" s="19"/>
      <c r="O551" s="19" t="s">
        <v>3312</v>
      </c>
      <c r="P551" s="19" t="s">
        <v>220</v>
      </c>
      <c r="Q551" s="19" t="s">
        <v>3315</v>
      </c>
      <c r="R551" s="19" t="s">
        <v>27</v>
      </c>
      <c r="S551" s="19"/>
      <c r="T551" s="20">
        <v>42464</v>
      </c>
      <c r="U551" s="20">
        <v>42464</v>
      </c>
      <c r="V551" s="10"/>
      <c r="W551" s="10"/>
      <c r="X551" s="21">
        <v>0</v>
      </c>
      <c r="Y551" s="3"/>
      <c r="Z551" s="3"/>
      <c r="AA551" s="3"/>
      <c r="AB551" s="3"/>
      <c r="AC551" s="3"/>
      <c r="AD551" s="3"/>
    </row>
    <row r="552" spans="1:30" ht="319" x14ac:dyDescent="0.35">
      <c r="A552" s="14">
        <v>169</v>
      </c>
      <c r="B552" s="15" t="s">
        <v>59</v>
      </c>
      <c r="C552" s="15" t="s">
        <v>2558</v>
      </c>
      <c r="D552" s="15" t="s">
        <v>2558</v>
      </c>
      <c r="E552" s="15"/>
      <c r="F552" s="15" t="s">
        <v>3314</v>
      </c>
      <c r="G552" s="9" t="s">
        <v>2559</v>
      </c>
      <c r="H552" s="15" t="s">
        <v>39</v>
      </c>
      <c r="I552" s="26"/>
      <c r="J552" s="15"/>
      <c r="K552" s="15" t="s">
        <v>3240</v>
      </c>
      <c r="L552" s="9" t="s">
        <v>2560</v>
      </c>
      <c r="M552" s="16">
        <v>42461.407731481479</v>
      </c>
      <c r="N552" s="15" t="s">
        <v>1689</v>
      </c>
      <c r="O552" s="15" t="s">
        <v>3312</v>
      </c>
      <c r="P552" s="15" t="s">
        <v>2561</v>
      </c>
      <c r="Q552" s="15" t="s">
        <v>3315</v>
      </c>
      <c r="R552" s="15" t="s">
        <v>27</v>
      </c>
      <c r="S552" s="15"/>
      <c r="T552" s="16">
        <v>42461</v>
      </c>
      <c r="U552" s="16">
        <v>42471</v>
      </c>
      <c r="V552" s="9"/>
      <c r="W552" s="9"/>
      <c r="X552" s="17">
        <v>0</v>
      </c>
      <c r="Y552" s="26"/>
      <c r="Z552" s="26"/>
      <c r="AA552" s="26"/>
      <c r="AB552" s="26"/>
      <c r="AC552" s="26"/>
      <c r="AD552" s="26"/>
    </row>
    <row r="553" spans="1:30" ht="72.5" x14ac:dyDescent="0.35">
      <c r="A553" s="18">
        <v>168</v>
      </c>
      <c r="B553" s="19" t="s">
        <v>42</v>
      </c>
      <c r="C553" s="19" t="s">
        <v>1327</v>
      </c>
      <c r="D553" s="19" t="s">
        <v>2563</v>
      </c>
      <c r="E553" s="19"/>
      <c r="F553" s="19" t="s">
        <v>3314</v>
      </c>
      <c r="G553" s="10" t="s">
        <v>2564</v>
      </c>
      <c r="H553" s="19" t="s">
        <v>25</v>
      </c>
      <c r="I553" s="3"/>
      <c r="J553" s="19"/>
      <c r="K553" s="19" t="s">
        <v>3241</v>
      </c>
      <c r="L553" s="10" t="s">
        <v>2565</v>
      </c>
      <c r="M553" s="20">
        <v>42460.705092592594</v>
      </c>
      <c r="N553" s="19" t="s">
        <v>95</v>
      </c>
      <c r="O553" s="19" t="s">
        <v>3312</v>
      </c>
      <c r="P553" s="19"/>
      <c r="Q553" s="19" t="s">
        <v>3315</v>
      </c>
      <c r="R553" s="19" t="s">
        <v>3245</v>
      </c>
      <c r="S553" s="19"/>
      <c r="T553" s="20">
        <v>42461</v>
      </c>
      <c r="U553" s="20">
        <v>42461</v>
      </c>
      <c r="V553" s="1" t="s">
        <v>1963</v>
      </c>
      <c r="W553" s="10"/>
      <c r="X553" s="21">
        <v>0</v>
      </c>
      <c r="Y553" s="3"/>
      <c r="Z553" s="3"/>
      <c r="AA553" s="3"/>
      <c r="AB553" s="3"/>
      <c r="AC553" s="3"/>
      <c r="AD553" s="3"/>
    </row>
    <row r="554" spans="1:30" ht="130.5" x14ac:dyDescent="0.35">
      <c r="A554" s="14">
        <v>167</v>
      </c>
      <c r="B554" s="15" t="s">
        <v>42</v>
      </c>
      <c r="C554" s="15" t="s">
        <v>1369</v>
      </c>
      <c r="D554" s="15" t="s">
        <v>2542</v>
      </c>
      <c r="E554" s="15"/>
      <c r="F554" s="15" t="s">
        <v>3314</v>
      </c>
      <c r="G554" s="9" t="s">
        <v>2566</v>
      </c>
      <c r="H554" s="15" t="s">
        <v>25</v>
      </c>
      <c r="I554" s="26"/>
      <c r="J554" s="15"/>
      <c r="K554" s="15" t="s">
        <v>3240</v>
      </c>
      <c r="L554" s="9" t="s">
        <v>2567</v>
      </c>
      <c r="M554" s="16">
        <v>42460.499513888892</v>
      </c>
      <c r="N554" s="15"/>
      <c r="O554" s="15" t="s">
        <v>3312</v>
      </c>
      <c r="P554" s="15"/>
      <c r="Q554" s="15" t="s">
        <v>3315</v>
      </c>
      <c r="R554" s="15" t="s">
        <v>34</v>
      </c>
      <c r="S554" s="15"/>
      <c r="T554" s="16">
        <v>42460</v>
      </c>
      <c r="U554" s="16">
        <v>42460</v>
      </c>
      <c r="V554" s="2" t="s">
        <v>2568</v>
      </c>
      <c r="W554" s="9"/>
      <c r="X554" s="17">
        <v>0</v>
      </c>
      <c r="Y554" s="26"/>
      <c r="Z554" s="26"/>
      <c r="AA554" s="26"/>
      <c r="AB554" s="26"/>
      <c r="AC554" s="26"/>
      <c r="AD554" s="26"/>
    </row>
    <row r="555" spans="1:30" ht="58" x14ac:dyDescent="0.35">
      <c r="A555" s="18">
        <v>166</v>
      </c>
      <c r="B555" s="19" t="s">
        <v>42</v>
      </c>
      <c r="C555" s="19" t="s">
        <v>1605</v>
      </c>
      <c r="D555" s="19" t="s">
        <v>2569</v>
      </c>
      <c r="E555" s="19"/>
      <c r="F555" s="19" t="s">
        <v>3314</v>
      </c>
      <c r="G555" s="10" t="s">
        <v>2570</v>
      </c>
      <c r="H555" s="19" t="s">
        <v>25</v>
      </c>
      <c r="I555" s="3"/>
      <c r="J555" s="19"/>
      <c r="K555" s="19" t="s">
        <v>3240</v>
      </c>
      <c r="L555" s="10" t="s">
        <v>2571</v>
      </c>
      <c r="M555" s="20">
        <v>42459.740208333336</v>
      </c>
      <c r="N555" s="19"/>
      <c r="O555" s="19" t="s">
        <v>3312</v>
      </c>
      <c r="P555" s="19"/>
      <c r="Q555" s="19" t="s">
        <v>3315</v>
      </c>
      <c r="R555" s="19" t="s">
        <v>34</v>
      </c>
      <c r="S555" s="19"/>
      <c r="T555" s="20">
        <v>42460</v>
      </c>
      <c r="U555" s="20">
        <v>42460</v>
      </c>
      <c r="V555" s="1" t="s">
        <v>2572</v>
      </c>
      <c r="W555" s="10"/>
      <c r="X555" s="21">
        <v>0</v>
      </c>
      <c r="Y555" s="3"/>
      <c r="Z555" s="3"/>
      <c r="AA555" s="3"/>
      <c r="AB555" s="3"/>
      <c r="AC555" s="3"/>
      <c r="AD555" s="3"/>
    </row>
    <row r="556" spans="1:30" ht="87" x14ac:dyDescent="0.35">
      <c r="A556" s="14">
        <v>165</v>
      </c>
      <c r="B556" s="15" t="s">
        <v>42</v>
      </c>
      <c r="C556" s="15" t="s">
        <v>215</v>
      </c>
      <c r="D556" s="15" t="s">
        <v>2573</v>
      </c>
      <c r="E556" s="15" t="s">
        <v>2555</v>
      </c>
      <c r="F556" s="15" t="s">
        <v>3314</v>
      </c>
      <c r="G556" s="9" t="s">
        <v>2574</v>
      </c>
      <c r="H556" s="15" t="s">
        <v>39</v>
      </c>
      <c r="I556" s="26"/>
      <c r="J556" s="15"/>
      <c r="K556" s="15" t="s">
        <v>3241</v>
      </c>
      <c r="L556" s="9" t="s">
        <v>2575</v>
      </c>
      <c r="M556" s="16">
        <v>42459.614490740743</v>
      </c>
      <c r="N556" s="15"/>
      <c r="O556" s="15" t="s">
        <v>3312</v>
      </c>
      <c r="P556" s="15" t="s">
        <v>220</v>
      </c>
      <c r="Q556" s="15" t="s">
        <v>3315</v>
      </c>
      <c r="R556" s="15" t="s">
        <v>27</v>
      </c>
      <c r="S556" s="15" t="s">
        <v>2577</v>
      </c>
      <c r="T556" s="16">
        <v>42460</v>
      </c>
      <c r="U556" s="16">
        <v>42460</v>
      </c>
      <c r="V556" s="2" t="s">
        <v>2576</v>
      </c>
      <c r="W556" s="9"/>
      <c r="X556" s="17">
        <v>0</v>
      </c>
      <c r="Y556" s="26"/>
      <c r="Z556" s="26"/>
      <c r="AA556" s="26"/>
      <c r="AB556" s="26"/>
      <c r="AC556" s="26"/>
      <c r="AD556" s="26"/>
    </row>
    <row r="557" spans="1:30" ht="72.5" x14ac:dyDescent="0.35">
      <c r="A557" s="18">
        <v>164</v>
      </c>
      <c r="B557" s="19" t="s">
        <v>42</v>
      </c>
      <c r="C557" s="19" t="s">
        <v>1327</v>
      </c>
      <c r="D557" s="19" t="s">
        <v>2578</v>
      </c>
      <c r="E557" s="19"/>
      <c r="F557" s="19" t="s">
        <v>3314</v>
      </c>
      <c r="G557" s="10" t="s">
        <v>2579</v>
      </c>
      <c r="H557" s="19" t="s">
        <v>25</v>
      </c>
      <c r="I557" s="3"/>
      <c r="J557" s="19"/>
      <c r="K557" s="19" t="s">
        <v>3240</v>
      </c>
      <c r="L557" s="10" t="s">
        <v>1949</v>
      </c>
      <c r="M557" s="20">
        <v>42459.448888888888</v>
      </c>
      <c r="N557" s="19"/>
      <c r="O557" s="19" t="s">
        <v>3312</v>
      </c>
      <c r="P557" s="19"/>
      <c r="Q557" s="19" t="s">
        <v>3315</v>
      </c>
      <c r="R557" s="19" t="s">
        <v>34</v>
      </c>
      <c r="S557" s="19"/>
      <c r="T557" s="20">
        <v>42459</v>
      </c>
      <c r="U557" s="20"/>
      <c r="V557" s="1" t="s">
        <v>2580</v>
      </c>
      <c r="W557" s="10"/>
      <c r="X557" s="21">
        <v>0</v>
      </c>
      <c r="Y557" s="3"/>
      <c r="Z557" s="3"/>
      <c r="AA557" s="3"/>
      <c r="AB557" s="3"/>
      <c r="AC557" s="3"/>
      <c r="AD557" s="3"/>
    </row>
    <row r="558" spans="1:30" ht="116" x14ac:dyDescent="0.35">
      <c r="A558" s="14">
        <v>163</v>
      </c>
      <c r="B558" s="15" t="s">
        <v>42</v>
      </c>
      <c r="C558" s="15" t="s">
        <v>1229</v>
      </c>
      <c r="D558" s="15" t="s">
        <v>2581</v>
      </c>
      <c r="E558" s="15" t="s">
        <v>251</v>
      </c>
      <c r="F558" s="15" t="s">
        <v>3314</v>
      </c>
      <c r="G558" s="9" t="s">
        <v>2582</v>
      </c>
      <c r="H558" s="15" t="s">
        <v>39</v>
      </c>
      <c r="I558" s="26"/>
      <c r="J558" s="15"/>
      <c r="K558" s="15" t="s">
        <v>3244</v>
      </c>
      <c r="L558" s="9" t="s">
        <v>2583</v>
      </c>
      <c r="M558" s="16">
        <v>42458.573101851849</v>
      </c>
      <c r="N558" s="15" t="s">
        <v>95</v>
      </c>
      <c r="O558" s="15" t="s">
        <v>3312</v>
      </c>
      <c r="P558" s="15" t="s">
        <v>2394</v>
      </c>
      <c r="Q558" s="15" t="s">
        <v>3315</v>
      </c>
      <c r="R558" s="15" t="s">
        <v>27</v>
      </c>
      <c r="S558" s="15" t="s">
        <v>2395</v>
      </c>
      <c r="T558" s="16">
        <v>42459</v>
      </c>
      <c r="U558" s="16">
        <v>42459</v>
      </c>
      <c r="V558" s="2" t="s">
        <v>2584</v>
      </c>
      <c r="W558" s="9"/>
      <c r="X558" s="17">
        <v>0</v>
      </c>
      <c r="Y558" s="26"/>
      <c r="Z558" s="26"/>
      <c r="AA558" s="26"/>
      <c r="AB558" s="26"/>
      <c r="AC558" s="26"/>
      <c r="AD558" s="26"/>
    </row>
    <row r="559" spans="1:30" ht="101.5" x14ac:dyDescent="0.35">
      <c r="A559" s="18">
        <v>162</v>
      </c>
      <c r="B559" s="19" t="s">
        <v>42</v>
      </c>
      <c r="C559" s="19" t="s">
        <v>2473</v>
      </c>
      <c r="D559" s="19" t="s">
        <v>2585</v>
      </c>
      <c r="E559" s="19"/>
      <c r="F559" s="19" t="s">
        <v>3314</v>
      </c>
      <c r="G559" s="10" t="s">
        <v>2586</v>
      </c>
      <c r="H559" s="19" t="s">
        <v>25</v>
      </c>
      <c r="I559" s="3"/>
      <c r="J559" s="19"/>
      <c r="K559" s="19" t="s">
        <v>3244</v>
      </c>
      <c r="L559" s="10" t="s">
        <v>2587</v>
      </c>
      <c r="M559" s="20">
        <v>42454.370370370372</v>
      </c>
      <c r="N559" s="19"/>
      <c r="O559" s="19" t="s">
        <v>3312</v>
      </c>
      <c r="P559" s="19"/>
      <c r="Q559" s="19" t="s">
        <v>3315</v>
      </c>
      <c r="R559" s="19" t="s">
        <v>34</v>
      </c>
      <c r="S559" s="19"/>
      <c r="T559" s="20">
        <v>42458</v>
      </c>
      <c r="U559" s="20">
        <v>42458</v>
      </c>
      <c r="V559" s="1" t="s">
        <v>2588</v>
      </c>
      <c r="W559" s="10"/>
      <c r="X559" s="21">
        <v>0</v>
      </c>
      <c r="Y559" s="3"/>
      <c r="Z559" s="3"/>
      <c r="AA559" s="3"/>
      <c r="AB559" s="3"/>
      <c r="AC559" s="3"/>
      <c r="AD559" s="3"/>
    </row>
    <row r="560" spans="1:30" ht="101.5" x14ac:dyDescent="0.35">
      <c r="A560" s="14">
        <v>161</v>
      </c>
      <c r="B560" s="15" t="s">
        <v>42</v>
      </c>
      <c r="C560" s="15" t="s">
        <v>2423</v>
      </c>
      <c r="D560" s="15" t="s">
        <v>2424</v>
      </c>
      <c r="E560" s="15" t="s">
        <v>175</v>
      </c>
      <c r="F560" s="15" t="s">
        <v>3314</v>
      </c>
      <c r="G560" s="9" t="s">
        <v>2590</v>
      </c>
      <c r="H560" s="15" t="s">
        <v>39</v>
      </c>
      <c r="I560" s="26"/>
      <c r="J560" s="15"/>
      <c r="K560" s="15" t="s">
        <v>3244</v>
      </c>
      <c r="L560" s="9" t="s">
        <v>2591</v>
      </c>
      <c r="M560" s="16">
        <v>42453.444722222222</v>
      </c>
      <c r="N560" s="15" t="s">
        <v>95</v>
      </c>
      <c r="O560" s="15" t="s">
        <v>3312</v>
      </c>
      <c r="P560" s="15" t="s">
        <v>2427</v>
      </c>
      <c r="Q560" s="15" t="s">
        <v>3315</v>
      </c>
      <c r="R560" s="15" t="s">
        <v>27</v>
      </c>
      <c r="S560" s="15" t="s">
        <v>2428</v>
      </c>
      <c r="T560" s="16">
        <v>42454</v>
      </c>
      <c r="U560" s="16"/>
      <c r="V560" s="9"/>
      <c r="W560" s="9"/>
      <c r="X560" s="17">
        <v>0</v>
      </c>
      <c r="Y560" s="26"/>
      <c r="Z560" s="26"/>
      <c r="AA560" s="26"/>
      <c r="AB560" s="26"/>
      <c r="AC560" s="26"/>
      <c r="AD560" s="26"/>
    </row>
    <row r="561" spans="1:30" ht="87" x14ac:dyDescent="0.35">
      <c r="A561" s="18">
        <v>160</v>
      </c>
      <c r="B561" s="19" t="s">
        <v>42</v>
      </c>
      <c r="C561" s="19" t="s">
        <v>380</v>
      </c>
      <c r="D561" s="19" t="s">
        <v>2592</v>
      </c>
      <c r="E561" s="19" t="s">
        <v>210</v>
      </c>
      <c r="F561" s="19" t="s">
        <v>3314</v>
      </c>
      <c r="G561" s="10" t="s">
        <v>2593</v>
      </c>
      <c r="H561" s="19" t="s">
        <v>39</v>
      </c>
      <c r="I561" s="3"/>
      <c r="J561" s="19"/>
      <c r="K561" s="19" t="s">
        <v>3244</v>
      </c>
      <c r="L561" s="10" t="s">
        <v>2594</v>
      </c>
      <c r="M561" s="20">
        <v>42452.462685185186</v>
      </c>
      <c r="N561" s="19"/>
      <c r="O561" s="19" t="s">
        <v>3312</v>
      </c>
      <c r="P561" s="19" t="s">
        <v>384</v>
      </c>
      <c r="Q561" s="19" t="s">
        <v>3315</v>
      </c>
      <c r="R561" s="19" t="s">
        <v>27</v>
      </c>
      <c r="S561" s="19" t="s">
        <v>1202</v>
      </c>
      <c r="T561" s="20">
        <v>42452</v>
      </c>
      <c r="U561" s="20">
        <v>42467</v>
      </c>
      <c r="V561" s="1" t="s">
        <v>2595</v>
      </c>
      <c r="W561" s="1" t="s">
        <v>2596</v>
      </c>
      <c r="X561" s="21">
        <v>0</v>
      </c>
      <c r="Y561" s="3"/>
      <c r="Z561" s="3"/>
      <c r="AA561" s="3"/>
      <c r="AB561" s="3"/>
      <c r="AC561" s="3"/>
      <c r="AD561" s="3"/>
    </row>
    <row r="562" spans="1:30" ht="87" x14ac:dyDescent="0.35">
      <c r="A562" s="14">
        <v>159</v>
      </c>
      <c r="B562" s="15" t="s">
        <v>42</v>
      </c>
      <c r="C562" s="15" t="s">
        <v>20</v>
      </c>
      <c r="D562" s="15" t="s">
        <v>162</v>
      </c>
      <c r="E562" s="15" t="s">
        <v>112</v>
      </c>
      <c r="F562" s="15" t="s">
        <v>3314</v>
      </c>
      <c r="G562" s="9" t="s">
        <v>2597</v>
      </c>
      <c r="H562" s="15" t="s">
        <v>39</v>
      </c>
      <c r="I562" s="26"/>
      <c r="J562" s="15"/>
      <c r="K562" s="15" t="s">
        <v>3244</v>
      </c>
      <c r="L562" s="9" t="s">
        <v>2598</v>
      </c>
      <c r="M562" s="16">
        <v>42452.417939814812</v>
      </c>
      <c r="N562" s="15" t="s">
        <v>95</v>
      </c>
      <c r="O562" s="15" t="s">
        <v>3312</v>
      </c>
      <c r="P562" s="15" t="s">
        <v>164</v>
      </c>
      <c r="Q562" s="15" t="s">
        <v>3315</v>
      </c>
      <c r="R562" s="15" t="s">
        <v>27</v>
      </c>
      <c r="S562" s="15" t="s">
        <v>2261</v>
      </c>
      <c r="T562" s="16">
        <v>42452</v>
      </c>
      <c r="U562" s="16">
        <v>42478</v>
      </c>
      <c r="V562" s="9"/>
      <c r="W562" s="9"/>
      <c r="X562" s="17">
        <v>0</v>
      </c>
      <c r="Y562" s="26"/>
      <c r="Z562" s="26"/>
      <c r="AA562" s="26"/>
      <c r="AB562" s="26"/>
      <c r="AC562" s="26"/>
      <c r="AD562" s="26"/>
    </row>
    <row r="563" spans="1:30" ht="116" x14ac:dyDescent="0.35">
      <c r="A563" s="18">
        <v>158</v>
      </c>
      <c r="B563" s="19" t="s">
        <v>59</v>
      </c>
      <c r="C563" s="19" t="s">
        <v>2599</v>
      </c>
      <c r="D563" s="19" t="s">
        <v>2600</v>
      </c>
      <c r="E563" s="19"/>
      <c r="F563" s="19" t="s">
        <v>3314</v>
      </c>
      <c r="G563" s="10" t="s">
        <v>2601</v>
      </c>
      <c r="H563" s="19" t="s">
        <v>39</v>
      </c>
      <c r="I563" s="3"/>
      <c r="J563" s="19"/>
      <c r="K563" s="19" t="s">
        <v>3241</v>
      </c>
      <c r="L563" s="10" t="s">
        <v>2602</v>
      </c>
      <c r="M563" s="20">
        <v>42451.661273148151</v>
      </c>
      <c r="N563" s="19"/>
      <c r="O563" s="19" t="s">
        <v>3312</v>
      </c>
      <c r="P563" s="19"/>
      <c r="Q563" s="19" t="s">
        <v>3315</v>
      </c>
      <c r="R563" s="19"/>
      <c r="S563" s="19"/>
      <c r="T563" s="20"/>
      <c r="U563" s="20"/>
      <c r="V563" s="1" t="s">
        <v>2603</v>
      </c>
      <c r="W563" s="10"/>
      <c r="X563" s="21">
        <v>0</v>
      </c>
      <c r="Y563" s="3"/>
      <c r="Z563" s="3"/>
      <c r="AA563" s="3"/>
      <c r="AB563" s="3"/>
      <c r="AC563" s="3"/>
      <c r="AD563" s="3"/>
    </row>
    <row r="564" spans="1:30" ht="145" x14ac:dyDescent="0.35">
      <c r="A564" s="14">
        <v>157</v>
      </c>
      <c r="B564" s="15" t="s">
        <v>42</v>
      </c>
      <c r="C564" s="15" t="s">
        <v>2502</v>
      </c>
      <c r="D564" s="15" t="s">
        <v>2604</v>
      </c>
      <c r="E564" s="15"/>
      <c r="F564" s="15" t="s">
        <v>3314</v>
      </c>
      <c r="G564" s="9" t="s">
        <v>2605</v>
      </c>
      <c r="H564" s="15" t="s">
        <v>25</v>
      </c>
      <c r="I564" s="26"/>
      <c r="J564" s="15"/>
      <c r="K564" s="15" t="s">
        <v>3240</v>
      </c>
      <c r="L564" s="9" t="s">
        <v>2606</v>
      </c>
      <c r="M564" s="16">
        <v>42450.658738425926</v>
      </c>
      <c r="N564" s="15" t="s">
        <v>95</v>
      </c>
      <c r="O564" s="15" t="s">
        <v>3312</v>
      </c>
      <c r="P564" s="15"/>
      <c r="Q564" s="15" t="s">
        <v>3315</v>
      </c>
      <c r="R564" s="15" t="s">
        <v>34</v>
      </c>
      <c r="S564" s="15"/>
      <c r="T564" s="16">
        <v>42454</v>
      </c>
      <c r="U564" s="16">
        <v>42451</v>
      </c>
      <c r="V564" s="2" t="s">
        <v>2607</v>
      </c>
      <c r="W564" s="9"/>
      <c r="X564" s="17">
        <v>0</v>
      </c>
      <c r="Y564" s="26"/>
      <c r="Z564" s="26"/>
      <c r="AA564" s="26"/>
      <c r="AB564" s="26"/>
      <c r="AC564" s="26"/>
      <c r="AD564" s="26"/>
    </row>
    <row r="565" spans="1:30" ht="72.5" x14ac:dyDescent="0.35">
      <c r="A565" s="18">
        <v>156</v>
      </c>
      <c r="B565" s="19" t="s">
        <v>42</v>
      </c>
      <c r="C565" s="19" t="s">
        <v>1327</v>
      </c>
      <c r="D565" s="19" t="s">
        <v>2608</v>
      </c>
      <c r="E565" s="19"/>
      <c r="F565" s="19" t="s">
        <v>3314</v>
      </c>
      <c r="G565" s="10" t="s">
        <v>2609</v>
      </c>
      <c r="H565" s="19" t="s">
        <v>25</v>
      </c>
      <c r="I565" s="3"/>
      <c r="J565" s="19"/>
      <c r="K565" s="19" t="s">
        <v>3240</v>
      </c>
      <c r="L565" s="10" t="s">
        <v>2610</v>
      </c>
      <c r="M565" s="20">
        <v>42447.627696759257</v>
      </c>
      <c r="N565" s="19"/>
      <c r="O565" s="19" t="s">
        <v>3312</v>
      </c>
      <c r="P565" s="19"/>
      <c r="Q565" s="19" t="s">
        <v>3315</v>
      </c>
      <c r="R565" s="19" t="s">
        <v>34</v>
      </c>
      <c r="S565" s="19"/>
      <c r="T565" s="20">
        <v>42454</v>
      </c>
      <c r="U565" s="20">
        <v>42454</v>
      </c>
      <c r="V565" s="1" t="s">
        <v>2611</v>
      </c>
      <c r="W565" s="10"/>
      <c r="X565" s="21">
        <v>0</v>
      </c>
      <c r="Y565" s="3"/>
      <c r="Z565" s="3"/>
      <c r="AA565" s="3"/>
      <c r="AB565" s="3"/>
      <c r="AC565" s="3"/>
      <c r="AD565" s="3"/>
    </row>
    <row r="566" spans="1:30" ht="87" x14ac:dyDescent="0.35">
      <c r="A566" s="14">
        <v>155</v>
      </c>
      <c r="B566" s="15" t="s">
        <v>42</v>
      </c>
      <c r="C566" s="15" t="s">
        <v>2494</v>
      </c>
      <c r="D566" s="15" t="s">
        <v>2495</v>
      </c>
      <c r="E566" s="15"/>
      <c r="F566" s="15" t="s">
        <v>3314</v>
      </c>
      <c r="G566" s="9" t="s">
        <v>2612</v>
      </c>
      <c r="H566" s="15" t="s">
        <v>25</v>
      </c>
      <c r="I566" s="26"/>
      <c r="J566" s="15"/>
      <c r="K566" s="15" t="s">
        <v>3240</v>
      </c>
      <c r="L566" s="9" t="s">
        <v>2613</v>
      </c>
      <c r="M566" s="16">
        <v>42447.483749999999</v>
      </c>
      <c r="N566" s="15"/>
      <c r="O566" s="15" t="s">
        <v>3312</v>
      </c>
      <c r="P566" s="15"/>
      <c r="Q566" s="15" t="s">
        <v>3315</v>
      </c>
      <c r="R566" s="15" t="s">
        <v>34</v>
      </c>
      <c r="S566" s="15"/>
      <c r="T566" s="16">
        <v>42454</v>
      </c>
      <c r="U566" s="16">
        <v>42454</v>
      </c>
      <c r="V566" s="2" t="s">
        <v>2614</v>
      </c>
      <c r="W566" s="9"/>
      <c r="X566" s="17">
        <v>0</v>
      </c>
      <c r="Y566" s="26"/>
      <c r="Z566" s="26"/>
      <c r="AA566" s="26"/>
      <c r="AB566" s="26"/>
      <c r="AC566" s="26"/>
      <c r="AD566" s="26"/>
    </row>
    <row r="567" spans="1:30" ht="203" x14ac:dyDescent="0.35">
      <c r="A567" s="18">
        <v>154</v>
      </c>
      <c r="B567" s="19" t="s">
        <v>42</v>
      </c>
      <c r="C567" s="19" t="s">
        <v>2615</v>
      </c>
      <c r="D567" s="19" t="s">
        <v>2616</v>
      </c>
      <c r="E567" s="19"/>
      <c r="F567" s="19" t="s">
        <v>3314</v>
      </c>
      <c r="G567" s="10" t="s">
        <v>2617</v>
      </c>
      <c r="H567" s="19" t="s">
        <v>39</v>
      </c>
      <c r="I567" s="3"/>
      <c r="J567" s="19"/>
      <c r="K567" s="19" t="s">
        <v>3241</v>
      </c>
      <c r="L567" s="10" t="s">
        <v>2618</v>
      </c>
      <c r="M567" s="20">
        <v>42446.628067129626</v>
      </c>
      <c r="N567" s="19"/>
      <c r="O567" s="19" t="s">
        <v>3312</v>
      </c>
      <c r="P567" s="19"/>
      <c r="Q567" s="19" t="s">
        <v>3315</v>
      </c>
      <c r="R567" s="19" t="s">
        <v>27</v>
      </c>
      <c r="S567" s="19"/>
      <c r="T567" s="20">
        <v>42447</v>
      </c>
      <c r="U567" s="20">
        <v>42447</v>
      </c>
      <c r="V567" s="10"/>
      <c r="W567" s="10"/>
      <c r="X567" s="21">
        <v>0</v>
      </c>
      <c r="Y567" s="3"/>
      <c r="Z567" s="3"/>
      <c r="AA567" s="3"/>
      <c r="AB567" s="3"/>
      <c r="AC567" s="3"/>
      <c r="AD567" s="3"/>
    </row>
    <row r="568" spans="1:30" ht="72.5" x14ac:dyDescent="0.35">
      <c r="A568" s="14">
        <v>153</v>
      </c>
      <c r="B568" s="15" t="s">
        <v>42</v>
      </c>
      <c r="C568" s="15" t="s">
        <v>20</v>
      </c>
      <c r="D568" s="15" t="s">
        <v>2619</v>
      </c>
      <c r="E568" s="15"/>
      <c r="F568" s="15" t="s">
        <v>3314</v>
      </c>
      <c r="G568" s="9" t="s">
        <v>2620</v>
      </c>
      <c r="H568" s="15" t="s">
        <v>25</v>
      </c>
      <c r="I568" s="26"/>
      <c r="J568" s="15"/>
      <c r="K568" s="15" t="s">
        <v>3240</v>
      </c>
      <c r="L568" s="9" t="s">
        <v>2621</v>
      </c>
      <c r="M568" s="16">
        <v>42444.494525462964</v>
      </c>
      <c r="N568" s="15"/>
      <c r="O568" s="15" t="s">
        <v>3312</v>
      </c>
      <c r="P568" s="15"/>
      <c r="Q568" s="15" t="s">
        <v>3315</v>
      </c>
      <c r="R568" s="15" t="s">
        <v>34</v>
      </c>
      <c r="S568" s="15"/>
      <c r="T568" s="16">
        <v>42445</v>
      </c>
      <c r="U568" s="16">
        <v>42445</v>
      </c>
      <c r="V568" s="2" t="s">
        <v>2622</v>
      </c>
      <c r="W568" s="9"/>
      <c r="X568" s="17">
        <v>0</v>
      </c>
      <c r="Y568" s="26"/>
      <c r="Z568" s="26"/>
      <c r="AA568" s="26"/>
      <c r="AB568" s="26"/>
      <c r="AC568" s="26"/>
      <c r="AD568" s="26"/>
    </row>
    <row r="569" spans="1:30" ht="72.5" x14ac:dyDescent="0.35">
      <c r="A569" s="18">
        <v>152</v>
      </c>
      <c r="B569" s="19" t="s">
        <v>42</v>
      </c>
      <c r="C569" s="19" t="s">
        <v>1349</v>
      </c>
      <c r="D569" s="19" t="s">
        <v>2623</v>
      </c>
      <c r="E569" s="19"/>
      <c r="F569" s="19" t="s">
        <v>3314</v>
      </c>
      <c r="G569" s="10" t="s">
        <v>2624</v>
      </c>
      <c r="H569" s="19" t="s">
        <v>25</v>
      </c>
      <c r="I569" s="3"/>
      <c r="J569" s="19"/>
      <c r="K569" s="19" t="s">
        <v>3240</v>
      </c>
      <c r="L569" s="10" t="s">
        <v>2497</v>
      </c>
      <c r="M569" s="20">
        <v>42443.637094907404</v>
      </c>
      <c r="N569" s="19"/>
      <c r="O569" s="19" t="s">
        <v>3312</v>
      </c>
      <c r="P569" s="19"/>
      <c r="Q569" s="19" t="s">
        <v>3315</v>
      </c>
      <c r="R569" s="19" t="s">
        <v>34</v>
      </c>
      <c r="S569" s="19"/>
      <c r="T569" s="20">
        <v>42443</v>
      </c>
      <c r="U569" s="20">
        <v>42443</v>
      </c>
      <c r="V569" s="1" t="s">
        <v>2625</v>
      </c>
      <c r="W569" s="10"/>
      <c r="X569" s="21">
        <v>0</v>
      </c>
      <c r="Y569" s="3"/>
      <c r="Z569" s="3"/>
      <c r="AA569" s="3"/>
      <c r="AB569" s="3"/>
      <c r="AC569" s="3"/>
      <c r="AD569" s="3"/>
    </row>
    <row r="570" spans="1:30" ht="72.5" x14ac:dyDescent="0.35">
      <c r="A570" s="14">
        <v>151</v>
      </c>
      <c r="B570" s="15" t="s">
        <v>42</v>
      </c>
      <c r="C570" s="15" t="s">
        <v>20</v>
      </c>
      <c r="D570" s="15" t="s">
        <v>2626</v>
      </c>
      <c r="E570" s="15" t="s">
        <v>95</v>
      </c>
      <c r="F570" s="15" t="s">
        <v>3314</v>
      </c>
      <c r="G570" s="9" t="s">
        <v>2627</v>
      </c>
      <c r="H570" s="15" t="s">
        <v>25</v>
      </c>
      <c r="I570" s="26"/>
      <c r="J570" s="15"/>
      <c r="K570" s="15" t="s">
        <v>3240</v>
      </c>
      <c r="L570" s="9" t="s">
        <v>2628</v>
      </c>
      <c r="M570" s="16">
        <v>42443.61822916667</v>
      </c>
      <c r="N570" s="15"/>
      <c r="O570" s="15" t="s">
        <v>3312</v>
      </c>
      <c r="P570" s="15"/>
      <c r="Q570" s="15" t="s">
        <v>3315</v>
      </c>
      <c r="R570" s="15" t="s">
        <v>34</v>
      </c>
      <c r="S570" s="15"/>
      <c r="T570" s="16">
        <v>42443</v>
      </c>
      <c r="U570" s="16">
        <v>42443</v>
      </c>
      <c r="V570" s="2" t="s">
        <v>2622</v>
      </c>
      <c r="W570" s="9"/>
      <c r="X570" s="17">
        <v>0</v>
      </c>
      <c r="Y570" s="26"/>
      <c r="Z570" s="26"/>
      <c r="AA570" s="26"/>
      <c r="AB570" s="26"/>
      <c r="AC570" s="26"/>
      <c r="AD570" s="26"/>
    </row>
    <row r="571" spans="1:30" ht="87" x14ac:dyDescent="0.35">
      <c r="A571" s="18">
        <v>150</v>
      </c>
      <c r="B571" s="19" t="s">
        <v>59</v>
      </c>
      <c r="C571" s="19" t="s">
        <v>2629</v>
      </c>
      <c r="D571" s="19" t="s">
        <v>2629</v>
      </c>
      <c r="E571" s="19"/>
      <c r="F571" s="19" t="s">
        <v>3314</v>
      </c>
      <c r="G571" s="10" t="s">
        <v>2630</v>
      </c>
      <c r="H571" s="19" t="s">
        <v>39</v>
      </c>
      <c r="I571" s="3"/>
      <c r="J571" s="19"/>
      <c r="K571" s="19" t="s">
        <v>3240</v>
      </c>
      <c r="L571" s="10" t="s">
        <v>2631</v>
      </c>
      <c r="M571" s="20">
        <v>42443.604143518518</v>
      </c>
      <c r="N571" s="19" t="s">
        <v>95</v>
      </c>
      <c r="O571" s="19" t="s">
        <v>3312</v>
      </c>
      <c r="P571" s="19"/>
      <c r="Q571" s="19" t="s">
        <v>3315</v>
      </c>
      <c r="R571" s="19" t="s">
        <v>27</v>
      </c>
      <c r="S571" s="19" t="s">
        <v>2632</v>
      </c>
      <c r="T571" s="20">
        <v>42443</v>
      </c>
      <c r="U571" s="20"/>
      <c r="V571" s="10"/>
      <c r="W571" s="10"/>
      <c r="X571" s="21">
        <v>0</v>
      </c>
      <c r="Y571" s="3"/>
      <c r="Z571" s="3"/>
      <c r="AA571" s="3"/>
      <c r="AB571" s="3"/>
      <c r="AC571" s="3"/>
      <c r="AD571" s="3"/>
    </row>
    <row r="572" spans="1:30" ht="72.5" x14ac:dyDescent="0.35">
      <c r="A572" s="14">
        <v>149</v>
      </c>
      <c r="B572" s="15" t="s">
        <v>42</v>
      </c>
      <c r="C572" s="15" t="s">
        <v>484</v>
      </c>
      <c r="D572" s="15" t="s">
        <v>485</v>
      </c>
      <c r="E572" s="15" t="s">
        <v>260</v>
      </c>
      <c r="F572" s="15" t="s">
        <v>3314</v>
      </c>
      <c r="G572" s="9" t="s">
        <v>2633</v>
      </c>
      <c r="H572" s="15" t="s">
        <v>39</v>
      </c>
      <c r="I572" s="26"/>
      <c r="J572" s="15"/>
      <c r="K572" s="15" t="s">
        <v>3243</v>
      </c>
      <c r="L572" s="9" t="s">
        <v>2634</v>
      </c>
      <c r="M572" s="16">
        <v>42440.372418981482</v>
      </c>
      <c r="N572" s="15"/>
      <c r="O572" s="15" t="s">
        <v>3312</v>
      </c>
      <c r="P572" s="15" t="s">
        <v>487</v>
      </c>
      <c r="Q572" s="15" t="s">
        <v>3315</v>
      </c>
      <c r="R572" s="15" t="s">
        <v>27</v>
      </c>
      <c r="S572" s="15" t="s">
        <v>2635</v>
      </c>
      <c r="T572" s="16">
        <v>42444</v>
      </c>
      <c r="U572" s="16">
        <v>42444</v>
      </c>
      <c r="V572" s="9"/>
      <c r="W572" s="9"/>
      <c r="X572" s="17">
        <v>0</v>
      </c>
      <c r="Y572" s="26"/>
      <c r="Z572" s="26"/>
      <c r="AA572" s="26"/>
      <c r="AB572" s="26"/>
      <c r="AC572" s="26"/>
      <c r="AD572" s="26"/>
    </row>
    <row r="573" spans="1:30" ht="217.5" x14ac:dyDescent="0.35">
      <c r="A573" s="18">
        <v>148</v>
      </c>
      <c r="B573" s="19" t="s">
        <v>42</v>
      </c>
      <c r="C573" s="19" t="s">
        <v>400</v>
      </c>
      <c r="D573" s="19" t="s">
        <v>400</v>
      </c>
      <c r="E573" s="19" t="s">
        <v>1091</v>
      </c>
      <c r="F573" s="19" t="s">
        <v>3314</v>
      </c>
      <c r="G573" s="10" t="s">
        <v>2637</v>
      </c>
      <c r="H573" s="19" t="s">
        <v>39</v>
      </c>
      <c r="I573" s="3"/>
      <c r="J573" s="19"/>
      <c r="K573" s="19" t="s">
        <v>3244</v>
      </c>
      <c r="L573" s="10" t="s">
        <v>2638</v>
      </c>
      <c r="M573" s="20">
        <v>42439.685972222222</v>
      </c>
      <c r="N573" s="19" t="s">
        <v>95</v>
      </c>
      <c r="O573" s="19" t="s">
        <v>3312</v>
      </c>
      <c r="P573" s="19" t="s">
        <v>2639</v>
      </c>
      <c r="Q573" s="19" t="s">
        <v>3315</v>
      </c>
      <c r="R573" s="19" t="s">
        <v>27</v>
      </c>
      <c r="S573" s="19" t="s">
        <v>2640</v>
      </c>
      <c r="T573" s="20">
        <v>42439</v>
      </c>
      <c r="U573" s="20">
        <v>42447</v>
      </c>
      <c r="V573" s="10"/>
      <c r="W573" s="10"/>
      <c r="X573" s="21">
        <v>0</v>
      </c>
      <c r="Y573" s="3"/>
      <c r="Z573" s="3"/>
      <c r="AA573" s="3"/>
      <c r="AB573" s="3"/>
      <c r="AC573" s="3"/>
      <c r="AD573" s="3"/>
    </row>
    <row r="574" spans="1:30" ht="116" x14ac:dyDescent="0.35">
      <c r="A574" s="14">
        <v>147</v>
      </c>
      <c r="B574" s="15" t="s">
        <v>42</v>
      </c>
      <c r="C574" s="15" t="s">
        <v>2641</v>
      </c>
      <c r="D574" s="15"/>
      <c r="E574" s="15"/>
      <c r="F574" s="15" t="s">
        <v>3314</v>
      </c>
      <c r="G574" s="9" t="s">
        <v>2642</v>
      </c>
      <c r="H574" s="15" t="s">
        <v>25</v>
      </c>
      <c r="I574" s="26"/>
      <c r="J574" s="15"/>
      <c r="K574" s="15" t="s">
        <v>3244</v>
      </c>
      <c r="L574" s="9" t="s">
        <v>2643</v>
      </c>
      <c r="M574" s="16">
        <v>42439.621689814812</v>
      </c>
      <c r="N574" s="15"/>
      <c r="O574" s="15" t="s">
        <v>3312</v>
      </c>
      <c r="P574" s="15"/>
      <c r="Q574" s="15" t="s">
        <v>3315</v>
      </c>
      <c r="R574" s="15" t="s">
        <v>27</v>
      </c>
      <c r="S574" s="15"/>
      <c r="T574" s="16">
        <v>42444</v>
      </c>
      <c r="U574" s="16"/>
      <c r="V574" s="9"/>
      <c r="W574" s="9"/>
      <c r="X574" s="17">
        <v>0</v>
      </c>
      <c r="Y574" s="26"/>
      <c r="Z574" s="26"/>
      <c r="AA574" s="26"/>
      <c r="AB574" s="26"/>
      <c r="AC574" s="26"/>
      <c r="AD574" s="26"/>
    </row>
    <row r="575" spans="1:30" ht="116" x14ac:dyDescent="0.35">
      <c r="A575" s="18">
        <v>146</v>
      </c>
      <c r="B575" s="19" t="s">
        <v>42</v>
      </c>
      <c r="C575" s="19" t="s">
        <v>215</v>
      </c>
      <c r="D575" s="19" t="s">
        <v>2573</v>
      </c>
      <c r="E575" s="19" t="s">
        <v>2555</v>
      </c>
      <c r="F575" s="19" t="s">
        <v>3314</v>
      </c>
      <c r="G575" s="10" t="s">
        <v>2645</v>
      </c>
      <c r="H575" s="19" t="s">
        <v>39</v>
      </c>
      <c r="I575" s="3"/>
      <c r="J575" s="19"/>
      <c r="K575" s="19" t="s">
        <v>3241</v>
      </c>
      <c r="L575" s="10" t="s">
        <v>2646</v>
      </c>
      <c r="M575" s="20">
        <v>42439.607974537037</v>
      </c>
      <c r="N575" s="19"/>
      <c r="O575" s="19" t="s">
        <v>3312</v>
      </c>
      <c r="P575" s="19" t="s">
        <v>220</v>
      </c>
      <c r="Q575" s="19" t="s">
        <v>3315</v>
      </c>
      <c r="R575" s="19"/>
      <c r="S575" s="19" t="s">
        <v>2648</v>
      </c>
      <c r="T575" s="20"/>
      <c r="U575" s="20"/>
      <c r="V575" s="1" t="s">
        <v>2647</v>
      </c>
      <c r="W575" s="10"/>
      <c r="X575" s="21">
        <v>0</v>
      </c>
      <c r="Y575" s="3"/>
      <c r="Z575" s="3"/>
      <c r="AA575" s="3"/>
      <c r="AB575" s="3"/>
      <c r="AC575" s="3"/>
      <c r="AD575" s="3"/>
    </row>
    <row r="576" spans="1:30" ht="58" x14ac:dyDescent="0.35">
      <c r="A576" s="14">
        <v>145</v>
      </c>
      <c r="B576" s="15" t="s">
        <v>42</v>
      </c>
      <c r="C576" s="15" t="s">
        <v>1276</v>
      </c>
      <c r="D576" s="15" t="s">
        <v>1426</v>
      </c>
      <c r="E576" s="15" t="s">
        <v>71</v>
      </c>
      <c r="F576" s="15" t="s">
        <v>3314</v>
      </c>
      <c r="G576" s="9" t="s">
        <v>2649</v>
      </c>
      <c r="H576" s="15" t="s">
        <v>39</v>
      </c>
      <c r="I576" s="26"/>
      <c r="J576" s="15"/>
      <c r="K576" s="15" t="s">
        <v>3240</v>
      </c>
      <c r="L576" s="9"/>
      <c r="M576" s="16">
        <v>42438.709363425929</v>
      </c>
      <c r="N576" s="15" t="s">
        <v>95</v>
      </c>
      <c r="O576" s="15" t="s">
        <v>3312</v>
      </c>
      <c r="P576" s="15" t="s">
        <v>1897</v>
      </c>
      <c r="Q576" s="15" t="s">
        <v>3315</v>
      </c>
      <c r="R576" s="15" t="s">
        <v>27</v>
      </c>
      <c r="S576" s="15" t="s">
        <v>2651</v>
      </c>
      <c r="T576" s="16">
        <v>42439</v>
      </c>
      <c r="U576" s="16">
        <v>42439</v>
      </c>
      <c r="V576" s="2" t="s">
        <v>2650</v>
      </c>
      <c r="W576" s="9"/>
      <c r="X576" s="17">
        <v>0</v>
      </c>
      <c r="Y576" s="26"/>
      <c r="Z576" s="26"/>
      <c r="AA576" s="26"/>
      <c r="AB576" s="26"/>
      <c r="AC576" s="26"/>
      <c r="AD576" s="26"/>
    </row>
    <row r="577" spans="1:30" ht="217.5" x14ac:dyDescent="0.35">
      <c r="A577" s="18">
        <v>144</v>
      </c>
      <c r="B577" s="19" t="s">
        <v>42</v>
      </c>
      <c r="C577" s="19" t="s">
        <v>215</v>
      </c>
      <c r="D577" s="19" t="s">
        <v>2347</v>
      </c>
      <c r="E577" s="19"/>
      <c r="F577" s="19" t="s">
        <v>3314</v>
      </c>
      <c r="G577" s="10" t="s">
        <v>2652</v>
      </c>
      <c r="H577" s="19" t="s">
        <v>39</v>
      </c>
      <c r="I577" s="3"/>
      <c r="J577" s="19"/>
      <c r="K577" s="19" t="s">
        <v>3241</v>
      </c>
      <c r="L577" s="10"/>
      <c r="M577" s="20">
        <v>42433.506215277775</v>
      </c>
      <c r="N577" s="19"/>
      <c r="O577" s="19" t="s">
        <v>3312</v>
      </c>
      <c r="P577" s="19"/>
      <c r="Q577" s="19" t="s">
        <v>3315</v>
      </c>
      <c r="R577" s="19"/>
      <c r="S577" s="19"/>
      <c r="T577" s="20"/>
      <c r="U577" s="20"/>
      <c r="V577" s="10"/>
      <c r="W577" s="10"/>
      <c r="X577" s="21">
        <v>0</v>
      </c>
      <c r="Y577" s="3"/>
      <c r="Z577" s="3"/>
      <c r="AA577" s="3"/>
      <c r="AB577" s="3"/>
      <c r="AC577" s="3"/>
      <c r="AD577" s="3"/>
    </row>
    <row r="578" spans="1:30" ht="101.5" x14ac:dyDescent="0.35">
      <c r="A578" s="14">
        <v>143</v>
      </c>
      <c r="B578" s="15" t="s">
        <v>42</v>
      </c>
      <c r="C578" s="15" t="s">
        <v>1011</v>
      </c>
      <c r="D578" s="15" t="s">
        <v>1011</v>
      </c>
      <c r="E578" s="15" t="s">
        <v>1091</v>
      </c>
      <c r="F578" s="15" t="s">
        <v>3314</v>
      </c>
      <c r="G578" s="9" t="s">
        <v>2653</v>
      </c>
      <c r="H578" s="15" t="s">
        <v>25</v>
      </c>
      <c r="I578" s="26"/>
      <c r="J578" s="15"/>
      <c r="K578" s="15" t="s">
        <v>3244</v>
      </c>
      <c r="L578" s="9" t="s">
        <v>2654</v>
      </c>
      <c r="M578" s="16">
        <v>42432.660416666666</v>
      </c>
      <c r="N578" s="15" t="s">
        <v>95</v>
      </c>
      <c r="O578" s="15" t="s">
        <v>3312</v>
      </c>
      <c r="P578" s="15" t="s">
        <v>2655</v>
      </c>
      <c r="Q578" s="15" t="s">
        <v>3315</v>
      </c>
      <c r="R578" s="15" t="s">
        <v>27</v>
      </c>
      <c r="S578" s="15"/>
      <c r="T578" s="16">
        <v>42437</v>
      </c>
      <c r="U578" s="16">
        <v>42437</v>
      </c>
      <c r="V578" s="9"/>
      <c r="W578" s="2" t="s">
        <v>2656</v>
      </c>
      <c r="X578" s="17">
        <v>0</v>
      </c>
      <c r="Y578" s="26"/>
      <c r="Z578" s="26"/>
      <c r="AA578" s="26"/>
      <c r="AB578" s="26"/>
      <c r="AC578" s="26"/>
      <c r="AD578" s="26"/>
    </row>
    <row r="579" spans="1:30" ht="174" x14ac:dyDescent="0.35">
      <c r="A579" s="18">
        <v>142</v>
      </c>
      <c r="B579" s="19" t="s">
        <v>59</v>
      </c>
      <c r="C579" s="19" t="s">
        <v>285</v>
      </c>
      <c r="D579" s="19" t="s">
        <v>2657</v>
      </c>
      <c r="E579" s="19" t="s">
        <v>2658</v>
      </c>
      <c r="F579" s="19" t="s">
        <v>3314</v>
      </c>
      <c r="G579" s="10" t="s">
        <v>2659</v>
      </c>
      <c r="H579" s="19" t="s">
        <v>25</v>
      </c>
      <c r="I579" s="3"/>
      <c r="J579" s="19"/>
      <c r="K579" s="19" t="s">
        <v>3243</v>
      </c>
      <c r="L579" s="10" t="s">
        <v>2660</v>
      </c>
      <c r="M579" s="20">
        <v>42431.70417824074</v>
      </c>
      <c r="N579" s="19"/>
      <c r="O579" s="19" t="s">
        <v>3312</v>
      </c>
      <c r="P579" s="19" t="s">
        <v>289</v>
      </c>
      <c r="Q579" s="19" t="s">
        <v>3315</v>
      </c>
      <c r="R579" s="19" t="s">
        <v>27</v>
      </c>
      <c r="S579" s="19"/>
      <c r="T579" s="20">
        <v>42431</v>
      </c>
      <c r="U579" s="20"/>
      <c r="V579" s="10"/>
      <c r="W579" s="10"/>
      <c r="X579" s="21">
        <v>0</v>
      </c>
      <c r="Y579" s="3"/>
      <c r="Z579" s="3"/>
      <c r="AA579" s="3"/>
      <c r="AB579" s="3"/>
      <c r="AC579" s="3"/>
      <c r="AD579" s="3"/>
    </row>
    <row r="580" spans="1:30" ht="58" x14ac:dyDescent="0.35">
      <c r="A580" s="14">
        <v>141</v>
      </c>
      <c r="B580" s="15" t="s">
        <v>42</v>
      </c>
      <c r="C580" s="15" t="s">
        <v>400</v>
      </c>
      <c r="D580" s="15" t="s">
        <v>1457</v>
      </c>
      <c r="E580" s="15" t="s">
        <v>1091</v>
      </c>
      <c r="F580" s="15" t="s">
        <v>3314</v>
      </c>
      <c r="G580" s="9" t="s">
        <v>2661</v>
      </c>
      <c r="H580" s="15" t="s">
        <v>33</v>
      </c>
      <c r="I580" s="26"/>
      <c r="J580" s="15"/>
      <c r="K580" s="15" t="s">
        <v>3244</v>
      </c>
      <c r="L580" s="9" t="s">
        <v>2662</v>
      </c>
      <c r="M580" s="16">
        <v>42431.660405092596</v>
      </c>
      <c r="N580" s="15"/>
      <c r="O580" s="15" t="s">
        <v>3312</v>
      </c>
      <c r="P580" s="15" t="s">
        <v>2664</v>
      </c>
      <c r="Q580" s="15" t="s">
        <v>3315</v>
      </c>
      <c r="R580" s="15" t="s">
        <v>27</v>
      </c>
      <c r="S580" s="15"/>
      <c r="T580" s="16">
        <v>42431</v>
      </c>
      <c r="U580" s="16">
        <v>42439</v>
      </c>
      <c r="V580" s="2" t="s">
        <v>2663</v>
      </c>
      <c r="W580" s="2" t="s">
        <v>2665</v>
      </c>
      <c r="X580" s="17">
        <v>0</v>
      </c>
      <c r="Y580" s="26"/>
      <c r="Z580" s="26"/>
      <c r="AA580" s="26"/>
      <c r="AB580" s="26"/>
      <c r="AC580" s="26"/>
      <c r="AD580" s="26"/>
    </row>
    <row r="581" spans="1:30" ht="87" x14ac:dyDescent="0.35">
      <c r="A581" s="18">
        <v>140</v>
      </c>
      <c r="B581" s="19" t="s">
        <v>42</v>
      </c>
      <c r="C581" s="19" t="s">
        <v>2243</v>
      </c>
      <c r="D581" s="19" t="s">
        <v>2252</v>
      </c>
      <c r="E581" s="19"/>
      <c r="F581" s="19" t="s">
        <v>3314</v>
      </c>
      <c r="G581" s="10" t="s">
        <v>2666</v>
      </c>
      <c r="H581" s="19" t="s">
        <v>25</v>
      </c>
      <c r="I581" s="3"/>
      <c r="J581" s="19"/>
      <c r="K581" s="19" t="s">
        <v>3240</v>
      </c>
      <c r="L581" s="10" t="s">
        <v>2667</v>
      </c>
      <c r="M581" s="20">
        <v>42431.482106481482</v>
      </c>
      <c r="N581" s="19"/>
      <c r="O581" s="19" t="s">
        <v>3312</v>
      </c>
      <c r="P581" s="19"/>
      <c r="Q581" s="19" t="s">
        <v>3315</v>
      </c>
      <c r="R581" s="19" t="s">
        <v>34</v>
      </c>
      <c r="S581" s="19"/>
      <c r="T581" s="20">
        <v>42431</v>
      </c>
      <c r="U581" s="20">
        <v>42431</v>
      </c>
      <c r="V581" s="1" t="s">
        <v>2668</v>
      </c>
      <c r="W581" s="1" t="s">
        <v>2669</v>
      </c>
      <c r="X581" s="21">
        <v>0</v>
      </c>
      <c r="Y581" s="3"/>
      <c r="Z581" s="3"/>
      <c r="AA581" s="3"/>
      <c r="AB581" s="3"/>
      <c r="AC581" s="3"/>
      <c r="AD581" s="3"/>
    </row>
    <row r="582" spans="1:30" ht="116" x14ac:dyDescent="0.35">
      <c r="A582" s="14">
        <v>139</v>
      </c>
      <c r="B582" s="15" t="s">
        <v>59</v>
      </c>
      <c r="C582" s="15" t="s">
        <v>2670</v>
      </c>
      <c r="D582" s="15" t="s">
        <v>2671</v>
      </c>
      <c r="E582" s="15"/>
      <c r="F582" s="15" t="s">
        <v>3314</v>
      </c>
      <c r="G582" s="9" t="s">
        <v>2672</v>
      </c>
      <c r="H582" s="15" t="s">
        <v>39</v>
      </c>
      <c r="I582" s="26"/>
      <c r="J582" s="15"/>
      <c r="K582" s="15" t="s">
        <v>3244</v>
      </c>
      <c r="L582" s="9" t="s">
        <v>2673</v>
      </c>
      <c r="M582" s="16">
        <v>42430.585578703707</v>
      </c>
      <c r="N582" s="15"/>
      <c r="O582" s="15" t="s">
        <v>3312</v>
      </c>
      <c r="P582" s="15"/>
      <c r="Q582" s="15" t="s">
        <v>3315</v>
      </c>
      <c r="R582" s="15" t="s">
        <v>34</v>
      </c>
      <c r="S582" s="15"/>
      <c r="T582" s="16">
        <v>42430</v>
      </c>
      <c r="U582" s="16"/>
      <c r="V582" s="9"/>
      <c r="W582" s="9"/>
      <c r="X582" s="17">
        <v>0</v>
      </c>
      <c r="Y582" s="26"/>
      <c r="Z582" s="26"/>
      <c r="AA582" s="26"/>
      <c r="AB582" s="26"/>
      <c r="AC582" s="26"/>
      <c r="AD582" s="26"/>
    </row>
    <row r="583" spans="1:30" ht="232" x14ac:dyDescent="0.35">
      <c r="A583" s="18">
        <v>138</v>
      </c>
      <c r="B583" s="19" t="s">
        <v>42</v>
      </c>
      <c r="C583" s="19" t="s">
        <v>401</v>
      </c>
      <c r="D583" s="19" t="s">
        <v>401</v>
      </c>
      <c r="E583" s="19"/>
      <c r="F583" s="19" t="s">
        <v>3314</v>
      </c>
      <c r="G583" s="10" t="s">
        <v>2674</v>
      </c>
      <c r="H583" s="19" t="s">
        <v>39</v>
      </c>
      <c r="I583" s="3"/>
      <c r="J583" s="19"/>
      <c r="K583" s="19" t="s">
        <v>3244</v>
      </c>
      <c r="L583" s="10" t="s">
        <v>2675</v>
      </c>
      <c r="M583" s="20">
        <v>42430.487662037034</v>
      </c>
      <c r="N583" s="19"/>
      <c r="O583" s="19" t="s">
        <v>3312</v>
      </c>
      <c r="P583" s="19" t="s">
        <v>2676</v>
      </c>
      <c r="Q583" s="19" t="s">
        <v>3315</v>
      </c>
      <c r="R583" s="19" t="s">
        <v>27</v>
      </c>
      <c r="S583" s="19" t="s">
        <v>2428</v>
      </c>
      <c r="T583" s="20">
        <v>42431</v>
      </c>
      <c r="U583" s="20">
        <v>42464</v>
      </c>
      <c r="V583" s="10"/>
      <c r="W583" s="10"/>
      <c r="X583" s="21">
        <v>0</v>
      </c>
      <c r="Y583" s="3"/>
      <c r="Z583" s="3"/>
      <c r="AA583" s="3"/>
      <c r="AB583" s="3"/>
      <c r="AC583" s="3"/>
      <c r="AD583" s="3"/>
    </row>
    <row r="584" spans="1:30" ht="116" x14ac:dyDescent="0.35">
      <c r="A584" s="14">
        <v>137</v>
      </c>
      <c r="B584" s="15" t="s">
        <v>42</v>
      </c>
      <c r="C584" s="15" t="s">
        <v>76</v>
      </c>
      <c r="D584" s="15" t="s">
        <v>2677</v>
      </c>
      <c r="E584" s="15"/>
      <c r="F584" s="15" t="s">
        <v>3314</v>
      </c>
      <c r="G584" s="9" t="s">
        <v>2678</v>
      </c>
      <c r="H584" s="15" t="s">
        <v>25</v>
      </c>
      <c r="I584" s="26"/>
      <c r="J584" s="15"/>
      <c r="K584" s="15" t="s">
        <v>3240</v>
      </c>
      <c r="L584" s="9" t="s">
        <v>2679</v>
      </c>
      <c r="M584" s="16">
        <v>42429.56722222222</v>
      </c>
      <c r="N584" s="15"/>
      <c r="O584" s="15" t="s">
        <v>3312</v>
      </c>
      <c r="P584" s="15"/>
      <c r="Q584" s="15" t="s">
        <v>3315</v>
      </c>
      <c r="R584" s="15" t="s">
        <v>34</v>
      </c>
      <c r="S584" s="15"/>
      <c r="T584" s="16">
        <v>42429</v>
      </c>
      <c r="U584" s="16"/>
      <c r="V584" s="2" t="s">
        <v>2680</v>
      </c>
      <c r="W584" s="9"/>
      <c r="X584" s="17">
        <v>0</v>
      </c>
      <c r="Y584" s="26"/>
      <c r="Z584" s="26"/>
      <c r="AA584" s="26"/>
      <c r="AB584" s="26"/>
      <c r="AC584" s="26"/>
      <c r="AD584" s="26"/>
    </row>
    <row r="585" spans="1:30" ht="58" x14ac:dyDescent="0.35">
      <c r="A585" s="18">
        <v>136</v>
      </c>
      <c r="B585" s="19" t="s">
        <v>42</v>
      </c>
      <c r="C585" s="19" t="s">
        <v>2670</v>
      </c>
      <c r="D585" s="19" t="s">
        <v>2671</v>
      </c>
      <c r="E585" s="19"/>
      <c r="F585" s="19" t="s">
        <v>3314</v>
      </c>
      <c r="G585" s="10" t="s">
        <v>2681</v>
      </c>
      <c r="H585" s="19" t="s">
        <v>39</v>
      </c>
      <c r="I585" s="3"/>
      <c r="J585" s="19"/>
      <c r="K585" s="19" t="s">
        <v>3244</v>
      </c>
      <c r="L585" s="10" t="s">
        <v>2682</v>
      </c>
      <c r="M585" s="20">
        <v>42426.468252314815</v>
      </c>
      <c r="N585" s="19"/>
      <c r="O585" s="19" t="s">
        <v>3312</v>
      </c>
      <c r="P585" s="19"/>
      <c r="Q585" s="19" t="s">
        <v>3315</v>
      </c>
      <c r="R585" s="19" t="s">
        <v>34</v>
      </c>
      <c r="S585" s="19"/>
      <c r="T585" s="20">
        <v>42430</v>
      </c>
      <c r="U585" s="20">
        <v>42430</v>
      </c>
      <c r="V585" s="10"/>
      <c r="W585" s="10"/>
      <c r="X585" s="21">
        <v>0</v>
      </c>
      <c r="Y585" s="3"/>
      <c r="Z585" s="3"/>
      <c r="AA585" s="3"/>
      <c r="AB585" s="3"/>
      <c r="AC585" s="3"/>
      <c r="AD585" s="3"/>
    </row>
    <row r="586" spans="1:30" ht="130.5" x14ac:dyDescent="0.35">
      <c r="A586" s="14">
        <v>135</v>
      </c>
      <c r="B586" s="15" t="s">
        <v>42</v>
      </c>
      <c r="C586" s="15" t="s">
        <v>401</v>
      </c>
      <c r="D586" s="15" t="s">
        <v>401</v>
      </c>
      <c r="E586" s="15" t="s">
        <v>1091</v>
      </c>
      <c r="F586" s="15" t="s">
        <v>3314</v>
      </c>
      <c r="G586" s="9" t="s">
        <v>2684</v>
      </c>
      <c r="H586" s="15" t="s">
        <v>39</v>
      </c>
      <c r="I586" s="26"/>
      <c r="J586" s="15"/>
      <c r="K586" s="15" t="s">
        <v>3244</v>
      </c>
      <c r="L586" s="9" t="s">
        <v>2685</v>
      </c>
      <c r="M586" s="16">
        <v>42425.57476851852</v>
      </c>
      <c r="N586" s="15"/>
      <c r="O586" s="15" t="s">
        <v>3312</v>
      </c>
      <c r="P586" s="15" t="s">
        <v>2686</v>
      </c>
      <c r="Q586" s="15" t="s">
        <v>3315</v>
      </c>
      <c r="R586" s="15" t="s">
        <v>27</v>
      </c>
      <c r="S586" s="15" t="s">
        <v>2338</v>
      </c>
      <c r="T586" s="16">
        <v>42425</v>
      </c>
      <c r="U586" s="16">
        <v>42433</v>
      </c>
      <c r="V586" s="9"/>
      <c r="W586" s="9"/>
      <c r="X586" s="17">
        <v>0</v>
      </c>
      <c r="Y586" s="26"/>
      <c r="Z586" s="26"/>
      <c r="AA586" s="26"/>
      <c r="AB586" s="26"/>
      <c r="AC586" s="26"/>
      <c r="AD586" s="26"/>
    </row>
    <row r="587" spans="1:30" ht="101.5" x14ac:dyDescent="0.35">
      <c r="A587" s="18">
        <v>134</v>
      </c>
      <c r="B587" s="19" t="s">
        <v>42</v>
      </c>
      <c r="C587" s="19" t="s">
        <v>2688</v>
      </c>
      <c r="D587" s="19" t="s">
        <v>2688</v>
      </c>
      <c r="E587" s="19"/>
      <c r="F587" s="19" t="s">
        <v>3314</v>
      </c>
      <c r="G587" s="10" t="s">
        <v>2689</v>
      </c>
      <c r="H587" s="19" t="s">
        <v>25</v>
      </c>
      <c r="I587" s="3"/>
      <c r="J587" s="19"/>
      <c r="K587" s="19" t="s">
        <v>3241</v>
      </c>
      <c r="L587" s="10" t="s">
        <v>2690</v>
      </c>
      <c r="M587" s="20">
        <v>42425.449699074074</v>
      </c>
      <c r="N587" s="19"/>
      <c r="O587" s="19" t="s">
        <v>3312</v>
      </c>
      <c r="P587" s="19"/>
      <c r="Q587" s="19" t="s">
        <v>3315</v>
      </c>
      <c r="R587" s="19" t="s">
        <v>27</v>
      </c>
      <c r="S587" s="19"/>
      <c r="T587" s="20">
        <v>42426</v>
      </c>
      <c r="U587" s="20">
        <v>42426</v>
      </c>
      <c r="V587" s="1" t="s">
        <v>2691</v>
      </c>
      <c r="W587" s="10"/>
      <c r="X587" s="21">
        <v>0</v>
      </c>
      <c r="Y587" s="3"/>
      <c r="Z587" s="3"/>
      <c r="AA587" s="3"/>
      <c r="AB587" s="3"/>
      <c r="AC587" s="3"/>
      <c r="AD587" s="3"/>
    </row>
    <row r="588" spans="1:30" ht="29" x14ac:dyDescent="0.35">
      <c r="A588" s="14">
        <v>133</v>
      </c>
      <c r="B588" s="15" t="s">
        <v>42</v>
      </c>
      <c r="C588" s="15" t="s">
        <v>361</v>
      </c>
      <c r="D588" s="15" t="s">
        <v>2692</v>
      </c>
      <c r="E588" s="15" t="s">
        <v>210</v>
      </c>
      <c r="F588" s="15" t="s">
        <v>3314</v>
      </c>
      <c r="G588" s="9" t="s">
        <v>2693</v>
      </c>
      <c r="H588" s="15" t="s">
        <v>39</v>
      </c>
      <c r="I588" s="26"/>
      <c r="J588" s="15"/>
      <c r="K588" s="15" t="s">
        <v>3241</v>
      </c>
      <c r="L588" s="9" t="s">
        <v>2694</v>
      </c>
      <c r="M588" s="16">
        <v>42424.754999999997</v>
      </c>
      <c r="N588" s="15"/>
      <c r="O588" s="15" t="s">
        <v>3312</v>
      </c>
      <c r="P588" s="15" t="s">
        <v>365</v>
      </c>
      <c r="Q588" s="15" t="s">
        <v>3315</v>
      </c>
      <c r="R588" s="15" t="s">
        <v>27</v>
      </c>
      <c r="S588" s="15" t="s">
        <v>2696</v>
      </c>
      <c r="T588" s="16">
        <v>42425</v>
      </c>
      <c r="U588" s="16">
        <v>42439</v>
      </c>
      <c r="V588" s="2" t="s">
        <v>2695</v>
      </c>
      <c r="W588" s="2" t="s">
        <v>2697</v>
      </c>
      <c r="X588" s="17">
        <v>0</v>
      </c>
      <c r="Y588" s="26"/>
      <c r="Z588" s="26"/>
      <c r="AA588" s="26"/>
      <c r="AB588" s="26"/>
      <c r="AC588" s="26"/>
      <c r="AD588" s="26"/>
    </row>
    <row r="589" spans="1:30" ht="29" x14ac:dyDescent="0.35">
      <c r="A589" s="18">
        <v>132</v>
      </c>
      <c r="B589" s="19" t="s">
        <v>42</v>
      </c>
      <c r="C589" s="19" t="s">
        <v>1987</v>
      </c>
      <c r="D589" s="19" t="s">
        <v>2698</v>
      </c>
      <c r="E589" s="19" t="s">
        <v>112</v>
      </c>
      <c r="F589" s="19" t="s">
        <v>3314</v>
      </c>
      <c r="G589" s="10" t="s">
        <v>2699</v>
      </c>
      <c r="H589" s="19" t="s">
        <v>39</v>
      </c>
      <c r="I589" s="3"/>
      <c r="J589" s="19"/>
      <c r="K589" s="19" t="s">
        <v>3241</v>
      </c>
      <c r="L589" s="10" t="s">
        <v>2700</v>
      </c>
      <c r="M589" s="20">
        <v>42424.752986111111</v>
      </c>
      <c r="N589" s="19"/>
      <c r="O589" s="19" t="s">
        <v>3312</v>
      </c>
      <c r="P589" s="19" t="s">
        <v>1991</v>
      </c>
      <c r="Q589" s="19" t="s">
        <v>3315</v>
      </c>
      <c r="R589" s="19" t="s">
        <v>27</v>
      </c>
      <c r="S589" s="19" t="s">
        <v>2350</v>
      </c>
      <c r="T589" s="20">
        <v>42425</v>
      </c>
      <c r="U589" s="20">
        <v>42439</v>
      </c>
      <c r="V589" s="1" t="s">
        <v>2701</v>
      </c>
      <c r="W589" s="1" t="s">
        <v>2702</v>
      </c>
      <c r="X589" s="21">
        <v>0</v>
      </c>
      <c r="Y589" s="3"/>
      <c r="Z589" s="3"/>
      <c r="AA589" s="3"/>
      <c r="AB589" s="3"/>
      <c r="AC589" s="3"/>
      <c r="AD589" s="3"/>
    </row>
    <row r="590" spans="1:30" ht="29" x14ac:dyDescent="0.35">
      <c r="A590" s="14">
        <v>131</v>
      </c>
      <c r="B590" s="15" t="s">
        <v>42</v>
      </c>
      <c r="C590" s="15" t="s">
        <v>2703</v>
      </c>
      <c r="D590" s="15" t="s">
        <v>2704</v>
      </c>
      <c r="E590" s="15" t="s">
        <v>112</v>
      </c>
      <c r="F590" s="15" t="s">
        <v>3314</v>
      </c>
      <c r="G590" s="9" t="s">
        <v>2699</v>
      </c>
      <c r="H590" s="15" t="s">
        <v>39</v>
      </c>
      <c r="I590" s="26"/>
      <c r="J590" s="15"/>
      <c r="K590" s="15" t="s">
        <v>3241</v>
      </c>
      <c r="L590" s="9" t="s">
        <v>2705</v>
      </c>
      <c r="M590" s="16">
        <v>42424.747384259259</v>
      </c>
      <c r="N590" s="15"/>
      <c r="O590" s="15" t="s">
        <v>3312</v>
      </c>
      <c r="P590" s="15" t="s">
        <v>2707</v>
      </c>
      <c r="Q590" s="15" t="s">
        <v>3315</v>
      </c>
      <c r="R590" s="15" t="s">
        <v>27</v>
      </c>
      <c r="S590" s="15" t="s">
        <v>2708</v>
      </c>
      <c r="T590" s="16">
        <v>42425</v>
      </c>
      <c r="U590" s="16">
        <v>42439</v>
      </c>
      <c r="V590" s="2" t="s">
        <v>2706</v>
      </c>
      <c r="W590" s="2" t="s">
        <v>2709</v>
      </c>
      <c r="X590" s="17">
        <v>0</v>
      </c>
      <c r="Y590" s="26"/>
      <c r="Z590" s="26"/>
      <c r="AA590" s="26"/>
      <c r="AB590" s="26"/>
      <c r="AC590" s="26"/>
      <c r="AD590" s="26"/>
    </row>
    <row r="591" spans="1:30" ht="72.5" x14ac:dyDescent="0.35">
      <c r="A591" s="18">
        <v>130</v>
      </c>
      <c r="B591" s="19" t="s">
        <v>42</v>
      </c>
      <c r="C591" s="19" t="s">
        <v>197</v>
      </c>
      <c r="D591" s="19" t="s">
        <v>2168</v>
      </c>
      <c r="E591" s="19" t="s">
        <v>53</v>
      </c>
      <c r="F591" s="19" t="s">
        <v>3314</v>
      </c>
      <c r="G591" s="10" t="s">
        <v>2710</v>
      </c>
      <c r="H591" s="19" t="s">
        <v>39</v>
      </c>
      <c r="I591" s="3"/>
      <c r="J591" s="19"/>
      <c r="K591" s="19" t="s">
        <v>3244</v>
      </c>
      <c r="L591" s="10" t="s">
        <v>2711</v>
      </c>
      <c r="M591" s="20">
        <v>42424.652256944442</v>
      </c>
      <c r="N591" s="19"/>
      <c r="O591" s="19" t="s">
        <v>3312</v>
      </c>
      <c r="P591" s="19" t="s">
        <v>202</v>
      </c>
      <c r="Q591" s="19" t="s">
        <v>3315</v>
      </c>
      <c r="R591" s="19" t="s">
        <v>27</v>
      </c>
      <c r="S591" s="19" t="s">
        <v>2713</v>
      </c>
      <c r="T591" s="20">
        <v>42425</v>
      </c>
      <c r="U591" s="20"/>
      <c r="V591" s="1" t="s">
        <v>2712</v>
      </c>
      <c r="W591" s="10"/>
      <c r="X591" s="21">
        <v>0</v>
      </c>
      <c r="Y591" s="3"/>
      <c r="Z591" s="3"/>
      <c r="AA591" s="3"/>
      <c r="AB591" s="3"/>
      <c r="AC591" s="3"/>
      <c r="AD591" s="3"/>
    </row>
    <row r="592" spans="1:30" ht="87" x14ac:dyDescent="0.35">
      <c r="A592" s="14">
        <v>129</v>
      </c>
      <c r="B592" s="15" t="s">
        <v>42</v>
      </c>
      <c r="C592" s="15" t="s">
        <v>400</v>
      </c>
      <c r="D592" s="15" t="s">
        <v>400</v>
      </c>
      <c r="E592" s="15" t="s">
        <v>1091</v>
      </c>
      <c r="F592" s="15" t="s">
        <v>3314</v>
      </c>
      <c r="G592" s="9" t="s">
        <v>2714</v>
      </c>
      <c r="H592" s="15" t="s">
        <v>25</v>
      </c>
      <c r="I592" s="26"/>
      <c r="J592" s="15"/>
      <c r="K592" s="15" t="s">
        <v>3244</v>
      </c>
      <c r="L592" s="9" t="s">
        <v>2715</v>
      </c>
      <c r="M592" s="16">
        <v>42423.572233796294</v>
      </c>
      <c r="N592" s="15"/>
      <c r="O592" s="15" t="s">
        <v>3312</v>
      </c>
      <c r="P592" s="15" t="s">
        <v>2716</v>
      </c>
      <c r="Q592" s="15" t="s">
        <v>3315</v>
      </c>
      <c r="R592" s="15" t="s">
        <v>27</v>
      </c>
      <c r="S592" s="15"/>
      <c r="T592" s="16">
        <v>42423</v>
      </c>
      <c r="U592" s="16">
        <v>42423</v>
      </c>
      <c r="V592" s="9"/>
      <c r="W592" s="9"/>
      <c r="X592" s="17">
        <v>0</v>
      </c>
      <c r="Y592" s="26"/>
      <c r="Z592" s="26"/>
      <c r="AA592" s="26"/>
      <c r="AB592" s="26"/>
      <c r="AC592" s="26"/>
      <c r="AD592" s="26"/>
    </row>
    <row r="593" spans="1:30" ht="101.5" x14ac:dyDescent="0.35">
      <c r="A593" s="18">
        <v>128</v>
      </c>
      <c r="B593" s="19" t="s">
        <v>42</v>
      </c>
      <c r="C593" s="19" t="s">
        <v>197</v>
      </c>
      <c r="D593" s="19" t="s">
        <v>2168</v>
      </c>
      <c r="E593" s="19" t="s">
        <v>53</v>
      </c>
      <c r="F593" s="19" t="s">
        <v>3314</v>
      </c>
      <c r="G593" s="10" t="s">
        <v>2717</v>
      </c>
      <c r="H593" s="19" t="s">
        <v>39</v>
      </c>
      <c r="I593" s="3"/>
      <c r="J593" s="19"/>
      <c r="K593" s="19" t="s">
        <v>3244</v>
      </c>
      <c r="L593" s="10" t="s">
        <v>2718</v>
      </c>
      <c r="M593" s="20">
        <v>42423.564710648148</v>
      </c>
      <c r="N593" s="19"/>
      <c r="O593" s="19" t="s">
        <v>3312</v>
      </c>
      <c r="P593" s="19" t="s">
        <v>202</v>
      </c>
      <c r="Q593" s="19" t="s">
        <v>3315</v>
      </c>
      <c r="R593" s="19" t="s">
        <v>27</v>
      </c>
      <c r="S593" s="19" t="s">
        <v>2720</v>
      </c>
      <c r="T593" s="20">
        <v>42423</v>
      </c>
      <c r="U593" s="20">
        <v>42423</v>
      </c>
      <c r="V593" s="1" t="s">
        <v>2719</v>
      </c>
      <c r="W593" s="10"/>
      <c r="X593" s="21">
        <v>0</v>
      </c>
      <c r="Y593" s="3"/>
      <c r="Z593" s="3"/>
      <c r="AA593" s="3"/>
      <c r="AB593" s="3"/>
      <c r="AC593" s="3"/>
      <c r="AD593" s="3"/>
    </row>
    <row r="594" spans="1:30" ht="87" x14ac:dyDescent="0.35">
      <c r="A594" s="14">
        <v>127</v>
      </c>
      <c r="B594" s="15" t="s">
        <v>42</v>
      </c>
      <c r="C594" s="15" t="s">
        <v>1349</v>
      </c>
      <c r="D594" s="15" t="s">
        <v>2721</v>
      </c>
      <c r="E594" s="15" t="s">
        <v>71</v>
      </c>
      <c r="F594" s="15" t="s">
        <v>3314</v>
      </c>
      <c r="G594" s="9" t="s">
        <v>2722</v>
      </c>
      <c r="H594" s="15" t="s">
        <v>39</v>
      </c>
      <c r="I594" s="26"/>
      <c r="J594" s="15"/>
      <c r="K594" s="15" t="s">
        <v>3240</v>
      </c>
      <c r="L594" s="9" t="s">
        <v>2723</v>
      </c>
      <c r="M594" s="16">
        <v>42423.437881944446</v>
      </c>
      <c r="N594" s="15"/>
      <c r="O594" s="15" t="s">
        <v>3312</v>
      </c>
      <c r="P594" s="15" t="s">
        <v>2724</v>
      </c>
      <c r="Q594" s="15" t="s">
        <v>3315</v>
      </c>
      <c r="R594" s="15" t="s">
        <v>27</v>
      </c>
      <c r="S594" s="15"/>
      <c r="T594" s="16">
        <v>42423</v>
      </c>
      <c r="U594" s="16">
        <v>42423</v>
      </c>
      <c r="V594" s="9"/>
      <c r="W594" s="9"/>
      <c r="X594" s="17">
        <v>0</v>
      </c>
      <c r="Y594" s="26"/>
      <c r="Z594" s="26"/>
      <c r="AA594" s="26"/>
      <c r="AB594" s="26"/>
      <c r="AC594" s="26"/>
      <c r="AD594" s="26"/>
    </row>
    <row r="595" spans="1:30" ht="101.5" x14ac:dyDescent="0.35">
      <c r="A595" s="18">
        <v>126</v>
      </c>
      <c r="B595" s="19" t="s">
        <v>42</v>
      </c>
      <c r="C595" s="19" t="s">
        <v>2725</v>
      </c>
      <c r="D595" s="19" t="s">
        <v>2726</v>
      </c>
      <c r="E595" s="19"/>
      <c r="F595" s="19" t="s">
        <v>3314</v>
      </c>
      <c r="G595" s="10" t="s">
        <v>2727</v>
      </c>
      <c r="H595" s="19" t="s">
        <v>25</v>
      </c>
      <c r="I595" s="3"/>
      <c r="J595" s="19"/>
      <c r="K595" s="19" t="s">
        <v>3243</v>
      </c>
      <c r="L595" s="10" t="s">
        <v>2728</v>
      </c>
      <c r="M595" s="20">
        <v>42422.580092592594</v>
      </c>
      <c r="N595" s="19" t="s">
        <v>95</v>
      </c>
      <c r="O595" s="19" t="s">
        <v>3312</v>
      </c>
      <c r="P595" s="19" t="s">
        <v>2730</v>
      </c>
      <c r="Q595" s="19" t="s">
        <v>3315</v>
      </c>
      <c r="R595" s="19" t="s">
        <v>27</v>
      </c>
      <c r="S595" s="19"/>
      <c r="T595" s="20">
        <v>42422</v>
      </c>
      <c r="U595" s="20">
        <v>42422</v>
      </c>
      <c r="V595" s="1" t="s">
        <v>2729</v>
      </c>
      <c r="W595" s="10"/>
      <c r="X595" s="21">
        <v>0</v>
      </c>
      <c r="Y595" s="3"/>
      <c r="Z595" s="3"/>
      <c r="AA595" s="3"/>
      <c r="AB595" s="3"/>
      <c r="AC595" s="3"/>
      <c r="AD595" s="3"/>
    </row>
    <row r="596" spans="1:30" ht="116" x14ac:dyDescent="0.35">
      <c r="A596" s="14">
        <v>125</v>
      </c>
      <c r="B596" s="15" t="s">
        <v>42</v>
      </c>
      <c r="C596" s="15" t="s">
        <v>166</v>
      </c>
      <c r="D596" s="15" t="s">
        <v>2731</v>
      </c>
      <c r="E596" s="15" t="s">
        <v>191</v>
      </c>
      <c r="F596" s="15" t="s">
        <v>3314</v>
      </c>
      <c r="G596" s="9" t="s">
        <v>2732</v>
      </c>
      <c r="H596" s="15" t="s">
        <v>39</v>
      </c>
      <c r="I596" s="26"/>
      <c r="J596" s="15"/>
      <c r="K596" s="15" t="s">
        <v>3240</v>
      </c>
      <c r="L596" s="9" t="s">
        <v>2733</v>
      </c>
      <c r="M596" s="16">
        <v>42422.57534722222</v>
      </c>
      <c r="N596" s="15" t="s">
        <v>95</v>
      </c>
      <c r="O596" s="15" t="s">
        <v>3312</v>
      </c>
      <c r="P596" s="15" t="s">
        <v>2734</v>
      </c>
      <c r="Q596" s="15" t="s">
        <v>3315</v>
      </c>
      <c r="R596" s="15" t="s">
        <v>27</v>
      </c>
      <c r="S596" s="15"/>
      <c r="T596" s="16">
        <v>42422</v>
      </c>
      <c r="U596" s="16">
        <v>42422</v>
      </c>
      <c r="V596" s="9"/>
      <c r="W596" s="2" t="s">
        <v>2735</v>
      </c>
      <c r="X596" s="17">
        <v>0</v>
      </c>
      <c r="Y596" s="26"/>
      <c r="Z596" s="26"/>
      <c r="AA596" s="26"/>
      <c r="AB596" s="26"/>
      <c r="AC596" s="26"/>
      <c r="AD596" s="26"/>
    </row>
    <row r="597" spans="1:30" ht="174" x14ac:dyDescent="0.35">
      <c r="A597" s="18">
        <v>124</v>
      </c>
      <c r="B597" s="19" t="s">
        <v>42</v>
      </c>
      <c r="C597" s="19" t="s">
        <v>20</v>
      </c>
      <c r="D597" s="19" t="s">
        <v>2619</v>
      </c>
      <c r="E597" s="19" t="s">
        <v>112</v>
      </c>
      <c r="F597" s="19" t="s">
        <v>3314</v>
      </c>
      <c r="G597" s="10" t="s">
        <v>2736</v>
      </c>
      <c r="H597" s="19" t="s">
        <v>39</v>
      </c>
      <c r="I597" s="3"/>
      <c r="J597" s="19"/>
      <c r="K597" s="19" t="s">
        <v>3240</v>
      </c>
      <c r="L597" s="10" t="s">
        <v>2737</v>
      </c>
      <c r="M597" s="20">
        <v>42422.473067129627</v>
      </c>
      <c r="N597" s="19" t="s">
        <v>95</v>
      </c>
      <c r="O597" s="19" t="s">
        <v>3312</v>
      </c>
      <c r="P597" s="19" t="s">
        <v>26</v>
      </c>
      <c r="Q597" s="19" t="s">
        <v>3315</v>
      </c>
      <c r="R597" s="19" t="s">
        <v>27</v>
      </c>
      <c r="S597" s="19"/>
      <c r="T597" s="20">
        <v>42422</v>
      </c>
      <c r="U597" s="20"/>
      <c r="V597" s="10"/>
      <c r="W597" s="10"/>
      <c r="X597" s="21">
        <v>0</v>
      </c>
      <c r="Y597" s="3"/>
      <c r="Z597" s="3"/>
      <c r="AA597" s="3"/>
      <c r="AB597" s="3"/>
      <c r="AC597" s="3"/>
      <c r="AD597" s="3"/>
    </row>
    <row r="598" spans="1:30" ht="188.5" x14ac:dyDescent="0.35">
      <c r="A598" s="14">
        <v>123</v>
      </c>
      <c r="B598" s="15" t="s">
        <v>42</v>
      </c>
      <c r="C598" s="15" t="s">
        <v>1671</v>
      </c>
      <c r="D598" s="15" t="s">
        <v>1672</v>
      </c>
      <c r="E598" s="15"/>
      <c r="F598" s="15" t="s">
        <v>3314</v>
      </c>
      <c r="G598" s="9" t="s">
        <v>2738</v>
      </c>
      <c r="H598" s="15" t="s">
        <v>39</v>
      </c>
      <c r="I598" s="26"/>
      <c r="J598" s="15"/>
      <c r="K598" s="15" t="s">
        <v>3243</v>
      </c>
      <c r="L598" s="9" t="s">
        <v>2739</v>
      </c>
      <c r="M598" s="16">
        <v>42419.429282407407</v>
      </c>
      <c r="N598" s="15"/>
      <c r="O598" s="15" t="s">
        <v>3312</v>
      </c>
      <c r="P598" s="15"/>
      <c r="Q598" s="15" t="s">
        <v>3315</v>
      </c>
      <c r="R598" s="15" t="s">
        <v>34</v>
      </c>
      <c r="S598" s="15" t="s">
        <v>1677</v>
      </c>
      <c r="T598" s="16">
        <v>42422</v>
      </c>
      <c r="U598" s="16">
        <v>42425</v>
      </c>
      <c r="V598" s="2" t="s">
        <v>2740</v>
      </c>
      <c r="W598" s="2" t="s">
        <v>2741</v>
      </c>
      <c r="X598" s="17">
        <v>0</v>
      </c>
      <c r="Y598" s="26"/>
      <c r="Z598" s="26"/>
      <c r="AA598" s="26"/>
      <c r="AB598" s="26"/>
      <c r="AC598" s="26"/>
      <c r="AD598" s="26"/>
    </row>
    <row r="599" spans="1:30" ht="145" x14ac:dyDescent="0.35">
      <c r="A599" s="18">
        <v>122</v>
      </c>
      <c r="B599" s="19" t="s">
        <v>42</v>
      </c>
      <c r="C599" s="19" t="s">
        <v>511</v>
      </c>
      <c r="D599" s="19" t="s">
        <v>2742</v>
      </c>
      <c r="E599" s="19"/>
      <c r="F599" s="19" t="s">
        <v>3314</v>
      </c>
      <c r="G599" s="10" t="s">
        <v>2743</v>
      </c>
      <c r="H599" s="19" t="s">
        <v>25</v>
      </c>
      <c r="I599" s="3"/>
      <c r="J599" s="19"/>
      <c r="K599" s="19" t="s">
        <v>3240</v>
      </c>
      <c r="L599" s="10" t="s">
        <v>2744</v>
      </c>
      <c r="M599" s="20">
        <v>42418.676342592589</v>
      </c>
      <c r="N599" s="19"/>
      <c r="O599" s="19" t="s">
        <v>3312</v>
      </c>
      <c r="P599" s="19"/>
      <c r="Q599" s="19" t="s">
        <v>3315</v>
      </c>
      <c r="R599" s="19" t="s">
        <v>34</v>
      </c>
      <c r="S599" s="19"/>
      <c r="T599" s="20">
        <v>42423</v>
      </c>
      <c r="U599" s="20">
        <v>42423</v>
      </c>
      <c r="V599" s="1" t="s">
        <v>2745</v>
      </c>
      <c r="W599" s="1" t="s">
        <v>2746</v>
      </c>
      <c r="X599" s="21">
        <v>0</v>
      </c>
      <c r="Y599" s="3"/>
      <c r="Z599" s="3"/>
      <c r="AA599" s="3"/>
      <c r="AB599" s="3"/>
      <c r="AC599" s="3"/>
      <c r="AD599" s="3"/>
    </row>
    <row r="600" spans="1:30" ht="145" x14ac:dyDescent="0.35">
      <c r="A600" s="14">
        <v>121</v>
      </c>
      <c r="B600" s="15" t="s">
        <v>42</v>
      </c>
      <c r="C600" s="15" t="s">
        <v>1203</v>
      </c>
      <c r="D600" s="15" t="s">
        <v>2747</v>
      </c>
      <c r="E600" s="15"/>
      <c r="F600" s="15" t="s">
        <v>3314</v>
      </c>
      <c r="G600" s="9" t="s">
        <v>2748</v>
      </c>
      <c r="H600" s="15" t="s">
        <v>25</v>
      </c>
      <c r="I600" s="26"/>
      <c r="J600" s="15"/>
      <c r="K600" s="15" t="s">
        <v>3240</v>
      </c>
      <c r="L600" s="9" t="s">
        <v>2749</v>
      </c>
      <c r="M600" s="16">
        <v>42418.671898148146</v>
      </c>
      <c r="N600" s="15"/>
      <c r="O600" s="15" t="s">
        <v>3312</v>
      </c>
      <c r="P600" s="15"/>
      <c r="Q600" s="15" t="s">
        <v>3315</v>
      </c>
      <c r="R600" s="15"/>
      <c r="S600" s="15"/>
      <c r="T600" s="16">
        <v>42422</v>
      </c>
      <c r="U600" s="16">
        <v>42481</v>
      </c>
      <c r="V600" s="2" t="s">
        <v>2750</v>
      </c>
      <c r="W600" s="9"/>
      <c r="X600" s="17">
        <v>0</v>
      </c>
      <c r="Y600" s="26"/>
      <c r="Z600" s="26"/>
      <c r="AA600" s="26"/>
      <c r="AB600" s="26"/>
      <c r="AC600" s="26"/>
      <c r="AD600" s="26"/>
    </row>
    <row r="601" spans="1:30" ht="87" x14ac:dyDescent="0.35">
      <c r="A601" s="18">
        <v>120</v>
      </c>
      <c r="B601" s="19" t="s">
        <v>42</v>
      </c>
      <c r="C601" s="19" t="s">
        <v>380</v>
      </c>
      <c r="D601" s="19" t="s">
        <v>2751</v>
      </c>
      <c r="E601" s="19"/>
      <c r="F601" s="19" t="s">
        <v>3314</v>
      </c>
      <c r="G601" s="10" t="s">
        <v>2752</v>
      </c>
      <c r="H601" s="19" t="s">
        <v>25</v>
      </c>
      <c r="I601" s="3"/>
      <c r="J601" s="19"/>
      <c r="K601" s="19" t="s">
        <v>3240</v>
      </c>
      <c r="L601" s="10" t="s">
        <v>2753</v>
      </c>
      <c r="M601" s="20">
        <v>42418.667233796295</v>
      </c>
      <c r="N601" s="19"/>
      <c r="O601" s="19" t="s">
        <v>3312</v>
      </c>
      <c r="P601" s="19"/>
      <c r="Q601" s="19" t="s">
        <v>3315</v>
      </c>
      <c r="R601" s="19" t="s">
        <v>34</v>
      </c>
      <c r="S601" s="19"/>
      <c r="T601" s="20">
        <v>42419</v>
      </c>
      <c r="U601" s="20">
        <v>42419</v>
      </c>
      <c r="V601" s="1" t="s">
        <v>2754</v>
      </c>
      <c r="W601" s="1" t="s">
        <v>2755</v>
      </c>
      <c r="X601" s="21">
        <v>0</v>
      </c>
      <c r="Y601" s="3"/>
      <c r="Z601" s="3"/>
      <c r="AA601" s="3"/>
      <c r="AB601" s="3"/>
      <c r="AC601" s="3"/>
      <c r="AD601" s="3"/>
    </row>
    <row r="602" spans="1:30" ht="58" x14ac:dyDescent="0.35">
      <c r="A602" s="14">
        <v>119</v>
      </c>
      <c r="B602" s="15" t="s">
        <v>42</v>
      </c>
      <c r="C602" s="15" t="s">
        <v>2756</v>
      </c>
      <c r="D602" s="15"/>
      <c r="E602" s="15"/>
      <c r="F602" s="15" t="s">
        <v>3314</v>
      </c>
      <c r="G602" s="9" t="s">
        <v>2757</v>
      </c>
      <c r="H602" s="15" t="s">
        <v>39</v>
      </c>
      <c r="I602" s="26"/>
      <c r="J602" s="15"/>
      <c r="K602" s="15" t="s">
        <v>3244</v>
      </c>
      <c r="L602" s="9" t="s">
        <v>2758</v>
      </c>
      <c r="M602" s="16">
        <v>42418.662002314813</v>
      </c>
      <c r="N602" s="15"/>
      <c r="O602" s="15" t="s">
        <v>3312</v>
      </c>
      <c r="P602" s="15" t="s">
        <v>2759</v>
      </c>
      <c r="Q602" s="15" t="s">
        <v>3315</v>
      </c>
      <c r="R602" s="15" t="s">
        <v>27</v>
      </c>
      <c r="S602" s="15"/>
      <c r="T602" s="16">
        <v>42423</v>
      </c>
      <c r="U602" s="16"/>
      <c r="V602" s="9"/>
      <c r="W602" s="9"/>
      <c r="X602" s="17">
        <v>0</v>
      </c>
      <c r="Y602" s="26"/>
      <c r="Z602" s="26"/>
      <c r="AA602" s="26"/>
      <c r="AB602" s="26"/>
      <c r="AC602" s="26"/>
      <c r="AD602" s="26"/>
    </row>
    <row r="603" spans="1:30" ht="87" x14ac:dyDescent="0.35">
      <c r="A603" s="18">
        <v>117</v>
      </c>
      <c r="B603" s="19" t="s">
        <v>42</v>
      </c>
      <c r="C603" s="19" t="s">
        <v>2257</v>
      </c>
      <c r="D603" s="19" t="s">
        <v>2760</v>
      </c>
      <c r="E603" s="19"/>
      <c r="F603" s="19" t="s">
        <v>3314</v>
      </c>
      <c r="G603" s="10" t="s">
        <v>2761</v>
      </c>
      <c r="H603" s="19" t="s">
        <v>25</v>
      </c>
      <c r="I603" s="3"/>
      <c r="J603" s="19"/>
      <c r="K603" s="19" t="s">
        <v>3240</v>
      </c>
      <c r="L603" s="10" t="s">
        <v>2762</v>
      </c>
      <c r="M603" s="20">
        <v>42418.470659722225</v>
      </c>
      <c r="N603" s="19"/>
      <c r="O603" s="19" t="s">
        <v>3312</v>
      </c>
      <c r="P603" s="19"/>
      <c r="Q603" s="19" t="s">
        <v>3315</v>
      </c>
      <c r="R603" s="19" t="s">
        <v>34</v>
      </c>
      <c r="S603" s="19"/>
      <c r="T603" s="20">
        <v>42418</v>
      </c>
      <c r="U603" s="20">
        <v>42418</v>
      </c>
      <c r="V603" s="1" t="s">
        <v>2763</v>
      </c>
      <c r="W603" s="1" t="s">
        <v>2764</v>
      </c>
      <c r="X603" s="21">
        <v>0</v>
      </c>
      <c r="Y603" s="3"/>
      <c r="Z603" s="3"/>
      <c r="AA603" s="3"/>
      <c r="AB603" s="3"/>
      <c r="AC603" s="3"/>
      <c r="AD603" s="3"/>
    </row>
    <row r="604" spans="1:30" ht="87" x14ac:dyDescent="0.35">
      <c r="A604" s="14">
        <v>116</v>
      </c>
      <c r="B604" s="15" t="s">
        <v>42</v>
      </c>
      <c r="C604" s="15" t="s">
        <v>2765</v>
      </c>
      <c r="D604" s="15" t="s">
        <v>2766</v>
      </c>
      <c r="E604" s="15"/>
      <c r="F604" s="15" t="s">
        <v>3314</v>
      </c>
      <c r="G604" s="9" t="s">
        <v>2767</v>
      </c>
      <c r="H604" s="15" t="s">
        <v>25</v>
      </c>
      <c r="I604" s="26"/>
      <c r="J604" s="15"/>
      <c r="K604" s="15" t="s">
        <v>3240</v>
      </c>
      <c r="L604" s="9" t="s">
        <v>2768</v>
      </c>
      <c r="M604" s="16">
        <v>42418.379120370373</v>
      </c>
      <c r="N604" s="15"/>
      <c r="O604" s="15" t="s">
        <v>3312</v>
      </c>
      <c r="P604" s="15"/>
      <c r="Q604" s="15" t="s">
        <v>3315</v>
      </c>
      <c r="R604" s="15" t="s">
        <v>34</v>
      </c>
      <c r="S604" s="15"/>
      <c r="T604" s="16">
        <v>42418</v>
      </c>
      <c r="U604" s="16">
        <v>42418</v>
      </c>
      <c r="V604" s="2" t="s">
        <v>2769</v>
      </c>
      <c r="W604" s="2" t="s">
        <v>2770</v>
      </c>
      <c r="X604" s="17">
        <v>0</v>
      </c>
      <c r="Y604" s="26"/>
      <c r="Z604" s="26"/>
      <c r="AA604" s="26"/>
      <c r="AB604" s="26"/>
      <c r="AC604" s="26"/>
      <c r="AD604" s="26"/>
    </row>
    <row r="605" spans="1:30" ht="174" x14ac:dyDescent="0.35">
      <c r="A605" s="18">
        <v>115</v>
      </c>
      <c r="B605" s="19" t="s">
        <v>42</v>
      </c>
      <c r="C605" s="19" t="s">
        <v>1122</v>
      </c>
      <c r="D605" s="19" t="s">
        <v>2771</v>
      </c>
      <c r="E605" s="19" t="s">
        <v>332</v>
      </c>
      <c r="F605" s="19" t="s">
        <v>3314</v>
      </c>
      <c r="G605" s="10" t="s">
        <v>2772</v>
      </c>
      <c r="H605" s="19" t="s">
        <v>39</v>
      </c>
      <c r="I605" s="3"/>
      <c r="J605" s="19"/>
      <c r="K605" s="19" t="s">
        <v>3240</v>
      </c>
      <c r="L605" s="10" t="s">
        <v>2773</v>
      </c>
      <c r="M605" s="20">
        <v>42417.493171296293</v>
      </c>
      <c r="N605" s="19"/>
      <c r="O605" s="19" t="s">
        <v>3312</v>
      </c>
      <c r="P605" s="19" t="s">
        <v>2774</v>
      </c>
      <c r="Q605" s="19" t="s">
        <v>3315</v>
      </c>
      <c r="R605" s="19" t="s">
        <v>34</v>
      </c>
      <c r="S605" s="19"/>
      <c r="T605" s="20">
        <v>42418</v>
      </c>
      <c r="U605" s="20">
        <v>42418</v>
      </c>
      <c r="V605" s="10"/>
      <c r="W605" s="10"/>
      <c r="X605" s="21">
        <v>0</v>
      </c>
      <c r="Y605" s="3"/>
      <c r="Z605" s="3"/>
      <c r="AA605" s="3"/>
      <c r="AB605" s="3"/>
      <c r="AC605" s="3"/>
      <c r="AD605" s="3"/>
    </row>
    <row r="606" spans="1:30" ht="87" x14ac:dyDescent="0.35">
      <c r="A606" s="14">
        <v>114</v>
      </c>
      <c r="B606" s="15" t="s">
        <v>42</v>
      </c>
      <c r="C606" s="15" t="s">
        <v>1203</v>
      </c>
      <c r="D606" s="15" t="s">
        <v>2775</v>
      </c>
      <c r="E606" s="15" t="s">
        <v>2776</v>
      </c>
      <c r="F606" s="15" t="s">
        <v>3314</v>
      </c>
      <c r="G606" s="9" t="s">
        <v>2777</v>
      </c>
      <c r="H606" s="15" t="s">
        <v>39</v>
      </c>
      <c r="I606" s="26"/>
      <c r="J606" s="15"/>
      <c r="K606" s="15" t="s">
        <v>3244</v>
      </c>
      <c r="L606" s="9" t="s">
        <v>2778</v>
      </c>
      <c r="M606" s="16">
        <v>42416.661423611113</v>
      </c>
      <c r="N606" s="15"/>
      <c r="O606" s="15" t="s">
        <v>3312</v>
      </c>
      <c r="P606" s="15" t="s">
        <v>1508</v>
      </c>
      <c r="Q606" s="15" t="s">
        <v>3315</v>
      </c>
      <c r="R606" s="15" t="s">
        <v>27</v>
      </c>
      <c r="S606" s="15" t="s">
        <v>1202</v>
      </c>
      <c r="T606" s="16">
        <v>42416</v>
      </c>
      <c r="U606" s="16">
        <v>42425</v>
      </c>
      <c r="V606" s="2" t="s">
        <v>2779</v>
      </c>
      <c r="W606" s="2" t="s">
        <v>2780</v>
      </c>
      <c r="X606" s="17">
        <v>0</v>
      </c>
      <c r="Y606" s="26"/>
      <c r="Z606" s="26"/>
      <c r="AA606" s="26"/>
      <c r="AB606" s="26"/>
      <c r="AC606" s="26"/>
      <c r="AD606" s="26"/>
    </row>
    <row r="607" spans="1:30" ht="87" x14ac:dyDescent="0.35">
      <c r="A607" s="18">
        <v>113</v>
      </c>
      <c r="B607" s="19" t="s">
        <v>42</v>
      </c>
      <c r="C607" s="19" t="s">
        <v>2257</v>
      </c>
      <c r="D607" s="19" t="s">
        <v>2781</v>
      </c>
      <c r="E607" s="19" t="s">
        <v>210</v>
      </c>
      <c r="F607" s="19" t="s">
        <v>3314</v>
      </c>
      <c r="G607" s="10" t="s">
        <v>2782</v>
      </c>
      <c r="H607" s="19" t="s">
        <v>39</v>
      </c>
      <c r="I607" s="3"/>
      <c r="J607" s="19"/>
      <c r="K607" s="19" t="s">
        <v>3244</v>
      </c>
      <c r="L607" s="10" t="s">
        <v>2783</v>
      </c>
      <c r="M607" s="20">
        <v>42416.659467592595</v>
      </c>
      <c r="N607" s="19" t="s">
        <v>95</v>
      </c>
      <c r="O607" s="19" t="s">
        <v>3312</v>
      </c>
      <c r="P607" s="19" t="s">
        <v>2401</v>
      </c>
      <c r="Q607" s="19" t="s">
        <v>3315</v>
      </c>
      <c r="R607" s="19" t="s">
        <v>27</v>
      </c>
      <c r="S607" s="19" t="s">
        <v>2785</v>
      </c>
      <c r="T607" s="20">
        <v>42416</v>
      </c>
      <c r="U607" s="20">
        <v>42425</v>
      </c>
      <c r="V607" s="1" t="s">
        <v>2784</v>
      </c>
      <c r="W607" s="1" t="s">
        <v>2786</v>
      </c>
      <c r="X607" s="21">
        <v>0</v>
      </c>
      <c r="Y607" s="3"/>
      <c r="Z607" s="3"/>
      <c r="AA607" s="3"/>
      <c r="AB607" s="3"/>
      <c r="AC607" s="3"/>
      <c r="AD607" s="3"/>
    </row>
    <row r="608" spans="1:30" ht="116" x14ac:dyDescent="0.35">
      <c r="A608" s="14">
        <v>112</v>
      </c>
      <c r="B608" s="15" t="s">
        <v>42</v>
      </c>
      <c r="C608" s="15" t="s">
        <v>374</v>
      </c>
      <c r="D608" s="15" t="s">
        <v>591</v>
      </c>
      <c r="E608" s="15" t="s">
        <v>773</v>
      </c>
      <c r="F608" s="15" t="s">
        <v>3314</v>
      </c>
      <c r="G608" s="9" t="s">
        <v>2787</v>
      </c>
      <c r="H608" s="15" t="s">
        <v>39</v>
      </c>
      <c r="I608" s="26"/>
      <c r="J608" s="15"/>
      <c r="K608" s="15" t="s">
        <v>3244</v>
      </c>
      <c r="L608" s="9" t="s">
        <v>2788</v>
      </c>
      <c r="M608" s="16">
        <v>42416.610520833332</v>
      </c>
      <c r="N608" s="15"/>
      <c r="O608" s="15" t="s">
        <v>3312</v>
      </c>
      <c r="P608" s="15" t="s">
        <v>378</v>
      </c>
      <c r="Q608" s="15" t="s">
        <v>3315</v>
      </c>
      <c r="R608" s="15" t="s">
        <v>27</v>
      </c>
      <c r="S608" s="15" t="s">
        <v>2789</v>
      </c>
      <c r="T608" s="16">
        <v>42417</v>
      </c>
      <c r="U608" s="16"/>
      <c r="V608" s="9"/>
      <c r="W608" s="9"/>
      <c r="X608" s="17">
        <v>0</v>
      </c>
      <c r="Y608" s="26"/>
      <c r="Z608" s="26"/>
      <c r="AA608" s="26"/>
      <c r="AB608" s="26"/>
      <c r="AC608" s="26"/>
      <c r="AD608" s="26"/>
    </row>
    <row r="609" spans="1:30" ht="72.5" x14ac:dyDescent="0.35">
      <c r="A609" s="18">
        <v>111</v>
      </c>
      <c r="B609" s="19" t="s">
        <v>42</v>
      </c>
      <c r="C609" s="19" t="s">
        <v>2790</v>
      </c>
      <c r="D609" s="19" t="s">
        <v>2671</v>
      </c>
      <c r="E609" s="19"/>
      <c r="F609" s="19" t="s">
        <v>3314</v>
      </c>
      <c r="G609" s="10" t="s">
        <v>2791</v>
      </c>
      <c r="H609" s="19" t="s">
        <v>33</v>
      </c>
      <c r="I609" s="3"/>
      <c r="J609" s="19"/>
      <c r="K609" s="19" t="s">
        <v>3244</v>
      </c>
      <c r="L609" s="10" t="s">
        <v>2792</v>
      </c>
      <c r="M609" s="20">
        <v>42416.565243055556</v>
      </c>
      <c r="N609" s="19"/>
      <c r="O609" s="19" t="s">
        <v>3312</v>
      </c>
      <c r="P609" s="19"/>
      <c r="Q609" s="19" t="s">
        <v>3315</v>
      </c>
      <c r="R609" s="19" t="s">
        <v>34</v>
      </c>
      <c r="S609" s="19" t="s">
        <v>95</v>
      </c>
      <c r="T609" s="20">
        <v>42416</v>
      </c>
      <c r="U609" s="20">
        <v>42416</v>
      </c>
      <c r="V609" s="10"/>
      <c r="W609" s="10"/>
      <c r="X609" s="21">
        <v>0</v>
      </c>
      <c r="Y609" s="3"/>
      <c r="Z609" s="3"/>
      <c r="AA609" s="3"/>
      <c r="AB609" s="3"/>
      <c r="AC609" s="3"/>
      <c r="AD609" s="3"/>
    </row>
    <row r="610" spans="1:30" ht="145" x14ac:dyDescent="0.35">
      <c r="A610" s="14">
        <v>110</v>
      </c>
      <c r="B610" s="15" t="s">
        <v>42</v>
      </c>
      <c r="C610" s="15" t="s">
        <v>976</v>
      </c>
      <c r="D610" s="15" t="s">
        <v>2794</v>
      </c>
      <c r="E610" s="15" t="s">
        <v>112</v>
      </c>
      <c r="F610" s="15" t="s">
        <v>3314</v>
      </c>
      <c r="G610" s="9" t="s">
        <v>2795</v>
      </c>
      <c r="H610" s="15" t="s">
        <v>39</v>
      </c>
      <c r="I610" s="26"/>
      <c r="J610" s="15"/>
      <c r="K610" s="15" t="s">
        <v>3244</v>
      </c>
      <c r="L610" s="9" t="s">
        <v>2796</v>
      </c>
      <c r="M610" s="16">
        <v>42416.418240740742</v>
      </c>
      <c r="N610" s="15"/>
      <c r="O610" s="15" t="s">
        <v>3312</v>
      </c>
      <c r="P610" s="15" t="s">
        <v>2797</v>
      </c>
      <c r="Q610" s="15" t="s">
        <v>3315</v>
      </c>
      <c r="R610" s="15" t="s">
        <v>27</v>
      </c>
      <c r="S610" s="15" t="s">
        <v>2798</v>
      </c>
      <c r="T610" s="16">
        <v>42416</v>
      </c>
      <c r="U610" s="16"/>
      <c r="V610" s="9"/>
      <c r="W610" s="9"/>
      <c r="X610" s="17">
        <v>0</v>
      </c>
      <c r="Y610" s="26"/>
      <c r="Z610" s="26"/>
      <c r="AA610" s="26"/>
      <c r="AB610" s="26"/>
      <c r="AC610" s="26"/>
      <c r="AD610" s="26"/>
    </row>
    <row r="611" spans="1:30" ht="87" x14ac:dyDescent="0.35">
      <c r="A611" s="18">
        <v>109</v>
      </c>
      <c r="B611" s="19" t="s">
        <v>42</v>
      </c>
      <c r="C611" s="19" t="s">
        <v>2257</v>
      </c>
      <c r="D611" s="19" t="s">
        <v>2781</v>
      </c>
      <c r="E611" s="19" t="s">
        <v>210</v>
      </c>
      <c r="F611" s="19" t="s">
        <v>3314</v>
      </c>
      <c r="G611" s="10" t="s">
        <v>2799</v>
      </c>
      <c r="H611" s="19" t="s">
        <v>39</v>
      </c>
      <c r="I611" s="3"/>
      <c r="J611" s="19"/>
      <c r="K611" s="19" t="s">
        <v>3244</v>
      </c>
      <c r="L611" s="10" t="s">
        <v>2800</v>
      </c>
      <c r="M611" s="20">
        <v>42415.619016203702</v>
      </c>
      <c r="N611" s="19"/>
      <c r="O611" s="19" t="s">
        <v>3312</v>
      </c>
      <c r="P611" s="19" t="s">
        <v>2401</v>
      </c>
      <c r="Q611" s="19" t="s">
        <v>3315</v>
      </c>
      <c r="R611" s="19" t="s">
        <v>27</v>
      </c>
      <c r="S611" s="19" t="s">
        <v>2261</v>
      </c>
      <c r="T611" s="20">
        <v>42416</v>
      </c>
      <c r="U611" s="20"/>
      <c r="V611" s="10"/>
      <c r="W611" s="10"/>
      <c r="X611" s="21">
        <v>0</v>
      </c>
      <c r="Y611" s="3"/>
      <c r="Z611" s="3"/>
      <c r="AA611" s="3"/>
      <c r="AB611" s="3"/>
      <c r="AC611" s="3"/>
      <c r="AD611" s="3"/>
    </row>
    <row r="612" spans="1:30" ht="58" x14ac:dyDescent="0.35">
      <c r="A612" s="14">
        <v>108</v>
      </c>
      <c r="B612" s="15" t="s">
        <v>42</v>
      </c>
      <c r="C612" s="15" t="s">
        <v>2257</v>
      </c>
      <c r="D612" s="15" t="s">
        <v>2781</v>
      </c>
      <c r="E612" s="15" t="s">
        <v>210</v>
      </c>
      <c r="F612" s="15" t="s">
        <v>3314</v>
      </c>
      <c r="G612" s="9" t="s">
        <v>2801</v>
      </c>
      <c r="H612" s="15" t="s">
        <v>39</v>
      </c>
      <c r="I612" s="26"/>
      <c r="J612" s="15"/>
      <c r="K612" s="15" t="s">
        <v>3244</v>
      </c>
      <c r="L612" s="9" t="s">
        <v>2802</v>
      </c>
      <c r="M612" s="16">
        <v>42415.615173611113</v>
      </c>
      <c r="N612" s="15"/>
      <c r="O612" s="15" t="s">
        <v>3312</v>
      </c>
      <c r="P612" s="15" t="s">
        <v>2401</v>
      </c>
      <c r="Q612" s="15" t="s">
        <v>3315</v>
      </c>
      <c r="R612" s="15" t="s">
        <v>27</v>
      </c>
      <c r="S612" s="15" t="s">
        <v>2261</v>
      </c>
      <c r="T612" s="16">
        <v>42416</v>
      </c>
      <c r="U612" s="16">
        <v>42436</v>
      </c>
      <c r="V612" s="9"/>
      <c r="W612" s="9"/>
      <c r="X612" s="17">
        <v>0</v>
      </c>
      <c r="Y612" s="26"/>
      <c r="Z612" s="26"/>
      <c r="AA612" s="26"/>
      <c r="AB612" s="26"/>
      <c r="AC612" s="26"/>
      <c r="AD612" s="26"/>
    </row>
    <row r="613" spans="1:30" ht="58" x14ac:dyDescent="0.35">
      <c r="A613" s="18">
        <v>107</v>
      </c>
      <c r="B613" s="19" t="s">
        <v>42</v>
      </c>
      <c r="C613" s="19" t="s">
        <v>2257</v>
      </c>
      <c r="D613" s="19" t="s">
        <v>2803</v>
      </c>
      <c r="E613" s="19" t="s">
        <v>210</v>
      </c>
      <c r="F613" s="19" t="s">
        <v>3314</v>
      </c>
      <c r="G613" s="10" t="s">
        <v>2804</v>
      </c>
      <c r="H613" s="19" t="s">
        <v>39</v>
      </c>
      <c r="I613" s="3"/>
      <c r="J613" s="19"/>
      <c r="K613" s="19" t="s">
        <v>3244</v>
      </c>
      <c r="L613" s="10" t="s">
        <v>2805</v>
      </c>
      <c r="M613" s="20">
        <v>42415.492731481485</v>
      </c>
      <c r="N613" s="19"/>
      <c r="O613" s="19" t="s">
        <v>3312</v>
      </c>
      <c r="P613" s="19" t="s">
        <v>2401</v>
      </c>
      <c r="Q613" s="19" t="s">
        <v>3315</v>
      </c>
      <c r="R613" s="19" t="s">
        <v>27</v>
      </c>
      <c r="S613" s="19" t="s">
        <v>2261</v>
      </c>
      <c r="T613" s="20">
        <v>42415</v>
      </c>
      <c r="U613" s="20">
        <v>42439</v>
      </c>
      <c r="V613" s="1" t="s">
        <v>2806</v>
      </c>
      <c r="W613" s="1" t="s">
        <v>2807</v>
      </c>
      <c r="X613" s="21">
        <v>0</v>
      </c>
      <c r="Y613" s="3"/>
      <c r="Z613" s="3"/>
      <c r="AA613" s="3"/>
      <c r="AB613" s="3"/>
      <c r="AC613" s="3"/>
      <c r="AD613" s="3"/>
    </row>
    <row r="614" spans="1:30" ht="72.5" x14ac:dyDescent="0.35">
      <c r="A614" s="14">
        <v>106</v>
      </c>
      <c r="B614" s="15" t="s">
        <v>42</v>
      </c>
      <c r="C614" s="15" t="s">
        <v>2257</v>
      </c>
      <c r="D614" s="15" t="s">
        <v>2808</v>
      </c>
      <c r="E614" s="15" t="s">
        <v>210</v>
      </c>
      <c r="F614" s="15" t="s">
        <v>3314</v>
      </c>
      <c r="G614" s="9" t="s">
        <v>2809</v>
      </c>
      <c r="H614" s="15" t="s">
        <v>39</v>
      </c>
      <c r="I614" s="26"/>
      <c r="J614" s="15"/>
      <c r="K614" s="15" t="s">
        <v>3244</v>
      </c>
      <c r="L614" s="9" t="s">
        <v>2810</v>
      </c>
      <c r="M614" s="16">
        <v>42415.490752314814</v>
      </c>
      <c r="N614" s="15"/>
      <c r="O614" s="15" t="s">
        <v>3312</v>
      </c>
      <c r="P614" s="15" t="s">
        <v>2401</v>
      </c>
      <c r="Q614" s="15" t="s">
        <v>3315</v>
      </c>
      <c r="R614" s="15" t="s">
        <v>27</v>
      </c>
      <c r="S614" s="15" t="s">
        <v>2261</v>
      </c>
      <c r="T614" s="16">
        <v>42415</v>
      </c>
      <c r="U614" s="16">
        <v>42439</v>
      </c>
      <c r="V614" s="2" t="s">
        <v>2811</v>
      </c>
      <c r="W614" s="2" t="s">
        <v>2807</v>
      </c>
      <c r="X614" s="17">
        <v>0</v>
      </c>
      <c r="Y614" s="26"/>
      <c r="Z614" s="26"/>
      <c r="AA614" s="26"/>
      <c r="AB614" s="26"/>
      <c r="AC614" s="26"/>
      <c r="AD614" s="26"/>
    </row>
    <row r="615" spans="1:30" ht="130.5" x14ac:dyDescent="0.35">
      <c r="A615" s="18">
        <v>105</v>
      </c>
      <c r="B615" s="19" t="s">
        <v>42</v>
      </c>
      <c r="C615" s="19" t="s">
        <v>2812</v>
      </c>
      <c r="D615" s="19" t="s">
        <v>2813</v>
      </c>
      <c r="E615" s="19"/>
      <c r="F615" s="19" t="s">
        <v>3314</v>
      </c>
      <c r="G615" s="10" t="s">
        <v>2814</v>
      </c>
      <c r="H615" s="19" t="s">
        <v>25</v>
      </c>
      <c r="I615" s="3"/>
      <c r="J615" s="19"/>
      <c r="K615" s="19" t="s">
        <v>3241</v>
      </c>
      <c r="L615" s="10" t="s">
        <v>2815</v>
      </c>
      <c r="M615" s="20">
        <v>42415.395983796298</v>
      </c>
      <c r="N615" s="19"/>
      <c r="O615" s="19" t="s">
        <v>3312</v>
      </c>
      <c r="P615" s="19"/>
      <c r="Q615" s="19" t="s">
        <v>3315</v>
      </c>
      <c r="R615" s="19" t="s">
        <v>34</v>
      </c>
      <c r="S615" s="19"/>
      <c r="T615" s="20">
        <v>42415</v>
      </c>
      <c r="U615" s="20">
        <v>42415</v>
      </c>
      <c r="V615" s="1" t="s">
        <v>2816</v>
      </c>
      <c r="W615" s="1" t="s">
        <v>2817</v>
      </c>
      <c r="X615" s="21">
        <v>0</v>
      </c>
      <c r="Y615" s="3"/>
      <c r="Z615" s="3"/>
      <c r="AA615" s="3"/>
      <c r="AB615" s="3"/>
      <c r="AC615" s="3"/>
      <c r="AD615" s="3"/>
    </row>
    <row r="616" spans="1:30" ht="130.5" x14ac:dyDescent="0.35">
      <c r="A616" s="14">
        <v>104</v>
      </c>
      <c r="B616" s="15" t="s">
        <v>42</v>
      </c>
      <c r="C616" s="15" t="s">
        <v>2257</v>
      </c>
      <c r="D616" s="15" t="s">
        <v>2760</v>
      </c>
      <c r="E616" s="15" t="s">
        <v>210</v>
      </c>
      <c r="F616" s="15" t="s">
        <v>3314</v>
      </c>
      <c r="G616" s="9" t="s">
        <v>2818</v>
      </c>
      <c r="H616" s="15" t="s">
        <v>39</v>
      </c>
      <c r="I616" s="26"/>
      <c r="J616" s="15"/>
      <c r="K616" s="15" t="s">
        <v>3241</v>
      </c>
      <c r="L616" s="9"/>
      <c r="M616" s="16">
        <v>42415.37158564815</v>
      </c>
      <c r="N616" s="15" t="s">
        <v>95</v>
      </c>
      <c r="O616" s="15" t="s">
        <v>3312</v>
      </c>
      <c r="P616" s="15" t="s">
        <v>2819</v>
      </c>
      <c r="Q616" s="15" t="s">
        <v>3315</v>
      </c>
      <c r="R616" s="15" t="s">
        <v>27</v>
      </c>
      <c r="S616" s="15" t="s">
        <v>2820</v>
      </c>
      <c r="T616" s="16">
        <v>42415</v>
      </c>
      <c r="U616" s="16"/>
      <c r="V616" s="9"/>
      <c r="W616" s="9"/>
      <c r="X616" s="17">
        <v>0</v>
      </c>
      <c r="Y616" s="26"/>
      <c r="Z616" s="26"/>
      <c r="AA616" s="26"/>
      <c r="AB616" s="26"/>
      <c r="AC616" s="26"/>
      <c r="AD616" s="26"/>
    </row>
    <row r="617" spans="1:30" ht="116" x14ac:dyDescent="0.35">
      <c r="A617" s="18">
        <v>103</v>
      </c>
      <c r="B617" s="19" t="s">
        <v>42</v>
      </c>
      <c r="C617" s="19" t="s">
        <v>1671</v>
      </c>
      <c r="D617" s="19" t="s">
        <v>1672</v>
      </c>
      <c r="E617" s="19" t="s">
        <v>332</v>
      </c>
      <c r="F617" s="19" t="s">
        <v>3314</v>
      </c>
      <c r="G617" s="10" t="s">
        <v>2821</v>
      </c>
      <c r="H617" s="19" t="s">
        <v>39</v>
      </c>
      <c r="I617" s="3"/>
      <c r="J617" s="19"/>
      <c r="K617" s="19" t="s">
        <v>3243</v>
      </c>
      <c r="L617" s="10" t="s">
        <v>2822</v>
      </c>
      <c r="M617" s="20">
        <v>42412.461828703701</v>
      </c>
      <c r="N617" s="19"/>
      <c r="O617" s="19" t="s">
        <v>3312</v>
      </c>
      <c r="P617" s="19"/>
      <c r="Q617" s="19" t="s">
        <v>3315</v>
      </c>
      <c r="R617" s="19" t="s">
        <v>3245</v>
      </c>
      <c r="S617" s="19"/>
      <c r="T617" s="20">
        <v>42415</v>
      </c>
      <c r="U617" s="20">
        <v>42415</v>
      </c>
      <c r="V617" s="1" t="s">
        <v>2823</v>
      </c>
      <c r="W617" s="1" t="s">
        <v>2824</v>
      </c>
      <c r="X617" s="21">
        <v>0</v>
      </c>
      <c r="Y617" s="3"/>
      <c r="Z617" s="3"/>
      <c r="AA617" s="3"/>
      <c r="AB617" s="3"/>
      <c r="AC617" s="3"/>
      <c r="AD617" s="3"/>
    </row>
    <row r="618" spans="1:30" ht="159.5" x14ac:dyDescent="0.35">
      <c r="A618" s="14">
        <v>102</v>
      </c>
      <c r="B618" s="15" t="s">
        <v>42</v>
      </c>
      <c r="C618" s="15" t="s">
        <v>1229</v>
      </c>
      <c r="D618" s="15" t="s">
        <v>2825</v>
      </c>
      <c r="E618" s="15" t="s">
        <v>251</v>
      </c>
      <c r="F618" s="15" t="s">
        <v>3314</v>
      </c>
      <c r="G618" s="9" t="s">
        <v>2826</v>
      </c>
      <c r="H618" s="15" t="s">
        <v>39</v>
      </c>
      <c r="I618" s="26"/>
      <c r="J618" s="15"/>
      <c r="K618" s="15" t="s">
        <v>3240</v>
      </c>
      <c r="L618" s="9" t="s">
        <v>2827</v>
      </c>
      <c r="M618" s="16">
        <v>42412.362615740742</v>
      </c>
      <c r="N618" s="15"/>
      <c r="O618" s="15" t="s">
        <v>3312</v>
      </c>
      <c r="P618" s="15" t="s">
        <v>2394</v>
      </c>
      <c r="Q618" s="15" t="s">
        <v>3315</v>
      </c>
      <c r="R618" s="15" t="s">
        <v>27</v>
      </c>
      <c r="S618" s="15" t="s">
        <v>2395</v>
      </c>
      <c r="T618" s="16">
        <v>42415</v>
      </c>
      <c r="U618" s="16">
        <v>42418</v>
      </c>
      <c r="V618" s="9"/>
      <c r="W618" s="2" t="s">
        <v>2828</v>
      </c>
      <c r="X618" s="17">
        <v>0</v>
      </c>
      <c r="Y618" s="26"/>
      <c r="Z618" s="26"/>
      <c r="AA618" s="26"/>
      <c r="AB618" s="26"/>
      <c r="AC618" s="26"/>
      <c r="AD618" s="26"/>
    </row>
    <row r="619" spans="1:30" ht="145" x14ac:dyDescent="0.35">
      <c r="A619" s="18">
        <v>101</v>
      </c>
      <c r="B619" s="19" t="s">
        <v>42</v>
      </c>
      <c r="C619" s="19" t="s">
        <v>2829</v>
      </c>
      <c r="D619" s="19" t="s">
        <v>2830</v>
      </c>
      <c r="E619" s="19" t="s">
        <v>2831</v>
      </c>
      <c r="F619" s="19" t="s">
        <v>3314</v>
      </c>
      <c r="G619" s="10" t="s">
        <v>2832</v>
      </c>
      <c r="H619" s="19" t="s">
        <v>39</v>
      </c>
      <c r="I619" s="3"/>
      <c r="J619" s="19"/>
      <c r="K619" s="19" t="s">
        <v>3244</v>
      </c>
      <c r="L619" s="10" t="s">
        <v>2833</v>
      </c>
      <c r="M619" s="20">
        <v>42411.480844907404</v>
      </c>
      <c r="N619" s="19" t="s">
        <v>95</v>
      </c>
      <c r="O619" s="19" t="s">
        <v>3312</v>
      </c>
      <c r="P619" s="19" t="s">
        <v>2835</v>
      </c>
      <c r="Q619" s="19" t="s">
        <v>3315</v>
      </c>
      <c r="R619" s="19" t="s">
        <v>27</v>
      </c>
      <c r="S619" s="19" t="s">
        <v>2836</v>
      </c>
      <c r="T619" s="20">
        <v>42411</v>
      </c>
      <c r="U619" s="20"/>
      <c r="V619" s="1" t="s">
        <v>2834</v>
      </c>
      <c r="W619" s="10"/>
      <c r="X619" s="21">
        <v>0</v>
      </c>
      <c r="Y619" s="3"/>
      <c r="Z619" s="3"/>
      <c r="AA619" s="3"/>
      <c r="AB619" s="3"/>
      <c r="AC619" s="3"/>
      <c r="AD619" s="3"/>
    </row>
    <row r="620" spans="1:30" ht="130.5" x14ac:dyDescent="0.35">
      <c r="A620" s="14">
        <v>100</v>
      </c>
      <c r="B620" s="15" t="s">
        <v>42</v>
      </c>
      <c r="C620" s="15" t="s">
        <v>2837</v>
      </c>
      <c r="D620" s="15" t="s">
        <v>2838</v>
      </c>
      <c r="E620" s="15"/>
      <c r="F620" s="15" t="s">
        <v>3314</v>
      </c>
      <c r="G620" s="9" t="s">
        <v>2839</v>
      </c>
      <c r="H620" s="15" t="s">
        <v>25</v>
      </c>
      <c r="I620" s="26"/>
      <c r="J620" s="15"/>
      <c r="K620" s="15" t="s">
        <v>3243</v>
      </c>
      <c r="L620" s="9" t="s">
        <v>2840</v>
      </c>
      <c r="M620" s="16">
        <v>42411.409467592595</v>
      </c>
      <c r="N620" s="15"/>
      <c r="O620" s="15" t="s">
        <v>3312</v>
      </c>
      <c r="P620" s="15"/>
      <c r="Q620" s="15" t="s">
        <v>3315</v>
      </c>
      <c r="R620" s="15" t="s">
        <v>27</v>
      </c>
      <c r="S620" s="15" t="s">
        <v>2842</v>
      </c>
      <c r="T620" s="16">
        <v>42411</v>
      </c>
      <c r="U620" s="16">
        <v>42467</v>
      </c>
      <c r="V620" s="2" t="s">
        <v>2841</v>
      </c>
      <c r="W620" s="9"/>
      <c r="X620" s="17">
        <v>0</v>
      </c>
      <c r="Y620" s="26"/>
      <c r="Z620" s="26"/>
      <c r="AA620" s="26"/>
      <c r="AB620" s="26"/>
      <c r="AC620" s="26"/>
      <c r="AD620" s="26"/>
    </row>
    <row r="621" spans="1:30" ht="116" x14ac:dyDescent="0.35">
      <c r="A621" s="18">
        <v>99</v>
      </c>
      <c r="B621" s="19" t="s">
        <v>42</v>
      </c>
      <c r="C621" s="19" t="s">
        <v>2843</v>
      </c>
      <c r="D621" s="19" t="s">
        <v>2844</v>
      </c>
      <c r="E621" s="19"/>
      <c r="F621" s="19" t="s">
        <v>3314</v>
      </c>
      <c r="G621" s="10" t="s">
        <v>2845</v>
      </c>
      <c r="H621" s="19" t="s">
        <v>25</v>
      </c>
      <c r="I621" s="3"/>
      <c r="J621" s="19"/>
      <c r="K621" s="19" t="s">
        <v>3240</v>
      </c>
      <c r="L621" s="10" t="s">
        <v>2846</v>
      </c>
      <c r="M621" s="20">
        <v>42409.637928240743</v>
      </c>
      <c r="N621" s="19"/>
      <c r="O621" s="19" t="s">
        <v>3312</v>
      </c>
      <c r="P621" s="19"/>
      <c r="Q621" s="19" t="s">
        <v>3315</v>
      </c>
      <c r="R621" s="19" t="s">
        <v>34</v>
      </c>
      <c r="S621" s="19"/>
      <c r="T621" s="20">
        <v>42410</v>
      </c>
      <c r="U621" s="20">
        <v>42410</v>
      </c>
      <c r="V621" s="10"/>
      <c r="W621" s="1" t="s">
        <v>2847</v>
      </c>
      <c r="X621" s="21">
        <v>0</v>
      </c>
      <c r="Y621" s="3"/>
      <c r="Z621" s="3"/>
      <c r="AA621" s="3"/>
      <c r="AB621" s="3"/>
      <c r="AC621" s="3"/>
      <c r="AD621" s="3"/>
    </row>
    <row r="622" spans="1:30" ht="188.5" x14ac:dyDescent="0.35">
      <c r="A622" s="14">
        <v>98</v>
      </c>
      <c r="B622" s="15" t="s">
        <v>59</v>
      </c>
      <c r="C622" s="15" t="s">
        <v>2848</v>
      </c>
      <c r="D622" s="15" t="s">
        <v>2849</v>
      </c>
      <c r="E622" s="15" t="s">
        <v>268</v>
      </c>
      <c r="F622" s="15" t="s">
        <v>3314</v>
      </c>
      <c r="G622" s="9" t="s">
        <v>2850</v>
      </c>
      <c r="H622" s="15" t="s">
        <v>39</v>
      </c>
      <c r="I622" s="26"/>
      <c r="J622" s="15"/>
      <c r="K622" s="15" t="s">
        <v>3240</v>
      </c>
      <c r="L622" s="9" t="s">
        <v>2851</v>
      </c>
      <c r="M622" s="16">
        <v>42409.471250000002</v>
      </c>
      <c r="N622" s="15"/>
      <c r="O622" s="15" t="s">
        <v>3312</v>
      </c>
      <c r="P622" s="15"/>
      <c r="Q622" s="15" t="s">
        <v>3315</v>
      </c>
      <c r="R622" s="15" t="s">
        <v>27</v>
      </c>
      <c r="S622" s="15"/>
      <c r="T622" s="16">
        <v>42409</v>
      </c>
      <c r="U622" s="16">
        <v>42409</v>
      </c>
      <c r="V622" s="9"/>
      <c r="W622" s="9"/>
      <c r="X622" s="17">
        <v>0</v>
      </c>
      <c r="Y622" s="26"/>
      <c r="Z622" s="26"/>
      <c r="AA622" s="26"/>
      <c r="AB622" s="26"/>
      <c r="AC622" s="26"/>
      <c r="AD622" s="26"/>
    </row>
    <row r="623" spans="1:30" ht="72.5" x14ac:dyDescent="0.35">
      <c r="A623" s="18">
        <v>97</v>
      </c>
      <c r="B623" s="19" t="s">
        <v>42</v>
      </c>
      <c r="C623" s="19" t="s">
        <v>2852</v>
      </c>
      <c r="D623" s="19" t="s">
        <v>2853</v>
      </c>
      <c r="E623" s="19" t="s">
        <v>126</v>
      </c>
      <c r="F623" s="19" t="s">
        <v>3314</v>
      </c>
      <c r="G623" s="10" t="s">
        <v>2854</v>
      </c>
      <c r="H623" s="19" t="s">
        <v>39</v>
      </c>
      <c r="I623" s="3"/>
      <c r="J623" s="19"/>
      <c r="K623" s="19" t="s">
        <v>3244</v>
      </c>
      <c r="L623" s="10" t="s">
        <v>2855</v>
      </c>
      <c r="M623" s="20">
        <v>42408.431620370371</v>
      </c>
      <c r="N623" s="19" t="s">
        <v>95</v>
      </c>
      <c r="O623" s="19" t="s">
        <v>3312</v>
      </c>
      <c r="P623" s="19" t="s">
        <v>2857</v>
      </c>
      <c r="Q623" s="19" t="s">
        <v>3315</v>
      </c>
      <c r="R623" s="19" t="s">
        <v>27</v>
      </c>
      <c r="S623" s="19" t="s">
        <v>2858</v>
      </c>
      <c r="T623" s="20">
        <v>42409</v>
      </c>
      <c r="U623" s="20">
        <v>42424</v>
      </c>
      <c r="V623" s="1" t="s">
        <v>2856</v>
      </c>
      <c r="W623" s="1" t="s">
        <v>2859</v>
      </c>
      <c r="X623" s="21">
        <v>0</v>
      </c>
      <c r="Y623" s="3"/>
      <c r="Z623" s="3"/>
      <c r="AA623" s="3"/>
      <c r="AB623" s="3"/>
      <c r="AC623" s="3"/>
      <c r="AD623" s="3"/>
    </row>
    <row r="624" spans="1:30" ht="43.5" x14ac:dyDescent="0.35">
      <c r="A624" s="14">
        <v>96</v>
      </c>
      <c r="B624" s="15" t="s">
        <v>42</v>
      </c>
      <c r="C624" s="15" t="s">
        <v>2333</v>
      </c>
      <c r="D624" s="15" t="s">
        <v>2468</v>
      </c>
      <c r="E624" s="15" t="s">
        <v>2335</v>
      </c>
      <c r="F624" s="15" t="s">
        <v>3314</v>
      </c>
      <c r="G624" s="9" t="s">
        <v>2860</v>
      </c>
      <c r="H624" s="15" t="s">
        <v>39</v>
      </c>
      <c r="I624" s="26"/>
      <c r="J624" s="15"/>
      <c r="K624" s="15" t="s">
        <v>3241</v>
      </c>
      <c r="L624" s="9" t="s">
        <v>2861</v>
      </c>
      <c r="M624" s="16">
        <v>42405.493333333332</v>
      </c>
      <c r="N624" s="15"/>
      <c r="O624" s="15" t="s">
        <v>3312</v>
      </c>
      <c r="P624" s="15" t="s">
        <v>2331</v>
      </c>
      <c r="Q624" s="15" t="s">
        <v>3315</v>
      </c>
      <c r="R624" s="15" t="s">
        <v>27</v>
      </c>
      <c r="S624" s="15" t="s">
        <v>2338</v>
      </c>
      <c r="T624" s="16">
        <v>42409</v>
      </c>
      <c r="U624" s="16"/>
      <c r="V624" s="9"/>
      <c r="W624" s="9"/>
      <c r="X624" s="17">
        <v>0</v>
      </c>
      <c r="Y624" s="26"/>
      <c r="Z624" s="26"/>
      <c r="AA624" s="26"/>
      <c r="AB624" s="26"/>
      <c r="AC624" s="26"/>
      <c r="AD624" s="26"/>
    </row>
    <row r="625" spans="1:30" ht="87" x14ac:dyDescent="0.35">
      <c r="A625" s="18">
        <v>95</v>
      </c>
      <c r="B625" s="19" t="s">
        <v>42</v>
      </c>
      <c r="C625" s="19" t="s">
        <v>1018</v>
      </c>
      <c r="D625" s="19" t="s">
        <v>2862</v>
      </c>
      <c r="E625" s="19" t="s">
        <v>210</v>
      </c>
      <c r="F625" s="19" t="s">
        <v>3314</v>
      </c>
      <c r="G625" s="10" t="s">
        <v>2863</v>
      </c>
      <c r="H625" s="19" t="s">
        <v>39</v>
      </c>
      <c r="I625" s="3"/>
      <c r="J625" s="19"/>
      <c r="K625" s="19" t="s">
        <v>3241</v>
      </c>
      <c r="L625" s="10" t="s">
        <v>2864</v>
      </c>
      <c r="M625" s="20">
        <v>42404.396319444444</v>
      </c>
      <c r="N625" s="19"/>
      <c r="O625" s="19" t="s">
        <v>3312</v>
      </c>
      <c r="P625" s="19" t="s">
        <v>1022</v>
      </c>
      <c r="Q625" s="19" t="s">
        <v>3315</v>
      </c>
      <c r="R625" s="19" t="s">
        <v>27</v>
      </c>
      <c r="S625" s="19" t="s">
        <v>2866</v>
      </c>
      <c r="T625" s="20">
        <v>42409</v>
      </c>
      <c r="U625" s="20"/>
      <c r="V625" s="1" t="s">
        <v>2865</v>
      </c>
      <c r="W625" s="10"/>
      <c r="X625" s="21">
        <v>0</v>
      </c>
      <c r="Y625" s="3"/>
      <c r="Z625" s="3"/>
      <c r="AA625" s="3"/>
      <c r="AB625" s="3"/>
      <c r="AC625" s="3"/>
      <c r="AD625" s="3"/>
    </row>
    <row r="626" spans="1:30" ht="87" x14ac:dyDescent="0.35">
      <c r="A626" s="14">
        <v>94</v>
      </c>
      <c r="B626" s="15" t="s">
        <v>42</v>
      </c>
      <c r="C626" s="15" t="s">
        <v>229</v>
      </c>
      <c r="D626" s="15" t="s">
        <v>2867</v>
      </c>
      <c r="E626" s="15" t="s">
        <v>62</v>
      </c>
      <c r="F626" s="15" t="s">
        <v>3314</v>
      </c>
      <c r="G626" s="9" t="s">
        <v>2868</v>
      </c>
      <c r="H626" s="15" t="s">
        <v>25</v>
      </c>
      <c r="I626" s="26"/>
      <c r="J626" s="15"/>
      <c r="K626" s="15" t="s">
        <v>3243</v>
      </c>
      <c r="L626" s="9" t="s">
        <v>2869</v>
      </c>
      <c r="M626" s="16">
        <v>42403.61818287037</v>
      </c>
      <c r="N626" s="15"/>
      <c r="O626" s="15" t="s">
        <v>3312</v>
      </c>
      <c r="P626" s="15" t="s">
        <v>234</v>
      </c>
      <c r="Q626" s="15" t="s">
        <v>3315</v>
      </c>
      <c r="R626" s="15"/>
      <c r="S626" s="15"/>
      <c r="T626" s="16"/>
      <c r="U626" s="16"/>
      <c r="V626" s="9"/>
      <c r="W626" s="2" t="s">
        <v>2870</v>
      </c>
      <c r="X626" s="17">
        <v>0</v>
      </c>
      <c r="Y626" s="26"/>
      <c r="Z626" s="26"/>
      <c r="AA626" s="26"/>
      <c r="AB626" s="26"/>
      <c r="AC626" s="26"/>
      <c r="AD626" s="26"/>
    </row>
    <row r="627" spans="1:30" ht="101.5" x14ac:dyDescent="0.35">
      <c r="A627" s="18">
        <v>93</v>
      </c>
      <c r="B627" s="19" t="s">
        <v>42</v>
      </c>
      <c r="C627" s="19" t="s">
        <v>2871</v>
      </c>
      <c r="D627" s="19" t="s">
        <v>2871</v>
      </c>
      <c r="E627" s="19" t="s">
        <v>2871</v>
      </c>
      <c r="F627" s="19" t="s">
        <v>3314</v>
      </c>
      <c r="G627" s="10" t="s">
        <v>2872</v>
      </c>
      <c r="H627" s="19" t="s">
        <v>25</v>
      </c>
      <c r="I627" s="3"/>
      <c r="J627" s="19"/>
      <c r="K627" s="19" t="s">
        <v>3241</v>
      </c>
      <c r="L627" s="10" t="s">
        <v>2873</v>
      </c>
      <c r="M627" s="20">
        <v>42403.466099537036</v>
      </c>
      <c r="N627" s="19"/>
      <c r="O627" s="19" t="s">
        <v>3312</v>
      </c>
      <c r="P627" s="19"/>
      <c r="Q627" s="19" t="s">
        <v>3315</v>
      </c>
      <c r="R627" s="19" t="s">
        <v>34</v>
      </c>
      <c r="S627" s="19"/>
      <c r="T627" s="20">
        <v>42404</v>
      </c>
      <c r="U627" s="20">
        <v>42404</v>
      </c>
      <c r="V627" s="10"/>
      <c r="W627" s="1" t="s">
        <v>2874</v>
      </c>
      <c r="X627" s="21">
        <v>0</v>
      </c>
      <c r="Y627" s="3"/>
      <c r="Z627" s="3"/>
      <c r="AA627" s="3"/>
      <c r="AB627" s="3"/>
      <c r="AC627" s="3"/>
      <c r="AD627" s="3"/>
    </row>
    <row r="628" spans="1:30" ht="58" x14ac:dyDescent="0.35">
      <c r="A628" s="14">
        <v>92</v>
      </c>
      <c r="B628" s="15" t="s">
        <v>42</v>
      </c>
      <c r="C628" s="15" t="s">
        <v>285</v>
      </c>
      <c r="D628" s="15" t="s">
        <v>1829</v>
      </c>
      <c r="E628" s="15"/>
      <c r="F628" s="15" t="s">
        <v>3314</v>
      </c>
      <c r="G628" s="9" t="s">
        <v>2875</v>
      </c>
      <c r="H628" s="15" t="s">
        <v>25</v>
      </c>
      <c r="I628" s="26"/>
      <c r="J628" s="15"/>
      <c r="K628" s="15" t="s">
        <v>3243</v>
      </c>
      <c r="L628" s="9" t="s">
        <v>2876</v>
      </c>
      <c r="M628" s="16">
        <v>42401.654074074075</v>
      </c>
      <c r="N628" s="15"/>
      <c r="O628" s="15" t="s">
        <v>3312</v>
      </c>
      <c r="P628" s="15"/>
      <c r="Q628" s="15" t="s">
        <v>3315</v>
      </c>
      <c r="R628" s="15" t="s">
        <v>3245</v>
      </c>
      <c r="S628" s="15" t="s">
        <v>2877</v>
      </c>
      <c r="T628" s="16"/>
      <c r="U628" s="16">
        <v>42402</v>
      </c>
      <c r="V628" s="9"/>
      <c r="W628" s="9"/>
      <c r="X628" s="17">
        <v>0</v>
      </c>
      <c r="Y628" s="26"/>
      <c r="Z628" s="26"/>
      <c r="AA628" s="26"/>
      <c r="AB628" s="26"/>
      <c r="AC628" s="26"/>
      <c r="AD628" s="26"/>
    </row>
    <row r="629" spans="1:30" ht="188.5" x14ac:dyDescent="0.35">
      <c r="A629" s="18">
        <v>91</v>
      </c>
      <c r="B629" s="19" t="s">
        <v>42</v>
      </c>
      <c r="C629" s="19" t="s">
        <v>2878</v>
      </c>
      <c r="D629" s="19" t="s">
        <v>2878</v>
      </c>
      <c r="E629" s="19" t="s">
        <v>2878</v>
      </c>
      <c r="F629" s="19" t="s">
        <v>3314</v>
      </c>
      <c r="G629" s="10" t="s">
        <v>2879</v>
      </c>
      <c r="H629" s="19" t="s">
        <v>39</v>
      </c>
      <c r="I629" s="3"/>
      <c r="J629" s="19"/>
      <c r="K629" s="19" t="s">
        <v>3244</v>
      </c>
      <c r="L629" s="10" t="s">
        <v>2880</v>
      </c>
      <c r="M629" s="20">
        <v>42398.506851851853</v>
      </c>
      <c r="N629" s="19" t="s">
        <v>1689</v>
      </c>
      <c r="O629" s="19" t="s">
        <v>3312</v>
      </c>
      <c r="P629" s="19" t="s">
        <v>2878</v>
      </c>
      <c r="Q629" s="19" t="s">
        <v>3315</v>
      </c>
      <c r="R629" s="19" t="s">
        <v>27</v>
      </c>
      <c r="S629" s="19" t="s">
        <v>2878</v>
      </c>
      <c r="T629" s="20">
        <v>42402</v>
      </c>
      <c r="U629" s="20">
        <v>42409</v>
      </c>
      <c r="V629" s="1" t="s">
        <v>2881</v>
      </c>
      <c r="W629" s="1" t="s">
        <v>2882</v>
      </c>
      <c r="X629" s="21">
        <v>0</v>
      </c>
      <c r="Y629" s="3"/>
      <c r="Z629" s="3"/>
      <c r="AA629" s="3"/>
      <c r="AB629" s="3"/>
      <c r="AC629" s="3"/>
      <c r="AD629" s="3"/>
    </row>
    <row r="630" spans="1:30" ht="290" x14ac:dyDescent="0.35">
      <c r="A630" s="14">
        <v>90</v>
      </c>
      <c r="B630" s="15" t="s">
        <v>42</v>
      </c>
      <c r="C630" s="15" t="s">
        <v>2883</v>
      </c>
      <c r="D630" s="15" t="s">
        <v>2883</v>
      </c>
      <c r="E630" s="15" t="s">
        <v>2883</v>
      </c>
      <c r="F630" s="15" t="s">
        <v>3314</v>
      </c>
      <c r="G630" s="9" t="s">
        <v>2884</v>
      </c>
      <c r="H630" s="15" t="s">
        <v>39</v>
      </c>
      <c r="I630" s="26"/>
      <c r="J630" s="15"/>
      <c r="K630" s="15" t="s">
        <v>3244</v>
      </c>
      <c r="L630" s="9" t="s">
        <v>2885</v>
      </c>
      <c r="M630" s="16">
        <v>42398.502662037034</v>
      </c>
      <c r="N630" s="15" t="s">
        <v>1689</v>
      </c>
      <c r="O630" s="15" t="s">
        <v>3312</v>
      </c>
      <c r="P630" s="15" t="s">
        <v>2883</v>
      </c>
      <c r="Q630" s="15" t="s">
        <v>3315</v>
      </c>
      <c r="R630" s="15" t="s">
        <v>27</v>
      </c>
      <c r="S630" s="15" t="s">
        <v>2883</v>
      </c>
      <c r="T630" s="16">
        <v>42402</v>
      </c>
      <c r="U630" s="16">
        <v>42412</v>
      </c>
      <c r="V630" s="2" t="s">
        <v>2886</v>
      </c>
      <c r="W630" s="2" t="s">
        <v>2887</v>
      </c>
      <c r="X630" s="17">
        <v>0</v>
      </c>
      <c r="Y630" s="26"/>
      <c r="Z630" s="26"/>
      <c r="AA630" s="26"/>
      <c r="AB630" s="26"/>
      <c r="AC630" s="26"/>
      <c r="AD630" s="26"/>
    </row>
    <row r="631" spans="1:30" ht="87" x14ac:dyDescent="0.35">
      <c r="A631" s="18">
        <v>89</v>
      </c>
      <c r="B631" s="19" t="s">
        <v>42</v>
      </c>
      <c r="C631" s="19" t="s">
        <v>552</v>
      </c>
      <c r="D631" s="19" t="s">
        <v>2888</v>
      </c>
      <c r="E631" s="19"/>
      <c r="F631" s="19" t="s">
        <v>3314</v>
      </c>
      <c r="G631" s="10" t="s">
        <v>2889</v>
      </c>
      <c r="H631" s="19" t="s">
        <v>39</v>
      </c>
      <c r="I631" s="3"/>
      <c r="J631" s="19"/>
      <c r="K631" s="19" t="s">
        <v>3243</v>
      </c>
      <c r="L631" s="10" t="s">
        <v>2890</v>
      </c>
      <c r="M631" s="20">
        <v>42397.688217592593</v>
      </c>
      <c r="N631" s="19"/>
      <c r="O631" s="19" t="s">
        <v>3312</v>
      </c>
      <c r="P631" s="19"/>
      <c r="Q631" s="19" t="s">
        <v>3315</v>
      </c>
      <c r="R631" s="19"/>
      <c r="S631" s="19"/>
      <c r="T631" s="20"/>
      <c r="U631" s="20"/>
      <c r="V631" s="10"/>
      <c r="W631" s="10"/>
      <c r="X631" s="21">
        <v>0</v>
      </c>
      <c r="Y631" s="3"/>
      <c r="Z631" s="3"/>
      <c r="AA631" s="3"/>
      <c r="AB631" s="3"/>
      <c r="AC631" s="3"/>
      <c r="AD631" s="3"/>
    </row>
    <row r="632" spans="1:30" ht="58" x14ac:dyDescent="0.35">
      <c r="A632" s="14">
        <v>88</v>
      </c>
      <c r="B632" s="15" t="s">
        <v>42</v>
      </c>
      <c r="C632" s="15" t="s">
        <v>2891</v>
      </c>
      <c r="D632" s="15" t="s">
        <v>2892</v>
      </c>
      <c r="E632" s="15" t="s">
        <v>45</v>
      </c>
      <c r="F632" s="15" t="s">
        <v>3314</v>
      </c>
      <c r="G632" s="9" t="s">
        <v>2893</v>
      </c>
      <c r="H632" s="15" t="s">
        <v>39</v>
      </c>
      <c r="I632" s="26"/>
      <c r="J632" s="15"/>
      <c r="K632" s="15" t="s">
        <v>3243</v>
      </c>
      <c r="L632" s="9" t="s">
        <v>2894</v>
      </c>
      <c r="M632" s="16">
        <v>42397.680300925924</v>
      </c>
      <c r="N632" s="15"/>
      <c r="O632" s="15" t="s">
        <v>3312</v>
      </c>
      <c r="P632" s="15" t="s">
        <v>2895</v>
      </c>
      <c r="Q632" s="15" t="s">
        <v>3315</v>
      </c>
      <c r="R632" s="15" t="s">
        <v>27</v>
      </c>
      <c r="S632" s="15" t="s">
        <v>2896</v>
      </c>
      <c r="T632" s="16">
        <v>42409</v>
      </c>
      <c r="U632" s="16"/>
      <c r="V632" s="9"/>
      <c r="W632" s="9"/>
      <c r="X632" s="17">
        <v>0</v>
      </c>
      <c r="Y632" s="26"/>
      <c r="Z632" s="26"/>
      <c r="AA632" s="26"/>
      <c r="AB632" s="26"/>
      <c r="AC632" s="26"/>
      <c r="AD632" s="26"/>
    </row>
    <row r="633" spans="1:30" ht="145" x14ac:dyDescent="0.35">
      <c r="A633" s="18">
        <v>87</v>
      </c>
      <c r="B633" s="19" t="s">
        <v>42</v>
      </c>
      <c r="C633" s="19" t="s">
        <v>124</v>
      </c>
      <c r="D633" s="19" t="s">
        <v>125</v>
      </c>
      <c r="E633" s="19"/>
      <c r="F633" s="19" t="s">
        <v>3314</v>
      </c>
      <c r="G633" s="10" t="s">
        <v>2897</v>
      </c>
      <c r="H633" s="19" t="s">
        <v>25</v>
      </c>
      <c r="I633" s="3"/>
      <c r="J633" s="19"/>
      <c r="K633" s="19" t="s">
        <v>3240</v>
      </c>
      <c r="L633" s="10" t="s">
        <v>2898</v>
      </c>
      <c r="M633" s="20">
        <v>42397.622152777774</v>
      </c>
      <c r="N633" s="19"/>
      <c r="O633" s="19" t="s">
        <v>3312</v>
      </c>
      <c r="P633" s="19"/>
      <c r="Q633" s="19" t="s">
        <v>3315</v>
      </c>
      <c r="R633" s="19" t="s">
        <v>34</v>
      </c>
      <c r="S633" s="19"/>
      <c r="T633" s="20">
        <v>42411</v>
      </c>
      <c r="U633" s="20">
        <v>42411</v>
      </c>
      <c r="V633" s="1" t="s">
        <v>2899</v>
      </c>
      <c r="W633" s="1" t="s">
        <v>2900</v>
      </c>
      <c r="X633" s="21">
        <v>0</v>
      </c>
      <c r="Y633" s="3"/>
      <c r="Z633" s="3"/>
      <c r="AA633" s="3"/>
      <c r="AB633" s="3"/>
      <c r="AC633" s="3"/>
      <c r="AD633" s="3"/>
    </row>
    <row r="634" spans="1:30" ht="145" x14ac:dyDescent="0.35">
      <c r="A634" s="14">
        <v>86</v>
      </c>
      <c r="B634" s="15" t="s">
        <v>42</v>
      </c>
      <c r="C634" s="15" t="s">
        <v>2843</v>
      </c>
      <c r="D634" s="15" t="s">
        <v>2844</v>
      </c>
      <c r="E634" s="15" t="s">
        <v>773</v>
      </c>
      <c r="F634" s="15" t="s">
        <v>3314</v>
      </c>
      <c r="G634" s="9" t="s">
        <v>2901</v>
      </c>
      <c r="H634" s="15" t="s">
        <v>25</v>
      </c>
      <c r="I634" s="26"/>
      <c r="J634" s="15"/>
      <c r="K634" s="15" t="s">
        <v>3240</v>
      </c>
      <c r="L634" s="9" t="s">
        <v>2902</v>
      </c>
      <c r="M634" s="16">
        <v>42397.621192129627</v>
      </c>
      <c r="N634" s="15"/>
      <c r="O634" s="15" t="s">
        <v>3312</v>
      </c>
      <c r="P634" s="15"/>
      <c r="Q634" s="15" t="s">
        <v>3315</v>
      </c>
      <c r="R634" s="15" t="s">
        <v>34</v>
      </c>
      <c r="S634" s="15"/>
      <c r="T634" s="16">
        <v>42410</v>
      </c>
      <c r="U634" s="16">
        <v>42410</v>
      </c>
      <c r="V634" s="2" t="s">
        <v>2903</v>
      </c>
      <c r="W634" s="2" t="s">
        <v>2904</v>
      </c>
      <c r="X634" s="17">
        <v>0</v>
      </c>
      <c r="Y634" s="26"/>
      <c r="Z634" s="26"/>
      <c r="AA634" s="26"/>
      <c r="AB634" s="26"/>
      <c r="AC634" s="26"/>
      <c r="AD634" s="26"/>
    </row>
    <row r="635" spans="1:30" ht="101.5" x14ac:dyDescent="0.35">
      <c r="A635" s="18">
        <v>85</v>
      </c>
      <c r="B635" s="19" t="s">
        <v>42</v>
      </c>
      <c r="C635" s="19" t="s">
        <v>2905</v>
      </c>
      <c r="D635" s="19" t="s">
        <v>2906</v>
      </c>
      <c r="E635" s="19"/>
      <c r="F635" s="19" t="s">
        <v>3314</v>
      </c>
      <c r="G635" s="10" t="s">
        <v>2907</v>
      </c>
      <c r="H635" s="19" t="s">
        <v>25</v>
      </c>
      <c r="I635" s="3"/>
      <c r="J635" s="19"/>
      <c r="K635" s="19" t="s">
        <v>3240</v>
      </c>
      <c r="L635" s="10" t="s">
        <v>2908</v>
      </c>
      <c r="M635" s="20">
        <v>42397.620300925926</v>
      </c>
      <c r="N635" s="19"/>
      <c r="O635" s="19" t="s">
        <v>3312</v>
      </c>
      <c r="P635" s="19"/>
      <c r="Q635" s="19" t="s">
        <v>3315</v>
      </c>
      <c r="R635" s="19" t="s">
        <v>34</v>
      </c>
      <c r="S635" s="19"/>
      <c r="T635" s="20">
        <v>42410</v>
      </c>
      <c r="U635" s="20">
        <v>42411</v>
      </c>
      <c r="V635" s="1" t="s">
        <v>2909</v>
      </c>
      <c r="W635" s="1" t="s">
        <v>2910</v>
      </c>
      <c r="X635" s="21">
        <v>0</v>
      </c>
      <c r="Y635" s="3"/>
      <c r="Z635" s="3"/>
      <c r="AA635" s="3"/>
      <c r="AB635" s="3"/>
      <c r="AC635" s="3"/>
      <c r="AD635" s="3"/>
    </row>
    <row r="636" spans="1:30" ht="72.5" x14ac:dyDescent="0.35">
      <c r="A636" s="14">
        <v>84</v>
      </c>
      <c r="B636" s="15" t="s">
        <v>42</v>
      </c>
      <c r="C636" s="15" t="s">
        <v>2911</v>
      </c>
      <c r="D636" s="15" t="s">
        <v>2912</v>
      </c>
      <c r="E636" s="15" t="s">
        <v>99</v>
      </c>
      <c r="F636" s="15" t="s">
        <v>3314</v>
      </c>
      <c r="G636" s="9" t="s">
        <v>2913</v>
      </c>
      <c r="H636" s="15" t="s">
        <v>39</v>
      </c>
      <c r="I636" s="26"/>
      <c r="J636" s="15"/>
      <c r="K636" s="15" t="s">
        <v>3244</v>
      </c>
      <c r="L636" s="9"/>
      <c r="M636" s="16">
        <v>42396.436053240737</v>
      </c>
      <c r="N636" s="15"/>
      <c r="O636" s="15" t="s">
        <v>3312</v>
      </c>
      <c r="P636" s="15" t="s">
        <v>2915</v>
      </c>
      <c r="Q636" s="15" t="s">
        <v>3315</v>
      </c>
      <c r="R636" s="15"/>
      <c r="S636" s="15" t="s">
        <v>2916</v>
      </c>
      <c r="T636" s="16"/>
      <c r="U636" s="16"/>
      <c r="V636" s="2" t="s">
        <v>2914</v>
      </c>
      <c r="W636" s="9"/>
      <c r="X636" s="17">
        <v>0</v>
      </c>
      <c r="Y636" s="26"/>
      <c r="Z636" s="26"/>
      <c r="AA636" s="26"/>
      <c r="AB636" s="26"/>
      <c r="AC636" s="26"/>
      <c r="AD636" s="26"/>
    </row>
    <row r="637" spans="1:30" ht="304.5" x14ac:dyDescent="0.35">
      <c r="A637" s="18">
        <v>83</v>
      </c>
      <c r="B637" s="19" t="s">
        <v>59</v>
      </c>
      <c r="C637" s="19" t="s">
        <v>696</v>
      </c>
      <c r="D637" s="19"/>
      <c r="E637" s="19"/>
      <c r="F637" s="19" t="s">
        <v>3314</v>
      </c>
      <c r="G637" s="10" t="s">
        <v>2917</v>
      </c>
      <c r="H637" s="19" t="s">
        <v>25</v>
      </c>
      <c r="I637" s="3"/>
      <c r="J637" s="19"/>
      <c r="K637" s="19" t="s">
        <v>3241</v>
      </c>
      <c r="L637" s="10" t="s">
        <v>2918</v>
      </c>
      <c r="M637" s="20">
        <v>42391.453263888892</v>
      </c>
      <c r="N637" s="19"/>
      <c r="O637" s="19" t="s">
        <v>3312</v>
      </c>
      <c r="P637" s="19"/>
      <c r="Q637" s="19" t="s">
        <v>3315</v>
      </c>
      <c r="R637" s="19" t="s">
        <v>34</v>
      </c>
      <c r="S637" s="19"/>
      <c r="T637" s="20">
        <v>42396</v>
      </c>
      <c r="U637" s="20">
        <v>42396</v>
      </c>
      <c r="V637" s="1" t="s">
        <v>2919</v>
      </c>
      <c r="W637" s="10"/>
      <c r="X637" s="21">
        <v>0</v>
      </c>
      <c r="Y637" s="3"/>
      <c r="Z637" s="3"/>
      <c r="AA637" s="3"/>
      <c r="AB637" s="3"/>
      <c r="AC637" s="3"/>
      <c r="AD637" s="3"/>
    </row>
    <row r="638" spans="1:30" ht="232" x14ac:dyDescent="0.35">
      <c r="A638" s="14">
        <v>82</v>
      </c>
      <c r="B638" s="15" t="s">
        <v>42</v>
      </c>
      <c r="C638" s="15" t="s">
        <v>1349</v>
      </c>
      <c r="D638" s="15" t="s">
        <v>2920</v>
      </c>
      <c r="E638" s="15" t="s">
        <v>45</v>
      </c>
      <c r="F638" s="15" t="s">
        <v>3314</v>
      </c>
      <c r="G638" s="9" t="s">
        <v>2921</v>
      </c>
      <c r="H638" s="15" t="s">
        <v>33</v>
      </c>
      <c r="I638" s="26"/>
      <c r="J638" s="15"/>
      <c r="K638" s="15" t="s">
        <v>3244</v>
      </c>
      <c r="L638" s="9" t="s">
        <v>2922</v>
      </c>
      <c r="M638" s="16">
        <v>42389.430486111109</v>
      </c>
      <c r="N638" s="15"/>
      <c r="O638" s="15" t="s">
        <v>3312</v>
      </c>
      <c r="P638" s="15" t="s">
        <v>2724</v>
      </c>
      <c r="Q638" s="15" t="s">
        <v>3315</v>
      </c>
      <c r="R638" s="15" t="s">
        <v>27</v>
      </c>
      <c r="S638" s="15"/>
      <c r="T638" s="16">
        <v>42394</v>
      </c>
      <c r="U638" s="16">
        <v>42394</v>
      </c>
      <c r="V638" s="2" t="s">
        <v>2923</v>
      </c>
      <c r="W638" s="2" t="s">
        <v>2924</v>
      </c>
      <c r="X638" s="17">
        <v>0</v>
      </c>
      <c r="Y638" s="26"/>
      <c r="Z638" s="26"/>
      <c r="AA638" s="26"/>
      <c r="AB638" s="26"/>
      <c r="AC638" s="26"/>
      <c r="AD638" s="26"/>
    </row>
    <row r="639" spans="1:30" ht="116" x14ac:dyDescent="0.35">
      <c r="A639" s="18">
        <v>81</v>
      </c>
      <c r="B639" s="19" t="s">
        <v>42</v>
      </c>
      <c r="C639" s="19" t="s">
        <v>215</v>
      </c>
      <c r="D639" s="19" t="s">
        <v>2925</v>
      </c>
      <c r="E639" s="19" t="s">
        <v>595</v>
      </c>
      <c r="F639" s="19" t="s">
        <v>3314</v>
      </c>
      <c r="G639" s="10" t="s">
        <v>2926</v>
      </c>
      <c r="H639" s="19" t="s">
        <v>39</v>
      </c>
      <c r="I639" s="3"/>
      <c r="J639" s="19"/>
      <c r="K639" s="19" t="s">
        <v>3243</v>
      </c>
      <c r="L639" s="10" t="s">
        <v>2927</v>
      </c>
      <c r="M639" s="20">
        <v>42388.661307870374</v>
      </c>
      <c r="N639" s="19"/>
      <c r="O639" s="19" t="s">
        <v>3312</v>
      </c>
      <c r="P639" s="19" t="s">
        <v>220</v>
      </c>
      <c r="Q639" s="19" t="s">
        <v>3315</v>
      </c>
      <c r="R639" s="19" t="s">
        <v>27</v>
      </c>
      <c r="S639" s="19" t="s">
        <v>2928</v>
      </c>
      <c r="T639" s="20">
        <v>42394</v>
      </c>
      <c r="U639" s="20">
        <v>42394</v>
      </c>
      <c r="V639" s="10"/>
      <c r="W639" s="1" t="s">
        <v>2929</v>
      </c>
      <c r="X639" s="21">
        <v>0</v>
      </c>
      <c r="Y639" s="3"/>
      <c r="Z639" s="3"/>
      <c r="AA639" s="3"/>
      <c r="AB639" s="3"/>
      <c r="AC639" s="3"/>
      <c r="AD639" s="3"/>
    </row>
    <row r="640" spans="1:30" ht="72.5" x14ac:dyDescent="0.35">
      <c r="A640" s="14">
        <v>80</v>
      </c>
      <c r="B640" s="15" t="s">
        <v>42</v>
      </c>
      <c r="C640" s="15" t="s">
        <v>1680</v>
      </c>
      <c r="D640" s="15" t="s">
        <v>1700</v>
      </c>
      <c r="E640" s="15"/>
      <c r="F640" s="15" t="s">
        <v>3314</v>
      </c>
      <c r="G640" s="9" t="s">
        <v>2930</v>
      </c>
      <c r="H640" s="15" t="s">
        <v>25</v>
      </c>
      <c r="I640" s="26"/>
      <c r="J640" s="15"/>
      <c r="K640" s="15"/>
      <c r="L640" s="9" t="s">
        <v>2931</v>
      </c>
      <c r="M640" s="16">
        <v>42388.63077546296</v>
      </c>
      <c r="N640" s="15" t="s">
        <v>95</v>
      </c>
      <c r="O640" s="15" t="s">
        <v>3312</v>
      </c>
      <c r="P640" s="15"/>
      <c r="Q640" s="15" t="s">
        <v>3315</v>
      </c>
      <c r="R640" s="15" t="s">
        <v>34</v>
      </c>
      <c r="S640" s="15"/>
      <c r="T640" s="16">
        <v>42389</v>
      </c>
      <c r="U640" s="16">
        <v>42389</v>
      </c>
      <c r="V640" s="9"/>
      <c r="W640" s="9"/>
      <c r="X640" s="17">
        <v>0</v>
      </c>
      <c r="Y640" s="26"/>
      <c r="Z640" s="26"/>
      <c r="AA640" s="26"/>
      <c r="AB640" s="26"/>
      <c r="AC640" s="26"/>
      <c r="AD640" s="26"/>
    </row>
    <row r="641" spans="1:30" ht="72.5" x14ac:dyDescent="0.35">
      <c r="A641" s="18">
        <v>79</v>
      </c>
      <c r="B641" s="19" t="s">
        <v>42</v>
      </c>
      <c r="C641" s="19" t="s">
        <v>1618</v>
      </c>
      <c r="D641" s="19" t="s">
        <v>2932</v>
      </c>
      <c r="E641" s="19"/>
      <c r="F641" s="19" t="s">
        <v>3314</v>
      </c>
      <c r="G641" s="10" t="s">
        <v>2933</v>
      </c>
      <c r="H641" s="19" t="s">
        <v>25</v>
      </c>
      <c r="I641" s="3"/>
      <c r="J641" s="19"/>
      <c r="K641" s="19"/>
      <c r="L641" s="10" t="s">
        <v>2931</v>
      </c>
      <c r="M641" s="20">
        <v>42388.629594907405</v>
      </c>
      <c r="N641" s="19" t="s">
        <v>95</v>
      </c>
      <c r="O641" s="19" t="s">
        <v>3312</v>
      </c>
      <c r="P641" s="19"/>
      <c r="Q641" s="19" t="s">
        <v>3315</v>
      </c>
      <c r="R641" s="19" t="s">
        <v>34</v>
      </c>
      <c r="S641" s="19"/>
      <c r="T641" s="20">
        <v>42389</v>
      </c>
      <c r="U641" s="20">
        <v>42389</v>
      </c>
      <c r="V641" s="10"/>
      <c r="W641" s="10"/>
      <c r="X641" s="21">
        <v>0</v>
      </c>
      <c r="Y641" s="3"/>
      <c r="Z641" s="3"/>
      <c r="AA641" s="3"/>
      <c r="AB641" s="3"/>
      <c r="AC641" s="3"/>
      <c r="AD641" s="3"/>
    </row>
    <row r="642" spans="1:30" ht="333.5" x14ac:dyDescent="0.35">
      <c r="A642" s="14">
        <v>78</v>
      </c>
      <c r="B642" s="15" t="s">
        <v>42</v>
      </c>
      <c r="C642" s="15" t="s">
        <v>2934</v>
      </c>
      <c r="D642" s="15" t="s">
        <v>2935</v>
      </c>
      <c r="E642" s="15"/>
      <c r="F642" s="15" t="s">
        <v>3314</v>
      </c>
      <c r="G642" s="9" t="s">
        <v>2936</v>
      </c>
      <c r="H642" s="15" t="s">
        <v>33</v>
      </c>
      <c r="I642" s="26"/>
      <c r="J642" s="15"/>
      <c r="K642" s="15" t="s">
        <v>3244</v>
      </c>
      <c r="L642" s="9" t="s">
        <v>2937</v>
      </c>
      <c r="M642" s="16">
        <v>42388.615266203706</v>
      </c>
      <c r="N642" s="15"/>
      <c r="O642" s="15" t="s">
        <v>3312</v>
      </c>
      <c r="P642" s="15"/>
      <c r="Q642" s="15" t="s">
        <v>3315</v>
      </c>
      <c r="R642" s="15" t="s">
        <v>34</v>
      </c>
      <c r="S642" s="15"/>
      <c r="T642" s="16">
        <v>42389</v>
      </c>
      <c r="U642" s="16">
        <v>42394</v>
      </c>
      <c r="V642" s="2" t="s">
        <v>2938</v>
      </c>
      <c r="W642" s="9"/>
      <c r="X642" s="17">
        <v>0</v>
      </c>
      <c r="Y642" s="26"/>
      <c r="Z642" s="26"/>
      <c r="AA642" s="26"/>
      <c r="AB642" s="26"/>
      <c r="AC642" s="26"/>
      <c r="AD642" s="26"/>
    </row>
    <row r="643" spans="1:30" ht="72.5" x14ac:dyDescent="0.35">
      <c r="A643" s="18">
        <v>77</v>
      </c>
      <c r="B643" s="19" t="s">
        <v>42</v>
      </c>
      <c r="C643" s="19" t="s">
        <v>97</v>
      </c>
      <c r="D643" s="19" t="s">
        <v>104</v>
      </c>
      <c r="E643" s="19" t="s">
        <v>773</v>
      </c>
      <c r="F643" s="19" t="s">
        <v>3314</v>
      </c>
      <c r="G643" s="10" t="s">
        <v>2939</v>
      </c>
      <c r="H643" s="19" t="s">
        <v>39</v>
      </c>
      <c r="I643" s="3"/>
      <c r="J643" s="19"/>
      <c r="K643" s="19" t="s">
        <v>3243</v>
      </c>
      <c r="L643" s="10" t="s">
        <v>2940</v>
      </c>
      <c r="M643" s="20">
        <v>42387.411770833336</v>
      </c>
      <c r="N643" s="19"/>
      <c r="O643" s="19" t="s">
        <v>3312</v>
      </c>
      <c r="P643" s="19" t="s">
        <v>102</v>
      </c>
      <c r="Q643" s="19" t="s">
        <v>3315</v>
      </c>
      <c r="R643" s="19" t="s">
        <v>27</v>
      </c>
      <c r="S643" s="19" t="s">
        <v>2941</v>
      </c>
      <c r="T643" s="20">
        <v>42394</v>
      </c>
      <c r="U643" s="20">
        <v>42395</v>
      </c>
      <c r="V643" s="10"/>
      <c r="W643" s="10"/>
      <c r="X643" s="21">
        <v>0</v>
      </c>
      <c r="Y643" s="3"/>
      <c r="Z643" s="3"/>
      <c r="AA643" s="3"/>
      <c r="AB643" s="3"/>
      <c r="AC643" s="3"/>
      <c r="AD643" s="3"/>
    </row>
    <row r="644" spans="1:30" ht="72.5" x14ac:dyDescent="0.35">
      <c r="A644" s="14">
        <v>76</v>
      </c>
      <c r="B644" s="15" t="s">
        <v>42</v>
      </c>
      <c r="C644" s="15" t="s">
        <v>2333</v>
      </c>
      <c r="D644" s="15" t="s">
        <v>2468</v>
      </c>
      <c r="E644" s="15" t="s">
        <v>2335</v>
      </c>
      <c r="F644" s="15" t="s">
        <v>3314</v>
      </c>
      <c r="G644" s="9" t="s">
        <v>2942</v>
      </c>
      <c r="H644" s="15" t="s">
        <v>39</v>
      </c>
      <c r="I644" s="26"/>
      <c r="J644" s="15"/>
      <c r="K644" s="15" t="s">
        <v>3244</v>
      </c>
      <c r="L644" s="9" t="s">
        <v>2943</v>
      </c>
      <c r="M644" s="16">
        <v>42383.458564814813</v>
      </c>
      <c r="N644" s="15"/>
      <c r="O644" s="15" t="s">
        <v>3312</v>
      </c>
      <c r="P644" s="15" t="s">
        <v>2331</v>
      </c>
      <c r="Q644" s="15" t="s">
        <v>3315</v>
      </c>
      <c r="R644" s="15" t="s">
        <v>27</v>
      </c>
      <c r="S644" s="15" t="s">
        <v>2338</v>
      </c>
      <c r="T644" s="16"/>
      <c r="U644" s="16"/>
      <c r="V644" s="9"/>
      <c r="W644" s="9"/>
      <c r="X644" s="17">
        <v>0</v>
      </c>
      <c r="Y644" s="26"/>
      <c r="Z644" s="26"/>
      <c r="AA644" s="26"/>
      <c r="AB644" s="26"/>
      <c r="AC644" s="26"/>
      <c r="AD644" s="26"/>
    </row>
    <row r="645" spans="1:30" ht="43.5" x14ac:dyDescent="0.35">
      <c r="A645" s="18">
        <v>75</v>
      </c>
      <c r="B645" s="19" t="s">
        <v>42</v>
      </c>
      <c r="C645" s="19" t="s">
        <v>2944</v>
      </c>
      <c r="D645" s="19"/>
      <c r="E645" s="19" t="s">
        <v>95</v>
      </c>
      <c r="F645" s="19" t="s">
        <v>3314</v>
      </c>
      <c r="G645" s="10" t="s">
        <v>2945</v>
      </c>
      <c r="H645" s="19" t="s">
        <v>39</v>
      </c>
      <c r="I645" s="3"/>
      <c r="J645" s="19"/>
      <c r="K645" s="19" t="s">
        <v>3244</v>
      </c>
      <c r="L645" s="10" t="s">
        <v>2946</v>
      </c>
      <c r="M645" s="20">
        <v>42382.594398148147</v>
      </c>
      <c r="N645" s="19"/>
      <c r="O645" s="19" t="s">
        <v>3312</v>
      </c>
      <c r="P645" s="19"/>
      <c r="Q645" s="19" t="s">
        <v>3315</v>
      </c>
      <c r="R645" s="19" t="s">
        <v>3249</v>
      </c>
      <c r="S645" s="19" t="s">
        <v>95</v>
      </c>
      <c r="T645" s="20">
        <v>42383</v>
      </c>
      <c r="U645" s="20">
        <v>42383</v>
      </c>
      <c r="V645" s="10"/>
      <c r="W645" s="10"/>
      <c r="X645" s="21">
        <v>0</v>
      </c>
      <c r="Y645" s="3"/>
      <c r="Z645" s="3"/>
      <c r="AA645" s="3"/>
      <c r="AB645" s="3"/>
      <c r="AC645" s="3"/>
      <c r="AD645" s="3"/>
    </row>
    <row r="646" spans="1:30" ht="58" x14ac:dyDescent="0.35">
      <c r="A646" s="14">
        <v>74</v>
      </c>
      <c r="B646" s="15" t="s">
        <v>42</v>
      </c>
      <c r="C646" s="15" t="s">
        <v>1116</v>
      </c>
      <c r="D646" s="15" t="s">
        <v>2947</v>
      </c>
      <c r="E646" s="15" t="s">
        <v>210</v>
      </c>
      <c r="F646" s="15" t="s">
        <v>3314</v>
      </c>
      <c r="G646" s="9" t="s">
        <v>2948</v>
      </c>
      <c r="H646" s="15" t="s">
        <v>33</v>
      </c>
      <c r="I646" s="26"/>
      <c r="J646" s="15"/>
      <c r="K646" s="15" t="s">
        <v>3244</v>
      </c>
      <c r="L646" s="9" t="s">
        <v>2949</v>
      </c>
      <c r="M646" s="16">
        <v>42381.577384259261</v>
      </c>
      <c r="N646" s="15"/>
      <c r="O646" s="15" t="s">
        <v>3312</v>
      </c>
      <c r="P646" s="15" t="s">
        <v>1879</v>
      </c>
      <c r="Q646" s="15" t="s">
        <v>3315</v>
      </c>
      <c r="R646" s="15" t="s">
        <v>27</v>
      </c>
      <c r="S646" s="15"/>
      <c r="T646" s="16">
        <v>42410</v>
      </c>
      <c r="U646" s="16">
        <v>42410</v>
      </c>
      <c r="V646" s="9"/>
      <c r="W646" s="9"/>
      <c r="X646" s="17">
        <v>0</v>
      </c>
      <c r="Y646" s="26"/>
      <c r="Z646" s="26"/>
      <c r="AA646" s="26"/>
      <c r="AB646" s="26"/>
      <c r="AC646" s="26"/>
      <c r="AD646" s="26"/>
    </row>
    <row r="647" spans="1:30" ht="72.5" x14ac:dyDescent="0.35">
      <c r="A647" s="18">
        <v>73</v>
      </c>
      <c r="B647" s="19" t="s">
        <v>59</v>
      </c>
      <c r="C647" s="19" t="s">
        <v>2950</v>
      </c>
      <c r="D647" s="19" t="s">
        <v>2951</v>
      </c>
      <c r="E647" s="19" t="s">
        <v>22</v>
      </c>
      <c r="F647" s="19" t="s">
        <v>3314</v>
      </c>
      <c r="G647" s="10" t="s">
        <v>2952</v>
      </c>
      <c r="H647" s="19" t="s">
        <v>25</v>
      </c>
      <c r="I647" s="3"/>
      <c r="J647" s="19"/>
      <c r="K647" s="19" t="s">
        <v>3241</v>
      </c>
      <c r="L647" s="10"/>
      <c r="M647" s="20">
        <v>42380.704606481479</v>
      </c>
      <c r="N647" s="19"/>
      <c r="O647" s="19" t="s">
        <v>3312</v>
      </c>
      <c r="P647" s="19" t="s">
        <v>1145</v>
      </c>
      <c r="Q647" s="19" t="s">
        <v>3315</v>
      </c>
      <c r="R647" s="19" t="s">
        <v>27</v>
      </c>
      <c r="S647" s="19"/>
      <c r="T647" s="20">
        <v>42409</v>
      </c>
      <c r="U647" s="20"/>
      <c r="V647" s="1" t="s">
        <v>2953</v>
      </c>
      <c r="W647" s="10"/>
      <c r="X647" s="21">
        <v>0</v>
      </c>
      <c r="Y647" s="3"/>
      <c r="Z647" s="3"/>
      <c r="AA647" s="3"/>
      <c r="AB647" s="3"/>
      <c r="AC647" s="3"/>
      <c r="AD647" s="3"/>
    </row>
    <row r="648" spans="1:30" ht="72.5" x14ac:dyDescent="0.35">
      <c r="A648" s="14">
        <v>72</v>
      </c>
      <c r="B648" s="15" t="s">
        <v>42</v>
      </c>
      <c r="C648" s="15" t="s">
        <v>97</v>
      </c>
      <c r="D648" s="15" t="s">
        <v>2954</v>
      </c>
      <c r="E648" s="15" t="s">
        <v>311</v>
      </c>
      <c r="F648" s="15" t="s">
        <v>3314</v>
      </c>
      <c r="G648" s="9" t="s">
        <v>2955</v>
      </c>
      <c r="H648" s="15" t="s">
        <v>25</v>
      </c>
      <c r="I648" s="26"/>
      <c r="J648" s="15"/>
      <c r="K648" s="15" t="s">
        <v>3241</v>
      </c>
      <c r="L648" s="9"/>
      <c r="M648" s="16">
        <v>42380.369131944448</v>
      </c>
      <c r="N648" s="15"/>
      <c r="O648" s="15" t="s">
        <v>3312</v>
      </c>
      <c r="P648" s="15" t="s">
        <v>102</v>
      </c>
      <c r="Q648" s="15" t="s">
        <v>3315</v>
      </c>
      <c r="R648" s="15" t="s">
        <v>27</v>
      </c>
      <c r="S648" s="15" t="s">
        <v>2842</v>
      </c>
      <c r="T648" s="16">
        <v>42410</v>
      </c>
      <c r="U648" s="16">
        <v>42410</v>
      </c>
      <c r="V648" s="2" t="s">
        <v>2956</v>
      </c>
      <c r="W648" s="9"/>
      <c r="X648" s="17">
        <v>0</v>
      </c>
      <c r="Y648" s="26"/>
      <c r="Z648" s="26"/>
      <c r="AA648" s="26"/>
      <c r="AB648" s="26"/>
      <c r="AC648" s="26"/>
      <c r="AD648" s="26"/>
    </row>
    <row r="649" spans="1:30" ht="72.5" x14ac:dyDescent="0.35">
      <c r="A649" s="18">
        <v>71</v>
      </c>
      <c r="B649" s="19" t="s">
        <v>59</v>
      </c>
      <c r="C649" s="19" t="s">
        <v>97</v>
      </c>
      <c r="D649" s="19" t="s">
        <v>691</v>
      </c>
      <c r="E649" s="19" t="s">
        <v>311</v>
      </c>
      <c r="F649" s="19" t="s">
        <v>3314</v>
      </c>
      <c r="G649" s="10" t="s">
        <v>2955</v>
      </c>
      <c r="H649" s="19" t="s">
        <v>25</v>
      </c>
      <c r="I649" s="3"/>
      <c r="J649" s="19"/>
      <c r="K649" s="19" t="s">
        <v>3241</v>
      </c>
      <c r="L649" s="10" t="s">
        <v>2957</v>
      </c>
      <c r="M649" s="20">
        <v>42380.36818287037</v>
      </c>
      <c r="N649" s="19"/>
      <c r="O649" s="19" t="s">
        <v>3312</v>
      </c>
      <c r="P649" s="19" t="s">
        <v>102</v>
      </c>
      <c r="Q649" s="19" t="s">
        <v>3315</v>
      </c>
      <c r="R649" s="19" t="s">
        <v>27</v>
      </c>
      <c r="S649" s="19" t="s">
        <v>2842</v>
      </c>
      <c r="T649" s="20">
        <v>42410</v>
      </c>
      <c r="U649" s="20"/>
      <c r="V649" s="1" t="s">
        <v>2958</v>
      </c>
      <c r="W649" s="10"/>
      <c r="X649" s="21">
        <v>0</v>
      </c>
      <c r="Y649" s="3"/>
      <c r="Z649" s="3"/>
      <c r="AA649" s="3"/>
      <c r="AB649" s="3"/>
      <c r="AC649" s="3"/>
      <c r="AD649" s="3"/>
    </row>
    <row r="650" spans="1:30" ht="188.5" x14ac:dyDescent="0.35">
      <c r="A650" s="14">
        <v>70</v>
      </c>
      <c r="B650" s="15" t="s">
        <v>59</v>
      </c>
      <c r="C650" s="15" t="s">
        <v>29</v>
      </c>
      <c r="D650" s="15" t="s">
        <v>2959</v>
      </c>
      <c r="E650" s="15"/>
      <c r="F650" s="15" t="s">
        <v>3314</v>
      </c>
      <c r="G650" s="9" t="s">
        <v>2960</v>
      </c>
      <c r="H650" s="15" t="s">
        <v>33</v>
      </c>
      <c r="I650" s="26"/>
      <c r="J650" s="15"/>
      <c r="K650" s="15" t="s">
        <v>3241</v>
      </c>
      <c r="L650" s="9" t="s">
        <v>2961</v>
      </c>
      <c r="M650" s="16">
        <v>42374.413564814815</v>
      </c>
      <c r="N650" s="15" t="s">
        <v>95</v>
      </c>
      <c r="O650" s="15" t="s">
        <v>3312</v>
      </c>
      <c r="P650" s="15"/>
      <c r="Q650" s="15" t="s">
        <v>3315</v>
      </c>
      <c r="R650" s="15" t="s">
        <v>27</v>
      </c>
      <c r="S650" s="15"/>
      <c r="T650" s="16">
        <v>42374</v>
      </c>
      <c r="U650" s="16"/>
      <c r="V650" s="2" t="s">
        <v>2962</v>
      </c>
      <c r="W650" s="2" t="s">
        <v>2874</v>
      </c>
      <c r="X650" s="17">
        <v>0</v>
      </c>
      <c r="Y650" s="26"/>
      <c r="Z650" s="26"/>
      <c r="AA650" s="26"/>
      <c r="AB650" s="26"/>
      <c r="AC650" s="26"/>
      <c r="AD650" s="26"/>
    </row>
    <row r="651" spans="1:30" ht="72.5" x14ac:dyDescent="0.35">
      <c r="A651" s="18">
        <v>69</v>
      </c>
      <c r="B651" s="19" t="s">
        <v>42</v>
      </c>
      <c r="C651" s="19" t="s">
        <v>2963</v>
      </c>
      <c r="D651" s="19" t="s">
        <v>2964</v>
      </c>
      <c r="E651" s="19" t="s">
        <v>332</v>
      </c>
      <c r="F651" s="19" t="s">
        <v>3314</v>
      </c>
      <c r="G651" s="10" t="s">
        <v>2965</v>
      </c>
      <c r="H651" s="19" t="s">
        <v>33</v>
      </c>
      <c r="I651" s="3"/>
      <c r="J651" s="19"/>
      <c r="K651" s="19" t="s">
        <v>3241</v>
      </c>
      <c r="L651" s="10" t="s">
        <v>2966</v>
      </c>
      <c r="M651" s="20">
        <v>42374.353298611109</v>
      </c>
      <c r="N651" s="19"/>
      <c r="O651" s="19" t="s">
        <v>3312</v>
      </c>
      <c r="P651" s="19" t="s">
        <v>2968</v>
      </c>
      <c r="Q651" s="19" t="s">
        <v>3315</v>
      </c>
      <c r="R651" s="19" t="s">
        <v>27</v>
      </c>
      <c r="S651" s="19" t="s">
        <v>2969</v>
      </c>
      <c r="T651" s="20">
        <v>42374</v>
      </c>
      <c r="U651" s="20">
        <v>42395</v>
      </c>
      <c r="V651" s="1" t="s">
        <v>2967</v>
      </c>
      <c r="W651" s="10"/>
      <c r="X651" s="21">
        <v>0</v>
      </c>
      <c r="Y651" s="3"/>
      <c r="Z651" s="3"/>
      <c r="AA651" s="3"/>
      <c r="AB651" s="3"/>
      <c r="AC651" s="3"/>
      <c r="AD651" s="3"/>
    </row>
    <row r="652" spans="1:30" ht="58" x14ac:dyDescent="0.35">
      <c r="A652" s="14">
        <v>68</v>
      </c>
      <c r="B652" s="15" t="s">
        <v>42</v>
      </c>
      <c r="C652" s="15" t="s">
        <v>2333</v>
      </c>
      <c r="D652" s="15" t="s">
        <v>2468</v>
      </c>
      <c r="E652" s="15" t="s">
        <v>251</v>
      </c>
      <c r="F652" s="15" t="s">
        <v>3314</v>
      </c>
      <c r="G652" s="9" t="s">
        <v>2970</v>
      </c>
      <c r="H652" s="15" t="s">
        <v>39</v>
      </c>
      <c r="I652" s="26"/>
      <c r="J652" s="15"/>
      <c r="K652" s="15" t="s">
        <v>3240</v>
      </c>
      <c r="L652" s="9" t="s">
        <v>2971</v>
      </c>
      <c r="M652" s="16">
        <v>42360.475983796299</v>
      </c>
      <c r="N652" s="15"/>
      <c r="O652" s="15" t="s">
        <v>3312</v>
      </c>
      <c r="P652" s="15" t="s">
        <v>2331</v>
      </c>
      <c r="Q652" s="15" t="s">
        <v>3315</v>
      </c>
      <c r="R652" s="15" t="s">
        <v>27</v>
      </c>
      <c r="S652" s="15" t="s">
        <v>2338</v>
      </c>
      <c r="T652" s="16">
        <v>42360</v>
      </c>
      <c r="U652" s="16">
        <v>42381</v>
      </c>
      <c r="V652" s="2" t="s">
        <v>2972</v>
      </c>
      <c r="W652" s="9"/>
      <c r="X652" s="17">
        <v>0</v>
      </c>
      <c r="Y652" s="26"/>
      <c r="Z652" s="26"/>
      <c r="AA652" s="26"/>
      <c r="AB652" s="26"/>
      <c r="AC652" s="26"/>
      <c r="AD652" s="26"/>
    </row>
    <row r="653" spans="1:30" ht="72.5" x14ac:dyDescent="0.35">
      <c r="A653" s="18">
        <v>67</v>
      </c>
      <c r="B653" s="19" t="s">
        <v>42</v>
      </c>
      <c r="C653" s="19" t="s">
        <v>552</v>
      </c>
      <c r="D653" s="19" t="s">
        <v>2973</v>
      </c>
      <c r="E653" s="19" t="s">
        <v>210</v>
      </c>
      <c r="F653" s="19" t="s">
        <v>3314</v>
      </c>
      <c r="G653" s="10" t="s">
        <v>2974</v>
      </c>
      <c r="H653" s="19" t="s">
        <v>33</v>
      </c>
      <c r="I653" s="3"/>
      <c r="J653" s="19"/>
      <c r="K653" s="19" t="s">
        <v>3241</v>
      </c>
      <c r="L653" s="10" t="s">
        <v>2975</v>
      </c>
      <c r="M653" s="20">
        <v>42355.475937499999</v>
      </c>
      <c r="N653" s="19" t="s">
        <v>95</v>
      </c>
      <c r="O653" s="19" t="s">
        <v>3312</v>
      </c>
      <c r="P653" s="19" t="s">
        <v>1853</v>
      </c>
      <c r="Q653" s="19" t="s">
        <v>3315</v>
      </c>
      <c r="R653" s="19" t="s">
        <v>27</v>
      </c>
      <c r="S653" s="19"/>
      <c r="T653" s="20">
        <v>42360</v>
      </c>
      <c r="U653" s="20">
        <v>42373</v>
      </c>
      <c r="V653" s="1" t="s">
        <v>2976</v>
      </c>
      <c r="W653" s="1" t="s">
        <v>2977</v>
      </c>
      <c r="X653" s="21">
        <v>0</v>
      </c>
      <c r="Y653" s="3"/>
      <c r="Z653" s="3"/>
      <c r="AA653" s="3"/>
      <c r="AB653" s="3"/>
      <c r="AC653" s="3"/>
      <c r="AD653" s="3"/>
    </row>
    <row r="654" spans="1:30" ht="87" x14ac:dyDescent="0.35">
      <c r="A654" s="14">
        <v>66</v>
      </c>
      <c r="B654" s="15" t="s">
        <v>42</v>
      </c>
      <c r="C654" s="15" t="s">
        <v>285</v>
      </c>
      <c r="D654" s="15" t="s">
        <v>2978</v>
      </c>
      <c r="E654" s="15" t="s">
        <v>2658</v>
      </c>
      <c r="F654" s="15" t="s">
        <v>3314</v>
      </c>
      <c r="G654" s="9" t="s">
        <v>2979</v>
      </c>
      <c r="H654" s="15" t="s">
        <v>39</v>
      </c>
      <c r="I654" s="26"/>
      <c r="J654" s="15"/>
      <c r="K654" s="15" t="s">
        <v>3243</v>
      </c>
      <c r="L654" s="9" t="s">
        <v>2980</v>
      </c>
      <c r="M654" s="16">
        <v>42355.474664351852</v>
      </c>
      <c r="N654" s="15" t="s">
        <v>95</v>
      </c>
      <c r="O654" s="15" t="s">
        <v>3312</v>
      </c>
      <c r="P654" s="15" t="s">
        <v>289</v>
      </c>
      <c r="Q654" s="15" t="s">
        <v>3315</v>
      </c>
      <c r="R654" s="15" t="s">
        <v>27</v>
      </c>
      <c r="S654" s="15" t="s">
        <v>2982</v>
      </c>
      <c r="T654" s="16">
        <v>42355</v>
      </c>
      <c r="U654" s="16">
        <v>42410</v>
      </c>
      <c r="V654" s="2" t="s">
        <v>2981</v>
      </c>
      <c r="W654" s="2" t="s">
        <v>2984</v>
      </c>
      <c r="X654" s="17">
        <v>0</v>
      </c>
      <c r="Y654" s="26"/>
      <c r="Z654" s="26"/>
      <c r="AA654" s="26"/>
      <c r="AB654" s="26"/>
      <c r="AC654" s="26"/>
      <c r="AD654" s="26"/>
    </row>
    <row r="655" spans="1:30" ht="72.5" x14ac:dyDescent="0.35">
      <c r="A655" s="18">
        <v>65</v>
      </c>
      <c r="B655" s="19" t="s">
        <v>42</v>
      </c>
      <c r="C655" s="19" t="s">
        <v>2985</v>
      </c>
      <c r="D655" s="19" t="s">
        <v>2986</v>
      </c>
      <c r="E655" s="19" t="s">
        <v>53</v>
      </c>
      <c r="F655" s="19" t="s">
        <v>3314</v>
      </c>
      <c r="G655" s="10" t="s">
        <v>2987</v>
      </c>
      <c r="H655" s="19" t="s">
        <v>33</v>
      </c>
      <c r="I655" s="3"/>
      <c r="J655" s="19"/>
      <c r="K655" s="19" t="s">
        <v>3241</v>
      </c>
      <c r="L655" s="10" t="s">
        <v>2988</v>
      </c>
      <c r="M655" s="20">
        <v>42355.415196759262</v>
      </c>
      <c r="N655" s="19"/>
      <c r="O655" s="19" t="s">
        <v>3312</v>
      </c>
      <c r="P655" s="19" t="s">
        <v>2990</v>
      </c>
      <c r="Q655" s="19" t="s">
        <v>3315</v>
      </c>
      <c r="R655" s="19" t="s">
        <v>27</v>
      </c>
      <c r="S655" s="19" t="s">
        <v>2866</v>
      </c>
      <c r="T655" s="20">
        <v>42373</v>
      </c>
      <c r="U655" s="20">
        <v>42499</v>
      </c>
      <c r="V655" s="1" t="s">
        <v>2989</v>
      </c>
      <c r="W655" s="1" t="s">
        <v>2991</v>
      </c>
      <c r="X655" s="21">
        <v>0</v>
      </c>
      <c r="Y655" s="3"/>
      <c r="Z655" s="3"/>
      <c r="AA655" s="3"/>
      <c r="AB655" s="3"/>
      <c r="AC655" s="3"/>
      <c r="AD655" s="3"/>
    </row>
    <row r="656" spans="1:30" ht="130.5" x14ac:dyDescent="0.35">
      <c r="A656" s="14">
        <v>64</v>
      </c>
      <c r="B656" s="15" t="s">
        <v>682</v>
      </c>
      <c r="C656" s="15" t="s">
        <v>2992</v>
      </c>
      <c r="D656" s="15" t="s">
        <v>2993</v>
      </c>
      <c r="E656" s="15"/>
      <c r="F656" s="15" t="s">
        <v>3314</v>
      </c>
      <c r="G656" s="9" t="s">
        <v>2994</v>
      </c>
      <c r="H656" s="15" t="s">
        <v>39</v>
      </c>
      <c r="I656" s="26"/>
      <c r="J656" s="15"/>
      <c r="K656" s="15" t="s">
        <v>3241</v>
      </c>
      <c r="L656" s="9"/>
      <c r="M656" s="16">
        <v>42354.498622685183</v>
      </c>
      <c r="N656" s="15" t="s">
        <v>95</v>
      </c>
      <c r="O656" s="15" t="s">
        <v>3312</v>
      </c>
      <c r="P656" s="15" t="s">
        <v>2996</v>
      </c>
      <c r="Q656" s="15" t="s">
        <v>3315</v>
      </c>
      <c r="R656" s="15" t="s">
        <v>27</v>
      </c>
      <c r="S656" s="15" t="s">
        <v>2928</v>
      </c>
      <c r="T656" s="16">
        <v>42355</v>
      </c>
      <c r="U656" s="16">
        <v>42355</v>
      </c>
      <c r="V656" s="2" t="s">
        <v>2995</v>
      </c>
      <c r="W656" s="2" t="s">
        <v>2997</v>
      </c>
      <c r="X656" s="17">
        <v>0</v>
      </c>
      <c r="Y656" s="26"/>
      <c r="Z656" s="26"/>
      <c r="AA656" s="26"/>
      <c r="AB656" s="26"/>
      <c r="AC656" s="26"/>
      <c r="AD656" s="26"/>
    </row>
    <row r="657" spans="1:30" ht="87" x14ac:dyDescent="0.35">
      <c r="A657" s="18">
        <v>63</v>
      </c>
      <c r="B657" s="19" t="s">
        <v>42</v>
      </c>
      <c r="C657" s="19" t="s">
        <v>2963</v>
      </c>
      <c r="D657" s="19" t="s">
        <v>2998</v>
      </c>
      <c r="E657" s="19" t="s">
        <v>332</v>
      </c>
      <c r="F657" s="19" t="s">
        <v>3314</v>
      </c>
      <c r="G657" s="10" t="s">
        <v>2999</v>
      </c>
      <c r="H657" s="19" t="s">
        <v>39</v>
      </c>
      <c r="I657" s="3"/>
      <c r="J657" s="19"/>
      <c r="K657" s="19" t="s">
        <v>3244</v>
      </c>
      <c r="L657" s="10" t="s">
        <v>3000</v>
      </c>
      <c r="M657" s="20">
        <v>42354.351087962961</v>
      </c>
      <c r="N657" s="19" t="s">
        <v>95</v>
      </c>
      <c r="O657" s="19" t="s">
        <v>3312</v>
      </c>
      <c r="P657" s="19" t="s">
        <v>2968</v>
      </c>
      <c r="Q657" s="19" t="s">
        <v>3315</v>
      </c>
      <c r="R657" s="19" t="s">
        <v>27</v>
      </c>
      <c r="S657" s="19" t="s">
        <v>2969</v>
      </c>
      <c r="T657" s="20">
        <v>42355</v>
      </c>
      <c r="U657" s="20">
        <v>42398</v>
      </c>
      <c r="V657" s="1" t="s">
        <v>3001</v>
      </c>
      <c r="W657" s="1" t="s">
        <v>3002</v>
      </c>
      <c r="X657" s="21">
        <v>0</v>
      </c>
      <c r="Y657" s="3"/>
      <c r="Z657" s="3"/>
      <c r="AA657" s="3"/>
      <c r="AB657" s="3"/>
      <c r="AC657" s="3"/>
      <c r="AD657" s="3"/>
    </row>
    <row r="658" spans="1:30" ht="130.5" x14ac:dyDescent="0.35">
      <c r="A658" s="14">
        <v>62</v>
      </c>
      <c r="B658" s="15" t="s">
        <v>42</v>
      </c>
      <c r="C658" s="15" t="s">
        <v>1618</v>
      </c>
      <c r="D658" s="15" t="s">
        <v>3003</v>
      </c>
      <c r="E658" s="15" t="s">
        <v>425</v>
      </c>
      <c r="F658" s="15" t="s">
        <v>3314</v>
      </c>
      <c r="G658" s="9" t="s">
        <v>3004</v>
      </c>
      <c r="H658" s="15" t="s">
        <v>33</v>
      </c>
      <c r="I658" s="26"/>
      <c r="J658" s="15"/>
      <c r="K658" s="15" t="s">
        <v>3246</v>
      </c>
      <c r="L658" s="9" t="s">
        <v>3005</v>
      </c>
      <c r="M658" s="16">
        <v>42353.631145833337</v>
      </c>
      <c r="N658" s="15"/>
      <c r="O658" s="15" t="s">
        <v>3312</v>
      </c>
      <c r="P658" s="15" t="s">
        <v>2457</v>
      </c>
      <c r="Q658" s="15" t="s">
        <v>3315</v>
      </c>
      <c r="R658" s="15" t="s">
        <v>27</v>
      </c>
      <c r="S658" s="15" t="s">
        <v>3007</v>
      </c>
      <c r="T658" s="16">
        <v>42353</v>
      </c>
      <c r="U658" s="16">
        <v>42409</v>
      </c>
      <c r="V658" s="2" t="s">
        <v>3006</v>
      </c>
      <c r="W658" s="9"/>
      <c r="X658" s="17">
        <v>0</v>
      </c>
      <c r="Y658" s="26"/>
      <c r="Z658" s="26"/>
      <c r="AA658" s="26"/>
      <c r="AB658" s="26"/>
      <c r="AC658" s="26"/>
      <c r="AD658" s="26"/>
    </row>
    <row r="659" spans="1:30" ht="232" x14ac:dyDescent="0.35">
      <c r="A659" s="18">
        <v>61</v>
      </c>
      <c r="B659" s="19" t="s">
        <v>42</v>
      </c>
      <c r="C659" s="19" t="s">
        <v>215</v>
      </c>
      <c r="D659" s="19" t="s">
        <v>2554</v>
      </c>
      <c r="E659" s="19" t="s">
        <v>595</v>
      </c>
      <c r="F659" s="19" t="s">
        <v>3314</v>
      </c>
      <c r="G659" s="10" t="s">
        <v>3008</v>
      </c>
      <c r="H659" s="19" t="s">
        <v>33</v>
      </c>
      <c r="I659" s="3"/>
      <c r="J659" s="19"/>
      <c r="K659" s="19" t="s">
        <v>3241</v>
      </c>
      <c r="L659" s="10" t="s">
        <v>3009</v>
      </c>
      <c r="M659" s="20">
        <v>42352.406377314815</v>
      </c>
      <c r="N659" s="19" t="s">
        <v>3011</v>
      </c>
      <c r="O659" s="19" t="s">
        <v>3312</v>
      </c>
      <c r="P659" s="19" t="s">
        <v>220</v>
      </c>
      <c r="Q659" s="19" t="s">
        <v>3315</v>
      </c>
      <c r="R659" s="19" t="s">
        <v>27</v>
      </c>
      <c r="S659" s="19"/>
      <c r="T659" s="20">
        <v>42355</v>
      </c>
      <c r="U659" s="20">
        <v>42459</v>
      </c>
      <c r="V659" s="1" t="s">
        <v>3010</v>
      </c>
      <c r="W659" s="1" t="s">
        <v>3012</v>
      </c>
      <c r="X659" s="21">
        <v>0</v>
      </c>
      <c r="Y659" s="3"/>
      <c r="Z659" s="3"/>
      <c r="AA659" s="3"/>
      <c r="AB659" s="3"/>
      <c r="AC659" s="3"/>
      <c r="AD659" s="3"/>
    </row>
    <row r="660" spans="1:30" ht="58" x14ac:dyDescent="0.35">
      <c r="A660" s="14">
        <v>60</v>
      </c>
      <c r="B660" s="15" t="s">
        <v>42</v>
      </c>
      <c r="C660" s="15" t="s">
        <v>3013</v>
      </c>
      <c r="D660" s="15" t="s">
        <v>3014</v>
      </c>
      <c r="E660" s="15" t="s">
        <v>95</v>
      </c>
      <c r="F660" s="15" t="s">
        <v>3314</v>
      </c>
      <c r="G660" s="9" t="s">
        <v>3015</v>
      </c>
      <c r="H660" s="15" t="s">
        <v>25</v>
      </c>
      <c r="I660" s="26"/>
      <c r="J660" s="15"/>
      <c r="K660" s="15" t="s">
        <v>3241</v>
      </c>
      <c r="L660" s="9" t="s">
        <v>3016</v>
      </c>
      <c r="M660" s="16">
        <v>42349.582048611112</v>
      </c>
      <c r="N660" s="15"/>
      <c r="O660" s="15" t="s">
        <v>3312</v>
      </c>
      <c r="P660" s="15" t="s">
        <v>95</v>
      </c>
      <c r="Q660" s="15" t="s">
        <v>3315</v>
      </c>
      <c r="R660" s="15" t="s">
        <v>34</v>
      </c>
      <c r="S660" s="15" t="s">
        <v>1231</v>
      </c>
      <c r="T660" s="16">
        <v>42352</v>
      </c>
      <c r="U660" s="16">
        <v>42352</v>
      </c>
      <c r="V660" s="9"/>
      <c r="W660" s="9"/>
      <c r="X660" s="17">
        <v>0</v>
      </c>
      <c r="Y660" s="26"/>
      <c r="Z660" s="26"/>
      <c r="AA660" s="26"/>
      <c r="AB660" s="26"/>
      <c r="AC660" s="26"/>
      <c r="AD660" s="26"/>
    </row>
    <row r="661" spans="1:30" ht="43.5" x14ac:dyDescent="0.35">
      <c r="A661" s="18">
        <v>59</v>
      </c>
      <c r="B661" s="19" t="s">
        <v>42</v>
      </c>
      <c r="C661" s="19" t="s">
        <v>1618</v>
      </c>
      <c r="D661" s="19" t="s">
        <v>2998</v>
      </c>
      <c r="E661" s="19" t="s">
        <v>332</v>
      </c>
      <c r="F661" s="19" t="s">
        <v>3314</v>
      </c>
      <c r="G661" s="10" t="s">
        <v>3018</v>
      </c>
      <c r="H661" s="19" t="s">
        <v>39</v>
      </c>
      <c r="I661" s="3"/>
      <c r="J661" s="19"/>
      <c r="K661" s="19" t="s">
        <v>3244</v>
      </c>
      <c r="L661" s="10" t="s">
        <v>3019</v>
      </c>
      <c r="M661" s="20">
        <v>42348.372893518521</v>
      </c>
      <c r="N661" s="19"/>
      <c r="O661" s="19" t="s">
        <v>3312</v>
      </c>
      <c r="P661" s="19" t="s">
        <v>2968</v>
      </c>
      <c r="Q661" s="19" t="s">
        <v>3315</v>
      </c>
      <c r="R661" s="19" t="s">
        <v>27</v>
      </c>
      <c r="S661" s="19" t="s">
        <v>2969</v>
      </c>
      <c r="T661" s="20">
        <v>42353</v>
      </c>
      <c r="U661" s="20">
        <v>42353</v>
      </c>
      <c r="V661" s="1" t="s">
        <v>3020</v>
      </c>
      <c r="W661" s="10"/>
      <c r="X661" s="21">
        <v>0</v>
      </c>
      <c r="Y661" s="3"/>
      <c r="Z661" s="3"/>
      <c r="AA661" s="3"/>
      <c r="AB661" s="3"/>
      <c r="AC661" s="3"/>
      <c r="AD661" s="3"/>
    </row>
    <row r="662" spans="1:30" ht="43.5" x14ac:dyDescent="0.35">
      <c r="A662" s="14">
        <v>58</v>
      </c>
      <c r="B662" s="15" t="s">
        <v>42</v>
      </c>
      <c r="C662" s="15" t="s">
        <v>465</v>
      </c>
      <c r="D662" s="15" t="s">
        <v>3021</v>
      </c>
      <c r="E662" s="15"/>
      <c r="F662" s="15" t="s">
        <v>3314</v>
      </c>
      <c r="G662" s="9" t="s">
        <v>3022</v>
      </c>
      <c r="H662" s="15" t="s">
        <v>25</v>
      </c>
      <c r="I662" s="26"/>
      <c r="J662" s="15"/>
      <c r="K662" s="15" t="s">
        <v>3241</v>
      </c>
      <c r="L662" s="9" t="s">
        <v>3023</v>
      </c>
      <c r="M662" s="16">
        <v>42347.681516203702</v>
      </c>
      <c r="N662" s="15"/>
      <c r="O662" s="15" t="s">
        <v>3312</v>
      </c>
      <c r="P662" s="15"/>
      <c r="Q662" s="15" t="s">
        <v>3315</v>
      </c>
      <c r="R662" s="15" t="s">
        <v>34</v>
      </c>
      <c r="S662" s="15"/>
      <c r="T662" s="16"/>
      <c r="U662" s="16">
        <v>42349</v>
      </c>
      <c r="V662" s="9"/>
      <c r="W662" s="9"/>
      <c r="X662" s="17">
        <v>0</v>
      </c>
      <c r="Y662" s="26"/>
      <c r="Z662" s="26"/>
      <c r="AA662" s="26"/>
      <c r="AB662" s="26"/>
      <c r="AC662" s="26"/>
      <c r="AD662" s="26"/>
    </row>
    <row r="663" spans="1:30" ht="72.5" x14ac:dyDescent="0.35">
      <c r="A663" s="18">
        <v>57</v>
      </c>
      <c r="B663" s="19" t="s">
        <v>42</v>
      </c>
      <c r="C663" s="19" t="s">
        <v>3024</v>
      </c>
      <c r="D663" s="19" t="s">
        <v>3025</v>
      </c>
      <c r="E663" s="19"/>
      <c r="F663" s="19" t="s">
        <v>3314</v>
      </c>
      <c r="G663" s="10" t="s">
        <v>3026</v>
      </c>
      <c r="H663" s="19" t="s">
        <v>33</v>
      </c>
      <c r="I663" s="3"/>
      <c r="J663" s="19"/>
      <c r="K663" s="19" t="s">
        <v>3244</v>
      </c>
      <c r="L663" s="10" t="s">
        <v>3027</v>
      </c>
      <c r="M663" s="20">
        <v>42345.583877314813</v>
      </c>
      <c r="N663" s="19" t="s">
        <v>95</v>
      </c>
      <c r="O663" s="19" t="s">
        <v>3312</v>
      </c>
      <c r="P663" s="19"/>
      <c r="Q663" s="19" t="s">
        <v>3315</v>
      </c>
      <c r="R663" s="19" t="s">
        <v>34</v>
      </c>
      <c r="S663" s="19" t="s">
        <v>95</v>
      </c>
      <c r="T663" s="20">
        <v>42355</v>
      </c>
      <c r="U663" s="20">
        <v>42355</v>
      </c>
      <c r="V663" s="10"/>
      <c r="W663" s="10"/>
      <c r="X663" s="21">
        <v>0</v>
      </c>
      <c r="Y663" s="3"/>
      <c r="Z663" s="3"/>
      <c r="AA663" s="3"/>
      <c r="AB663" s="3"/>
      <c r="AC663" s="3"/>
      <c r="AD663" s="3"/>
    </row>
    <row r="664" spans="1:30" ht="101.5" x14ac:dyDescent="0.35">
      <c r="A664" s="14">
        <v>56</v>
      </c>
      <c r="B664" s="15" t="s">
        <v>42</v>
      </c>
      <c r="C664" s="15" t="s">
        <v>2615</v>
      </c>
      <c r="D664" s="15" t="s">
        <v>3028</v>
      </c>
      <c r="E664" s="15"/>
      <c r="F664" s="15" t="s">
        <v>3314</v>
      </c>
      <c r="G664" s="9" t="s">
        <v>3029</v>
      </c>
      <c r="H664" s="15" t="s">
        <v>39</v>
      </c>
      <c r="I664" s="26"/>
      <c r="J664" s="15"/>
      <c r="K664" s="15" t="s">
        <v>3241</v>
      </c>
      <c r="L664" s="9" t="s">
        <v>3030</v>
      </c>
      <c r="M664" s="16">
        <v>42340.67083333333</v>
      </c>
      <c r="N664" s="15"/>
      <c r="O664" s="15" t="s">
        <v>3312</v>
      </c>
      <c r="P664" s="15"/>
      <c r="Q664" s="15" t="s">
        <v>3315</v>
      </c>
      <c r="R664" s="15" t="s">
        <v>27</v>
      </c>
      <c r="S664" s="15"/>
      <c r="T664" s="16">
        <v>42349</v>
      </c>
      <c r="U664" s="16">
        <v>42353</v>
      </c>
      <c r="V664" s="9"/>
      <c r="W664" s="9"/>
      <c r="X664" s="17">
        <v>0</v>
      </c>
      <c r="Y664" s="26"/>
      <c r="Z664" s="26"/>
      <c r="AA664" s="26"/>
      <c r="AB664" s="26"/>
      <c r="AC664" s="26"/>
      <c r="AD664" s="26"/>
    </row>
    <row r="665" spans="1:30" ht="130.5" x14ac:dyDescent="0.35">
      <c r="A665" s="18">
        <v>55</v>
      </c>
      <c r="B665" s="19" t="s">
        <v>42</v>
      </c>
      <c r="C665" s="19" t="s">
        <v>3031</v>
      </c>
      <c r="D665" s="19" t="s">
        <v>3032</v>
      </c>
      <c r="E665" s="19" t="s">
        <v>2831</v>
      </c>
      <c r="F665" s="19" t="s">
        <v>3314</v>
      </c>
      <c r="G665" s="10" t="s">
        <v>3033</v>
      </c>
      <c r="H665" s="19" t="s">
        <v>25</v>
      </c>
      <c r="I665" s="3"/>
      <c r="J665" s="19"/>
      <c r="K665" s="19" t="s">
        <v>3241</v>
      </c>
      <c r="L665" s="10" t="s">
        <v>3034</v>
      </c>
      <c r="M665" s="20">
        <v>42339.70684027778</v>
      </c>
      <c r="N665" s="19"/>
      <c r="O665" s="19" t="s">
        <v>3312</v>
      </c>
      <c r="P665" s="19" t="s">
        <v>2835</v>
      </c>
      <c r="Q665" s="19" t="s">
        <v>3315</v>
      </c>
      <c r="R665" s="19" t="s">
        <v>27</v>
      </c>
      <c r="S665" s="19"/>
      <c r="T665" s="20">
        <v>42410</v>
      </c>
      <c r="U665" s="20">
        <v>42410</v>
      </c>
      <c r="V665" s="1" t="s">
        <v>3035</v>
      </c>
      <c r="W665" s="10"/>
      <c r="X665" s="21">
        <v>0</v>
      </c>
      <c r="Y665" s="3"/>
      <c r="Z665" s="3"/>
      <c r="AA665" s="3"/>
      <c r="AB665" s="3"/>
      <c r="AC665" s="3"/>
      <c r="AD665" s="3"/>
    </row>
    <row r="666" spans="1:30" ht="72.5" x14ac:dyDescent="0.35">
      <c r="A666" s="14">
        <v>54</v>
      </c>
      <c r="B666" s="15" t="s">
        <v>42</v>
      </c>
      <c r="C666" s="15" t="s">
        <v>273</v>
      </c>
      <c r="D666" s="15" t="s">
        <v>3036</v>
      </c>
      <c r="E666" s="15" t="s">
        <v>2658</v>
      </c>
      <c r="F666" s="15" t="s">
        <v>3314</v>
      </c>
      <c r="G666" s="9" t="s">
        <v>3037</v>
      </c>
      <c r="H666" s="15" t="s">
        <v>25</v>
      </c>
      <c r="I666" s="26"/>
      <c r="J666" s="15"/>
      <c r="K666" s="15" t="s">
        <v>3244</v>
      </c>
      <c r="L666" s="9" t="s">
        <v>3038</v>
      </c>
      <c r="M666" s="16">
        <v>42339.70244212963</v>
      </c>
      <c r="N666" s="15"/>
      <c r="O666" s="15" t="s">
        <v>3312</v>
      </c>
      <c r="P666" s="15" t="s">
        <v>277</v>
      </c>
      <c r="Q666" s="15" t="s">
        <v>3315</v>
      </c>
      <c r="R666" s="15" t="s">
        <v>27</v>
      </c>
      <c r="S666" s="15"/>
      <c r="T666" s="16">
        <v>42410</v>
      </c>
      <c r="U666" s="16"/>
      <c r="V666" s="2" t="s">
        <v>3039</v>
      </c>
      <c r="W666" s="9"/>
      <c r="X666" s="17">
        <v>0</v>
      </c>
      <c r="Y666" s="26"/>
      <c r="Z666" s="26"/>
      <c r="AA666" s="26"/>
      <c r="AB666" s="26"/>
      <c r="AC666" s="26"/>
      <c r="AD666" s="26"/>
    </row>
    <row r="667" spans="1:30" ht="87" x14ac:dyDescent="0.35">
      <c r="A667" s="18">
        <v>53</v>
      </c>
      <c r="B667" s="19" t="s">
        <v>42</v>
      </c>
      <c r="C667" s="19" t="s">
        <v>1987</v>
      </c>
      <c r="D667" s="19" t="s">
        <v>2535</v>
      </c>
      <c r="E667" s="19" t="s">
        <v>112</v>
      </c>
      <c r="F667" s="19" t="s">
        <v>3314</v>
      </c>
      <c r="G667" s="10" t="s">
        <v>3040</v>
      </c>
      <c r="H667" s="19" t="s">
        <v>39</v>
      </c>
      <c r="I667" s="3"/>
      <c r="J667" s="19"/>
      <c r="K667" s="19" t="s">
        <v>3241</v>
      </c>
      <c r="L667" s="10" t="s">
        <v>3041</v>
      </c>
      <c r="M667" s="20">
        <v>42334.669699074075</v>
      </c>
      <c r="N667" s="19" t="s">
        <v>95</v>
      </c>
      <c r="O667" s="19" t="s">
        <v>3312</v>
      </c>
      <c r="P667" s="19" t="s">
        <v>1991</v>
      </c>
      <c r="Q667" s="19" t="s">
        <v>3315</v>
      </c>
      <c r="R667" s="19" t="s">
        <v>34</v>
      </c>
      <c r="S667" s="19"/>
      <c r="T667" s="20">
        <v>42340</v>
      </c>
      <c r="U667" s="20">
        <v>42382</v>
      </c>
      <c r="V667" s="1" t="s">
        <v>3042</v>
      </c>
      <c r="W667" s="1" t="s">
        <v>3043</v>
      </c>
      <c r="X667" s="21">
        <v>0</v>
      </c>
      <c r="Y667" s="3"/>
      <c r="Z667" s="3"/>
      <c r="AA667" s="3"/>
      <c r="AB667" s="3"/>
      <c r="AC667" s="3"/>
      <c r="AD667" s="3"/>
    </row>
    <row r="668" spans="1:30" ht="116" x14ac:dyDescent="0.35">
      <c r="A668" s="14">
        <v>52</v>
      </c>
      <c r="B668" s="15" t="s">
        <v>42</v>
      </c>
      <c r="C668" s="15" t="s">
        <v>964</v>
      </c>
      <c r="D668" s="15" t="s">
        <v>3044</v>
      </c>
      <c r="E668" s="15" t="s">
        <v>311</v>
      </c>
      <c r="F668" s="15" t="s">
        <v>3314</v>
      </c>
      <c r="G668" s="9" t="s">
        <v>3045</v>
      </c>
      <c r="H668" s="15" t="s">
        <v>39</v>
      </c>
      <c r="I668" s="26"/>
      <c r="J668" s="15"/>
      <c r="K668" s="15" t="s">
        <v>3244</v>
      </c>
      <c r="L668" s="9" t="s">
        <v>3046</v>
      </c>
      <c r="M668" s="16">
        <v>42333.718506944446</v>
      </c>
      <c r="N668" s="15"/>
      <c r="O668" s="15" t="s">
        <v>3312</v>
      </c>
      <c r="P668" s="15"/>
      <c r="Q668" s="15" t="s">
        <v>3315</v>
      </c>
      <c r="R668" s="15" t="s">
        <v>34</v>
      </c>
      <c r="S668" s="15" t="s">
        <v>3047</v>
      </c>
      <c r="T668" s="16">
        <v>42333</v>
      </c>
      <c r="U668" s="16">
        <v>42339</v>
      </c>
      <c r="V668" s="9"/>
      <c r="W668" s="9"/>
      <c r="X668" s="17">
        <v>0</v>
      </c>
      <c r="Y668" s="26"/>
      <c r="Z668" s="26"/>
      <c r="AA668" s="26"/>
      <c r="AB668" s="26"/>
      <c r="AC668" s="26"/>
      <c r="AD668" s="26"/>
    </row>
    <row r="669" spans="1:30" ht="72.5" x14ac:dyDescent="0.35">
      <c r="A669" s="18">
        <v>51</v>
      </c>
      <c r="B669" s="19" t="s">
        <v>42</v>
      </c>
      <c r="C669" s="19" t="s">
        <v>2852</v>
      </c>
      <c r="D669" s="19" t="s">
        <v>3048</v>
      </c>
      <c r="E669" s="19" t="s">
        <v>191</v>
      </c>
      <c r="F669" s="19" t="s">
        <v>3314</v>
      </c>
      <c r="G669" s="10" t="s">
        <v>3049</v>
      </c>
      <c r="H669" s="19" t="s">
        <v>39</v>
      </c>
      <c r="I669" s="3"/>
      <c r="J669" s="19"/>
      <c r="K669" s="19" t="s">
        <v>3244</v>
      </c>
      <c r="L669" s="10" t="s">
        <v>3050</v>
      </c>
      <c r="M669" s="20">
        <v>42331.686550925922</v>
      </c>
      <c r="N669" s="19"/>
      <c r="O669" s="19" t="s">
        <v>3312</v>
      </c>
      <c r="P669" s="19" t="s">
        <v>2857</v>
      </c>
      <c r="Q669" s="19" t="s">
        <v>3315</v>
      </c>
      <c r="R669" s="19" t="s">
        <v>27</v>
      </c>
      <c r="S669" s="19" t="s">
        <v>2858</v>
      </c>
      <c r="T669" s="20">
        <v>42339</v>
      </c>
      <c r="U669" s="20">
        <v>42341</v>
      </c>
      <c r="V669" s="10"/>
      <c r="W669" s="1" t="s">
        <v>3051</v>
      </c>
      <c r="X669" s="21">
        <v>0</v>
      </c>
      <c r="Y669" s="3"/>
      <c r="Z669" s="3"/>
      <c r="AA669" s="3"/>
      <c r="AB669" s="3"/>
      <c r="AC669" s="3"/>
      <c r="AD669" s="3"/>
    </row>
    <row r="670" spans="1:30" ht="116" x14ac:dyDescent="0.35">
      <c r="A670" s="14">
        <v>49</v>
      </c>
      <c r="B670" s="15" t="s">
        <v>42</v>
      </c>
      <c r="C670" s="15" t="s">
        <v>2963</v>
      </c>
      <c r="D670" s="15" t="s">
        <v>2998</v>
      </c>
      <c r="E670" s="15" t="s">
        <v>332</v>
      </c>
      <c r="F670" s="15" t="s">
        <v>3314</v>
      </c>
      <c r="G670" s="9" t="s">
        <v>3052</v>
      </c>
      <c r="H670" s="15" t="s">
        <v>39</v>
      </c>
      <c r="I670" s="26"/>
      <c r="J670" s="15"/>
      <c r="K670" s="15" t="s">
        <v>3246</v>
      </c>
      <c r="L670" s="9" t="s">
        <v>3053</v>
      </c>
      <c r="M670" s="16">
        <v>42325.413738425923</v>
      </c>
      <c r="N670" s="15"/>
      <c r="O670" s="15" t="s">
        <v>3312</v>
      </c>
      <c r="P670" s="15" t="s">
        <v>2968</v>
      </c>
      <c r="Q670" s="15" t="s">
        <v>3315</v>
      </c>
      <c r="R670" s="15" t="s">
        <v>27</v>
      </c>
      <c r="S670" s="15" t="s">
        <v>2969</v>
      </c>
      <c r="T670" s="16">
        <v>42325</v>
      </c>
      <c r="U670" s="16">
        <v>42340</v>
      </c>
      <c r="V670" s="2" t="s">
        <v>3054</v>
      </c>
      <c r="W670" s="2" t="s">
        <v>3055</v>
      </c>
      <c r="X670" s="17">
        <v>0</v>
      </c>
      <c r="Y670" s="26"/>
      <c r="Z670" s="26"/>
      <c r="AA670" s="26"/>
      <c r="AB670" s="26"/>
      <c r="AC670" s="26"/>
      <c r="AD670" s="26"/>
    </row>
    <row r="671" spans="1:30" ht="72.5" x14ac:dyDescent="0.35">
      <c r="A671" s="18">
        <v>48</v>
      </c>
      <c r="B671" s="19" t="s">
        <v>42</v>
      </c>
      <c r="C671" s="19" t="s">
        <v>3056</v>
      </c>
      <c r="D671" s="19" t="s">
        <v>3057</v>
      </c>
      <c r="E671" s="19" t="s">
        <v>175</v>
      </c>
      <c r="F671" s="19" t="s">
        <v>3314</v>
      </c>
      <c r="G671" s="10" t="s">
        <v>3058</v>
      </c>
      <c r="H671" s="19" t="s">
        <v>39</v>
      </c>
      <c r="I671" s="3"/>
      <c r="J671" s="19"/>
      <c r="K671" s="19" t="s">
        <v>3246</v>
      </c>
      <c r="L671" s="10" t="s">
        <v>3059</v>
      </c>
      <c r="M671" s="20">
        <v>42325.349664351852</v>
      </c>
      <c r="N671" s="19" t="s">
        <v>95</v>
      </c>
      <c r="O671" s="19" t="s">
        <v>3312</v>
      </c>
      <c r="P671" s="19" t="s">
        <v>3061</v>
      </c>
      <c r="Q671" s="19" t="s">
        <v>3315</v>
      </c>
      <c r="R671" s="19" t="s">
        <v>27</v>
      </c>
      <c r="S671" s="19" t="s">
        <v>3062</v>
      </c>
      <c r="T671" s="20">
        <v>42325</v>
      </c>
      <c r="U671" s="20">
        <v>42325</v>
      </c>
      <c r="V671" s="1" t="s">
        <v>3060</v>
      </c>
      <c r="W671" s="10"/>
      <c r="X671" s="21">
        <v>0</v>
      </c>
      <c r="Y671" s="3"/>
      <c r="Z671" s="3"/>
      <c r="AA671" s="3"/>
      <c r="AB671" s="3"/>
      <c r="AC671" s="3"/>
      <c r="AD671" s="3"/>
    </row>
    <row r="672" spans="1:30" ht="101.5" x14ac:dyDescent="0.35">
      <c r="A672" s="14">
        <v>47</v>
      </c>
      <c r="B672" s="15" t="s">
        <v>42</v>
      </c>
      <c r="C672" s="15" t="s">
        <v>511</v>
      </c>
      <c r="D672" s="15" t="s">
        <v>3063</v>
      </c>
      <c r="E672" s="15" t="s">
        <v>62</v>
      </c>
      <c r="F672" s="15" t="s">
        <v>3314</v>
      </c>
      <c r="G672" s="9" t="s">
        <v>3064</v>
      </c>
      <c r="H672" s="15" t="s">
        <v>39</v>
      </c>
      <c r="I672" s="26"/>
      <c r="J672" s="15"/>
      <c r="K672" s="15" t="s">
        <v>3241</v>
      </c>
      <c r="L672" s="9" t="s">
        <v>3065</v>
      </c>
      <c r="M672" s="16">
        <v>42318.72084490741</v>
      </c>
      <c r="N672" s="15" t="s">
        <v>95</v>
      </c>
      <c r="O672" s="15" t="s">
        <v>3312</v>
      </c>
      <c r="P672" s="15" t="s">
        <v>3067</v>
      </c>
      <c r="Q672" s="15" t="s">
        <v>3315</v>
      </c>
      <c r="R672" s="15" t="s">
        <v>27</v>
      </c>
      <c r="S672" s="15" t="s">
        <v>3068</v>
      </c>
      <c r="T672" s="16">
        <v>42325</v>
      </c>
      <c r="U672" s="16">
        <v>42340</v>
      </c>
      <c r="V672" s="2" t="s">
        <v>3066</v>
      </c>
      <c r="W672" s="2" t="s">
        <v>3069</v>
      </c>
      <c r="X672" s="17">
        <v>0</v>
      </c>
      <c r="Y672" s="26"/>
      <c r="Z672" s="26"/>
      <c r="AA672" s="26"/>
      <c r="AB672" s="26"/>
      <c r="AC672" s="26"/>
      <c r="AD672" s="26"/>
    </row>
    <row r="673" spans="1:30" ht="72.5" x14ac:dyDescent="0.35">
      <c r="A673" s="18">
        <v>45</v>
      </c>
      <c r="B673" s="19" t="s">
        <v>42</v>
      </c>
      <c r="C673" s="19" t="s">
        <v>2494</v>
      </c>
      <c r="D673" s="19" t="s">
        <v>3070</v>
      </c>
      <c r="E673" s="19" t="s">
        <v>196</v>
      </c>
      <c r="F673" s="19" t="s">
        <v>3314</v>
      </c>
      <c r="G673" s="10" t="s">
        <v>3071</v>
      </c>
      <c r="H673" s="19" t="s">
        <v>33</v>
      </c>
      <c r="I673" s="3"/>
      <c r="J673" s="19"/>
      <c r="K673" s="19" t="s">
        <v>3241</v>
      </c>
      <c r="L673" s="10" t="s">
        <v>3072</v>
      </c>
      <c r="M673" s="20">
        <v>42296.475706018522</v>
      </c>
      <c r="N673" s="19" t="s">
        <v>95</v>
      </c>
      <c r="O673" s="19" t="s">
        <v>3312</v>
      </c>
      <c r="P673" s="19" t="s">
        <v>3074</v>
      </c>
      <c r="Q673" s="19" t="s">
        <v>3315</v>
      </c>
      <c r="R673" s="19" t="s">
        <v>27</v>
      </c>
      <c r="S673" s="19"/>
      <c r="T673" s="20">
        <v>42318</v>
      </c>
      <c r="U673" s="20">
        <v>42716</v>
      </c>
      <c r="V673" s="1" t="s">
        <v>3073</v>
      </c>
      <c r="W673" s="10"/>
      <c r="X673" s="21">
        <v>0</v>
      </c>
      <c r="Y673" s="3"/>
      <c r="Z673" s="3"/>
      <c r="AA673" s="3"/>
      <c r="AB673" s="3"/>
      <c r="AC673" s="3"/>
      <c r="AD673" s="3"/>
    </row>
    <row r="674" spans="1:30" ht="87" x14ac:dyDescent="0.35">
      <c r="A674" s="14">
        <v>44</v>
      </c>
      <c r="B674" s="15" t="s">
        <v>42</v>
      </c>
      <c r="C674" s="15" t="s">
        <v>273</v>
      </c>
      <c r="D674" s="15" t="s">
        <v>3075</v>
      </c>
      <c r="E674" s="15" t="s">
        <v>3076</v>
      </c>
      <c r="F674" s="15" t="s">
        <v>3314</v>
      </c>
      <c r="G674" s="9" t="s">
        <v>3077</v>
      </c>
      <c r="H674" s="15" t="s">
        <v>25</v>
      </c>
      <c r="I674" s="26"/>
      <c r="J674" s="15"/>
      <c r="K674" s="15" t="s">
        <v>3244</v>
      </c>
      <c r="L674" s="9" t="s">
        <v>3078</v>
      </c>
      <c r="M674" s="16">
        <v>42290.379733796297</v>
      </c>
      <c r="N674" s="15"/>
      <c r="O674" s="15" t="s">
        <v>3312</v>
      </c>
      <c r="P674" s="15" t="s">
        <v>277</v>
      </c>
      <c r="Q674" s="15" t="s">
        <v>3315</v>
      </c>
      <c r="R674" s="15" t="s">
        <v>27</v>
      </c>
      <c r="S674" s="15"/>
      <c r="T674" s="16">
        <v>42296</v>
      </c>
      <c r="U674" s="16"/>
      <c r="V674" s="2" t="s">
        <v>3079</v>
      </c>
      <c r="W674" s="9"/>
      <c r="X674" s="17">
        <v>0</v>
      </c>
      <c r="Y674" s="26"/>
      <c r="Z674" s="26"/>
      <c r="AA674" s="26"/>
      <c r="AB674" s="26"/>
      <c r="AC674" s="26"/>
      <c r="AD674" s="26"/>
    </row>
    <row r="675" spans="1:30" ht="87" x14ac:dyDescent="0.35">
      <c r="A675" s="18">
        <v>43</v>
      </c>
      <c r="B675" s="19" t="s">
        <v>42</v>
      </c>
      <c r="C675" s="19" t="s">
        <v>97</v>
      </c>
      <c r="D675" s="19" t="s">
        <v>3080</v>
      </c>
      <c r="E675" s="19" t="s">
        <v>2549</v>
      </c>
      <c r="F675" s="19" t="s">
        <v>3314</v>
      </c>
      <c r="G675" s="10" t="s">
        <v>3081</v>
      </c>
      <c r="H675" s="19" t="s">
        <v>39</v>
      </c>
      <c r="I675" s="3"/>
      <c r="J675" s="19"/>
      <c r="K675" s="19" t="s">
        <v>3244</v>
      </c>
      <c r="L675" s="10" t="s">
        <v>3082</v>
      </c>
      <c r="M675" s="20">
        <v>42284.34746527778</v>
      </c>
      <c r="N675" s="19"/>
      <c r="O675" s="19" t="s">
        <v>3312</v>
      </c>
      <c r="P675" s="19" t="s">
        <v>102</v>
      </c>
      <c r="Q675" s="19" t="s">
        <v>3315</v>
      </c>
      <c r="R675" s="19" t="s">
        <v>27</v>
      </c>
      <c r="S675" s="19"/>
      <c r="T675" s="20">
        <v>42296</v>
      </c>
      <c r="U675" s="20">
        <v>42439</v>
      </c>
      <c r="V675" s="1" t="s">
        <v>3083</v>
      </c>
      <c r="W675" s="1" t="s">
        <v>2227</v>
      </c>
      <c r="X675" s="21">
        <v>0</v>
      </c>
      <c r="Y675" s="3"/>
      <c r="Z675" s="3"/>
      <c r="AA675" s="3"/>
      <c r="AB675" s="3"/>
      <c r="AC675" s="3"/>
      <c r="AD675" s="3"/>
    </row>
    <row r="676" spans="1:30" ht="87" x14ac:dyDescent="0.35">
      <c r="A676" s="14">
        <v>42</v>
      </c>
      <c r="B676" s="15" t="s">
        <v>42</v>
      </c>
      <c r="C676" s="15" t="s">
        <v>3084</v>
      </c>
      <c r="D676" s="15" t="s">
        <v>3085</v>
      </c>
      <c r="E676" s="15" t="s">
        <v>3086</v>
      </c>
      <c r="F676" s="15" t="s">
        <v>3314</v>
      </c>
      <c r="G676" s="9" t="s">
        <v>3087</v>
      </c>
      <c r="H676" s="15" t="s">
        <v>39</v>
      </c>
      <c r="I676" s="26"/>
      <c r="J676" s="15"/>
      <c r="K676" s="15" t="s">
        <v>3244</v>
      </c>
      <c r="L676" s="9" t="s">
        <v>3088</v>
      </c>
      <c r="M676" s="16">
        <v>42279.500254629631</v>
      </c>
      <c r="N676" s="15"/>
      <c r="O676" s="15" t="s">
        <v>3312</v>
      </c>
      <c r="P676" s="15" t="s">
        <v>3090</v>
      </c>
      <c r="Q676" s="15" t="s">
        <v>3315</v>
      </c>
      <c r="R676" s="15" t="s">
        <v>27</v>
      </c>
      <c r="S676" s="15"/>
      <c r="T676" s="16">
        <v>42279</v>
      </c>
      <c r="U676" s="16">
        <v>42296</v>
      </c>
      <c r="V676" s="2" t="s">
        <v>3089</v>
      </c>
      <c r="W676" s="2" t="s">
        <v>3091</v>
      </c>
      <c r="X676" s="17">
        <v>0</v>
      </c>
      <c r="Y676" s="26"/>
      <c r="Z676" s="26"/>
      <c r="AA676" s="26"/>
      <c r="AB676" s="26"/>
      <c r="AC676" s="26"/>
      <c r="AD676" s="26"/>
    </row>
    <row r="677" spans="1:30" ht="87" x14ac:dyDescent="0.35">
      <c r="A677" s="18">
        <v>41</v>
      </c>
      <c r="B677" s="19" t="s">
        <v>59</v>
      </c>
      <c r="C677" s="19" t="s">
        <v>266</v>
      </c>
      <c r="D677" s="19" t="s">
        <v>1587</v>
      </c>
      <c r="E677" s="19" t="s">
        <v>3092</v>
      </c>
      <c r="F677" s="19" t="s">
        <v>3314</v>
      </c>
      <c r="G677" s="10" t="s">
        <v>3093</v>
      </c>
      <c r="H677" s="19" t="s">
        <v>39</v>
      </c>
      <c r="I677" s="3"/>
      <c r="J677" s="19"/>
      <c r="K677" s="19" t="s">
        <v>3244</v>
      </c>
      <c r="L677" s="10" t="s">
        <v>3094</v>
      </c>
      <c r="M677" s="20">
        <v>42276.481481481482</v>
      </c>
      <c r="N677" s="19"/>
      <c r="O677" s="19" t="s">
        <v>3312</v>
      </c>
      <c r="P677" s="19" t="s">
        <v>271</v>
      </c>
      <c r="Q677" s="19" t="s">
        <v>3315</v>
      </c>
      <c r="R677" s="19" t="s">
        <v>27</v>
      </c>
      <c r="S677" s="19"/>
      <c r="T677" s="20">
        <v>42279</v>
      </c>
      <c r="U677" s="20"/>
      <c r="V677" s="1" t="s">
        <v>3095</v>
      </c>
      <c r="W677" s="10"/>
      <c r="X677" s="21">
        <v>0</v>
      </c>
      <c r="Y677" s="3"/>
      <c r="Z677" s="3"/>
      <c r="AA677" s="3"/>
      <c r="AB677" s="3"/>
      <c r="AC677" s="3"/>
      <c r="AD677" s="3"/>
    </row>
    <row r="678" spans="1:30" ht="72.5" x14ac:dyDescent="0.35">
      <c r="A678" s="14">
        <v>40</v>
      </c>
      <c r="B678" s="15" t="s">
        <v>42</v>
      </c>
      <c r="C678" s="15" t="s">
        <v>242</v>
      </c>
      <c r="D678" s="15" t="s">
        <v>1656</v>
      </c>
      <c r="E678" s="15" t="s">
        <v>3096</v>
      </c>
      <c r="F678" s="15" t="s">
        <v>3314</v>
      </c>
      <c r="G678" s="9" t="s">
        <v>3097</v>
      </c>
      <c r="H678" s="15" t="s">
        <v>39</v>
      </c>
      <c r="I678" s="26"/>
      <c r="J678" s="15"/>
      <c r="K678" s="15" t="s">
        <v>3244</v>
      </c>
      <c r="L678" s="9" t="s">
        <v>3098</v>
      </c>
      <c r="M678" s="16">
        <v>42275.662638888891</v>
      </c>
      <c r="N678" s="15"/>
      <c r="O678" s="15" t="s">
        <v>3312</v>
      </c>
      <c r="P678" s="15" t="s">
        <v>248</v>
      </c>
      <c r="Q678" s="15" t="s">
        <v>3315</v>
      </c>
      <c r="R678" s="15" t="s">
        <v>27</v>
      </c>
      <c r="S678" s="15"/>
      <c r="T678" s="16">
        <v>42279</v>
      </c>
      <c r="U678" s="16">
        <v>42296</v>
      </c>
      <c r="V678" s="2" t="s">
        <v>3099</v>
      </c>
      <c r="W678" s="2" t="s">
        <v>3100</v>
      </c>
      <c r="X678" s="17">
        <v>0</v>
      </c>
      <c r="Y678" s="26"/>
      <c r="Z678" s="26"/>
      <c r="AA678" s="26"/>
      <c r="AB678" s="26"/>
      <c r="AC678" s="26"/>
      <c r="AD678" s="26"/>
    </row>
    <row r="679" spans="1:30" ht="87" x14ac:dyDescent="0.35">
      <c r="A679" s="18">
        <v>39</v>
      </c>
      <c r="B679" s="19" t="s">
        <v>42</v>
      </c>
      <c r="C679" s="19" t="s">
        <v>2963</v>
      </c>
      <c r="D679" s="19" t="s">
        <v>3101</v>
      </c>
      <c r="E679" s="19" t="s">
        <v>268</v>
      </c>
      <c r="F679" s="19" t="s">
        <v>3314</v>
      </c>
      <c r="G679" s="10" t="s">
        <v>3102</v>
      </c>
      <c r="H679" s="19" t="s">
        <v>39</v>
      </c>
      <c r="I679" s="3"/>
      <c r="J679" s="19"/>
      <c r="K679" s="19" t="s">
        <v>3244</v>
      </c>
      <c r="L679" s="10" t="s">
        <v>3103</v>
      </c>
      <c r="M679" s="20">
        <v>42272.465462962966</v>
      </c>
      <c r="N679" s="19"/>
      <c r="O679" s="19" t="s">
        <v>3312</v>
      </c>
      <c r="P679" s="19" t="s">
        <v>2968</v>
      </c>
      <c r="Q679" s="19" t="s">
        <v>3315</v>
      </c>
      <c r="R679" s="19" t="s">
        <v>27</v>
      </c>
      <c r="S679" s="19"/>
      <c r="T679" s="20">
        <v>42279</v>
      </c>
      <c r="U679" s="20">
        <v>42398</v>
      </c>
      <c r="V679" s="1" t="s">
        <v>3104</v>
      </c>
      <c r="W679" s="1" t="s">
        <v>3105</v>
      </c>
      <c r="X679" s="21">
        <v>0</v>
      </c>
      <c r="Y679" s="3"/>
      <c r="Z679" s="3"/>
      <c r="AA679" s="3"/>
      <c r="AB679" s="3"/>
      <c r="AC679" s="3"/>
      <c r="AD679" s="3"/>
    </row>
    <row r="680" spans="1:30" ht="116" x14ac:dyDescent="0.35">
      <c r="A680" s="14">
        <v>38</v>
      </c>
      <c r="B680" s="15" t="s">
        <v>42</v>
      </c>
      <c r="C680" s="15" t="s">
        <v>285</v>
      </c>
      <c r="D680" s="15" t="s">
        <v>286</v>
      </c>
      <c r="E680" s="15" t="s">
        <v>99</v>
      </c>
      <c r="F680" s="15" t="s">
        <v>3314</v>
      </c>
      <c r="G680" s="9" t="s">
        <v>3106</v>
      </c>
      <c r="H680" s="15" t="s">
        <v>33</v>
      </c>
      <c r="I680" s="26"/>
      <c r="J680" s="15"/>
      <c r="K680" s="15" t="s">
        <v>3246</v>
      </c>
      <c r="L680" s="9" t="s">
        <v>3107</v>
      </c>
      <c r="M680" s="16">
        <v>42272.39199074074</v>
      </c>
      <c r="N680" s="15" t="s">
        <v>95</v>
      </c>
      <c r="O680" s="15" t="s">
        <v>3312</v>
      </c>
      <c r="P680" s="15" t="s">
        <v>289</v>
      </c>
      <c r="Q680" s="15" t="s">
        <v>3315</v>
      </c>
      <c r="R680" s="15" t="s">
        <v>27</v>
      </c>
      <c r="S680" s="15"/>
      <c r="T680" s="16">
        <v>42276</v>
      </c>
      <c r="U680" s="16">
        <v>42338</v>
      </c>
      <c r="V680" s="2" t="s">
        <v>3108</v>
      </c>
      <c r="W680" s="2" t="s">
        <v>3109</v>
      </c>
      <c r="X680" s="17">
        <v>0</v>
      </c>
      <c r="Y680" s="26"/>
      <c r="Z680" s="26"/>
      <c r="AA680" s="26"/>
      <c r="AB680" s="26"/>
      <c r="AC680" s="26"/>
      <c r="AD680" s="26"/>
    </row>
    <row r="681" spans="1:30" ht="43.5" x14ac:dyDescent="0.35">
      <c r="A681" s="18">
        <v>36</v>
      </c>
      <c r="B681" s="19" t="s">
        <v>42</v>
      </c>
      <c r="C681" s="19" t="s">
        <v>2950</v>
      </c>
      <c r="D681" s="19" t="s">
        <v>1141</v>
      </c>
      <c r="E681" s="19" t="s">
        <v>3110</v>
      </c>
      <c r="F681" s="19" t="s">
        <v>3314</v>
      </c>
      <c r="G681" s="10" t="s">
        <v>3111</v>
      </c>
      <c r="H681" s="19" t="s">
        <v>39</v>
      </c>
      <c r="I681" s="3"/>
      <c r="J681" s="19"/>
      <c r="K681" s="19" t="s">
        <v>3246</v>
      </c>
      <c r="L681" s="10"/>
      <c r="M681" s="20">
        <v>42269.372731481482</v>
      </c>
      <c r="N681" s="19"/>
      <c r="O681" s="19" t="s">
        <v>3312</v>
      </c>
      <c r="P681" s="19" t="s">
        <v>1145</v>
      </c>
      <c r="Q681" s="19" t="s">
        <v>3315</v>
      </c>
      <c r="R681" s="19" t="s">
        <v>27</v>
      </c>
      <c r="S681" s="19"/>
      <c r="T681" s="20">
        <v>42279</v>
      </c>
      <c r="U681" s="20"/>
      <c r="V681" s="10"/>
      <c r="W681" s="10"/>
      <c r="X681" s="21">
        <v>0</v>
      </c>
      <c r="Y681" s="3"/>
      <c r="Z681" s="3"/>
      <c r="AA681" s="3"/>
      <c r="AB681" s="3"/>
      <c r="AC681" s="3"/>
      <c r="AD681" s="3"/>
    </row>
    <row r="682" spans="1:30" ht="58" x14ac:dyDescent="0.35">
      <c r="A682" s="14">
        <v>35</v>
      </c>
      <c r="B682" s="15" t="s">
        <v>42</v>
      </c>
      <c r="C682" s="15" t="s">
        <v>3112</v>
      </c>
      <c r="D682" s="15" t="s">
        <v>3113</v>
      </c>
      <c r="E682" s="15" t="s">
        <v>3114</v>
      </c>
      <c r="F682" s="15" t="s">
        <v>3314</v>
      </c>
      <c r="G682" s="9" t="s">
        <v>3115</v>
      </c>
      <c r="H682" s="15" t="s">
        <v>39</v>
      </c>
      <c r="I682" s="26"/>
      <c r="J682" s="15"/>
      <c r="K682" s="15" t="s">
        <v>3240</v>
      </c>
      <c r="L682" s="9"/>
      <c r="M682" s="16">
        <v>42268.600069444445</v>
      </c>
      <c r="N682" s="15"/>
      <c r="O682" s="15" t="s">
        <v>3312</v>
      </c>
      <c r="P682" s="15" t="s">
        <v>1737</v>
      </c>
      <c r="Q682" s="15" t="s">
        <v>3315</v>
      </c>
      <c r="R682" s="15" t="s">
        <v>27</v>
      </c>
      <c r="S682" s="15"/>
      <c r="T682" s="16">
        <v>42279</v>
      </c>
      <c r="U682" s="16"/>
      <c r="V682" s="9"/>
      <c r="W682" s="9"/>
      <c r="X682" s="17">
        <v>0</v>
      </c>
      <c r="Y682" s="26"/>
      <c r="Z682" s="26"/>
      <c r="AA682" s="26"/>
      <c r="AB682" s="26"/>
      <c r="AC682" s="26"/>
      <c r="AD682" s="26"/>
    </row>
    <row r="683" spans="1:30" ht="72.5" x14ac:dyDescent="0.35">
      <c r="A683" s="18">
        <v>33</v>
      </c>
      <c r="B683" s="19" t="s">
        <v>59</v>
      </c>
      <c r="C683" s="19" t="s">
        <v>3116</v>
      </c>
      <c r="D683" s="19"/>
      <c r="E683" s="19" t="s">
        <v>3117</v>
      </c>
      <c r="F683" s="19" t="s">
        <v>3314</v>
      </c>
      <c r="G683" s="10" t="s">
        <v>3118</v>
      </c>
      <c r="H683" s="19" t="s">
        <v>25</v>
      </c>
      <c r="I683" s="3"/>
      <c r="J683" s="19"/>
      <c r="K683" s="19" t="s">
        <v>3241</v>
      </c>
      <c r="L683" s="10" t="s">
        <v>3119</v>
      </c>
      <c r="M683" s="20">
        <v>42263.410787037035</v>
      </c>
      <c r="N683" s="19"/>
      <c r="O683" s="19" t="s">
        <v>3312</v>
      </c>
      <c r="P683" s="19" t="s">
        <v>3121</v>
      </c>
      <c r="Q683" s="19" t="s">
        <v>3315</v>
      </c>
      <c r="R683" s="19" t="s">
        <v>27</v>
      </c>
      <c r="S683" s="19"/>
      <c r="T683" s="20">
        <v>42279</v>
      </c>
      <c r="U683" s="20"/>
      <c r="V683" s="1" t="s">
        <v>3120</v>
      </c>
      <c r="W683" s="1" t="s">
        <v>3122</v>
      </c>
      <c r="X683" s="21">
        <v>0</v>
      </c>
      <c r="Y683" s="3"/>
      <c r="Z683" s="3"/>
      <c r="AA683" s="3"/>
      <c r="AB683" s="3"/>
      <c r="AC683" s="3"/>
      <c r="AD683" s="3"/>
    </row>
    <row r="684" spans="1:30" ht="58" x14ac:dyDescent="0.35">
      <c r="A684" s="14">
        <v>32</v>
      </c>
      <c r="B684" s="15" t="s">
        <v>42</v>
      </c>
      <c r="C684" s="15" t="s">
        <v>976</v>
      </c>
      <c r="D684" s="15" t="s">
        <v>3123</v>
      </c>
      <c r="E684" s="15" t="s">
        <v>62</v>
      </c>
      <c r="F684" s="15" t="s">
        <v>3314</v>
      </c>
      <c r="G684" s="9" t="s">
        <v>3124</v>
      </c>
      <c r="H684" s="15" t="s">
        <v>39</v>
      </c>
      <c r="I684" s="26"/>
      <c r="J684" s="15"/>
      <c r="K684" s="15"/>
      <c r="L684" s="9" t="s">
        <v>3125</v>
      </c>
      <c r="M684" s="16">
        <v>42262.676840277774</v>
      </c>
      <c r="N684" s="15"/>
      <c r="O684" s="15" t="s">
        <v>3312</v>
      </c>
      <c r="P684" s="15" t="s">
        <v>2797</v>
      </c>
      <c r="Q684" s="15" t="s">
        <v>3315</v>
      </c>
      <c r="R684" s="15" t="s">
        <v>27</v>
      </c>
      <c r="S684" s="15"/>
      <c r="T684" s="16">
        <v>42279</v>
      </c>
      <c r="U684" s="16">
        <v>42298</v>
      </c>
      <c r="V684" s="2" t="s">
        <v>3126</v>
      </c>
      <c r="W684" s="9"/>
      <c r="X684" s="17">
        <v>0</v>
      </c>
      <c r="Y684" s="26"/>
      <c r="Z684" s="26"/>
      <c r="AA684" s="26"/>
      <c r="AB684" s="26"/>
      <c r="AC684" s="26"/>
      <c r="AD684" s="26"/>
    </row>
    <row r="685" spans="1:30" ht="43.5" x14ac:dyDescent="0.35">
      <c r="A685" s="18">
        <v>31</v>
      </c>
      <c r="B685" s="19" t="s">
        <v>42</v>
      </c>
      <c r="C685" s="19" t="s">
        <v>2891</v>
      </c>
      <c r="D685" s="19" t="s">
        <v>3127</v>
      </c>
      <c r="E685" s="19" t="s">
        <v>22</v>
      </c>
      <c r="F685" s="19" t="s">
        <v>3314</v>
      </c>
      <c r="G685" s="10" t="s">
        <v>3128</v>
      </c>
      <c r="H685" s="19" t="s">
        <v>39</v>
      </c>
      <c r="I685" s="3"/>
      <c r="J685" s="19"/>
      <c r="K685" s="19" t="s">
        <v>3244</v>
      </c>
      <c r="L685" s="10" t="s">
        <v>3129</v>
      </c>
      <c r="M685" s="20">
        <v>42262.402662037035</v>
      </c>
      <c r="N685" s="19" t="s">
        <v>95</v>
      </c>
      <c r="O685" s="19" t="s">
        <v>3312</v>
      </c>
      <c r="P685" s="19"/>
      <c r="Q685" s="19" t="s">
        <v>3315</v>
      </c>
      <c r="R685" s="19" t="s">
        <v>27</v>
      </c>
      <c r="S685" s="19"/>
      <c r="T685" s="20">
        <v>42264</v>
      </c>
      <c r="U685" s="20">
        <v>42264</v>
      </c>
      <c r="V685" s="1" t="s">
        <v>3130</v>
      </c>
      <c r="W685" s="10"/>
      <c r="X685" s="21">
        <v>0</v>
      </c>
      <c r="Y685" s="3"/>
      <c r="Z685" s="3"/>
      <c r="AA685" s="3"/>
      <c r="AB685" s="3"/>
      <c r="AC685" s="3"/>
      <c r="AD685" s="3"/>
    </row>
    <row r="686" spans="1:30" ht="101.5" x14ac:dyDescent="0.35">
      <c r="A686" s="14">
        <v>30</v>
      </c>
      <c r="B686" s="15" t="s">
        <v>42</v>
      </c>
      <c r="C686" s="15" t="s">
        <v>2934</v>
      </c>
      <c r="D686" s="15" t="s">
        <v>2935</v>
      </c>
      <c r="E686" s="15" t="s">
        <v>191</v>
      </c>
      <c r="F686" s="15" t="s">
        <v>3314</v>
      </c>
      <c r="G686" s="9" t="s">
        <v>3132</v>
      </c>
      <c r="H686" s="15" t="s">
        <v>39</v>
      </c>
      <c r="I686" s="26"/>
      <c r="J686" s="15"/>
      <c r="K686" s="15" t="s">
        <v>3241</v>
      </c>
      <c r="L686" s="9" t="s">
        <v>3133</v>
      </c>
      <c r="M686" s="16">
        <v>42261.695173611108</v>
      </c>
      <c r="N686" s="15" t="s">
        <v>95</v>
      </c>
      <c r="O686" s="15" t="s">
        <v>3312</v>
      </c>
      <c r="P686" s="15" t="s">
        <v>3135</v>
      </c>
      <c r="Q686" s="15" t="s">
        <v>3315</v>
      </c>
      <c r="R686" s="15" t="s">
        <v>27</v>
      </c>
      <c r="S686" s="15"/>
      <c r="T686" s="16">
        <v>42261</v>
      </c>
      <c r="U686" s="16">
        <v>42439</v>
      </c>
      <c r="V686" s="2" t="s">
        <v>3134</v>
      </c>
      <c r="W686" s="2" t="s">
        <v>3136</v>
      </c>
      <c r="X686" s="17">
        <v>0</v>
      </c>
      <c r="Y686" s="26"/>
      <c r="Z686" s="26"/>
      <c r="AA686" s="26"/>
      <c r="AB686" s="26"/>
      <c r="AC686" s="26"/>
      <c r="AD686" s="26"/>
    </row>
    <row r="687" spans="1:30" ht="203" x14ac:dyDescent="0.35">
      <c r="A687" s="18">
        <v>29</v>
      </c>
      <c r="B687" s="19" t="s">
        <v>42</v>
      </c>
      <c r="C687" s="19" t="s">
        <v>285</v>
      </c>
      <c r="D687" s="19" t="s">
        <v>3137</v>
      </c>
      <c r="E687" s="19" t="s">
        <v>95</v>
      </c>
      <c r="F687" s="19" t="s">
        <v>3314</v>
      </c>
      <c r="G687" s="10" t="s">
        <v>3138</v>
      </c>
      <c r="H687" s="19" t="s">
        <v>33</v>
      </c>
      <c r="I687" s="3"/>
      <c r="J687" s="19"/>
      <c r="K687" s="19" t="s">
        <v>3241</v>
      </c>
      <c r="L687" s="10" t="s">
        <v>3139</v>
      </c>
      <c r="M687" s="20">
        <v>42261.625555555554</v>
      </c>
      <c r="N687" s="19"/>
      <c r="O687" s="19" t="s">
        <v>3312</v>
      </c>
      <c r="P687" s="19"/>
      <c r="Q687" s="19" t="s">
        <v>3315</v>
      </c>
      <c r="R687" s="19" t="s">
        <v>34</v>
      </c>
      <c r="S687" s="19"/>
      <c r="T687" s="20">
        <v>42263</v>
      </c>
      <c r="U687" s="20">
        <v>42263</v>
      </c>
      <c r="V687" s="1" t="s">
        <v>3140</v>
      </c>
      <c r="W687" s="10"/>
      <c r="X687" s="21">
        <v>0</v>
      </c>
      <c r="Y687" s="3"/>
      <c r="Z687" s="3"/>
      <c r="AA687" s="3"/>
      <c r="AB687" s="3"/>
      <c r="AC687" s="3"/>
      <c r="AD687" s="3"/>
    </row>
    <row r="688" spans="1:30" ht="43.5" x14ac:dyDescent="0.35">
      <c r="A688" s="14">
        <v>28</v>
      </c>
      <c r="B688" s="15" t="s">
        <v>42</v>
      </c>
      <c r="C688" s="15" t="s">
        <v>266</v>
      </c>
      <c r="D688" s="15" t="s">
        <v>3141</v>
      </c>
      <c r="E688" s="15" t="s">
        <v>3092</v>
      </c>
      <c r="F688" s="15" t="s">
        <v>3314</v>
      </c>
      <c r="G688" s="9" t="s">
        <v>3142</v>
      </c>
      <c r="H688" s="15" t="s">
        <v>39</v>
      </c>
      <c r="I688" s="26"/>
      <c r="J688" s="15"/>
      <c r="K688" s="15" t="s">
        <v>3244</v>
      </c>
      <c r="L688" s="9" t="s">
        <v>3143</v>
      </c>
      <c r="M688" s="16">
        <v>42255.612696759257</v>
      </c>
      <c r="N688" s="15" t="s">
        <v>95</v>
      </c>
      <c r="O688" s="15" t="s">
        <v>3312</v>
      </c>
      <c r="P688" s="15" t="s">
        <v>271</v>
      </c>
      <c r="Q688" s="15" t="s">
        <v>3315</v>
      </c>
      <c r="R688" s="15" t="s">
        <v>27</v>
      </c>
      <c r="S688" s="15"/>
      <c r="T688" s="16">
        <v>42256</v>
      </c>
      <c r="U688" s="16">
        <v>42278</v>
      </c>
      <c r="V688" s="2" t="s">
        <v>3144</v>
      </c>
      <c r="W688" s="2" t="s">
        <v>3145</v>
      </c>
      <c r="X688" s="17">
        <v>0</v>
      </c>
      <c r="Y688" s="26"/>
      <c r="Z688" s="26"/>
      <c r="AA688" s="26"/>
      <c r="AB688" s="26"/>
      <c r="AC688" s="26"/>
      <c r="AD688" s="26"/>
    </row>
    <row r="689" spans="1:30" ht="58" x14ac:dyDescent="0.35">
      <c r="A689" s="18">
        <v>27</v>
      </c>
      <c r="B689" s="19" t="s">
        <v>42</v>
      </c>
      <c r="C689" s="19" t="s">
        <v>3146</v>
      </c>
      <c r="D689" s="19" t="s">
        <v>3147</v>
      </c>
      <c r="E689" s="19" t="s">
        <v>3148</v>
      </c>
      <c r="F689" s="19" t="s">
        <v>3314</v>
      </c>
      <c r="G689" s="10" t="s">
        <v>3149</v>
      </c>
      <c r="H689" s="19" t="s">
        <v>39</v>
      </c>
      <c r="I689" s="3"/>
      <c r="J689" s="19"/>
      <c r="K689" s="19" t="s">
        <v>3244</v>
      </c>
      <c r="L689" s="10" t="s">
        <v>3150</v>
      </c>
      <c r="M689" s="20">
        <v>42254.709050925929</v>
      </c>
      <c r="N689" s="19" t="s">
        <v>95</v>
      </c>
      <c r="O689" s="19" t="s">
        <v>3312</v>
      </c>
      <c r="P689" s="19" t="s">
        <v>3152</v>
      </c>
      <c r="Q689" s="19" t="s">
        <v>3315</v>
      </c>
      <c r="R689" s="19" t="s">
        <v>27</v>
      </c>
      <c r="S689" s="19"/>
      <c r="T689" s="20">
        <v>42256</v>
      </c>
      <c r="U689" s="20">
        <v>42278</v>
      </c>
      <c r="V689" s="1" t="s">
        <v>3151</v>
      </c>
      <c r="W689" s="1" t="s">
        <v>3153</v>
      </c>
      <c r="X689" s="21">
        <v>0</v>
      </c>
      <c r="Y689" s="3"/>
      <c r="Z689" s="3"/>
      <c r="AA689" s="3"/>
      <c r="AB689" s="3"/>
      <c r="AC689" s="3"/>
      <c r="AD689" s="3"/>
    </row>
    <row r="690" spans="1:30" ht="58" x14ac:dyDescent="0.35">
      <c r="A690" s="14">
        <v>24</v>
      </c>
      <c r="B690" s="15" t="s">
        <v>42</v>
      </c>
      <c r="C690" s="15" t="s">
        <v>3154</v>
      </c>
      <c r="D690" s="15" t="s">
        <v>90</v>
      </c>
      <c r="E690" s="15" t="s">
        <v>3155</v>
      </c>
      <c r="F690" s="15" t="s">
        <v>3314</v>
      </c>
      <c r="G690" s="9" t="s">
        <v>3156</v>
      </c>
      <c r="H690" s="15" t="s">
        <v>39</v>
      </c>
      <c r="I690" s="26"/>
      <c r="J690" s="15"/>
      <c r="K690" s="15" t="s">
        <v>3244</v>
      </c>
      <c r="L690" s="9" t="s">
        <v>3157</v>
      </c>
      <c r="M690" s="16">
        <v>42249.630972222221</v>
      </c>
      <c r="N690" s="15"/>
      <c r="O690" s="15" t="s">
        <v>3312</v>
      </c>
      <c r="P690" s="15" t="s">
        <v>96</v>
      </c>
      <c r="Q690" s="15" t="s">
        <v>3315</v>
      </c>
      <c r="R690" s="15"/>
      <c r="S690" s="15"/>
      <c r="T690" s="16"/>
      <c r="U690" s="16"/>
      <c r="V690" s="9"/>
      <c r="W690" s="9"/>
      <c r="X690" s="17">
        <v>0</v>
      </c>
      <c r="Y690" s="26"/>
      <c r="Z690" s="26"/>
      <c r="AA690" s="26"/>
      <c r="AB690" s="26"/>
      <c r="AC690" s="26"/>
      <c r="AD690" s="26"/>
    </row>
    <row r="691" spans="1:30" ht="87" x14ac:dyDescent="0.35">
      <c r="A691" s="18">
        <v>23</v>
      </c>
      <c r="B691" s="19" t="s">
        <v>42</v>
      </c>
      <c r="C691" s="19" t="s">
        <v>2934</v>
      </c>
      <c r="D691" s="19" t="s">
        <v>3158</v>
      </c>
      <c r="E691" s="19" t="s">
        <v>3159</v>
      </c>
      <c r="F691" s="19" t="s">
        <v>3314</v>
      </c>
      <c r="G691" s="10" t="s">
        <v>3160</v>
      </c>
      <c r="H691" s="19" t="s">
        <v>25</v>
      </c>
      <c r="I691" s="3"/>
      <c r="J691" s="19"/>
      <c r="K691" s="19" t="s">
        <v>3240</v>
      </c>
      <c r="L691" s="10" t="s">
        <v>3161</v>
      </c>
      <c r="M691" s="20">
        <v>42247.431863425925</v>
      </c>
      <c r="N691" s="19" t="s">
        <v>95</v>
      </c>
      <c r="O691" s="19" t="s">
        <v>3312</v>
      </c>
      <c r="P691" s="19" t="s">
        <v>3135</v>
      </c>
      <c r="Q691" s="19" t="s">
        <v>3315</v>
      </c>
      <c r="R691" s="19" t="s">
        <v>27</v>
      </c>
      <c r="S691" s="19"/>
      <c r="T691" s="20">
        <v>42247</v>
      </c>
      <c r="U691" s="20"/>
      <c r="V691" s="1" t="s">
        <v>3162</v>
      </c>
      <c r="W691" s="10"/>
      <c r="X691" s="21">
        <v>0</v>
      </c>
      <c r="Y691" s="3"/>
      <c r="Z691" s="3"/>
      <c r="AA691" s="3"/>
      <c r="AB691" s="3"/>
      <c r="AC691" s="3"/>
      <c r="AD691" s="3"/>
    </row>
    <row r="692" spans="1:30" ht="72.5" x14ac:dyDescent="0.35">
      <c r="A692" s="14">
        <v>22</v>
      </c>
      <c r="B692" s="15" t="s">
        <v>59</v>
      </c>
      <c r="C692" s="15" t="s">
        <v>3163</v>
      </c>
      <c r="D692" s="15" t="s">
        <v>3164</v>
      </c>
      <c r="E692" s="15" t="s">
        <v>3165</v>
      </c>
      <c r="F692" s="15" t="s">
        <v>3314</v>
      </c>
      <c r="G692" s="9" t="s">
        <v>3166</v>
      </c>
      <c r="H692" s="15" t="s">
        <v>33</v>
      </c>
      <c r="I692" s="26"/>
      <c r="J692" s="15"/>
      <c r="K692" s="15" t="s">
        <v>3240</v>
      </c>
      <c r="L692" s="9" t="s">
        <v>3167</v>
      </c>
      <c r="M692" s="16">
        <v>42215.399606481478</v>
      </c>
      <c r="N692" s="15" t="s">
        <v>95</v>
      </c>
      <c r="O692" s="15" t="s">
        <v>3312</v>
      </c>
      <c r="P692" s="15" t="s">
        <v>3169</v>
      </c>
      <c r="Q692" s="15" t="s">
        <v>3315</v>
      </c>
      <c r="R692" s="15" t="s">
        <v>27</v>
      </c>
      <c r="S692" s="15"/>
      <c r="T692" s="16">
        <v>42235</v>
      </c>
      <c r="U692" s="16"/>
      <c r="V692" s="2" t="s">
        <v>3168</v>
      </c>
      <c r="W692" s="9"/>
      <c r="X692" s="17">
        <v>0</v>
      </c>
      <c r="Y692" s="26"/>
      <c r="Z692" s="26"/>
      <c r="AA692" s="26"/>
      <c r="AB692" s="26"/>
      <c r="AC692" s="26"/>
      <c r="AD692" s="26"/>
    </row>
    <row r="693" spans="1:30" ht="130.5" x14ac:dyDescent="0.35">
      <c r="A693" s="18">
        <v>20</v>
      </c>
      <c r="B693" s="19" t="s">
        <v>42</v>
      </c>
      <c r="C693" s="19" t="s">
        <v>2934</v>
      </c>
      <c r="D693" s="19" t="s">
        <v>3170</v>
      </c>
      <c r="E693" s="19" t="s">
        <v>3171</v>
      </c>
      <c r="F693" s="19" t="s">
        <v>3314</v>
      </c>
      <c r="G693" s="10" t="s">
        <v>3172</v>
      </c>
      <c r="H693" s="19" t="s">
        <v>25</v>
      </c>
      <c r="I693" s="3"/>
      <c r="J693" s="19"/>
      <c r="K693" s="19" t="s">
        <v>3244</v>
      </c>
      <c r="L693" s="10" t="s">
        <v>3173</v>
      </c>
      <c r="M693" s="20">
        <v>42213.768958333334</v>
      </c>
      <c r="N693" s="19" t="s">
        <v>95</v>
      </c>
      <c r="O693" s="19" t="s">
        <v>3312</v>
      </c>
      <c r="P693" s="19" t="s">
        <v>3135</v>
      </c>
      <c r="Q693" s="19" t="s">
        <v>3315</v>
      </c>
      <c r="R693" s="19" t="s">
        <v>27</v>
      </c>
      <c r="S693" s="19"/>
      <c r="T693" s="20">
        <v>42235</v>
      </c>
      <c r="U693" s="20">
        <v>42261</v>
      </c>
      <c r="V693" s="1" t="s">
        <v>3174</v>
      </c>
      <c r="W693" s="10"/>
      <c r="X693" s="21">
        <v>0</v>
      </c>
      <c r="Y693" s="3"/>
      <c r="Z693" s="3"/>
      <c r="AA693" s="3"/>
      <c r="AB693" s="3"/>
      <c r="AC693" s="3"/>
      <c r="AD693" s="3"/>
    </row>
    <row r="694" spans="1:30" ht="72.5" x14ac:dyDescent="0.35">
      <c r="A694" s="14">
        <v>19</v>
      </c>
      <c r="B694" s="15" t="s">
        <v>42</v>
      </c>
      <c r="C694" s="15" t="s">
        <v>3175</v>
      </c>
      <c r="D694" s="15" t="s">
        <v>3176</v>
      </c>
      <c r="E694" s="15" t="s">
        <v>3177</v>
      </c>
      <c r="F694" s="15" t="s">
        <v>3314</v>
      </c>
      <c r="G694" s="9" t="s">
        <v>3178</v>
      </c>
      <c r="H694" s="15" t="s">
        <v>25</v>
      </c>
      <c r="I694" s="26"/>
      <c r="J694" s="15"/>
      <c r="K694" s="15" t="s">
        <v>3244</v>
      </c>
      <c r="L694" s="9"/>
      <c r="M694" s="16">
        <v>42213.680509259262</v>
      </c>
      <c r="N694" s="15" t="s">
        <v>95</v>
      </c>
      <c r="O694" s="15" t="s">
        <v>3312</v>
      </c>
      <c r="P694" s="15" t="s">
        <v>3180</v>
      </c>
      <c r="Q694" s="15" t="s">
        <v>3315</v>
      </c>
      <c r="R694" s="15" t="s">
        <v>27</v>
      </c>
      <c r="S694" s="15"/>
      <c r="T694" s="16">
        <v>42213</v>
      </c>
      <c r="U694" s="16">
        <v>42234</v>
      </c>
      <c r="V694" s="2" t="s">
        <v>3179</v>
      </c>
      <c r="W694" s="9"/>
      <c r="X694" s="17">
        <v>0</v>
      </c>
      <c r="Y694" s="26"/>
      <c r="Z694" s="26"/>
      <c r="AA694" s="26"/>
      <c r="AB694" s="26"/>
      <c r="AC694" s="26"/>
      <c r="AD694" s="26"/>
    </row>
    <row r="695" spans="1:30" ht="87" x14ac:dyDescent="0.35">
      <c r="A695" s="18">
        <v>18</v>
      </c>
      <c r="B695" s="19" t="s">
        <v>42</v>
      </c>
      <c r="C695" s="19" t="s">
        <v>29</v>
      </c>
      <c r="D695" s="19" t="s">
        <v>29</v>
      </c>
      <c r="E695" s="19" t="s">
        <v>95</v>
      </c>
      <c r="F695" s="19" t="s">
        <v>3314</v>
      </c>
      <c r="G695" s="10" t="s">
        <v>3182</v>
      </c>
      <c r="H695" s="19" t="s">
        <v>25</v>
      </c>
      <c r="I695" s="3"/>
      <c r="J695" s="19"/>
      <c r="K695" s="19" t="s">
        <v>3240</v>
      </c>
      <c r="L695" s="10" t="s">
        <v>3183</v>
      </c>
      <c r="M695" s="20">
        <v>42209.683900462966</v>
      </c>
      <c r="N695" s="19" t="s">
        <v>2373</v>
      </c>
      <c r="O695" s="19" t="s">
        <v>3312</v>
      </c>
      <c r="P695" s="19"/>
      <c r="Q695" s="19" t="s">
        <v>3315</v>
      </c>
      <c r="R695" s="19" t="s">
        <v>3245</v>
      </c>
      <c r="S695" s="19"/>
      <c r="T695" s="20">
        <v>42214</v>
      </c>
      <c r="U695" s="20">
        <v>42215</v>
      </c>
      <c r="V695" s="1" t="s">
        <v>3184</v>
      </c>
      <c r="W695" s="10"/>
      <c r="X695" s="21">
        <v>0</v>
      </c>
      <c r="Y695" s="3"/>
      <c r="Z695" s="3"/>
      <c r="AA695" s="3"/>
      <c r="AB695" s="3"/>
      <c r="AC695" s="3"/>
      <c r="AD695" s="3"/>
    </row>
    <row r="696" spans="1:30" ht="58" x14ac:dyDescent="0.35">
      <c r="A696" s="14">
        <v>17</v>
      </c>
      <c r="B696" s="15" t="s">
        <v>42</v>
      </c>
      <c r="C696" s="15" t="s">
        <v>3185</v>
      </c>
      <c r="D696" s="15" t="s">
        <v>3170</v>
      </c>
      <c r="E696" s="15" t="s">
        <v>3159</v>
      </c>
      <c r="F696" s="15" t="s">
        <v>3314</v>
      </c>
      <c r="G696" s="9" t="s">
        <v>3186</v>
      </c>
      <c r="H696" s="15" t="s">
        <v>25</v>
      </c>
      <c r="I696" s="26"/>
      <c r="J696" s="15"/>
      <c r="K696" s="15" t="s">
        <v>3241</v>
      </c>
      <c r="L696" s="9" t="s">
        <v>3187</v>
      </c>
      <c r="M696" s="16">
        <v>42208.752962962964</v>
      </c>
      <c r="N696" s="15" t="s">
        <v>95</v>
      </c>
      <c r="O696" s="15" t="s">
        <v>3312</v>
      </c>
      <c r="P696" s="15" t="s">
        <v>3135</v>
      </c>
      <c r="Q696" s="15" t="s">
        <v>3315</v>
      </c>
      <c r="R696" s="15" t="s">
        <v>27</v>
      </c>
      <c r="S696" s="15"/>
      <c r="T696" s="16">
        <v>42235</v>
      </c>
      <c r="U696" s="16">
        <v>42235</v>
      </c>
      <c r="V696" s="2" t="s">
        <v>3188</v>
      </c>
      <c r="W696" s="9"/>
      <c r="X696" s="17">
        <v>0</v>
      </c>
      <c r="Y696" s="26"/>
      <c r="Z696" s="26"/>
      <c r="AA696" s="26"/>
      <c r="AB696" s="26"/>
      <c r="AC696" s="26"/>
      <c r="AD696" s="26"/>
    </row>
    <row r="697" spans="1:30" ht="87" x14ac:dyDescent="0.35">
      <c r="A697" s="18">
        <v>16</v>
      </c>
      <c r="B697" s="19" t="s">
        <v>42</v>
      </c>
      <c r="C697" s="19" t="s">
        <v>3189</v>
      </c>
      <c r="D697" s="19" t="s">
        <v>3190</v>
      </c>
      <c r="E697" s="19" t="s">
        <v>196</v>
      </c>
      <c r="F697" s="19" t="s">
        <v>3314</v>
      </c>
      <c r="G697" s="10" t="s">
        <v>3191</v>
      </c>
      <c r="H697" s="19" t="s">
        <v>39</v>
      </c>
      <c r="I697" s="3"/>
      <c r="J697" s="19"/>
      <c r="K697" s="19" t="s">
        <v>3241</v>
      </c>
      <c r="L697" s="10" t="s">
        <v>3192</v>
      </c>
      <c r="M697" s="20">
        <v>42208.748043981483</v>
      </c>
      <c r="N697" s="19"/>
      <c r="O697" s="19" t="s">
        <v>3312</v>
      </c>
      <c r="P697" s="19" t="s">
        <v>3194</v>
      </c>
      <c r="Q697" s="19" t="s">
        <v>3315</v>
      </c>
      <c r="R697" s="19" t="s">
        <v>27</v>
      </c>
      <c r="S697" s="19"/>
      <c r="T697" s="20">
        <v>42235</v>
      </c>
      <c r="U697" s="20">
        <v>42276</v>
      </c>
      <c r="V697" s="1" t="s">
        <v>3193</v>
      </c>
      <c r="W697" s="1" t="s">
        <v>3195</v>
      </c>
      <c r="X697" s="21">
        <v>0</v>
      </c>
      <c r="Y697" s="3"/>
      <c r="Z697" s="3"/>
      <c r="AA697" s="3"/>
      <c r="AB697" s="3"/>
      <c r="AC697" s="3"/>
      <c r="AD697" s="3"/>
    </row>
    <row r="698" spans="1:30" ht="72.5" x14ac:dyDescent="0.35">
      <c r="A698" s="14">
        <v>15</v>
      </c>
      <c r="B698" s="15" t="s">
        <v>42</v>
      </c>
      <c r="C698" s="15" t="s">
        <v>3196</v>
      </c>
      <c r="D698" s="15" t="s">
        <v>3197</v>
      </c>
      <c r="E698" s="15" t="s">
        <v>71</v>
      </c>
      <c r="F698" s="15" t="s">
        <v>3314</v>
      </c>
      <c r="G698" s="9" t="s">
        <v>3198</v>
      </c>
      <c r="H698" s="15" t="s">
        <v>25</v>
      </c>
      <c r="I698" s="26"/>
      <c r="J698" s="15"/>
      <c r="K698" s="15" t="s">
        <v>3241</v>
      </c>
      <c r="L698" s="9" t="s">
        <v>3199</v>
      </c>
      <c r="M698" s="16">
        <v>42201.737430555557</v>
      </c>
      <c r="N698" s="15" t="s">
        <v>1689</v>
      </c>
      <c r="O698" s="15" t="s">
        <v>3312</v>
      </c>
      <c r="P698" s="15" t="s">
        <v>3201</v>
      </c>
      <c r="Q698" s="15" t="s">
        <v>3315</v>
      </c>
      <c r="R698" s="15" t="s">
        <v>27</v>
      </c>
      <c r="S698" s="15"/>
      <c r="T698" s="16">
        <v>42205</v>
      </c>
      <c r="U698" s="16">
        <v>42205</v>
      </c>
      <c r="V698" s="2" t="s">
        <v>3200</v>
      </c>
      <c r="W698" s="9"/>
      <c r="X698" s="17">
        <v>0</v>
      </c>
      <c r="Y698" s="26"/>
      <c r="Z698" s="26"/>
      <c r="AA698" s="26"/>
      <c r="AB698" s="26"/>
      <c r="AC698" s="26"/>
      <c r="AD698" s="26"/>
    </row>
    <row r="699" spans="1:30" ht="116" x14ac:dyDescent="0.35">
      <c r="A699" s="18">
        <v>14</v>
      </c>
      <c r="B699" s="19" t="s">
        <v>1317</v>
      </c>
      <c r="C699" s="19" t="s">
        <v>3175</v>
      </c>
      <c r="D699" s="19" t="s">
        <v>3202</v>
      </c>
      <c r="E699" s="19" t="s">
        <v>53</v>
      </c>
      <c r="F699" s="19" t="s">
        <v>3314</v>
      </c>
      <c r="G699" s="10" t="s">
        <v>3203</v>
      </c>
      <c r="H699" s="19" t="s">
        <v>39</v>
      </c>
      <c r="I699" s="3"/>
      <c r="J699" s="19"/>
      <c r="K699" s="19" t="s">
        <v>3244</v>
      </c>
      <c r="L699" s="10" t="s">
        <v>3204</v>
      </c>
      <c r="M699" s="20">
        <v>42192.367835648147</v>
      </c>
      <c r="N699" s="19"/>
      <c r="O699" s="19" t="s">
        <v>3312</v>
      </c>
      <c r="P699" s="19" t="s">
        <v>3180</v>
      </c>
      <c r="Q699" s="19" t="s">
        <v>3315</v>
      </c>
      <c r="R699" s="19" t="s">
        <v>3245</v>
      </c>
      <c r="S699" s="19"/>
      <c r="T699" s="20">
        <v>42200</v>
      </c>
      <c r="U699" s="20"/>
      <c r="V699" s="10"/>
      <c r="W699" s="10"/>
      <c r="X699" s="21">
        <v>0</v>
      </c>
      <c r="Y699" s="3"/>
      <c r="Z699" s="3"/>
      <c r="AA699" s="3"/>
      <c r="AB699" s="3"/>
      <c r="AC699" s="3"/>
      <c r="AD699" s="3"/>
    </row>
    <row r="700" spans="1:30" ht="87" x14ac:dyDescent="0.35">
      <c r="A700" s="14">
        <v>13</v>
      </c>
      <c r="B700" s="15" t="s">
        <v>42</v>
      </c>
      <c r="C700" s="15" t="s">
        <v>3205</v>
      </c>
      <c r="D700" s="15" t="s">
        <v>3206</v>
      </c>
      <c r="E700" s="15"/>
      <c r="F700" s="15" t="s">
        <v>3314</v>
      </c>
      <c r="G700" s="9" t="s">
        <v>3207</v>
      </c>
      <c r="H700" s="15" t="s">
        <v>25</v>
      </c>
      <c r="I700" s="26"/>
      <c r="J700" s="15"/>
      <c r="K700" s="15" t="s">
        <v>3240</v>
      </c>
      <c r="L700" s="9" t="s">
        <v>3208</v>
      </c>
      <c r="M700" s="16">
        <v>42191.700196759259</v>
      </c>
      <c r="N700" s="15" t="s">
        <v>95</v>
      </c>
      <c r="O700" s="15" t="s">
        <v>3312</v>
      </c>
      <c r="P700" s="15"/>
      <c r="Q700" s="15" t="s">
        <v>3315</v>
      </c>
      <c r="R700" s="15"/>
      <c r="S700" s="15"/>
      <c r="T700" s="16">
        <v>42394</v>
      </c>
      <c r="U700" s="16">
        <v>42394</v>
      </c>
      <c r="V700" s="9"/>
      <c r="W700" s="9"/>
      <c r="X700" s="17">
        <v>0</v>
      </c>
      <c r="Y700" s="26"/>
      <c r="Z700" s="26"/>
      <c r="AA700" s="26"/>
      <c r="AB700" s="26"/>
      <c r="AC700" s="26"/>
      <c r="AD700" s="26"/>
    </row>
    <row r="701" spans="1:30" ht="72.5" x14ac:dyDescent="0.35">
      <c r="A701" s="18">
        <v>12</v>
      </c>
      <c r="B701" s="19" t="s">
        <v>42</v>
      </c>
      <c r="C701" s="19" t="s">
        <v>3205</v>
      </c>
      <c r="D701" s="19" t="s">
        <v>3209</v>
      </c>
      <c r="E701" s="19"/>
      <c r="F701" s="19" t="s">
        <v>3314</v>
      </c>
      <c r="G701" s="10" t="s">
        <v>3210</v>
      </c>
      <c r="H701" s="19"/>
      <c r="I701" s="3"/>
      <c r="J701" s="19"/>
      <c r="K701" s="19" t="s">
        <v>3240</v>
      </c>
      <c r="L701" s="10" t="s">
        <v>3211</v>
      </c>
      <c r="M701" s="20">
        <v>42191.699224537035</v>
      </c>
      <c r="N701" s="19"/>
      <c r="O701" s="19" t="s">
        <v>3312</v>
      </c>
      <c r="P701" s="19"/>
      <c r="Q701" s="19" t="s">
        <v>3315</v>
      </c>
      <c r="R701" s="19" t="s">
        <v>34</v>
      </c>
      <c r="S701" s="19"/>
      <c r="T701" s="20">
        <v>42192</v>
      </c>
      <c r="U701" s="20">
        <v>42193</v>
      </c>
      <c r="V701" s="1" t="s">
        <v>3212</v>
      </c>
      <c r="W701" s="10"/>
      <c r="X701" s="21">
        <v>0</v>
      </c>
      <c r="Y701" s="3"/>
      <c r="Z701" s="3"/>
      <c r="AA701" s="3"/>
      <c r="AB701" s="3"/>
      <c r="AC701" s="3"/>
      <c r="AD701" s="3"/>
    </row>
    <row r="702" spans="1:30" ht="43.5" x14ac:dyDescent="0.35">
      <c r="A702" s="22">
        <v>11</v>
      </c>
      <c r="B702" s="6" t="s">
        <v>42</v>
      </c>
      <c r="C702" s="6" t="s">
        <v>3205</v>
      </c>
      <c r="D702" s="6" t="s">
        <v>3213</v>
      </c>
      <c r="E702" s="6"/>
      <c r="F702" s="6" t="s">
        <v>3314</v>
      </c>
      <c r="G702" s="7" t="s">
        <v>3214</v>
      </c>
      <c r="H702" s="6"/>
      <c r="I702" s="29"/>
      <c r="J702" s="6"/>
      <c r="K702" s="6" t="s">
        <v>3240</v>
      </c>
      <c r="L702" s="7" t="s">
        <v>3215</v>
      </c>
      <c r="M702" s="23">
        <v>42186.390740740739</v>
      </c>
      <c r="N702" s="6" t="s">
        <v>95</v>
      </c>
      <c r="O702" s="6"/>
      <c r="P702" s="6"/>
      <c r="Q702" s="6" t="s">
        <v>3315</v>
      </c>
      <c r="R702" s="6"/>
      <c r="S702" s="6"/>
      <c r="T702" s="23">
        <v>42186</v>
      </c>
      <c r="U702" s="23">
        <v>42186</v>
      </c>
      <c r="V702" s="7"/>
      <c r="W702" s="7"/>
      <c r="X702" s="24">
        <v>0</v>
      </c>
      <c r="Y702" s="29"/>
      <c r="Z702" s="29"/>
      <c r="AA702" s="29"/>
      <c r="AB702" s="29"/>
      <c r="AC702" s="29"/>
      <c r="AD702" s="29"/>
    </row>
  </sheetData>
  <hyperlinks>
    <hyperlink ref="V9" r:id="rId1"/>
    <hyperlink ref="V11" r:id="rId2"/>
    <hyperlink ref="V15" r:id="rId3"/>
    <hyperlink ref="V17" r:id="rId4"/>
    <hyperlink ref="V24" r:id="rId5"/>
    <hyperlink ref="V25" r:id="rId6"/>
    <hyperlink ref="V26" r:id="rId7"/>
    <hyperlink ref="V27" r:id="rId8"/>
    <hyperlink ref="V33" r:id="rId9"/>
    <hyperlink ref="V34" r:id="rId10"/>
    <hyperlink ref="V36" r:id="rId11"/>
    <hyperlink ref="V43" r:id="rId12"/>
    <hyperlink ref="V47" r:id="rId13"/>
    <hyperlink ref="V55" r:id="rId14"/>
    <hyperlink ref="V56" r:id="rId15"/>
    <hyperlink ref="V58" r:id="rId16"/>
    <hyperlink ref="V61" r:id="rId17"/>
    <hyperlink ref="V63" r:id="rId18"/>
    <hyperlink ref="V70" r:id="rId19"/>
    <hyperlink ref="V72" r:id="rId20"/>
    <hyperlink ref="V73" r:id="rId21"/>
    <hyperlink ref="V79" r:id="rId22"/>
    <hyperlink ref="V83" r:id="rId23"/>
    <hyperlink ref="V87" r:id="rId24"/>
    <hyperlink ref="V89" r:id="rId25"/>
    <hyperlink ref="V90" r:id="rId26"/>
    <hyperlink ref="V93" r:id="rId27"/>
    <hyperlink ref="V95" r:id="rId28"/>
    <hyperlink ref="V102" r:id="rId29"/>
    <hyperlink ref="V103" r:id="rId30"/>
    <hyperlink ref="V113" r:id="rId31"/>
    <hyperlink ref="V116" r:id="rId32"/>
    <hyperlink ref="V118" r:id="rId33" display="6601212"/>
    <hyperlink ref="V123" r:id="rId34"/>
    <hyperlink ref="V124" r:id="rId35"/>
    <hyperlink ref="V133" r:id="rId36"/>
    <hyperlink ref="V134" r:id="rId37"/>
    <hyperlink ref="V135" r:id="rId38"/>
    <hyperlink ref="V137" r:id="rId39"/>
    <hyperlink ref="V138" r:id="rId40"/>
    <hyperlink ref="V142" r:id="rId41"/>
    <hyperlink ref="V144" r:id="rId42"/>
    <hyperlink ref="V145" r:id="rId43"/>
    <hyperlink ref="V146" r:id="rId44"/>
    <hyperlink ref="V148" r:id="rId45"/>
    <hyperlink ref="V156" r:id="rId46"/>
    <hyperlink ref="V157" r:id="rId47"/>
    <hyperlink ref="V158" r:id="rId48"/>
    <hyperlink ref="V159" r:id="rId49"/>
    <hyperlink ref="V160" r:id="rId50"/>
    <hyperlink ref="V161" r:id="rId51"/>
    <hyperlink ref="V162" r:id="rId52"/>
    <hyperlink ref="V164" r:id="rId53"/>
    <hyperlink ref="V165" r:id="rId54"/>
    <hyperlink ref="V167" r:id="rId55"/>
    <hyperlink ref="V168" r:id="rId56"/>
    <hyperlink ref="V170" r:id="rId57"/>
    <hyperlink ref="V171" r:id="rId58"/>
    <hyperlink ref="V172" r:id="rId59"/>
    <hyperlink ref="V174" r:id="rId60"/>
    <hyperlink ref="V175" r:id="rId61"/>
    <hyperlink ref="V176" r:id="rId62"/>
    <hyperlink ref="V177" r:id="rId63"/>
    <hyperlink ref="V179" r:id="rId64"/>
    <hyperlink ref="V180" r:id="rId65"/>
    <hyperlink ref="V181" r:id="rId66"/>
    <hyperlink ref="V182" r:id="rId67"/>
    <hyperlink ref="V183" r:id="rId68"/>
    <hyperlink ref="V184" r:id="rId69"/>
    <hyperlink ref="V187" r:id="rId70"/>
    <hyperlink ref="V188" r:id="rId71"/>
    <hyperlink ref="V189" r:id="rId72"/>
    <hyperlink ref="V190" r:id="rId73"/>
    <hyperlink ref="V194" r:id="rId74"/>
    <hyperlink ref="V195" r:id="rId75"/>
    <hyperlink ref="V196" r:id="rId76"/>
    <hyperlink ref="V197" r:id="rId77"/>
    <hyperlink ref="V198" r:id="rId78"/>
    <hyperlink ref="V200" r:id="rId79"/>
    <hyperlink ref="V207" r:id="rId80"/>
    <hyperlink ref="V208" r:id="rId81"/>
    <hyperlink ref="V209" r:id="rId82"/>
    <hyperlink ref="V213" r:id="rId83"/>
    <hyperlink ref="V217" r:id="rId84"/>
    <hyperlink ref="V219" r:id="rId85"/>
    <hyperlink ref="V220" r:id="rId86"/>
    <hyperlink ref="V221" r:id="rId87"/>
    <hyperlink ref="V222" r:id="rId88"/>
    <hyperlink ref="V223" r:id="rId89"/>
    <hyperlink ref="V224" r:id="rId90"/>
    <hyperlink ref="V225" r:id="rId91"/>
    <hyperlink ref="V226" r:id="rId92"/>
    <hyperlink ref="V227" r:id="rId93"/>
    <hyperlink ref="V228" r:id="rId94"/>
    <hyperlink ref="V229" r:id="rId95"/>
    <hyperlink ref="V230" r:id="rId96"/>
    <hyperlink ref="V233" r:id="rId97"/>
    <hyperlink ref="V234" r:id="rId98"/>
    <hyperlink ref="V235" r:id="rId99"/>
    <hyperlink ref="V237" r:id="rId100"/>
    <hyperlink ref="V239" r:id="rId101"/>
    <hyperlink ref="V241" r:id="rId102"/>
    <hyperlink ref="V242" r:id="rId103"/>
    <hyperlink ref="V243" r:id="rId104"/>
    <hyperlink ref="V244" r:id="rId105"/>
    <hyperlink ref="V247" r:id="rId106"/>
    <hyperlink ref="V249" r:id="rId107"/>
    <hyperlink ref="V250" r:id="rId108"/>
    <hyperlink ref="V251" r:id="rId109"/>
    <hyperlink ref="V252" r:id="rId110"/>
    <hyperlink ref="V255" r:id="rId111"/>
    <hyperlink ref="V256" r:id="rId112"/>
    <hyperlink ref="V257" r:id="rId113"/>
    <hyperlink ref="V258" r:id="rId114"/>
    <hyperlink ref="V260" r:id="rId115"/>
    <hyperlink ref="V261" r:id="rId116"/>
    <hyperlink ref="V263" r:id="rId117"/>
    <hyperlink ref="V264" r:id="rId118"/>
    <hyperlink ref="V266" r:id="rId119"/>
    <hyperlink ref="V267" r:id="rId120"/>
    <hyperlink ref="V268" r:id="rId121"/>
    <hyperlink ref="V269" r:id="rId122"/>
    <hyperlink ref="V270" r:id="rId123"/>
    <hyperlink ref="V273" r:id="rId124"/>
    <hyperlink ref="V274" r:id="rId125"/>
    <hyperlink ref="V275" r:id="rId126"/>
    <hyperlink ref="V277" r:id="rId127"/>
    <hyperlink ref="V278" r:id="rId128"/>
    <hyperlink ref="V279" r:id="rId129"/>
    <hyperlink ref="V280" r:id="rId130"/>
    <hyperlink ref="V281" r:id="rId131"/>
    <hyperlink ref="V282" r:id="rId132"/>
    <hyperlink ref="V283" r:id="rId133"/>
    <hyperlink ref="V285" r:id="rId134"/>
    <hyperlink ref="V286" r:id="rId135"/>
    <hyperlink ref="V287" r:id="rId136"/>
    <hyperlink ref="V288" r:id="rId137"/>
    <hyperlink ref="V289" r:id="rId138"/>
    <hyperlink ref="V290" r:id="rId139"/>
    <hyperlink ref="V291" r:id="rId140"/>
    <hyperlink ref="V292" r:id="rId141"/>
    <hyperlink ref="V293" r:id="rId142"/>
    <hyperlink ref="V295" r:id="rId143"/>
    <hyperlink ref="V297" r:id="rId144"/>
    <hyperlink ref="V300" r:id="rId145"/>
    <hyperlink ref="V301" r:id="rId146"/>
    <hyperlink ref="V302" r:id="rId147"/>
    <hyperlink ref="V303" r:id="rId148"/>
    <hyperlink ref="V304" r:id="rId149"/>
    <hyperlink ref="V305" r:id="rId150"/>
    <hyperlink ref="V306" r:id="rId151"/>
    <hyperlink ref="V307" r:id="rId152"/>
    <hyperlink ref="V311" r:id="rId153"/>
    <hyperlink ref="V312" r:id="rId154"/>
    <hyperlink ref="V313" r:id="rId155"/>
    <hyperlink ref="V314" r:id="rId156"/>
    <hyperlink ref="V315" r:id="rId157"/>
    <hyperlink ref="V316" r:id="rId158"/>
    <hyperlink ref="V317" r:id="rId159"/>
    <hyperlink ref="V318" r:id="rId160"/>
    <hyperlink ref="V319" r:id="rId161"/>
    <hyperlink ref="V320" r:id="rId162"/>
    <hyperlink ref="V321" r:id="rId163"/>
    <hyperlink ref="V322" r:id="rId164"/>
    <hyperlink ref="V323" r:id="rId165"/>
    <hyperlink ref="V324" r:id="rId166"/>
    <hyperlink ref="V325" r:id="rId167"/>
    <hyperlink ref="V327" r:id="rId168"/>
    <hyperlink ref="V328" r:id="rId169"/>
    <hyperlink ref="V330" r:id="rId170"/>
    <hyperlink ref="V332" r:id="rId171"/>
    <hyperlink ref="V333" r:id="rId172"/>
    <hyperlink ref="V335" r:id="rId173"/>
    <hyperlink ref="V336" r:id="rId174"/>
    <hyperlink ref="V337" r:id="rId175"/>
    <hyperlink ref="V338" r:id="rId176"/>
    <hyperlink ref="V339" r:id="rId177"/>
    <hyperlink ref="V340" r:id="rId178"/>
    <hyperlink ref="V341" r:id="rId179"/>
    <hyperlink ref="V343" r:id="rId180"/>
    <hyperlink ref="V344" r:id="rId181"/>
    <hyperlink ref="V345" r:id="rId182"/>
    <hyperlink ref="V346" r:id="rId183"/>
    <hyperlink ref="V347" r:id="rId184"/>
    <hyperlink ref="V349" r:id="rId185"/>
    <hyperlink ref="V350" r:id="rId186"/>
    <hyperlink ref="V353" r:id="rId187"/>
    <hyperlink ref="V354" r:id="rId188"/>
    <hyperlink ref="V355" r:id="rId189"/>
    <hyperlink ref="V358" r:id="rId190"/>
    <hyperlink ref="V359" r:id="rId191"/>
    <hyperlink ref="V360" r:id="rId192"/>
    <hyperlink ref="V361" r:id="rId193"/>
    <hyperlink ref="V363" r:id="rId194"/>
    <hyperlink ref="V367" r:id="rId195"/>
    <hyperlink ref="V368" r:id="rId196"/>
    <hyperlink ref="V369" r:id="rId197"/>
    <hyperlink ref="V370" r:id="rId198"/>
    <hyperlink ref="V374" r:id="rId199"/>
    <hyperlink ref="V376" r:id="rId200"/>
    <hyperlink ref="V380" r:id="rId201"/>
    <hyperlink ref="V381" r:id="rId202"/>
    <hyperlink ref="V383" r:id="rId203"/>
    <hyperlink ref="V385" r:id="rId204"/>
    <hyperlink ref="V386" r:id="rId205"/>
    <hyperlink ref="V389" r:id="rId206"/>
    <hyperlink ref="V392" r:id="rId207"/>
    <hyperlink ref="V393" r:id="rId208"/>
    <hyperlink ref="V397" r:id="rId209"/>
    <hyperlink ref="V398" r:id="rId210"/>
    <hyperlink ref="V399" r:id="rId211"/>
    <hyperlink ref="V400" r:id="rId212"/>
    <hyperlink ref="V401" r:id="rId213"/>
    <hyperlink ref="V402" r:id="rId214"/>
    <hyperlink ref="V404" r:id="rId215"/>
    <hyperlink ref="V405" r:id="rId216"/>
    <hyperlink ref="V406" r:id="rId217"/>
    <hyperlink ref="V407" r:id="rId218"/>
    <hyperlink ref="V408" r:id="rId219"/>
    <hyperlink ref="V410" r:id="rId220"/>
    <hyperlink ref="V411" r:id="rId221"/>
    <hyperlink ref="V412" r:id="rId222" display="21523104"/>
    <hyperlink ref="V413" r:id="rId223"/>
    <hyperlink ref="V414" r:id="rId224"/>
    <hyperlink ref="V417" r:id="rId225"/>
    <hyperlink ref="V419" r:id="rId226"/>
    <hyperlink ref="V420" r:id="rId227"/>
    <hyperlink ref="V422" r:id="rId228"/>
    <hyperlink ref="V423" r:id="rId229"/>
    <hyperlink ref="V430" r:id="rId230"/>
    <hyperlink ref="V432" r:id="rId231"/>
    <hyperlink ref="V433" r:id="rId232"/>
    <hyperlink ref="V434" r:id="rId233"/>
    <hyperlink ref="V435" r:id="rId234"/>
    <hyperlink ref="V436" r:id="rId235"/>
    <hyperlink ref="V437" r:id="rId236"/>
    <hyperlink ref="V440" r:id="rId237"/>
    <hyperlink ref="V442" r:id="rId238"/>
    <hyperlink ref="V443" r:id="rId239"/>
    <hyperlink ref="V444" r:id="rId240"/>
    <hyperlink ref="V449" r:id="rId241"/>
    <hyperlink ref="V450" r:id="rId242"/>
    <hyperlink ref="V453" r:id="rId243"/>
    <hyperlink ref="V454" r:id="rId244"/>
    <hyperlink ref="V455" r:id="rId245"/>
    <hyperlink ref="V458" r:id="rId246"/>
    <hyperlink ref="V460" r:id="rId247"/>
    <hyperlink ref="V465" r:id="rId248"/>
    <hyperlink ref="V466" r:id="rId249"/>
    <hyperlink ref="V470" r:id="rId250"/>
    <hyperlink ref="V472" r:id="rId251"/>
    <hyperlink ref="V474" r:id="rId252"/>
    <hyperlink ref="V476" r:id="rId253"/>
    <hyperlink ref="V478" r:id="rId254"/>
    <hyperlink ref="V479" r:id="rId255"/>
    <hyperlink ref="V480" r:id="rId256"/>
    <hyperlink ref="V481" r:id="rId257"/>
    <hyperlink ref="V483" r:id="rId258"/>
    <hyperlink ref="V485" r:id="rId259"/>
    <hyperlink ref="V486" r:id="rId260"/>
    <hyperlink ref="V487" r:id="rId261"/>
    <hyperlink ref="V490" r:id="rId262"/>
    <hyperlink ref="V491" r:id="rId263"/>
    <hyperlink ref="V492" r:id="rId264"/>
    <hyperlink ref="V493" r:id="rId265"/>
    <hyperlink ref="V495" r:id="rId266"/>
    <hyperlink ref="V496" r:id="rId267"/>
    <hyperlink ref="V497" r:id="rId268"/>
    <hyperlink ref="V498" r:id="rId269"/>
    <hyperlink ref="V499" r:id="rId270"/>
    <hyperlink ref="V500" r:id="rId271"/>
    <hyperlink ref="V503" r:id="rId272"/>
    <hyperlink ref="V504" r:id="rId273"/>
    <hyperlink ref="V506" r:id="rId274"/>
    <hyperlink ref="V507" r:id="rId275"/>
    <hyperlink ref="V509" r:id="rId276"/>
    <hyperlink ref="V511" r:id="rId277"/>
    <hyperlink ref="V512" r:id="rId278"/>
    <hyperlink ref="V513" r:id="rId279"/>
    <hyperlink ref="V514" r:id="rId280"/>
    <hyperlink ref="V515" r:id="rId281"/>
    <hyperlink ref="V518" r:id="rId282"/>
    <hyperlink ref="V519" r:id="rId283"/>
    <hyperlink ref="V521" r:id="rId284"/>
    <hyperlink ref="V524" r:id="rId285"/>
    <hyperlink ref="V526" r:id="rId286"/>
    <hyperlink ref="V528" r:id="rId287"/>
    <hyperlink ref="V529" r:id="rId288"/>
    <hyperlink ref="V530" r:id="rId289"/>
    <hyperlink ref="V531" r:id="rId290"/>
    <hyperlink ref="V536" r:id="rId291"/>
    <hyperlink ref="V537" r:id="rId292"/>
    <hyperlink ref="V538" r:id="rId293"/>
    <hyperlink ref="V539" r:id="rId294"/>
    <hyperlink ref="V540" r:id="rId295"/>
    <hyperlink ref="V541" r:id="rId296"/>
    <hyperlink ref="V543" r:id="rId297"/>
    <hyperlink ref="V544" r:id="rId298"/>
    <hyperlink ref="V548" r:id="rId299"/>
    <hyperlink ref="V549" r:id="rId300"/>
    <hyperlink ref="V550" r:id="rId301"/>
    <hyperlink ref="V553" r:id="rId302"/>
    <hyperlink ref="V554" r:id="rId303"/>
    <hyperlink ref="V555" r:id="rId304"/>
    <hyperlink ref="V556" r:id="rId305"/>
    <hyperlink ref="V557" r:id="rId306"/>
    <hyperlink ref="V558" r:id="rId307"/>
    <hyperlink ref="V559" r:id="rId308"/>
    <hyperlink ref="V561" r:id="rId309"/>
    <hyperlink ref="V563" r:id="rId310"/>
    <hyperlink ref="V564" r:id="rId311"/>
    <hyperlink ref="V565" r:id="rId312"/>
    <hyperlink ref="V566" r:id="rId313"/>
    <hyperlink ref="V568" r:id="rId314"/>
    <hyperlink ref="V569" r:id="rId315"/>
    <hyperlink ref="V570" r:id="rId316"/>
    <hyperlink ref="V575" r:id="rId317"/>
    <hyperlink ref="V576" r:id="rId318"/>
    <hyperlink ref="V580" r:id="rId319"/>
    <hyperlink ref="V581" r:id="rId320"/>
    <hyperlink ref="V584" r:id="rId321"/>
    <hyperlink ref="V587" r:id="rId322"/>
    <hyperlink ref="V588" r:id="rId323"/>
    <hyperlink ref="V589" r:id="rId324"/>
    <hyperlink ref="V590" r:id="rId325"/>
    <hyperlink ref="V591" r:id="rId326"/>
    <hyperlink ref="V593" r:id="rId327"/>
    <hyperlink ref="V595" r:id="rId328"/>
    <hyperlink ref="V598" r:id="rId329"/>
    <hyperlink ref="V599" r:id="rId330"/>
    <hyperlink ref="V600" r:id="rId331"/>
    <hyperlink ref="V601" r:id="rId332"/>
    <hyperlink ref="V603" r:id="rId333"/>
    <hyperlink ref="V604" r:id="rId334"/>
    <hyperlink ref="V606" r:id="rId335"/>
    <hyperlink ref="V607" r:id="rId336"/>
    <hyperlink ref="V613" r:id="rId337"/>
    <hyperlink ref="V614" r:id="rId338"/>
    <hyperlink ref="V615" r:id="rId339"/>
    <hyperlink ref="V617" r:id="rId340"/>
    <hyperlink ref="V619" r:id="rId341"/>
    <hyperlink ref="V620" r:id="rId342"/>
    <hyperlink ref="V623" r:id="rId343"/>
    <hyperlink ref="V625" r:id="rId344"/>
    <hyperlink ref="V629" r:id="rId345"/>
    <hyperlink ref="V630" r:id="rId346"/>
    <hyperlink ref="V633" r:id="rId347"/>
    <hyperlink ref="V634" r:id="rId348"/>
    <hyperlink ref="V635" r:id="rId349"/>
    <hyperlink ref="V636" r:id="rId350"/>
    <hyperlink ref="V637" r:id="rId351"/>
    <hyperlink ref="V638" r:id="rId352"/>
    <hyperlink ref="V642" r:id="rId353"/>
    <hyperlink ref="V647" r:id="rId354"/>
    <hyperlink ref="V648" r:id="rId355"/>
    <hyperlink ref="V649" r:id="rId356"/>
    <hyperlink ref="V650" r:id="rId357"/>
    <hyperlink ref="V651" r:id="rId358"/>
    <hyperlink ref="V652" r:id="rId359"/>
    <hyperlink ref="V653" r:id="rId360"/>
    <hyperlink ref="V654" r:id="rId361"/>
    <hyperlink ref="V655" r:id="rId362"/>
    <hyperlink ref="V656" r:id="rId363"/>
    <hyperlink ref="V657" r:id="rId364"/>
    <hyperlink ref="V658" r:id="rId365"/>
    <hyperlink ref="V659" r:id="rId366"/>
    <hyperlink ref="V661" r:id="rId367"/>
    <hyperlink ref="V665" r:id="rId368"/>
    <hyperlink ref="V666" r:id="rId369"/>
    <hyperlink ref="V667" r:id="rId370"/>
    <hyperlink ref="V670" r:id="rId371"/>
    <hyperlink ref="V671" r:id="rId372"/>
    <hyperlink ref="V672" r:id="rId373"/>
    <hyperlink ref="V673" r:id="rId374"/>
    <hyperlink ref="V674" r:id="rId375"/>
    <hyperlink ref="V675" r:id="rId376"/>
    <hyperlink ref="V676" r:id="rId377"/>
    <hyperlink ref="V677" r:id="rId378"/>
    <hyperlink ref="V678" r:id="rId379"/>
    <hyperlink ref="V679" r:id="rId380"/>
    <hyperlink ref="V680" r:id="rId381"/>
    <hyperlink ref="V683" r:id="rId382"/>
    <hyperlink ref="V684" r:id="rId383"/>
    <hyperlink ref="V685" r:id="rId384"/>
    <hyperlink ref="V686" r:id="rId385"/>
    <hyperlink ref="V687" r:id="rId386"/>
    <hyperlink ref="V688" r:id="rId387"/>
    <hyperlink ref="V689" r:id="rId388"/>
    <hyperlink ref="V691" r:id="rId389"/>
    <hyperlink ref="V692" r:id="rId390"/>
    <hyperlink ref="V693" r:id="rId391"/>
    <hyperlink ref="V694" r:id="rId392"/>
    <hyperlink ref="V695" r:id="rId393"/>
    <hyperlink ref="V696" r:id="rId394"/>
    <hyperlink ref="V697" r:id="rId395"/>
    <hyperlink ref="V698" r:id="rId396"/>
    <hyperlink ref="V701" r:id="rId397"/>
    <hyperlink ref="W25" r:id="rId398"/>
    <hyperlink ref="W28" r:id="rId399"/>
    <hyperlink ref="W36" r:id="rId400"/>
    <hyperlink ref="W43" r:id="rId401"/>
    <hyperlink ref="W47" r:id="rId402"/>
    <hyperlink ref="W50" r:id="rId403"/>
    <hyperlink ref="W56" r:id="rId404"/>
    <hyperlink ref="W58" r:id="rId405"/>
    <hyperlink ref="W61" r:id="rId406"/>
    <hyperlink ref="W70" r:id="rId407"/>
    <hyperlink ref="W78" r:id="rId408"/>
    <hyperlink ref="W83" r:id="rId409"/>
    <hyperlink ref="W95" r:id="rId410"/>
    <hyperlink ref="W99" r:id="rId411"/>
    <hyperlink ref="W124" r:id="rId412"/>
    <hyperlink ref="W126" r:id="rId413"/>
    <hyperlink ref="W133" r:id="rId414"/>
    <hyperlink ref="W134" r:id="rId415"/>
    <hyperlink ref="W144" r:id="rId416"/>
    <hyperlink ref="W157" r:id="rId417"/>
    <hyperlink ref="W158" r:id="rId418"/>
    <hyperlink ref="W159" r:id="rId419"/>
    <hyperlink ref="W168" r:id="rId420"/>
    <hyperlink ref="W174" r:id="rId421"/>
    <hyperlink ref="W180" r:id="rId422"/>
    <hyperlink ref="W184" r:id="rId423"/>
    <hyperlink ref="W190" r:id="rId424"/>
    <hyperlink ref="W194" r:id="rId425"/>
    <hyperlink ref="W195" r:id="rId426"/>
    <hyperlink ref="W196" r:id="rId427"/>
    <hyperlink ref="W197" r:id="rId428"/>
    <hyperlink ref="W207" r:id="rId429"/>
    <hyperlink ref="W209" r:id="rId430"/>
    <hyperlink ref="W213" r:id="rId431"/>
    <hyperlink ref="W217" r:id="rId432"/>
    <hyperlink ref="W222" r:id="rId433"/>
    <hyperlink ref="W224" r:id="rId434"/>
    <hyperlink ref="W225" r:id="rId435"/>
    <hyperlink ref="W228" r:id="rId436"/>
    <hyperlink ref="W233" r:id="rId437"/>
    <hyperlink ref="W235" r:id="rId438"/>
    <hyperlink ref="W249" r:id="rId439"/>
    <hyperlink ref="W251" r:id="rId440"/>
    <hyperlink ref="W261" r:id="rId441"/>
    <hyperlink ref="W264" r:id="rId442"/>
    <hyperlink ref="W267" r:id="rId443"/>
    <hyperlink ref="W268" r:id="rId444"/>
    <hyperlink ref="W278" r:id="rId445"/>
    <hyperlink ref="W279" r:id="rId446"/>
    <hyperlink ref="W281" r:id="rId447"/>
    <hyperlink ref="W283" r:id="rId448"/>
    <hyperlink ref="W288" r:id="rId449"/>
    <hyperlink ref="W294" r:id="rId450"/>
    <hyperlink ref="W300" r:id="rId451"/>
    <hyperlink ref="W301" r:id="rId452"/>
    <hyperlink ref="W303" r:id="rId453"/>
    <hyperlink ref="W304" r:id="rId454"/>
    <hyperlink ref="W307" r:id="rId455"/>
    <hyperlink ref="W312" r:id="rId456"/>
    <hyperlink ref="W314" r:id="rId457"/>
    <hyperlink ref="W315" r:id="rId458"/>
    <hyperlink ref="W316" r:id="rId459"/>
    <hyperlink ref="W317" r:id="rId460"/>
    <hyperlink ref="W318" r:id="rId461"/>
    <hyperlink ref="W319" r:id="rId462"/>
    <hyperlink ref="W320" r:id="rId463"/>
    <hyperlink ref="W321" r:id="rId464"/>
    <hyperlink ref="W322" r:id="rId465"/>
    <hyperlink ref="W325" r:id="rId466"/>
    <hyperlink ref="W328" r:id="rId467"/>
    <hyperlink ref="W330" r:id="rId468"/>
    <hyperlink ref="W343" r:id="rId469"/>
    <hyperlink ref="W349" r:id="rId470"/>
    <hyperlink ref="W355" r:id="rId471"/>
    <hyperlink ref="W359" r:id="rId472"/>
    <hyperlink ref="W360" r:id="rId473"/>
    <hyperlink ref="W361" r:id="rId474"/>
    <hyperlink ref="W362" r:id="rId475"/>
    <hyperlink ref="W363" r:id="rId476"/>
    <hyperlink ref="W366" r:id="rId477"/>
    <hyperlink ref="W368" r:id="rId478"/>
    <hyperlink ref="W380" r:id="rId479"/>
    <hyperlink ref="W384" r:id="rId480"/>
    <hyperlink ref="W385" r:id="rId481"/>
    <hyperlink ref="W393" r:id="rId482"/>
    <hyperlink ref="W397" r:id="rId483"/>
    <hyperlink ref="W398" r:id="rId484"/>
    <hyperlink ref="W399" r:id="rId485"/>
    <hyperlink ref="W402" r:id="rId486"/>
    <hyperlink ref="W406" r:id="rId487"/>
    <hyperlink ref="W407" r:id="rId488"/>
    <hyperlink ref="W409" r:id="rId489"/>
    <hyperlink ref="W411" r:id="rId490"/>
    <hyperlink ref="W415" r:id="rId491"/>
    <hyperlink ref="W417" r:id="rId492"/>
    <hyperlink ref="W423" r:id="rId493"/>
    <hyperlink ref="W438" r:id="rId494"/>
    <hyperlink ref="W449" r:id="rId495"/>
    <hyperlink ref="W451" r:id="rId496"/>
    <hyperlink ref="W454" r:id="rId497"/>
    <hyperlink ref="W465" r:id="rId498"/>
    <hyperlink ref="W470" r:id="rId499"/>
    <hyperlink ref="W473" r:id="rId500"/>
    <hyperlink ref="W474" r:id="rId501"/>
    <hyperlink ref="W476" r:id="rId502"/>
    <hyperlink ref="W479" r:id="rId503"/>
    <hyperlink ref="W483" r:id="rId504"/>
    <hyperlink ref="W485" r:id="rId505"/>
    <hyperlink ref="W486" r:id="rId506"/>
    <hyperlink ref="W488" r:id="rId507"/>
    <hyperlink ref="W492" r:id="rId508"/>
    <hyperlink ref="W493" r:id="rId509"/>
    <hyperlink ref="W512" r:id="rId510"/>
    <hyperlink ref="W515" r:id="rId511"/>
    <hyperlink ref="W519" r:id="rId512"/>
    <hyperlink ref="W522" r:id="rId513"/>
    <hyperlink ref="W527" r:id="rId514"/>
    <hyperlink ref="W528" r:id="rId515"/>
    <hyperlink ref="W531" r:id="rId516"/>
    <hyperlink ref="W536" r:id="rId517"/>
    <hyperlink ref="W541" r:id="rId518"/>
    <hyperlink ref="W544" r:id="rId519"/>
    <hyperlink ref="W546" r:id="rId520"/>
    <hyperlink ref="W561" r:id="rId521"/>
    <hyperlink ref="W578" r:id="rId522"/>
    <hyperlink ref="W580" r:id="rId523"/>
    <hyperlink ref="W581" r:id="rId524"/>
    <hyperlink ref="W588" r:id="rId525"/>
    <hyperlink ref="W589" r:id="rId526"/>
    <hyperlink ref="W590" r:id="rId527"/>
    <hyperlink ref="W596" r:id="rId528"/>
    <hyperlink ref="W598" r:id="rId529"/>
    <hyperlink ref="W599" r:id="rId530"/>
    <hyperlink ref="W601" r:id="rId531"/>
    <hyperlink ref="W603" r:id="rId532"/>
    <hyperlink ref="W604" r:id="rId533"/>
    <hyperlink ref="W606" r:id="rId534"/>
    <hyperlink ref="W607" r:id="rId535"/>
    <hyperlink ref="W613" r:id="rId536"/>
    <hyperlink ref="W614" r:id="rId537"/>
    <hyperlink ref="W615" r:id="rId538"/>
    <hyperlink ref="W617" r:id="rId539"/>
    <hyperlink ref="W618" r:id="rId540"/>
    <hyperlink ref="W621" r:id="rId541"/>
    <hyperlink ref="W623" r:id="rId542"/>
    <hyperlink ref="W626" r:id="rId543"/>
    <hyperlink ref="W627" r:id="rId544"/>
    <hyperlink ref="W629" r:id="rId545"/>
    <hyperlink ref="W630" r:id="rId546"/>
    <hyperlink ref="W633" r:id="rId547"/>
    <hyperlink ref="W634" r:id="rId548"/>
    <hyperlink ref="W635" r:id="rId549"/>
    <hyperlink ref="W638" r:id="rId550"/>
    <hyperlink ref="W639" r:id="rId551"/>
    <hyperlink ref="W650" r:id="rId552"/>
    <hyperlink ref="W653" r:id="rId553"/>
    <hyperlink ref="W654" r:id="rId554"/>
    <hyperlink ref="W655" r:id="rId555"/>
    <hyperlink ref="W656" r:id="rId556"/>
    <hyperlink ref="W657" r:id="rId557"/>
    <hyperlink ref="W659" r:id="rId558"/>
    <hyperlink ref="W667" r:id="rId559"/>
    <hyperlink ref="W669" r:id="rId560"/>
    <hyperlink ref="W670" r:id="rId561"/>
    <hyperlink ref="W672" r:id="rId562"/>
    <hyperlink ref="W675" r:id="rId563"/>
    <hyperlink ref="W676" r:id="rId564"/>
    <hyperlink ref="W678" r:id="rId565"/>
    <hyperlink ref="W679" r:id="rId566"/>
    <hyperlink ref="W680" r:id="rId567"/>
    <hyperlink ref="W683" r:id="rId568"/>
    <hyperlink ref="W686" r:id="rId569"/>
    <hyperlink ref="W688" r:id="rId570"/>
    <hyperlink ref="W689" r:id="rId571"/>
    <hyperlink ref="W697" r:id="rId57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A1:AD702"/>
  <sheetViews>
    <sheetView zoomScale="90" zoomScaleNormal="90" workbookViewId="0">
      <pane xSplit="2" ySplit="1" topLeftCell="C20" activePane="bottomRight" state="frozenSplit"/>
      <selection pane="topRight" activeCell="B1" sqref="B1"/>
      <selection pane="bottomLeft" activeCell="A2" sqref="A2"/>
      <selection pane="bottomRight" activeCell="I22" sqref="I22"/>
    </sheetView>
  </sheetViews>
  <sheetFormatPr baseColWidth="10" defaultRowHeight="14.5" x14ac:dyDescent="0.35"/>
  <cols>
    <col min="1" max="1" width="4.6328125" style="4" customWidth="1"/>
    <col min="2" max="2" width="9.6328125" style="4" customWidth="1"/>
    <col min="3" max="3" width="12.6328125" style="4" customWidth="1"/>
    <col min="4" max="4" width="19.6328125" style="4" customWidth="1"/>
    <col min="5" max="5" width="7.6328125" style="4" customWidth="1"/>
    <col min="6" max="6" width="14.6328125" style="4" customWidth="1"/>
    <col min="7" max="7" width="80.6328125" style="4" customWidth="1"/>
    <col min="8" max="8" width="13.6328125" style="4" customWidth="1"/>
    <col min="9" max="9" width="40.6328125" style="27" customWidth="1"/>
    <col min="10" max="10" width="11.6328125" style="4" customWidth="1"/>
    <col min="11" max="11" width="14.6328125" style="4" customWidth="1"/>
    <col min="12" max="12" width="80.6328125" style="4" customWidth="1"/>
    <col min="13" max="13" width="12.6328125" style="8" customWidth="1"/>
    <col min="14" max="14" width="16.6328125" style="4" customWidth="1"/>
    <col min="15" max="15" width="12.6328125" style="4" customWidth="1"/>
    <col min="16" max="16" width="10.6328125" style="4" customWidth="1"/>
    <col min="17" max="18" width="9.6328125" style="4" customWidth="1"/>
    <col min="19" max="19" width="14.6328125" style="4" customWidth="1"/>
    <col min="20" max="21" width="12.6328125" style="4" customWidth="1"/>
    <col min="22" max="23" width="36.6328125" style="4" customWidth="1"/>
    <col min="24" max="24" width="8.6328125" style="4" customWidth="1"/>
    <col min="25" max="30" width="8.6328125" style="27" customWidth="1"/>
    <col min="31" max="16384" width="10.90625" style="4"/>
  </cols>
  <sheetData>
    <row r="1" spans="1:30" ht="72.5" x14ac:dyDescent="0.35">
      <c r="A1" s="11" t="s">
        <v>0</v>
      </c>
      <c r="B1" s="12" t="s">
        <v>1</v>
      </c>
      <c r="C1" s="12" t="s">
        <v>2</v>
      </c>
      <c r="D1" s="12" t="s">
        <v>3</v>
      </c>
      <c r="E1" s="12" t="s">
        <v>4</v>
      </c>
      <c r="F1" s="12" t="s">
        <v>5</v>
      </c>
      <c r="G1" s="12" t="s">
        <v>6</v>
      </c>
      <c r="H1" s="12" t="s">
        <v>7</v>
      </c>
      <c r="I1" s="25" t="s">
        <v>3250</v>
      </c>
      <c r="J1" s="12" t="s">
        <v>3236</v>
      </c>
      <c r="K1" s="12" t="s">
        <v>3237</v>
      </c>
      <c r="L1" s="12" t="s">
        <v>8</v>
      </c>
      <c r="M1" s="13" t="s">
        <v>10</v>
      </c>
      <c r="N1" s="12" t="s">
        <v>11</v>
      </c>
      <c r="O1" s="12" t="s">
        <v>15</v>
      </c>
      <c r="P1" s="12" t="s">
        <v>12</v>
      </c>
      <c r="Q1" s="12" t="s">
        <v>13</v>
      </c>
      <c r="R1" s="12" t="s">
        <v>3238</v>
      </c>
      <c r="S1" s="12" t="s">
        <v>14</v>
      </c>
      <c r="T1" s="12" t="s">
        <v>16</v>
      </c>
      <c r="U1" s="12" t="s">
        <v>17</v>
      </c>
      <c r="V1" s="12" t="s">
        <v>9</v>
      </c>
      <c r="W1" s="12" t="s">
        <v>18</v>
      </c>
      <c r="X1" s="12" t="s">
        <v>3239</v>
      </c>
      <c r="Y1" s="25" t="s">
        <v>3251</v>
      </c>
      <c r="Z1" s="25" t="s">
        <v>3252</v>
      </c>
      <c r="AA1" s="25" t="s">
        <v>3253</v>
      </c>
      <c r="AB1" s="25" t="s">
        <v>3254</v>
      </c>
      <c r="AC1" s="25" t="s">
        <v>3260</v>
      </c>
      <c r="AD1" s="25" t="s">
        <v>3263</v>
      </c>
    </row>
    <row r="2" spans="1:30" ht="29" x14ac:dyDescent="0.35">
      <c r="A2" s="14">
        <v>721</v>
      </c>
      <c r="B2" s="15" t="s">
        <v>19</v>
      </c>
      <c r="C2" s="36" t="s">
        <v>20</v>
      </c>
      <c r="D2" s="15" t="s">
        <v>21</v>
      </c>
      <c r="E2" s="15" t="s">
        <v>22</v>
      </c>
      <c r="F2" s="15" t="s">
        <v>23</v>
      </c>
      <c r="G2" s="9" t="s">
        <v>24</v>
      </c>
      <c r="H2" s="15" t="s">
        <v>25</v>
      </c>
      <c r="I2" s="26" t="s">
        <v>3216</v>
      </c>
      <c r="J2" s="15"/>
      <c r="K2" s="15" t="s">
        <v>3240</v>
      </c>
      <c r="L2" s="9"/>
      <c r="M2" s="16">
        <v>43682.480983796297</v>
      </c>
      <c r="N2" s="15"/>
      <c r="O2" s="15" t="s">
        <v>28</v>
      </c>
      <c r="P2" s="15" t="s">
        <v>26</v>
      </c>
      <c r="Q2" s="15" t="s">
        <v>27</v>
      </c>
      <c r="R2" s="15"/>
      <c r="S2" s="15"/>
      <c r="T2" s="16"/>
      <c r="U2" s="16">
        <v>0</v>
      </c>
      <c r="V2" s="9"/>
      <c r="W2" s="9"/>
      <c r="X2" s="17">
        <v>0</v>
      </c>
      <c r="Y2" s="26">
        <f>IF(M2="","",WEEKNUM(M2))</f>
        <v>32</v>
      </c>
      <c r="Z2" s="26">
        <f>IF(M2="","",YEAR(M2))</f>
        <v>2019</v>
      </c>
      <c r="AA2" s="26">
        <f>IF(U2="","",WEEKNUM(U2))</f>
        <v>0</v>
      </c>
      <c r="AB2" s="26">
        <f>IF(U2="","",YEAR(U2))</f>
        <v>1900</v>
      </c>
      <c r="AC2" s="26">
        <v>0</v>
      </c>
      <c r="AD2" s="26" t="str">
        <f>IF(T2="","",YEAR(T2))</f>
        <v/>
      </c>
    </row>
    <row r="3" spans="1:30" ht="72.5" x14ac:dyDescent="0.35">
      <c r="A3" s="18">
        <v>720</v>
      </c>
      <c r="B3" s="34" t="s">
        <v>19</v>
      </c>
      <c r="C3" s="19" t="s">
        <v>29</v>
      </c>
      <c r="D3" s="19" t="s">
        <v>30</v>
      </c>
      <c r="E3" s="19"/>
      <c r="F3" s="19" t="s">
        <v>31</v>
      </c>
      <c r="G3" s="10" t="s">
        <v>32</v>
      </c>
      <c r="H3" s="19" t="s">
        <v>33</v>
      </c>
      <c r="I3" s="26" t="s">
        <v>3223</v>
      </c>
      <c r="J3" s="19" t="s">
        <v>3269</v>
      </c>
      <c r="K3" s="19" t="s">
        <v>3241</v>
      </c>
      <c r="L3" s="10"/>
      <c r="M3" s="20">
        <v>43679.48159722222</v>
      </c>
      <c r="N3" s="19" t="s">
        <v>3270</v>
      </c>
      <c r="O3" s="19" t="s">
        <v>406</v>
      </c>
      <c r="P3" s="19"/>
      <c r="Q3" s="19" t="s">
        <v>34</v>
      </c>
      <c r="R3" s="19"/>
      <c r="S3" s="19"/>
      <c r="T3" s="20">
        <v>43686</v>
      </c>
      <c r="U3" s="20">
        <v>0</v>
      </c>
      <c r="V3" s="10"/>
      <c r="W3" s="10"/>
      <c r="X3" s="21">
        <v>0</v>
      </c>
      <c r="Y3" s="3">
        <f t="shared" ref="Y3:Y66" si="0">IF(M3="","",WEEKNUM(M3))</f>
        <v>31</v>
      </c>
      <c r="Z3" s="3">
        <f t="shared" ref="Z3:Z66" si="1">IF(M3="","",YEAR(M3))</f>
        <v>2019</v>
      </c>
      <c r="AA3" s="3">
        <f t="shared" ref="AA3:AA66" si="2">IF(U3="","",WEEKNUM(U3))</f>
        <v>0</v>
      </c>
      <c r="AB3" s="3">
        <f t="shared" ref="AB3:AB66" si="3">IF(U3="","",YEAR(U3))</f>
        <v>1900</v>
      </c>
      <c r="AC3" s="3">
        <f t="shared" ref="AC3:AC64" si="4">IF(T3="","",WEEKNUM(T3))</f>
        <v>32</v>
      </c>
      <c r="AD3" s="3">
        <f t="shared" ref="AD3:AD66" si="5">IF(T3="","",YEAR(T3))</f>
        <v>2019</v>
      </c>
    </row>
    <row r="4" spans="1:30" ht="362.5" x14ac:dyDescent="0.35">
      <c r="A4" s="14">
        <v>719</v>
      </c>
      <c r="B4" s="15" t="s">
        <v>19</v>
      </c>
      <c r="C4" s="15" t="s">
        <v>35</v>
      </c>
      <c r="D4" s="15" t="s">
        <v>36</v>
      </c>
      <c r="E4" s="15" t="s">
        <v>37</v>
      </c>
      <c r="F4" s="15" t="s">
        <v>31</v>
      </c>
      <c r="G4" s="9" t="s">
        <v>38</v>
      </c>
      <c r="H4" s="15" t="s">
        <v>39</v>
      </c>
      <c r="I4" s="26" t="s">
        <v>3224</v>
      </c>
      <c r="J4" s="15"/>
      <c r="K4" s="15" t="s">
        <v>3241</v>
      </c>
      <c r="L4" s="9" t="s">
        <v>3271</v>
      </c>
      <c r="M4" s="16">
        <v>43675.736111111109</v>
      </c>
      <c r="N4" s="15" t="s">
        <v>3272</v>
      </c>
      <c r="O4" s="15" t="s">
        <v>204</v>
      </c>
      <c r="P4" s="15" t="s">
        <v>40</v>
      </c>
      <c r="Q4" s="15" t="s">
        <v>34</v>
      </c>
      <c r="R4" s="15"/>
      <c r="S4" s="15" t="s">
        <v>41</v>
      </c>
      <c r="T4" s="16">
        <v>43699</v>
      </c>
      <c r="U4" s="16">
        <v>0</v>
      </c>
      <c r="V4" s="9"/>
      <c r="W4" s="9"/>
      <c r="X4" s="17">
        <v>0</v>
      </c>
      <c r="Y4" s="26">
        <f t="shared" si="0"/>
        <v>31</v>
      </c>
      <c r="Z4" s="26">
        <f t="shared" si="1"/>
        <v>2019</v>
      </c>
      <c r="AA4" s="26">
        <f t="shared" si="2"/>
        <v>0</v>
      </c>
      <c r="AB4" s="26">
        <f t="shared" si="3"/>
        <v>1900</v>
      </c>
      <c r="AC4" s="26">
        <f t="shared" si="4"/>
        <v>34</v>
      </c>
      <c r="AD4" s="26">
        <f t="shared" si="5"/>
        <v>2019</v>
      </c>
    </row>
    <row r="5" spans="1:30" ht="43.5" hidden="1" x14ac:dyDescent="0.35">
      <c r="A5" s="18">
        <v>718</v>
      </c>
      <c r="B5" s="19" t="s">
        <v>42</v>
      </c>
      <c r="C5" s="19" t="s">
        <v>43</v>
      </c>
      <c r="D5" s="19" t="s">
        <v>44</v>
      </c>
      <c r="E5" s="19" t="s">
        <v>45</v>
      </c>
      <c r="F5" s="19" t="s">
        <v>46</v>
      </c>
      <c r="G5" s="10" t="s">
        <v>47</v>
      </c>
      <c r="H5" s="19" t="s">
        <v>25</v>
      </c>
      <c r="I5" s="26"/>
      <c r="J5" s="19"/>
      <c r="K5" s="19" t="s">
        <v>3242</v>
      </c>
      <c r="L5" s="10" t="s">
        <v>48</v>
      </c>
      <c r="M5" s="20">
        <v>43675.7108912037</v>
      </c>
      <c r="N5" s="19"/>
      <c r="O5" s="19"/>
      <c r="P5" s="19" t="s">
        <v>49</v>
      </c>
      <c r="Q5" s="19" t="s">
        <v>34</v>
      </c>
      <c r="R5" s="19"/>
      <c r="S5" s="19" t="s">
        <v>50</v>
      </c>
      <c r="T5" s="20">
        <v>43675</v>
      </c>
      <c r="U5" s="20">
        <v>43675</v>
      </c>
      <c r="V5" s="10"/>
      <c r="W5" s="10"/>
      <c r="X5" s="21">
        <v>0</v>
      </c>
      <c r="Y5" s="3">
        <f t="shared" si="0"/>
        <v>31</v>
      </c>
      <c r="Z5" s="3">
        <f t="shared" si="1"/>
        <v>2019</v>
      </c>
      <c r="AA5" s="3">
        <f t="shared" si="2"/>
        <v>31</v>
      </c>
      <c r="AB5" s="3">
        <f t="shared" si="3"/>
        <v>2019</v>
      </c>
      <c r="AC5" s="3">
        <f t="shared" si="4"/>
        <v>31</v>
      </c>
      <c r="AD5" s="3">
        <f t="shared" si="5"/>
        <v>2019</v>
      </c>
    </row>
    <row r="6" spans="1:30" ht="130.5" hidden="1" x14ac:dyDescent="0.35">
      <c r="A6" s="14">
        <v>717</v>
      </c>
      <c r="B6" s="15" t="s">
        <v>42</v>
      </c>
      <c r="C6" s="15" t="s">
        <v>51</v>
      </c>
      <c r="D6" s="15" t="s">
        <v>52</v>
      </c>
      <c r="E6" s="15" t="s">
        <v>53</v>
      </c>
      <c r="F6" s="15" t="s">
        <v>46</v>
      </c>
      <c r="G6" s="9" t="s">
        <v>54</v>
      </c>
      <c r="H6" s="15" t="s">
        <v>33</v>
      </c>
      <c r="I6" s="26"/>
      <c r="J6" s="15"/>
      <c r="K6" s="15" t="s">
        <v>3242</v>
      </c>
      <c r="L6" s="9" t="s">
        <v>55</v>
      </c>
      <c r="M6" s="16">
        <v>43675.620659722219</v>
      </c>
      <c r="N6" s="15"/>
      <c r="O6" s="15" t="s">
        <v>58</v>
      </c>
      <c r="P6" s="15" t="s">
        <v>56</v>
      </c>
      <c r="Q6" s="15" t="s">
        <v>34</v>
      </c>
      <c r="R6" s="15"/>
      <c r="S6" s="15" t="s">
        <v>57</v>
      </c>
      <c r="T6" s="16">
        <v>43675</v>
      </c>
      <c r="U6" s="16">
        <v>43675</v>
      </c>
      <c r="V6" s="9"/>
      <c r="W6" s="9"/>
      <c r="X6" s="17">
        <v>0</v>
      </c>
      <c r="Y6" s="26">
        <f t="shared" si="0"/>
        <v>31</v>
      </c>
      <c r="Z6" s="26">
        <f t="shared" si="1"/>
        <v>2019</v>
      </c>
      <c r="AA6" s="26">
        <f t="shared" si="2"/>
        <v>31</v>
      </c>
      <c r="AB6" s="26">
        <f t="shared" si="3"/>
        <v>2019</v>
      </c>
      <c r="AC6" s="26">
        <f t="shared" si="4"/>
        <v>31</v>
      </c>
      <c r="AD6" s="26">
        <f t="shared" si="5"/>
        <v>2019</v>
      </c>
    </row>
    <row r="7" spans="1:30" ht="72.5" x14ac:dyDescent="0.35">
      <c r="A7" s="32">
        <v>716</v>
      </c>
      <c r="B7" s="34" t="s">
        <v>59</v>
      </c>
      <c r="C7" s="19" t="s">
        <v>60</v>
      </c>
      <c r="D7" s="19" t="s">
        <v>61</v>
      </c>
      <c r="E7" s="19" t="s">
        <v>62</v>
      </c>
      <c r="F7" s="19" t="s">
        <v>28</v>
      </c>
      <c r="G7" s="10" t="s">
        <v>63</v>
      </c>
      <c r="H7" s="19" t="s">
        <v>25</v>
      </c>
      <c r="I7" s="26" t="s">
        <v>3225</v>
      </c>
      <c r="J7" s="19" t="s">
        <v>3273</v>
      </c>
      <c r="K7" s="19" t="s">
        <v>3240</v>
      </c>
      <c r="L7" s="10" t="s">
        <v>64</v>
      </c>
      <c r="M7" s="20">
        <v>43671.487222222226</v>
      </c>
      <c r="N7" s="19" t="s">
        <v>3274</v>
      </c>
      <c r="O7" s="19" t="s">
        <v>67</v>
      </c>
      <c r="P7" s="19" t="s">
        <v>65</v>
      </c>
      <c r="Q7" s="19" t="s">
        <v>34</v>
      </c>
      <c r="R7" s="19"/>
      <c r="S7" s="19" t="s">
        <v>66</v>
      </c>
      <c r="T7" s="20">
        <v>43671</v>
      </c>
      <c r="U7" s="20">
        <v>0</v>
      </c>
      <c r="V7" s="10"/>
      <c r="W7" s="10"/>
      <c r="X7" s="21">
        <v>0</v>
      </c>
      <c r="Y7" s="3">
        <f t="shared" si="0"/>
        <v>30</v>
      </c>
      <c r="Z7" s="3">
        <f t="shared" si="1"/>
        <v>2019</v>
      </c>
      <c r="AA7" s="3">
        <f t="shared" si="2"/>
        <v>0</v>
      </c>
      <c r="AB7" s="3">
        <f t="shared" si="3"/>
        <v>1900</v>
      </c>
      <c r="AC7" s="3">
        <f t="shared" si="4"/>
        <v>30</v>
      </c>
      <c r="AD7" s="3">
        <f t="shared" si="5"/>
        <v>2019</v>
      </c>
    </row>
    <row r="8" spans="1:30" ht="72.5" x14ac:dyDescent="0.35">
      <c r="A8" s="33">
        <v>715</v>
      </c>
      <c r="B8" s="35" t="s">
        <v>59</v>
      </c>
      <c r="C8" s="15" t="s">
        <v>69</v>
      </c>
      <c r="D8" s="15" t="s">
        <v>70</v>
      </c>
      <c r="E8" s="15" t="s">
        <v>71</v>
      </c>
      <c r="F8" s="15" t="s">
        <v>28</v>
      </c>
      <c r="G8" s="9" t="s">
        <v>72</v>
      </c>
      <c r="H8" s="15" t="s">
        <v>25</v>
      </c>
      <c r="I8" s="26" t="s">
        <v>3226</v>
      </c>
      <c r="J8" s="15" t="s">
        <v>3275</v>
      </c>
      <c r="K8" s="15" t="s">
        <v>3240</v>
      </c>
      <c r="L8" s="9" t="s">
        <v>73</v>
      </c>
      <c r="M8" s="16">
        <v>43671.482222222221</v>
      </c>
      <c r="N8" s="15"/>
      <c r="O8" s="15" t="s">
        <v>67</v>
      </c>
      <c r="P8" s="15" t="s">
        <v>74</v>
      </c>
      <c r="Q8" s="15" t="s">
        <v>34</v>
      </c>
      <c r="R8" s="15"/>
      <c r="S8" s="15" t="s">
        <v>75</v>
      </c>
      <c r="T8" s="16">
        <v>43676</v>
      </c>
      <c r="U8" s="16">
        <v>0</v>
      </c>
      <c r="V8" s="9"/>
      <c r="W8" s="9"/>
      <c r="X8" s="17">
        <v>0</v>
      </c>
      <c r="Y8" s="26">
        <f t="shared" si="0"/>
        <v>30</v>
      </c>
      <c r="Z8" s="26">
        <f t="shared" si="1"/>
        <v>2019</v>
      </c>
      <c r="AA8" s="26">
        <f t="shared" si="2"/>
        <v>0</v>
      </c>
      <c r="AB8" s="26">
        <f t="shared" si="3"/>
        <v>1900</v>
      </c>
      <c r="AC8" s="26">
        <f t="shared" si="4"/>
        <v>31</v>
      </c>
      <c r="AD8" s="26">
        <f t="shared" si="5"/>
        <v>2019</v>
      </c>
    </row>
    <row r="9" spans="1:30" ht="188.5" x14ac:dyDescent="0.35">
      <c r="A9" s="18">
        <v>714</v>
      </c>
      <c r="B9" s="19" t="s">
        <v>19</v>
      </c>
      <c r="C9" s="19" t="s">
        <v>76</v>
      </c>
      <c r="D9" s="19" t="s">
        <v>77</v>
      </c>
      <c r="E9" s="19" t="s">
        <v>37</v>
      </c>
      <c r="F9" s="19" t="s">
        <v>78</v>
      </c>
      <c r="G9" s="10" t="s">
        <v>79</v>
      </c>
      <c r="H9" s="19" t="s">
        <v>33</v>
      </c>
      <c r="I9" s="26" t="s">
        <v>3264</v>
      </c>
      <c r="J9" s="19"/>
      <c r="K9" s="19" t="s">
        <v>3243</v>
      </c>
      <c r="L9" s="10" t="s">
        <v>3276</v>
      </c>
      <c r="M9" s="20">
        <v>43670.594861111109</v>
      </c>
      <c r="N9" s="19"/>
      <c r="O9" s="19" t="s">
        <v>406</v>
      </c>
      <c r="P9" s="19" t="s">
        <v>81</v>
      </c>
      <c r="Q9" s="19" t="s">
        <v>34</v>
      </c>
      <c r="R9" s="19"/>
      <c r="S9" s="19" t="s">
        <v>82</v>
      </c>
      <c r="T9" s="20">
        <v>43704</v>
      </c>
      <c r="U9" s="20">
        <v>0</v>
      </c>
      <c r="V9" s="1" t="s">
        <v>80</v>
      </c>
      <c r="W9" s="10"/>
      <c r="X9" s="21">
        <v>0</v>
      </c>
      <c r="Y9" s="3">
        <f t="shared" si="0"/>
        <v>30</v>
      </c>
      <c r="Z9" s="3">
        <f t="shared" si="1"/>
        <v>2019</v>
      </c>
      <c r="AA9" s="3">
        <f t="shared" si="2"/>
        <v>0</v>
      </c>
      <c r="AB9" s="3">
        <f t="shared" si="3"/>
        <v>1900</v>
      </c>
      <c r="AC9" s="3">
        <f t="shared" si="4"/>
        <v>35</v>
      </c>
      <c r="AD9" s="3">
        <f t="shared" si="5"/>
        <v>2019</v>
      </c>
    </row>
    <row r="10" spans="1:30" ht="43.5" hidden="1" x14ac:dyDescent="0.35">
      <c r="A10" s="14">
        <v>713</v>
      </c>
      <c r="B10" s="15" t="s">
        <v>42</v>
      </c>
      <c r="C10" s="15" t="s">
        <v>83</v>
      </c>
      <c r="D10" s="15" t="s">
        <v>84</v>
      </c>
      <c r="E10" s="15" t="s">
        <v>37</v>
      </c>
      <c r="F10" s="15" t="s">
        <v>46</v>
      </c>
      <c r="G10" s="9" t="s">
        <v>85</v>
      </c>
      <c r="H10" s="15" t="s">
        <v>33</v>
      </c>
      <c r="I10" s="26"/>
      <c r="J10" s="15"/>
      <c r="K10" s="15" t="s">
        <v>3244</v>
      </c>
      <c r="L10" s="9" t="s">
        <v>86</v>
      </c>
      <c r="M10" s="16">
        <v>43669.407708333332</v>
      </c>
      <c r="N10" s="15"/>
      <c r="O10" s="15"/>
      <c r="P10" s="15" t="s">
        <v>87</v>
      </c>
      <c r="Q10" s="15" t="s">
        <v>34</v>
      </c>
      <c r="R10" s="15"/>
      <c r="S10" s="15" t="s">
        <v>88</v>
      </c>
      <c r="T10" s="16">
        <v>43704</v>
      </c>
      <c r="U10" s="16">
        <v>43704</v>
      </c>
      <c r="V10" s="9"/>
      <c r="W10" s="9"/>
      <c r="X10" s="17">
        <v>0</v>
      </c>
      <c r="Y10" s="26">
        <f t="shared" si="0"/>
        <v>30</v>
      </c>
      <c r="Z10" s="26">
        <f t="shared" si="1"/>
        <v>2019</v>
      </c>
      <c r="AA10" s="26">
        <f t="shared" si="2"/>
        <v>35</v>
      </c>
      <c r="AB10" s="26">
        <f t="shared" si="3"/>
        <v>2019</v>
      </c>
      <c r="AC10" s="26">
        <f t="shared" si="4"/>
        <v>35</v>
      </c>
      <c r="AD10" s="26">
        <f t="shared" si="5"/>
        <v>2019</v>
      </c>
    </row>
    <row r="11" spans="1:30" ht="72.5" hidden="1" x14ac:dyDescent="0.35">
      <c r="A11" s="18">
        <v>712</v>
      </c>
      <c r="B11" s="19" t="s">
        <v>42</v>
      </c>
      <c r="C11" s="19" t="s">
        <v>89</v>
      </c>
      <c r="D11" s="19" t="s">
        <v>90</v>
      </c>
      <c r="E11" s="19" t="s">
        <v>91</v>
      </c>
      <c r="F11" s="19" t="s">
        <v>31</v>
      </c>
      <c r="G11" s="10" t="s">
        <v>92</v>
      </c>
      <c r="H11" s="19" t="s">
        <v>39</v>
      </c>
      <c r="I11" s="26"/>
      <c r="J11" s="19"/>
      <c r="K11" s="19" t="s">
        <v>3241</v>
      </c>
      <c r="L11" s="10" t="s">
        <v>93</v>
      </c>
      <c r="M11" s="20">
        <v>43668.37394675926</v>
      </c>
      <c r="N11" s="19" t="s">
        <v>95</v>
      </c>
      <c r="O11" s="19" t="s">
        <v>67</v>
      </c>
      <c r="P11" s="19" t="s">
        <v>96</v>
      </c>
      <c r="Q11" s="19" t="s">
        <v>34</v>
      </c>
      <c r="R11" s="19"/>
      <c r="S11" s="19"/>
      <c r="T11" s="20">
        <v>43668</v>
      </c>
      <c r="U11" s="20">
        <v>43668</v>
      </c>
      <c r="V11" s="1" t="s">
        <v>94</v>
      </c>
      <c r="W11" s="10"/>
      <c r="X11" s="21">
        <v>0</v>
      </c>
      <c r="Y11" s="3">
        <f t="shared" si="0"/>
        <v>30</v>
      </c>
      <c r="Z11" s="3">
        <f t="shared" si="1"/>
        <v>2019</v>
      </c>
      <c r="AA11" s="3">
        <f t="shared" si="2"/>
        <v>30</v>
      </c>
      <c r="AB11" s="3">
        <f t="shared" si="3"/>
        <v>2019</v>
      </c>
      <c r="AC11" s="3">
        <f t="shared" si="4"/>
        <v>30</v>
      </c>
      <c r="AD11" s="3">
        <f t="shared" si="5"/>
        <v>2019</v>
      </c>
    </row>
    <row r="12" spans="1:30" ht="72.5" hidden="1" x14ac:dyDescent="0.35">
      <c r="A12" s="14">
        <v>711</v>
      </c>
      <c r="B12" s="15" t="s">
        <v>42</v>
      </c>
      <c r="C12" s="15" t="s">
        <v>97</v>
      </c>
      <c r="D12" s="15" t="s">
        <v>98</v>
      </c>
      <c r="E12" s="15" t="s">
        <v>99</v>
      </c>
      <c r="F12" s="15" t="s">
        <v>46</v>
      </c>
      <c r="G12" s="9" t="s">
        <v>100</v>
      </c>
      <c r="H12" s="15" t="s">
        <v>39</v>
      </c>
      <c r="I12" s="26"/>
      <c r="J12" s="15"/>
      <c r="K12" s="15" t="s">
        <v>3244</v>
      </c>
      <c r="L12" s="9" t="s">
        <v>101</v>
      </c>
      <c r="M12" s="16">
        <v>43665.340266203704</v>
      </c>
      <c r="N12" s="15"/>
      <c r="O12" s="15" t="s">
        <v>67</v>
      </c>
      <c r="P12" s="15" t="s">
        <v>102</v>
      </c>
      <c r="Q12" s="15" t="s">
        <v>34</v>
      </c>
      <c r="R12" s="15"/>
      <c r="S12" s="15" t="s">
        <v>103</v>
      </c>
      <c r="T12" s="16">
        <v>43665</v>
      </c>
      <c r="U12" s="16">
        <v>43672</v>
      </c>
      <c r="V12" s="9"/>
      <c r="W12" s="9"/>
      <c r="X12" s="17">
        <v>0</v>
      </c>
      <c r="Y12" s="26">
        <f t="shared" si="0"/>
        <v>29</v>
      </c>
      <c r="Z12" s="26">
        <f t="shared" si="1"/>
        <v>2019</v>
      </c>
      <c r="AA12" s="26">
        <f t="shared" si="2"/>
        <v>30</v>
      </c>
      <c r="AB12" s="26">
        <f t="shared" si="3"/>
        <v>2019</v>
      </c>
      <c r="AC12" s="26">
        <f t="shared" si="4"/>
        <v>29</v>
      </c>
      <c r="AD12" s="26">
        <f t="shared" si="5"/>
        <v>2019</v>
      </c>
    </row>
    <row r="13" spans="1:30" ht="101.5" x14ac:dyDescent="0.35">
      <c r="A13" s="32">
        <v>710</v>
      </c>
      <c r="B13" s="34" t="s">
        <v>59</v>
      </c>
      <c r="C13" s="19" t="s">
        <v>97</v>
      </c>
      <c r="D13" s="19" t="s">
        <v>104</v>
      </c>
      <c r="E13" s="19" t="s">
        <v>105</v>
      </c>
      <c r="F13" s="19" t="s">
        <v>46</v>
      </c>
      <c r="G13" s="10" t="s">
        <v>106</v>
      </c>
      <c r="H13" s="19" t="s">
        <v>39</v>
      </c>
      <c r="I13" s="26" t="s">
        <v>3265</v>
      </c>
      <c r="J13" s="19" t="s">
        <v>3277</v>
      </c>
      <c r="K13" s="19" t="s">
        <v>3240</v>
      </c>
      <c r="L13" s="10" t="s">
        <v>107</v>
      </c>
      <c r="M13" s="20">
        <v>43663.499050925922</v>
      </c>
      <c r="N13" s="19" t="s">
        <v>95</v>
      </c>
      <c r="O13" s="19" t="s">
        <v>109</v>
      </c>
      <c r="P13" s="19" t="s">
        <v>102</v>
      </c>
      <c r="Q13" s="19" t="s">
        <v>34</v>
      </c>
      <c r="R13" s="19"/>
      <c r="S13" s="19" t="s">
        <v>108</v>
      </c>
      <c r="T13" s="20">
        <v>43678</v>
      </c>
      <c r="U13" s="20">
        <v>0</v>
      </c>
      <c r="V13" s="10"/>
      <c r="W13" s="10"/>
      <c r="X13" s="21">
        <v>0</v>
      </c>
      <c r="Y13" s="3">
        <f t="shared" si="0"/>
        <v>29</v>
      </c>
      <c r="Z13" s="3">
        <f t="shared" si="1"/>
        <v>2019</v>
      </c>
      <c r="AA13" s="3">
        <f t="shared" si="2"/>
        <v>0</v>
      </c>
      <c r="AB13" s="3">
        <f t="shared" si="3"/>
        <v>1900</v>
      </c>
      <c r="AC13" s="3">
        <f t="shared" si="4"/>
        <v>31</v>
      </c>
      <c r="AD13" s="3">
        <f t="shared" si="5"/>
        <v>2019</v>
      </c>
    </row>
    <row r="14" spans="1:30" ht="159.5" x14ac:dyDescent="0.35">
      <c r="A14" s="33">
        <v>709</v>
      </c>
      <c r="B14" s="35" t="s">
        <v>19</v>
      </c>
      <c r="C14" s="15" t="s">
        <v>110</v>
      </c>
      <c r="D14" s="15" t="s">
        <v>111</v>
      </c>
      <c r="E14" s="15" t="s">
        <v>112</v>
      </c>
      <c r="F14" s="15" t="s">
        <v>78</v>
      </c>
      <c r="G14" s="9" t="s">
        <v>113</v>
      </c>
      <c r="H14" s="15" t="s">
        <v>33</v>
      </c>
      <c r="I14" s="26" t="s">
        <v>3217</v>
      </c>
      <c r="J14" s="15"/>
      <c r="K14" s="15" t="s">
        <v>3243</v>
      </c>
      <c r="L14" s="9" t="s">
        <v>114</v>
      </c>
      <c r="M14" s="16">
        <v>43661.388472222221</v>
      </c>
      <c r="N14" s="15"/>
      <c r="O14" s="15" t="s">
        <v>117</v>
      </c>
      <c r="P14" s="15" t="s">
        <v>115</v>
      </c>
      <c r="Q14" s="15" t="s">
        <v>34</v>
      </c>
      <c r="R14" s="15"/>
      <c r="S14" s="15" t="s">
        <v>116</v>
      </c>
      <c r="T14" s="16">
        <v>43662</v>
      </c>
      <c r="U14" s="16">
        <v>0</v>
      </c>
      <c r="V14" s="9"/>
      <c r="W14" s="9"/>
      <c r="X14" s="17">
        <v>0</v>
      </c>
      <c r="Y14" s="26">
        <f t="shared" si="0"/>
        <v>29</v>
      </c>
      <c r="Z14" s="26">
        <f t="shared" si="1"/>
        <v>2019</v>
      </c>
      <c r="AA14" s="26">
        <f t="shared" si="2"/>
        <v>0</v>
      </c>
      <c r="AB14" s="26">
        <f t="shared" si="3"/>
        <v>1900</v>
      </c>
      <c r="AC14" s="26">
        <f t="shared" si="4"/>
        <v>29</v>
      </c>
      <c r="AD14" s="26">
        <f t="shared" si="5"/>
        <v>2019</v>
      </c>
    </row>
    <row r="15" spans="1:30" ht="188.5" x14ac:dyDescent="0.35">
      <c r="A15" s="18">
        <v>708</v>
      </c>
      <c r="B15" s="19" t="s">
        <v>19</v>
      </c>
      <c r="C15" s="19" t="s">
        <v>118</v>
      </c>
      <c r="D15" s="19" t="s">
        <v>119</v>
      </c>
      <c r="E15" s="19" t="s">
        <v>71</v>
      </c>
      <c r="F15" s="19" t="s">
        <v>28</v>
      </c>
      <c r="G15" s="10" t="s">
        <v>120</v>
      </c>
      <c r="H15" s="19" t="s">
        <v>39</v>
      </c>
      <c r="I15" s="26" t="s">
        <v>3234</v>
      </c>
      <c r="J15" s="19" t="s">
        <v>3278</v>
      </c>
      <c r="K15" s="19" t="s">
        <v>3244</v>
      </c>
      <c r="L15" s="10" t="s">
        <v>3279</v>
      </c>
      <c r="M15" s="20">
        <v>43658.453449074077</v>
      </c>
      <c r="N15" s="19" t="s">
        <v>3272</v>
      </c>
      <c r="O15" s="19" t="s">
        <v>406</v>
      </c>
      <c r="P15" s="19" t="s">
        <v>122</v>
      </c>
      <c r="Q15" s="19" t="s">
        <v>34</v>
      </c>
      <c r="R15" s="19"/>
      <c r="S15" s="19" t="s">
        <v>123</v>
      </c>
      <c r="T15" s="20">
        <v>43699</v>
      </c>
      <c r="U15" s="20">
        <v>0</v>
      </c>
      <c r="V15" s="1" t="s">
        <v>121</v>
      </c>
      <c r="W15" s="10"/>
      <c r="X15" s="21">
        <v>0</v>
      </c>
      <c r="Y15" s="3">
        <f t="shared" si="0"/>
        <v>28</v>
      </c>
      <c r="Z15" s="3">
        <f t="shared" si="1"/>
        <v>2019</v>
      </c>
      <c r="AA15" s="3">
        <f t="shared" si="2"/>
        <v>0</v>
      </c>
      <c r="AB15" s="3">
        <f t="shared" si="3"/>
        <v>1900</v>
      </c>
      <c r="AC15" s="3">
        <f t="shared" si="4"/>
        <v>34</v>
      </c>
      <c r="AD15" s="3">
        <f t="shared" si="5"/>
        <v>2019</v>
      </c>
    </row>
    <row r="16" spans="1:30" ht="101.5" hidden="1" x14ac:dyDescent="0.35">
      <c r="A16" s="14">
        <v>707</v>
      </c>
      <c r="B16" s="15" t="s">
        <v>42</v>
      </c>
      <c r="C16" s="15" t="s">
        <v>124</v>
      </c>
      <c r="D16" s="15" t="s">
        <v>125</v>
      </c>
      <c r="E16" s="15" t="s">
        <v>126</v>
      </c>
      <c r="F16" s="15" t="s">
        <v>46</v>
      </c>
      <c r="G16" s="9" t="s">
        <v>127</v>
      </c>
      <c r="H16" s="15" t="s">
        <v>33</v>
      </c>
      <c r="I16" s="26"/>
      <c r="J16" s="15"/>
      <c r="K16" s="15" t="s">
        <v>3240</v>
      </c>
      <c r="L16" s="9" t="s">
        <v>128</v>
      </c>
      <c r="M16" s="16">
        <v>43656.716805555552</v>
      </c>
      <c r="N16" s="15"/>
      <c r="O16" s="15" t="s">
        <v>117</v>
      </c>
      <c r="P16" s="15" t="s">
        <v>129</v>
      </c>
      <c r="Q16" s="15" t="s">
        <v>34</v>
      </c>
      <c r="R16" s="15"/>
      <c r="S16" s="15" t="s">
        <v>130</v>
      </c>
      <c r="T16" s="16">
        <v>43657</v>
      </c>
      <c r="U16" s="16">
        <v>43657</v>
      </c>
      <c r="V16" s="9"/>
      <c r="W16" s="9"/>
      <c r="X16" s="17">
        <v>0</v>
      </c>
      <c r="Y16" s="26">
        <f t="shared" si="0"/>
        <v>28</v>
      </c>
      <c r="Z16" s="26">
        <f t="shared" si="1"/>
        <v>2019</v>
      </c>
      <c r="AA16" s="26">
        <f t="shared" si="2"/>
        <v>28</v>
      </c>
      <c r="AB16" s="26">
        <f t="shared" si="3"/>
        <v>2019</v>
      </c>
      <c r="AC16" s="26">
        <f t="shared" si="4"/>
        <v>28</v>
      </c>
      <c r="AD16" s="26">
        <f t="shared" si="5"/>
        <v>2019</v>
      </c>
    </row>
    <row r="17" spans="1:30" ht="101.5" hidden="1" x14ac:dyDescent="0.35">
      <c r="A17" s="18">
        <v>706</v>
      </c>
      <c r="B17" s="19" t="s">
        <v>42</v>
      </c>
      <c r="C17" s="19" t="s">
        <v>131</v>
      </c>
      <c r="D17" s="19" t="s">
        <v>132</v>
      </c>
      <c r="E17" s="19" t="s">
        <v>133</v>
      </c>
      <c r="F17" s="19" t="s">
        <v>46</v>
      </c>
      <c r="G17" s="10" t="s">
        <v>134</v>
      </c>
      <c r="H17" s="19" t="s">
        <v>39</v>
      </c>
      <c r="I17" s="26"/>
      <c r="J17" s="19"/>
      <c r="K17" s="19" t="s">
        <v>3240</v>
      </c>
      <c r="L17" s="10" t="s">
        <v>135</v>
      </c>
      <c r="M17" s="20">
        <v>43655.690532407411</v>
      </c>
      <c r="N17" s="19"/>
      <c r="O17" s="19"/>
      <c r="P17" s="19" t="s">
        <v>137</v>
      </c>
      <c r="Q17" s="19" t="s">
        <v>34</v>
      </c>
      <c r="R17" s="19"/>
      <c r="S17" s="19" t="s">
        <v>138</v>
      </c>
      <c r="T17" s="20">
        <v>43657</v>
      </c>
      <c r="U17" s="20">
        <v>43657</v>
      </c>
      <c r="V17" s="1" t="s">
        <v>136</v>
      </c>
      <c r="W17" s="10"/>
      <c r="X17" s="21">
        <v>0</v>
      </c>
      <c r="Y17" s="3">
        <f t="shared" si="0"/>
        <v>28</v>
      </c>
      <c r="Z17" s="3">
        <f t="shared" si="1"/>
        <v>2019</v>
      </c>
      <c r="AA17" s="3">
        <f t="shared" si="2"/>
        <v>28</v>
      </c>
      <c r="AB17" s="3">
        <f t="shared" si="3"/>
        <v>2019</v>
      </c>
      <c r="AC17" s="3">
        <f t="shared" si="4"/>
        <v>28</v>
      </c>
      <c r="AD17" s="3">
        <f t="shared" si="5"/>
        <v>2019</v>
      </c>
    </row>
    <row r="18" spans="1:30" ht="29" hidden="1" x14ac:dyDescent="0.35">
      <c r="A18" s="14">
        <v>705</v>
      </c>
      <c r="B18" s="15" t="s">
        <v>42</v>
      </c>
      <c r="C18" s="15" t="s">
        <v>139</v>
      </c>
      <c r="D18" s="15" t="s">
        <v>140</v>
      </c>
      <c r="E18" s="15" t="s">
        <v>141</v>
      </c>
      <c r="F18" s="15" t="s">
        <v>46</v>
      </c>
      <c r="G18" s="9" t="s">
        <v>142</v>
      </c>
      <c r="H18" s="15" t="s">
        <v>39</v>
      </c>
      <c r="I18" s="26"/>
      <c r="J18" s="15"/>
      <c r="K18" s="15" t="s">
        <v>3240</v>
      </c>
      <c r="L18" s="9" t="s">
        <v>143</v>
      </c>
      <c r="M18" s="16">
        <v>43635.339699074073</v>
      </c>
      <c r="N18" s="15"/>
      <c r="O18" s="15" t="s">
        <v>109</v>
      </c>
      <c r="P18" s="15" t="s">
        <v>144</v>
      </c>
      <c r="Q18" s="15" t="s">
        <v>34</v>
      </c>
      <c r="R18" s="15"/>
      <c r="S18" s="15" t="s">
        <v>145</v>
      </c>
      <c r="T18" s="16">
        <v>43635</v>
      </c>
      <c r="U18" s="16">
        <v>43635</v>
      </c>
      <c r="V18" s="9"/>
      <c r="W18" s="9"/>
      <c r="X18" s="17">
        <v>0</v>
      </c>
      <c r="Y18" s="26">
        <f t="shared" si="0"/>
        <v>25</v>
      </c>
      <c r="Z18" s="26">
        <f t="shared" si="1"/>
        <v>2019</v>
      </c>
      <c r="AA18" s="26">
        <f t="shared" si="2"/>
        <v>25</v>
      </c>
      <c r="AB18" s="26">
        <f t="shared" si="3"/>
        <v>2019</v>
      </c>
      <c r="AC18" s="26">
        <f t="shared" si="4"/>
        <v>25</v>
      </c>
      <c r="AD18" s="26">
        <f t="shared" si="5"/>
        <v>2019</v>
      </c>
    </row>
    <row r="19" spans="1:30" ht="72.5" hidden="1" x14ac:dyDescent="0.35">
      <c r="A19" s="18">
        <v>704</v>
      </c>
      <c r="B19" s="19" t="s">
        <v>42</v>
      </c>
      <c r="C19" s="19" t="s">
        <v>146</v>
      </c>
      <c r="D19" s="19" t="s">
        <v>147</v>
      </c>
      <c r="E19" s="19" t="s">
        <v>112</v>
      </c>
      <c r="F19" s="19" t="s">
        <v>46</v>
      </c>
      <c r="G19" s="10" t="s">
        <v>148</v>
      </c>
      <c r="H19" s="19" t="s">
        <v>25</v>
      </c>
      <c r="I19" s="26"/>
      <c r="J19" s="19"/>
      <c r="K19" s="19" t="s">
        <v>3244</v>
      </c>
      <c r="L19" s="10" t="s">
        <v>149</v>
      </c>
      <c r="M19" s="20">
        <v>43633.670960648145</v>
      </c>
      <c r="N19" s="19"/>
      <c r="O19" s="19" t="s">
        <v>67</v>
      </c>
      <c r="P19" s="19" t="s">
        <v>150</v>
      </c>
      <c r="Q19" s="19" t="s">
        <v>34</v>
      </c>
      <c r="R19" s="19"/>
      <c r="S19" s="19" t="s">
        <v>151</v>
      </c>
      <c r="T19" s="20">
        <v>43642</v>
      </c>
      <c r="U19" s="20">
        <v>43655</v>
      </c>
      <c r="V19" s="10"/>
      <c r="W19" s="10"/>
      <c r="X19" s="21">
        <v>0</v>
      </c>
      <c r="Y19" s="3">
        <f t="shared" si="0"/>
        <v>25</v>
      </c>
      <c r="Z19" s="3">
        <f t="shared" si="1"/>
        <v>2019</v>
      </c>
      <c r="AA19" s="3">
        <f t="shared" si="2"/>
        <v>28</v>
      </c>
      <c r="AB19" s="3">
        <f t="shared" si="3"/>
        <v>2019</v>
      </c>
      <c r="AC19" s="3">
        <f t="shared" si="4"/>
        <v>26</v>
      </c>
      <c r="AD19" s="3">
        <f t="shared" si="5"/>
        <v>2019</v>
      </c>
    </row>
    <row r="20" spans="1:30" ht="174" x14ac:dyDescent="0.35">
      <c r="A20" s="33">
        <v>703</v>
      </c>
      <c r="B20" s="35" t="s">
        <v>59</v>
      </c>
      <c r="C20" s="15" t="s">
        <v>152</v>
      </c>
      <c r="D20" s="15" t="s">
        <v>153</v>
      </c>
      <c r="E20" s="15" t="s">
        <v>45</v>
      </c>
      <c r="F20" s="15" t="s">
        <v>46</v>
      </c>
      <c r="G20" s="9" t="s">
        <v>154</v>
      </c>
      <c r="H20" s="15" t="s">
        <v>39</v>
      </c>
      <c r="I20" s="26" t="s">
        <v>3266</v>
      </c>
      <c r="J20" s="15" t="s">
        <v>3280</v>
      </c>
      <c r="K20" s="15" t="s">
        <v>3240</v>
      </c>
      <c r="L20" s="9" t="s">
        <v>155</v>
      </c>
      <c r="M20" s="16">
        <v>43630.341921296298</v>
      </c>
      <c r="N20" s="15"/>
      <c r="O20" s="15" t="s">
        <v>67</v>
      </c>
      <c r="P20" s="15" t="s">
        <v>156</v>
      </c>
      <c r="Q20" s="15" t="s">
        <v>34</v>
      </c>
      <c r="R20" s="15"/>
      <c r="S20" s="15" t="s">
        <v>157</v>
      </c>
      <c r="T20" s="16">
        <v>43678</v>
      </c>
      <c r="U20" s="16">
        <v>0</v>
      </c>
      <c r="V20" s="9"/>
      <c r="W20" s="9"/>
      <c r="X20" s="17">
        <v>0</v>
      </c>
      <c r="Y20" s="26">
        <f t="shared" si="0"/>
        <v>24</v>
      </c>
      <c r="Z20" s="26">
        <f t="shared" si="1"/>
        <v>2019</v>
      </c>
      <c r="AA20" s="26">
        <f t="shared" si="2"/>
        <v>0</v>
      </c>
      <c r="AB20" s="26">
        <f t="shared" si="3"/>
        <v>1900</v>
      </c>
      <c r="AC20" s="26">
        <f t="shared" si="4"/>
        <v>31</v>
      </c>
      <c r="AD20" s="26">
        <f t="shared" si="5"/>
        <v>2019</v>
      </c>
    </row>
    <row r="21" spans="1:30" ht="246.5" hidden="1" x14ac:dyDescent="0.35">
      <c r="A21" s="18">
        <v>702</v>
      </c>
      <c r="B21" s="19" t="s">
        <v>42</v>
      </c>
      <c r="C21" s="36" t="s">
        <v>158</v>
      </c>
      <c r="D21" s="19" t="s">
        <v>159</v>
      </c>
      <c r="E21" s="19"/>
      <c r="F21" s="19" t="s">
        <v>68</v>
      </c>
      <c r="G21" s="10" t="s">
        <v>160</v>
      </c>
      <c r="H21" s="19" t="s">
        <v>39</v>
      </c>
      <c r="I21" s="26"/>
      <c r="J21" s="19"/>
      <c r="K21" s="19" t="s">
        <v>3244</v>
      </c>
      <c r="L21" s="10" t="s">
        <v>161</v>
      </c>
      <c r="M21" s="20">
        <v>43629.541435185187</v>
      </c>
      <c r="N21" s="19"/>
      <c r="O21" s="19"/>
      <c r="P21" s="19"/>
      <c r="Q21" s="19" t="s">
        <v>27</v>
      </c>
      <c r="R21" s="19"/>
      <c r="S21" s="19"/>
      <c r="T21" s="20"/>
      <c r="U21" s="20">
        <v>43657</v>
      </c>
      <c r="V21" s="10"/>
      <c r="W21" s="10"/>
      <c r="X21" s="21">
        <v>0</v>
      </c>
      <c r="Y21" s="3">
        <f t="shared" si="0"/>
        <v>24</v>
      </c>
      <c r="Z21" s="3">
        <f t="shared" si="1"/>
        <v>2019</v>
      </c>
      <c r="AA21" s="3">
        <f t="shared" si="2"/>
        <v>28</v>
      </c>
      <c r="AB21" s="3">
        <f t="shared" si="3"/>
        <v>2019</v>
      </c>
      <c r="AC21" s="3">
        <v>0</v>
      </c>
      <c r="AD21" s="3" t="str">
        <f t="shared" si="5"/>
        <v/>
      </c>
    </row>
    <row r="22" spans="1:30" ht="101.5" x14ac:dyDescent="0.35">
      <c r="A22" s="14">
        <v>701</v>
      </c>
      <c r="B22" s="35" t="s">
        <v>19</v>
      </c>
      <c r="C22" s="15" t="s">
        <v>20</v>
      </c>
      <c r="D22" s="15" t="s">
        <v>162</v>
      </c>
      <c r="E22" s="15" t="s">
        <v>22</v>
      </c>
      <c r="F22" s="15" t="s">
        <v>46</v>
      </c>
      <c r="G22" s="9" t="s">
        <v>163</v>
      </c>
      <c r="H22" s="15" t="s">
        <v>33</v>
      </c>
      <c r="I22" s="26" t="s">
        <v>3289</v>
      </c>
      <c r="J22" s="15"/>
      <c r="K22" s="15" t="s">
        <v>3244</v>
      </c>
      <c r="L22" s="9" t="s">
        <v>3281</v>
      </c>
      <c r="M22" s="16">
        <v>43622.374016203707</v>
      </c>
      <c r="N22" s="15"/>
      <c r="O22" s="15" t="s">
        <v>117</v>
      </c>
      <c r="P22" s="15" t="s">
        <v>164</v>
      </c>
      <c r="Q22" s="15" t="s">
        <v>34</v>
      </c>
      <c r="R22" s="15"/>
      <c r="S22" s="15" t="s">
        <v>103</v>
      </c>
      <c r="T22" s="16">
        <v>43686</v>
      </c>
      <c r="U22" s="16">
        <v>0</v>
      </c>
      <c r="V22" s="9"/>
      <c r="W22" s="9"/>
      <c r="X22" s="17">
        <v>0</v>
      </c>
      <c r="Y22" s="26">
        <f t="shared" si="0"/>
        <v>23</v>
      </c>
      <c r="Z22" s="26">
        <f t="shared" si="1"/>
        <v>2019</v>
      </c>
      <c r="AA22" s="26">
        <f t="shared" si="2"/>
        <v>0</v>
      </c>
      <c r="AB22" s="26">
        <f t="shared" si="3"/>
        <v>1900</v>
      </c>
      <c r="AC22" s="26">
        <f t="shared" si="4"/>
        <v>32</v>
      </c>
      <c r="AD22" s="26">
        <f t="shared" si="5"/>
        <v>2019</v>
      </c>
    </row>
    <row r="23" spans="1:30" ht="43.5" hidden="1" x14ac:dyDescent="0.35">
      <c r="A23" s="18">
        <v>700</v>
      </c>
      <c r="B23" s="19" t="s">
        <v>42</v>
      </c>
      <c r="C23" s="19" t="s">
        <v>152</v>
      </c>
      <c r="D23" s="19" t="s">
        <v>153</v>
      </c>
      <c r="E23" s="19" t="s">
        <v>45</v>
      </c>
      <c r="F23" s="19" t="s">
        <v>46</v>
      </c>
      <c r="G23" s="10" t="s">
        <v>165</v>
      </c>
      <c r="H23" s="19" t="s">
        <v>33</v>
      </c>
      <c r="I23" s="26" t="s">
        <v>3218</v>
      </c>
      <c r="J23" s="19"/>
      <c r="K23" s="19" t="s">
        <v>3242</v>
      </c>
      <c r="L23" s="10" t="s">
        <v>3282</v>
      </c>
      <c r="M23" s="20">
        <v>43622.364074074074</v>
      </c>
      <c r="N23" s="19"/>
      <c r="O23" s="19"/>
      <c r="P23" s="19" t="s">
        <v>156</v>
      </c>
      <c r="Q23" s="19" t="s">
        <v>34</v>
      </c>
      <c r="R23" s="19"/>
      <c r="S23" s="19" t="s">
        <v>157</v>
      </c>
      <c r="T23" s="20">
        <v>43704</v>
      </c>
      <c r="U23" s="20">
        <v>43704</v>
      </c>
      <c r="V23" s="10"/>
      <c r="W23" s="10"/>
      <c r="X23" s="21">
        <v>0</v>
      </c>
      <c r="Y23" s="3">
        <f t="shared" si="0"/>
        <v>23</v>
      </c>
      <c r="Z23" s="3">
        <f t="shared" si="1"/>
        <v>2019</v>
      </c>
      <c r="AA23" s="3">
        <f t="shared" si="2"/>
        <v>35</v>
      </c>
      <c r="AB23" s="3">
        <f t="shared" si="3"/>
        <v>2019</v>
      </c>
      <c r="AC23" s="3">
        <f t="shared" si="4"/>
        <v>35</v>
      </c>
      <c r="AD23" s="3">
        <f t="shared" si="5"/>
        <v>2019</v>
      </c>
    </row>
    <row r="24" spans="1:30" ht="87" hidden="1" x14ac:dyDescent="0.35">
      <c r="A24" s="14">
        <v>699</v>
      </c>
      <c r="B24" s="15" t="s">
        <v>42</v>
      </c>
      <c r="C24" s="15" t="s">
        <v>166</v>
      </c>
      <c r="D24" s="15" t="s">
        <v>167</v>
      </c>
      <c r="E24" s="15" t="s">
        <v>62</v>
      </c>
      <c r="F24" s="15" t="s">
        <v>46</v>
      </c>
      <c r="G24" s="9" t="s">
        <v>168</v>
      </c>
      <c r="H24" s="15" t="s">
        <v>39</v>
      </c>
      <c r="I24" s="26"/>
      <c r="J24" s="15"/>
      <c r="K24" s="15" t="s">
        <v>3244</v>
      </c>
      <c r="L24" s="9" t="s">
        <v>169</v>
      </c>
      <c r="M24" s="16">
        <v>43613.693692129629</v>
      </c>
      <c r="N24" s="15"/>
      <c r="O24" s="15"/>
      <c r="P24" s="15" t="s">
        <v>171</v>
      </c>
      <c r="Q24" s="15" t="s">
        <v>34</v>
      </c>
      <c r="R24" s="15"/>
      <c r="S24" s="15" t="s">
        <v>172</v>
      </c>
      <c r="T24" s="16">
        <v>43676</v>
      </c>
      <c r="U24" s="16">
        <v>43676</v>
      </c>
      <c r="V24" s="2" t="s">
        <v>170</v>
      </c>
      <c r="W24" s="9"/>
      <c r="X24" s="17">
        <v>0</v>
      </c>
      <c r="Y24" s="26">
        <f t="shared" si="0"/>
        <v>22</v>
      </c>
      <c r="Z24" s="26">
        <f t="shared" si="1"/>
        <v>2019</v>
      </c>
      <c r="AA24" s="26">
        <f t="shared" si="2"/>
        <v>31</v>
      </c>
      <c r="AB24" s="26">
        <f t="shared" si="3"/>
        <v>2019</v>
      </c>
      <c r="AC24" s="26">
        <f t="shared" si="4"/>
        <v>31</v>
      </c>
      <c r="AD24" s="26">
        <f t="shared" si="5"/>
        <v>2019</v>
      </c>
    </row>
    <row r="25" spans="1:30" ht="290" hidden="1" x14ac:dyDescent="0.35">
      <c r="A25" s="18">
        <v>698</v>
      </c>
      <c r="B25" s="19" t="s">
        <v>42</v>
      </c>
      <c r="C25" s="19" t="s">
        <v>173</v>
      </c>
      <c r="D25" s="19" t="s">
        <v>174</v>
      </c>
      <c r="E25" s="19" t="s">
        <v>175</v>
      </c>
      <c r="F25" s="19" t="s">
        <v>28</v>
      </c>
      <c r="G25" s="10" t="s">
        <v>176</v>
      </c>
      <c r="H25" s="19" t="s">
        <v>33</v>
      </c>
      <c r="I25" s="26"/>
      <c r="J25" s="19"/>
      <c r="K25" s="19" t="s">
        <v>3241</v>
      </c>
      <c r="L25" s="10" t="s">
        <v>177</v>
      </c>
      <c r="M25" s="20">
        <v>43612.378761574073</v>
      </c>
      <c r="N25" s="19"/>
      <c r="O25" s="19" t="s">
        <v>28</v>
      </c>
      <c r="P25" s="19" t="s">
        <v>179</v>
      </c>
      <c r="Q25" s="19" t="s">
        <v>34</v>
      </c>
      <c r="R25" s="19"/>
      <c r="S25" s="19" t="s">
        <v>180</v>
      </c>
      <c r="T25" s="20">
        <v>43651</v>
      </c>
      <c r="U25" s="20">
        <v>43651</v>
      </c>
      <c r="V25" s="1" t="s">
        <v>178</v>
      </c>
      <c r="W25" s="1" t="s">
        <v>181</v>
      </c>
      <c r="X25" s="21">
        <v>0</v>
      </c>
      <c r="Y25" s="3">
        <f t="shared" si="0"/>
        <v>22</v>
      </c>
      <c r="Z25" s="3">
        <f t="shared" si="1"/>
        <v>2019</v>
      </c>
      <c r="AA25" s="3">
        <f t="shared" si="2"/>
        <v>27</v>
      </c>
      <c r="AB25" s="3">
        <f t="shared" si="3"/>
        <v>2019</v>
      </c>
      <c r="AC25" s="3">
        <f t="shared" si="4"/>
        <v>27</v>
      </c>
      <c r="AD25" s="3">
        <f t="shared" si="5"/>
        <v>2019</v>
      </c>
    </row>
    <row r="26" spans="1:30" ht="145" hidden="1" x14ac:dyDescent="0.35">
      <c r="A26" s="14">
        <v>697</v>
      </c>
      <c r="B26" s="15" t="s">
        <v>42</v>
      </c>
      <c r="C26" s="15" t="s">
        <v>182</v>
      </c>
      <c r="D26" s="15" t="s">
        <v>183</v>
      </c>
      <c r="E26" s="15" t="s">
        <v>37</v>
      </c>
      <c r="F26" s="15" t="s">
        <v>46</v>
      </c>
      <c r="G26" s="9" t="s">
        <v>184</v>
      </c>
      <c r="H26" s="15" t="s">
        <v>39</v>
      </c>
      <c r="I26" s="26"/>
      <c r="J26" s="15"/>
      <c r="K26" s="15" t="s">
        <v>3240</v>
      </c>
      <c r="L26" s="9" t="s">
        <v>185</v>
      </c>
      <c r="M26" s="16">
        <v>43608.415995370371</v>
      </c>
      <c r="N26" s="15"/>
      <c r="O26" s="15" t="s">
        <v>67</v>
      </c>
      <c r="P26" s="15" t="s">
        <v>187</v>
      </c>
      <c r="Q26" s="15" t="s">
        <v>34</v>
      </c>
      <c r="R26" s="15"/>
      <c r="S26" s="15" t="s">
        <v>188</v>
      </c>
      <c r="T26" s="16">
        <v>43620</v>
      </c>
      <c r="U26" s="16">
        <v>43620</v>
      </c>
      <c r="V26" s="2" t="s">
        <v>186</v>
      </c>
      <c r="W26" s="9"/>
      <c r="X26" s="17">
        <v>0</v>
      </c>
      <c r="Y26" s="26">
        <f t="shared" si="0"/>
        <v>21</v>
      </c>
      <c r="Z26" s="26">
        <f t="shared" si="1"/>
        <v>2019</v>
      </c>
      <c r="AA26" s="26">
        <f t="shared" si="2"/>
        <v>23</v>
      </c>
      <c r="AB26" s="26">
        <f t="shared" si="3"/>
        <v>2019</v>
      </c>
      <c r="AC26" s="26">
        <f t="shared" si="4"/>
        <v>23</v>
      </c>
      <c r="AD26" s="26">
        <f t="shared" si="5"/>
        <v>2019</v>
      </c>
    </row>
    <row r="27" spans="1:30" ht="203" hidden="1" x14ac:dyDescent="0.35">
      <c r="A27" s="18">
        <v>696</v>
      </c>
      <c r="B27" s="19" t="s">
        <v>42</v>
      </c>
      <c r="C27" s="19" t="s">
        <v>189</v>
      </c>
      <c r="D27" s="19" t="s">
        <v>190</v>
      </c>
      <c r="E27" s="19" t="s">
        <v>191</v>
      </c>
      <c r="F27" s="19" t="s">
        <v>46</v>
      </c>
      <c r="G27" s="10" t="s">
        <v>192</v>
      </c>
      <c r="H27" s="19" t="s">
        <v>25</v>
      </c>
      <c r="I27" s="26"/>
      <c r="J27" s="19"/>
      <c r="K27" s="19" t="s">
        <v>3244</v>
      </c>
      <c r="L27" s="10" t="s">
        <v>193</v>
      </c>
      <c r="M27" s="20">
        <v>43606.39947916667</v>
      </c>
      <c r="N27" s="19"/>
      <c r="O27" s="19" t="s">
        <v>67</v>
      </c>
      <c r="P27" s="19" t="s">
        <v>195</v>
      </c>
      <c r="Q27" s="19" t="s">
        <v>34</v>
      </c>
      <c r="R27" s="19"/>
      <c r="S27" s="19" t="s">
        <v>196</v>
      </c>
      <c r="T27" s="20">
        <v>43606</v>
      </c>
      <c r="U27" s="20">
        <v>43630</v>
      </c>
      <c r="V27" s="1" t="s">
        <v>194</v>
      </c>
      <c r="W27" s="10"/>
      <c r="X27" s="21">
        <v>0</v>
      </c>
      <c r="Y27" s="3">
        <f t="shared" si="0"/>
        <v>21</v>
      </c>
      <c r="Z27" s="3">
        <f t="shared" si="1"/>
        <v>2019</v>
      </c>
      <c r="AA27" s="3">
        <f t="shared" si="2"/>
        <v>24</v>
      </c>
      <c r="AB27" s="3">
        <f t="shared" si="3"/>
        <v>2019</v>
      </c>
      <c r="AC27" s="3">
        <f t="shared" si="4"/>
        <v>21</v>
      </c>
      <c r="AD27" s="3">
        <f t="shared" si="5"/>
        <v>2019</v>
      </c>
    </row>
    <row r="28" spans="1:30" ht="409.5" hidden="1" x14ac:dyDescent="0.35">
      <c r="A28" s="14">
        <v>695</v>
      </c>
      <c r="B28" s="15" t="s">
        <v>42</v>
      </c>
      <c r="C28" s="15" t="s">
        <v>197</v>
      </c>
      <c r="D28" s="15" t="s">
        <v>198</v>
      </c>
      <c r="E28" s="15" t="s">
        <v>199</v>
      </c>
      <c r="F28" s="15" t="s">
        <v>31</v>
      </c>
      <c r="G28" s="9" t="s">
        <v>200</v>
      </c>
      <c r="H28" s="15" t="s">
        <v>39</v>
      </c>
      <c r="I28" s="26"/>
      <c r="J28" s="15"/>
      <c r="K28" s="15" t="s">
        <v>3244</v>
      </c>
      <c r="L28" s="9" t="s">
        <v>201</v>
      </c>
      <c r="M28" s="16">
        <v>43605.432268518518</v>
      </c>
      <c r="N28" s="15"/>
      <c r="O28" s="15" t="s">
        <v>204</v>
      </c>
      <c r="P28" s="15" t="s">
        <v>202</v>
      </c>
      <c r="Q28" s="15" t="s">
        <v>34</v>
      </c>
      <c r="R28" s="15"/>
      <c r="S28" s="15" t="s">
        <v>203</v>
      </c>
      <c r="T28" s="16">
        <v>43614</v>
      </c>
      <c r="U28" s="16">
        <v>43614</v>
      </c>
      <c r="V28" s="9"/>
      <c r="W28" s="2" t="s">
        <v>205</v>
      </c>
      <c r="X28" s="17">
        <v>0</v>
      </c>
      <c r="Y28" s="26">
        <f t="shared" si="0"/>
        <v>21</v>
      </c>
      <c r="Z28" s="26">
        <f t="shared" si="1"/>
        <v>2019</v>
      </c>
      <c r="AA28" s="26">
        <f t="shared" si="2"/>
        <v>22</v>
      </c>
      <c r="AB28" s="26">
        <f t="shared" si="3"/>
        <v>2019</v>
      </c>
      <c r="AC28" s="26">
        <f t="shared" si="4"/>
        <v>22</v>
      </c>
      <c r="AD28" s="26">
        <f t="shared" si="5"/>
        <v>2019</v>
      </c>
    </row>
    <row r="29" spans="1:30" ht="174" hidden="1" x14ac:dyDescent="0.35">
      <c r="A29" s="32">
        <v>694</v>
      </c>
      <c r="B29" s="34" t="s">
        <v>42</v>
      </c>
      <c r="C29" s="19" t="s">
        <v>152</v>
      </c>
      <c r="D29" s="19" t="s">
        <v>153</v>
      </c>
      <c r="E29" s="19" t="s">
        <v>45</v>
      </c>
      <c r="F29" s="19" t="s">
        <v>46</v>
      </c>
      <c r="G29" s="10" t="s">
        <v>206</v>
      </c>
      <c r="H29" s="19" t="s">
        <v>33</v>
      </c>
      <c r="I29" s="26"/>
      <c r="J29" s="19"/>
      <c r="K29" s="19" t="s">
        <v>3244</v>
      </c>
      <c r="L29" s="10" t="s">
        <v>207</v>
      </c>
      <c r="M29" s="20">
        <v>43599.383900462963</v>
      </c>
      <c r="N29" s="19"/>
      <c r="O29" s="19" t="s">
        <v>67</v>
      </c>
      <c r="P29" s="19" t="s">
        <v>156</v>
      </c>
      <c r="Q29" s="19" t="s">
        <v>34</v>
      </c>
      <c r="R29" s="19"/>
      <c r="S29" s="19"/>
      <c r="T29" s="20">
        <v>43599</v>
      </c>
      <c r="U29" s="20">
        <v>0</v>
      </c>
      <c r="V29" s="10"/>
      <c r="W29" s="10"/>
      <c r="X29" s="21">
        <v>0</v>
      </c>
      <c r="Y29" s="3">
        <f t="shared" si="0"/>
        <v>20</v>
      </c>
      <c r="Z29" s="3">
        <f t="shared" si="1"/>
        <v>2019</v>
      </c>
      <c r="AA29" s="3">
        <f t="shared" si="2"/>
        <v>0</v>
      </c>
      <c r="AB29" s="3">
        <f t="shared" si="3"/>
        <v>1900</v>
      </c>
      <c r="AC29" s="3">
        <f t="shared" si="4"/>
        <v>20</v>
      </c>
      <c r="AD29" s="3">
        <f t="shared" si="5"/>
        <v>2019</v>
      </c>
    </row>
    <row r="30" spans="1:30" ht="130.5" hidden="1" x14ac:dyDescent="0.35">
      <c r="A30" s="14">
        <v>693</v>
      </c>
      <c r="B30" s="15" t="s">
        <v>42</v>
      </c>
      <c r="C30" s="36" t="s">
        <v>208</v>
      </c>
      <c r="D30" s="15" t="s">
        <v>209</v>
      </c>
      <c r="E30" s="15" t="s">
        <v>210</v>
      </c>
      <c r="F30" s="15" t="s">
        <v>46</v>
      </c>
      <c r="G30" s="9" t="s">
        <v>211</v>
      </c>
      <c r="H30" s="15" t="s">
        <v>25</v>
      </c>
      <c r="I30" s="26"/>
      <c r="J30" s="15"/>
      <c r="K30" s="15" t="s">
        <v>3240</v>
      </c>
      <c r="L30" s="9" t="s">
        <v>212</v>
      </c>
      <c r="M30" s="16">
        <v>43599.359490740739</v>
      </c>
      <c r="N30" s="15"/>
      <c r="O30" s="15" t="s">
        <v>109</v>
      </c>
      <c r="P30" s="15" t="s">
        <v>213</v>
      </c>
      <c r="Q30" s="15" t="s">
        <v>34</v>
      </c>
      <c r="R30" s="15"/>
      <c r="S30" s="15" t="s">
        <v>214</v>
      </c>
      <c r="T30" s="16"/>
      <c r="U30" s="16">
        <v>0</v>
      </c>
      <c r="V30" s="9"/>
      <c r="W30" s="9"/>
      <c r="X30" s="17">
        <v>0</v>
      </c>
      <c r="Y30" s="26">
        <f t="shared" si="0"/>
        <v>20</v>
      </c>
      <c r="Z30" s="26">
        <f t="shared" si="1"/>
        <v>2019</v>
      </c>
      <c r="AA30" s="26">
        <f t="shared" si="2"/>
        <v>0</v>
      </c>
      <c r="AB30" s="26">
        <f t="shared" si="3"/>
        <v>1900</v>
      </c>
      <c r="AC30" s="26">
        <v>0</v>
      </c>
      <c r="AD30" s="26" t="str">
        <f t="shared" si="5"/>
        <v/>
      </c>
    </row>
    <row r="31" spans="1:30" ht="58" hidden="1" x14ac:dyDescent="0.35">
      <c r="A31" s="18">
        <v>692</v>
      </c>
      <c r="B31" s="19" t="s">
        <v>42</v>
      </c>
      <c r="C31" s="19" t="s">
        <v>215</v>
      </c>
      <c r="D31" s="19" t="s">
        <v>216</v>
      </c>
      <c r="E31" s="19" t="s">
        <v>217</v>
      </c>
      <c r="F31" s="19" t="s">
        <v>46</v>
      </c>
      <c r="G31" s="10" t="s">
        <v>218</v>
      </c>
      <c r="H31" s="19" t="s">
        <v>25</v>
      </c>
      <c r="I31" s="26"/>
      <c r="J31" s="19"/>
      <c r="K31" s="19" t="s">
        <v>3242</v>
      </c>
      <c r="L31" s="10" t="s">
        <v>219</v>
      </c>
      <c r="M31" s="20">
        <v>43591.487349537034</v>
      </c>
      <c r="N31" s="19"/>
      <c r="O31" s="19" t="s">
        <v>222</v>
      </c>
      <c r="P31" s="19" t="s">
        <v>220</v>
      </c>
      <c r="Q31" s="19" t="s">
        <v>34</v>
      </c>
      <c r="R31" s="19"/>
      <c r="S31" s="19" t="s">
        <v>221</v>
      </c>
      <c r="T31" s="20">
        <v>43592</v>
      </c>
      <c r="U31" s="20">
        <v>43592</v>
      </c>
      <c r="V31" s="10"/>
      <c r="W31" s="10"/>
      <c r="X31" s="21">
        <v>0</v>
      </c>
      <c r="Y31" s="3">
        <f t="shared" si="0"/>
        <v>19</v>
      </c>
      <c r="Z31" s="3">
        <f t="shared" si="1"/>
        <v>2019</v>
      </c>
      <c r="AA31" s="3">
        <f t="shared" si="2"/>
        <v>19</v>
      </c>
      <c r="AB31" s="3">
        <f t="shared" si="3"/>
        <v>2019</v>
      </c>
      <c r="AC31" s="3">
        <f t="shared" si="4"/>
        <v>19</v>
      </c>
      <c r="AD31" s="3">
        <f t="shared" si="5"/>
        <v>2019</v>
      </c>
    </row>
    <row r="32" spans="1:30" ht="72.5" hidden="1" x14ac:dyDescent="0.35">
      <c r="A32" s="14">
        <v>691</v>
      </c>
      <c r="B32" s="15" t="s">
        <v>42</v>
      </c>
      <c r="C32" s="15" t="s">
        <v>223</v>
      </c>
      <c r="D32" s="15" t="s">
        <v>224</v>
      </c>
      <c r="E32" s="15" t="s">
        <v>37</v>
      </c>
      <c r="F32" s="15" t="s">
        <v>46</v>
      </c>
      <c r="G32" s="9" t="s">
        <v>225</v>
      </c>
      <c r="H32" s="15" t="s">
        <v>39</v>
      </c>
      <c r="I32" s="26"/>
      <c r="J32" s="15"/>
      <c r="K32" s="15" t="s">
        <v>3244</v>
      </c>
      <c r="L32" s="9" t="s">
        <v>226</v>
      </c>
      <c r="M32" s="16">
        <v>43591.465046296296</v>
      </c>
      <c r="N32" s="15"/>
      <c r="O32" s="15" t="s">
        <v>222</v>
      </c>
      <c r="P32" s="15" t="s">
        <v>227</v>
      </c>
      <c r="Q32" s="15" t="s">
        <v>34</v>
      </c>
      <c r="R32" s="15"/>
      <c r="S32" s="15" t="s">
        <v>228</v>
      </c>
      <c r="T32" s="16">
        <v>43592</v>
      </c>
      <c r="U32" s="16">
        <v>43606</v>
      </c>
      <c r="V32" s="9"/>
      <c r="W32" s="9"/>
      <c r="X32" s="17">
        <v>0</v>
      </c>
      <c r="Y32" s="26">
        <f t="shared" si="0"/>
        <v>19</v>
      </c>
      <c r="Z32" s="26">
        <f t="shared" si="1"/>
        <v>2019</v>
      </c>
      <c r="AA32" s="26">
        <f t="shared" si="2"/>
        <v>21</v>
      </c>
      <c r="AB32" s="26">
        <f t="shared" si="3"/>
        <v>2019</v>
      </c>
      <c r="AC32" s="26">
        <f t="shared" si="4"/>
        <v>19</v>
      </c>
      <c r="AD32" s="26">
        <f t="shared" si="5"/>
        <v>2019</v>
      </c>
    </row>
    <row r="33" spans="1:30" ht="145" x14ac:dyDescent="0.35">
      <c r="A33" s="18">
        <v>690</v>
      </c>
      <c r="B33" s="19" t="s">
        <v>19</v>
      </c>
      <c r="C33" s="36" t="s">
        <v>229</v>
      </c>
      <c r="D33" s="19" t="s">
        <v>230</v>
      </c>
      <c r="E33" s="19" t="s">
        <v>45</v>
      </c>
      <c r="F33" s="19" t="s">
        <v>31</v>
      </c>
      <c r="G33" s="10" t="s">
        <v>231</v>
      </c>
      <c r="H33" s="19" t="s">
        <v>33</v>
      </c>
      <c r="I33" s="26" t="s">
        <v>3219</v>
      </c>
      <c r="J33" s="19"/>
      <c r="K33" s="19" t="s">
        <v>3241</v>
      </c>
      <c r="L33" s="10" t="s">
        <v>232</v>
      </c>
      <c r="M33" s="20">
        <v>43580.628472222219</v>
      </c>
      <c r="N33" s="19"/>
      <c r="O33" s="19"/>
      <c r="P33" s="19" t="s">
        <v>234</v>
      </c>
      <c r="Q33" s="19" t="s">
        <v>34</v>
      </c>
      <c r="R33" s="19"/>
      <c r="S33" s="19" t="s">
        <v>235</v>
      </c>
      <c r="T33" s="20"/>
      <c r="U33" s="20">
        <v>0</v>
      </c>
      <c r="V33" s="1" t="s">
        <v>233</v>
      </c>
      <c r="W33" s="10"/>
      <c r="X33" s="21">
        <v>0</v>
      </c>
      <c r="Y33" s="3">
        <f t="shared" si="0"/>
        <v>17</v>
      </c>
      <c r="Z33" s="3">
        <f t="shared" si="1"/>
        <v>2019</v>
      </c>
      <c r="AA33" s="3">
        <f t="shared" si="2"/>
        <v>0</v>
      </c>
      <c r="AB33" s="3">
        <f t="shared" si="3"/>
        <v>1900</v>
      </c>
      <c r="AC33" s="3">
        <v>0</v>
      </c>
      <c r="AD33" s="3" t="str">
        <f t="shared" si="5"/>
        <v/>
      </c>
    </row>
    <row r="34" spans="1:30" ht="87" hidden="1" x14ac:dyDescent="0.35">
      <c r="A34" s="33">
        <v>689</v>
      </c>
      <c r="B34" s="35" t="s">
        <v>42</v>
      </c>
      <c r="C34" s="15" t="s">
        <v>43</v>
      </c>
      <c r="D34" s="15" t="s">
        <v>237</v>
      </c>
      <c r="E34" s="15" t="s">
        <v>112</v>
      </c>
      <c r="F34" s="15" t="s">
        <v>28</v>
      </c>
      <c r="G34" s="9" t="s">
        <v>238</v>
      </c>
      <c r="H34" s="15" t="s">
        <v>39</v>
      </c>
      <c r="I34" s="26"/>
      <c r="J34" s="15"/>
      <c r="K34" s="15" t="s">
        <v>3244</v>
      </c>
      <c r="L34" s="9" t="s">
        <v>239</v>
      </c>
      <c r="M34" s="16">
        <v>43580.365335648145</v>
      </c>
      <c r="N34" s="15"/>
      <c r="O34" s="15" t="s">
        <v>67</v>
      </c>
      <c r="P34" s="15" t="s">
        <v>49</v>
      </c>
      <c r="Q34" s="15" t="s">
        <v>34</v>
      </c>
      <c r="R34" s="15"/>
      <c r="S34" s="15" t="s">
        <v>241</v>
      </c>
      <c r="T34" s="16">
        <v>43581</v>
      </c>
      <c r="U34" s="16">
        <v>0</v>
      </c>
      <c r="V34" s="2" t="s">
        <v>240</v>
      </c>
      <c r="W34" s="9"/>
      <c r="X34" s="17">
        <v>0</v>
      </c>
      <c r="Y34" s="26">
        <f t="shared" si="0"/>
        <v>17</v>
      </c>
      <c r="Z34" s="26">
        <f t="shared" si="1"/>
        <v>2019</v>
      </c>
      <c r="AA34" s="26">
        <f t="shared" si="2"/>
        <v>0</v>
      </c>
      <c r="AB34" s="26">
        <f t="shared" si="3"/>
        <v>1900</v>
      </c>
      <c r="AC34" s="26">
        <f t="shared" si="4"/>
        <v>17</v>
      </c>
      <c r="AD34" s="26">
        <f t="shared" si="5"/>
        <v>2019</v>
      </c>
    </row>
    <row r="35" spans="1:30" ht="174" hidden="1" x14ac:dyDescent="0.35">
      <c r="A35" s="18">
        <v>688</v>
      </c>
      <c r="B35" s="19" t="s">
        <v>42</v>
      </c>
      <c r="C35" s="36" t="s">
        <v>242</v>
      </c>
      <c r="D35" s="19" t="s">
        <v>243</v>
      </c>
      <c r="E35" s="19" t="s">
        <v>244</v>
      </c>
      <c r="F35" s="19" t="s">
        <v>245</v>
      </c>
      <c r="G35" s="10" t="s">
        <v>246</v>
      </c>
      <c r="H35" s="19" t="s">
        <v>39</v>
      </c>
      <c r="I35" s="26"/>
      <c r="J35" s="19"/>
      <c r="K35" s="19" t="s">
        <v>3244</v>
      </c>
      <c r="L35" s="10" t="s">
        <v>247</v>
      </c>
      <c r="M35" s="20">
        <v>43574.437083333331</v>
      </c>
      <c r="N35" s="19"/>
      <c r="O35" s="19" t="s">
        <v>109</v>
      </c>
      <c r="P35" s="19" t="s">
        <v>248</v>
      </c>
      <c r="Q35" s="19" t="s">
        <v>34</v>
      </c>
      <c r="R35" s="19"/>
      <c r="S35" s="19" t="s">
        <v>249</v>
      </c>
      <c r="T35" s="20"/>
      <c r="U35" s="20">
        <v>0</v>
      </c>
      <c r="V35" s="10"/>
      <c r="W35" s="10"/>
      <c r="X35" s="21">
        <v>0</v>
      </c>
      <c r="Y35" s="3">
        <f t="shared" si="0"/>
        <v>16</v>
      </c>
      <c r="Z35" s="3">
        <f t="shared" si="1"/>
        <v>2019</v>
      </c>
      <c r="AA35" s="3">
        <f t="shared" si="2"/>
        <v>0</v>
      </c>
      <c r="AB35" s="3">
        <f t="shared" si="3"/>
        <v>1900</v>
      </c>
      <c r="AC35" s="3">
        <v>0</v>
      </c>
      <c r="AD35" s="3" t="str">
        <f t="shared" si="5"/>
        <v/>
      </c>
    </row>
    <row r="36" spans="1:30" ht="217.5" hidden="1" x14ac:dyDescent="0.35">
      <c r="A36" s="14">
        <v>687</v>
      </c>
      <c r="B36" s="15" t="s">
        <v>42</v>
      </c>
      <c r="C36" s="36" t="s">
        <v>250</v>
      </c>
      <c r="D36" s="15" t="s">
        <v>132</v>
      </c>
      <c r="E36" s="15" t="s">
        <v>251</v>
      </c>
      <c r="F36" s="15" t="s">
        <v>46</v>
      </c>
      <c r="G36" s="9" t="s">
        <v>252</v>
      </c>
      <c r="H36" s="15" t="s">
        <v>39</v>
      </c>
      <c r="I36" s="26"/>
      <c r="J36" s="15"/>
      <c r="K36" s="15" t="s">
        <v>3240</v>
      </c>
      <c r="L36" s="9" t="s">
        <v>253</v>
      </c>
      <c r="M36" s="16">
        <v>43567.412951388891</v>
      </c>
      <c r="N36" s="15"/>
      <c r="O36" s="15" t="s">
        <v>109</v>
      </c>
      <c r="P36" s="15" t="s">
        <v>255</v>
      </c>
      <c r="Q36" s="15" t="s">
        <v>34</v>
      </c>
      <c r="R36" s="15"/>
      <c r="S36" s="15" t="s">
        <v>256</v>
      </c>
      <c r="T36" s="16"/>
      <c r="U36" s="16">
        <v>0</v>
      </c>
      <c r="V36" s="2" t="s">
        <v>254</v>
      </c>
      <c r="W36" s="2" t="s">
        <v>257</v>
      </c>
      <c r="X36" s="17">
        <v>0</v>
      </c>
      <c r="Y36" s="26">
        <f t="shared" si="0"/>
        <v>15</v>
      </c>
      <c r="Z36" s="26">
        <f t="shared" si="1"/>
        <v>2019</v>
      </c>
      <c r="AA36" s="26">
        <f t="shared" si="2"/>
        <v>0</v>
      </c>
      <c r="AB36" s="26">
        <f t="shared" si="3"/>
        <v>1900</v>
      </c>
      <c r="AC36" s="26">
        <v>0</v>
      </c>
      <c r="AD36" s="26" t="str">
        <f t="shared" si="5"/>
        <v/>
      </c>
    </row>
    <row r="37" spans="1:30" ht="87" hidden="1" x14ac:dyDescent="0.35">
      <c r="A37" s="18">
        <v>686</v>
      </c>
      <c r="B37" s="19" t="s">
        <v>42</v>
      </c>
      <c r="C37" s="19" t="s">
        <v>258</v>
      </c>
      <c r="D37" s="19" t="s">
        <v>259</v>
      </c>
      <c r="E37" s="19" t="s">
        <v>260</v>
      </c>
      <c r="F37" s="19" t="s">
        <v>28</v>
      </c>
      <c r="G37" s="10" t="s">
        <v>261</v>
      </c>
      <c r="H37" s="19" t="s">
        <v>25</v>
      </c>
      <c r="I37" s="26"/>
      <c r="J37" s="19"/>
      <c r="K37" s="19" t="s">
        <v>3240</v>
      </c>
      <c r="L37" s="10" t="s">
        <v>262</v>
      </c>
      <c r="M37" s="20">
        <v>43566.455567129633</v>
      </c>
      <c r="N37" s="19"/>
      <c r="O37" s="19" t="s">
        <v>67</v>
      </c>
      <c r="P37" s="19" t="s">
        <v>263</v>
      </c>
      <c r="Q37" s="19" t="s">
        <v>34</v>
      </c>
      <c r="R37" s="19"/>
      <c r="S37" s="19" t="s">
        <v>180</v>
      </c>
      <c r="T37" s="20">
        <v>43570</v>
      </c>
      <c r="U37" s="20">
        <v>43570</v>
      </c>
      <c r="V37" s="10"/>
      <c r="W37" s="10"/>
      <c r="X37" s="21">
        <v>0</v>
      </c>
      <c r="Y37" s="3">
        <f t="shared" si="0"/>
        <v>15</v>
      </c>
      <c r="Z37" s="3">
        <f t="shared" si="1"/>
        <v>2019</v>
      </c>
      <c r="AA37" s="3">
        <f t="shared" si="2"/>
        <v>16</v>
      </c>
      <c r="AB37" s="3">
        <f t="shared" si="3"/>
        <v>2019</v>
      </c>
      <c r="AC37" s="3">
        <f t="shared" si="4"/>
        <v>16</v>
      </c>
      <c r="AD37" s="3">
        <f t="shared" si="5"/>
        <v>2019</v>
      </c>
    </row>
    <row r="38" spans="1:30" ht="174" hidden="1" x14ac:dyDescent="0.35">
      <c r="A38" s="14">
        <v>685</v>
      </c>
      <c r="B38" s="15" t="s">
        <v>42</v>
      </c>
      <c r="C38" s="15" t="s">
        <v>29</v>
      </c>
      <c r="D38" s="15" t="s">
        <v>29</v>
      </c>
      <c r="E38" s="15" t="s">
        <v>29</v>
      </c>
      <c r="F38" s="15" t="s">
        <v>23</v>
      </c>
      <c r="G38" s="9" t="s">
        <v>264</v>
      </c>
      <c r="H38" s="15" t="s">
        <v>25</v>
      </c>
      <c r="I38" s="26"/>
      <c r="J38" s="15"/>
      <c r="K38" s="15" t="s">
        <v>3241</v>
      </c>
      <c r="L38" s="9" t="s">
        <v>265</v>
      </c>
      <c r="M38" s="16">
        <v>43565.446805555555</v>
      </c>
      <c r="N38" s="15"/>
      <c r="O38" s="15" t="s">
        <v>28</v>
      </c>
      <c r="P38" s="15"/>
      <c r="Q38" s="15" t="s">
        <v>27</v>
      </c>
      <c r="R38" s="15"/>
      <c r="S38" s="15"/>
      <c r="T38" s="16">
        <v>43565</v>
      </c>
      <c r="U38" s="16">
        <v>43565</v>
      </c>
      <c r="V38" s="9"/>
      <c r="W38" s="9"/>
      <c r="X38" s="17">
        <v>0</v>
      </c>
      <c r="Y38" s="26">
        <f t="shared" si="0"/>
        <v>15</v>
      </c>
      <c r="Z38" s="26">
        <f t="shared" si="1"/>
        <v>2019</v>
      </c>
      <c r="AA38" s="26">
        <f t="shared" si="2"/>
        <v>15</v>
      </c>
      <c r="AB38" s="26">
        <f t="shared" si="3"/>
        <v>2019</v>
      </c>
      <c r="AC38" s="26">
        <f t="shared" si="4"/>
        <v>15</v>
      </c>
      <c r="AD38" s="26">
        <f t="shared" si="5"/>
        <v>2019</v>
      </c>
    </row>
    <row r="39" spans="1:30" ht="174" hidden="1" x14ac:dyDescent="0.35">
      <c r="A39" s="18">
        <v>684</v>
      </c>
      <c r="B39" s="19" t="s">
        <v>42</v>
      </c>
      <c r="C39" s="36" t="s">
        <v>266</v>
      </c>
      <c r="D39" s="19" t="s">
        <v>267</v>
      </c>
      <c r="E39" s="19" t="s">
        <v>268</v>
      </c>
      <c r="F39" s="19" t="s">
        <v>245</v>
      </c>
      <c r="G39" s="10" t="s">
        <v>269</v>
      </c>
      <c r="H39" s="19" t="s">
        <v>33</v>
      </c>
      <c r="I39" s="26"/>
      <c r="J39" s="19"/>
      <c r="K39" s="19" t="s">
        <v>3244</v>
      </c>
      <c r="L39" s="10" t="s">
        <v>270</v>
      </c>
      <c r="M39" s="20">
        <v>43563.738796296297</v>
      </c>
      <c r="N39" s="19"/>
      <c r="O39" s="19" t="s">
        <v>109</v>
      </c>
      <c r="P39" s="19" t="s">
        <v>271</v>
      </c>
      <c r="Q39" s="19" t="s">
        <v>34</v>
      </c>
      <c r="R39" s="19"/>
      <c r="S39" s="19" t="s">
        <v>272</v>
      </c>
      <c r="T39" s="20"/>
      <c r="U39" s="20">
        <v>43609</v>
      </c>
      <c r="V39" s="10"/>
      <c r="W39" s="10"/>
      <c r="X39" s="21">
        <v>0</v>
      </c>
      <c r="Y39" s="3">
        <f t="shared" si="0"/>
        <v>15</v>
      </c>
      <c r="Z39" s="3">
        <f t="shared" si="1"/>
        <v>2019</v>
      </c>
      <c r="AA39" s="3">
        <f t="shared" si="2"/>
        <v>21</v>
      </c>
      <c r="AB39" s="3">
        <f t="shared" si="3"/>
        <v>2019</v>
      </c>
      <c r="AC39" s="3">
        <v>0</v>
      </c>
      <c r="AD39" s="3" t="str">
        <f t="shared" si="5"/>
        <v/>
      </c>
    </row>
    <row r="40" spans="1:30" ht="159.5" hidden="1" x14ac:dyDescent="0.35">
      <c r="A40" s="14">
        <v>683</v>
      </c>
      <c r="B40" s="15" t="s">
        <v>42</v>
      </c>
      <c r="C40" s="36" t="s">
        <v>273</v>
      </c>
      <c r="D40" s="15" t="s">
        <v>274</v>
      </c>
      <c r="E40" s="15" t="s">
        <v>105</v>
      </c>
      <c r="F40" s="15" t="s">
        <v>245</v>
      </c>
      <c r="G40" s="9" t="s">
        <v>275</v>
      </c>
      <c r="H40" s="15" t="s">
        <v>33</v>
      </c>
      <c r="I40" s="26"/>
      <c r="J40" s="15"/>
      <c r="K40" s="15" t="s">
        <v>3244</v>
      </c>
      <c r="L40" s="9" t="s">
        <v>276</v>
      </c>
      <c r="M40" s="16">
        <v>43563.735567129632</v>
      </c>
      <c r="N40" s="15"/>
      <c r="O40" s="15" t="s">
        <v>109</v>
      </c>
      <c r="P40" s="15" t="s">
        <v>277</v>
      </c>
      <c r="Q40" s="15" t="s">
        <v>34</v>
      </c>
      <c r="R40" s="15"/>
      <c r="S40" s="15" t="s">
        <v>278</v>
      </c>
      <c r="T40" s="16"/>
      <c r="U40" s="16">
        <v>0</v>
      </c>
      <c r="V40" s="9"/>
      <c r="W40" s="9"/>
      <c r="X40" s="17">
        <v>0</v>
      </c>
      <c r="Y40" s="26">
        <f t="shared" si="0"/>
        <v>15</v>
      </c>
      <c r="Z40" s="26">
        <f t="shared" si="1"/>
        <v>2019</v>
      </c>
      <c r="AA40" s="26">
        <f t="shared" si="2"/>
        <v>0</v>
      </c>
      <c r="AB40" s="26">
        <f t="shared" si="3"/>
        <v>1900</v>
      </c>
      <c r="AC40" s="26">
        <v>0</v>
      </c>
      <c r="AD40" s="26" t="str">
        <f t="shared" si="5"/>
        <v/>
      </c>
    </row>
    <row r="41" spans="1:30" ht="58" hidden="1" x14ac:dyDescent="0.35">
      <c r="A41" s="18">
        <v>682</v>
      </c>
      <c r="B41" s="19" t="s">
        <v>42</v>
      </c>
      <c r="C41" s="19" t="s">
        <v>279</v>
      </c>
      <c r="D41" s="19" t="s">
        <v>280</v>
      </c>
      <c r="E41" s="19" t="s">
        <v>22</v>
      </c>
      <c r="F41" s="19" t="s">
        <v>46</v>
      </c>
      <c r="G41" s="10" t="s">
        <v>281</v>
      </c>
      <c r="H41" s="19" t="s">
        <v>39</v>
      </c>
      <c r="I41" s="26"/>
      <c r="J41" s="19"/>
      <c r="K41" s="19" t="s">
        <v>3244</v>
      </c>
      <c r="L41" s="10" t="s">
        <v>282</v>
      </c>
      <c r="M41" s="20">
        <v>43558.657812500001</v>
      </c>
      <c r="N41" s="19"/>
      <c r="O41" s="19" t="s">
        <v>67</v>
      </c>
      <c r="P41" s="19" t="s">
        <v>283</v>
      </c>
      <c r="Q41" s="19" t="s">
        <v>34</v>
      </c>
      <c r="R41" s="19"/>
      <c r="S41" s="19" t="s">
        <v>284</v>
      </c>
      <c r="T41" s="20">
        <v>43564</v>
      </c>
      <c r="U41" s="20">
        <v>43564</v>
      </c>
      <c r="V41" s="10"/>
      <c r="W41" s="10"/>
      <c r="X41" s="21">
        <v>0</v>
      </c>
      <c r="Y41" s="3">
        <f t="shared" si="0"/>
        <v>14</v>
      </c>
      <c r="Z41" s="3">
        <f t="shared" si="1"/>
        <v>2019</v>
      </c>
      <c r="AA41" s="3">
        <f t="shared" si="2"/>
        <v>15</v>
      </c>
      <c r="AB41" s="3">
        <f t="shared" si="3"/>
        <v>2019</v>
      </c>
      <c r="AC41" s="3">
        <f t="shared" si="4"/>
        <v>15</v>
      </c>
      <c r="AD41" s="3">
        <f t="shared" si="5"/>
        <v>2019</v>
      </c>
    </row>
    <row r="42" spans="1:30" ht="72.5" hidden="1" x14ac:dyDescent="0.35">
      <c r="A42" s="14">
        <v>681</v>
      </c>
      <c r="B42" s="15" t="s">
        <v>42</v>
      </c>
      <c r="C42" s="36" t="s">
        <v>285</v>
      </c>
      <c r="D42" s="15" t="s">
        <v>286</v>
      </c>
      <c r="E42" s="15" t="s">
        <v>217</v>
      </c>
      <c r="F42" s="15" t="s">
        <v>46</v>
      </c>
      <c r="G42" s="9" t="s">
        <v>287</v>
      </c>
      <c r="H42" s="15" t="s">
        <v>33</v>
      </c>
      <c r="I42" s="26"/>
      <c r="J42" s="15"/>
      <c r="K42" s="15" t="s">
        <v>3244</v>
      </c>
      <c r="L42" s="9" t="s">
        <v>288</v>
      </c>
      <c r="M42" s="16">
        <v>43558.575844907406</v>
      </c>
      <c r="N42" s="15"/>
      <c r="O42" s="15"/>
      <c r="P42" s="15" t="s">
        <v>289</v>
      </c>
      <c r="Q42" s="15" t="s">
        <v>34</v>
      </c>
      <c r="R42" s="15"/>
      <c r="S42" s="15" t="s">
        <v>290</v>
      </c>
      <c r="T42" s="16"/>
      <c r="U42" s="16">
        <v>0</v>
      </c>
      <c r="V42" s="9"/>
      <c r="W42" s="9"/>
      <c r="X42" s="17">
        <v>0</v>
      </c>
      <c r="Y42" s="26">
        <f t="shared" si="0"/>
        <v>14</v>
      </c>
      <c r="Z42" s="26">
        <f t="shared" si="1"/>
        <v>2019</v>
      </c>
      <c r="AA42" s="26">
        <f t="shared" si="2"/>
        <v>0</v>
      </c>
      <c r="AB42" s="26">
        <f t="shared" si="3"/>
        <v>1900</v>
      </c>
      <c r="AC42" s="26">
        <v>0</v>
      </c>
      <c r="AD42" s="26" t="str">
        <f t="shared" si="5"/>
        <v/>
      </c>
    </row>
    <row r="43" spans="1:30" ht="409.5" x14ac:dyDescent="0.35">
      <c r="A43" s="18">
        <v>680</v>
      </c>
      <c r="B43" s="19" t="s">
        <v>19</v>
      </c>
      <c r="C43" s="36" t="s">
        <v>250</v>
      </c>
      <c r="D43" s="19" t="s">
        <v>291</v>
      </c>
      <c r="E43" s="19" t="s">
        <v>251</v>
      </c>
      <c r="F43" s="19" t="s">
        <v>46</v>
      </c>
      <c r="G43" s="10" t="s">
        <v>292</v>
      </c>
      <c r="H43" s="19" t="s">
        <v>39</v>
      </c>
      <c r="I43" s="26" t="s">
        <v>3220</v>
      </c>
      <c r="J43" s="19"/>
      <c r="K43" s="19" t="s">
        <v>3244</v>
      </c>
      <c r="L43" s="10" t="s">
        <v>293</v>
      </c>
      <c r="M43" s="20">
        <v>43551.618854166663</v>
      </c>
      <c r="N43" s="19"/>
      <c r="O43" s="19" t="s">
        <v>295</v>
      </c>
      <c r="P43" s="19" t="s">
        <v>255</v>
      </c>
      <c r="Q43" s="19" t="s">
        <v>34</v>
      </c>
      <c r="R43" s="19"/>
      <c r="S43" s="19" t="s">
        <v>256</v>
      </c>
      <c r="T43" s="20"/>
      <c r="U43" s="20">
        <v>0</v>
      </c>
      <c r="V43" s="1" t="s">
        <v>294</v>
      </c>
      <c r="W43" s="1" t="s">
        <v>296</v>
      </c>
      <c r="X43" s="21">
        <v>0</v>
      </c>
      <c r="Y43" s="3">
        <f t="shared" si="0"/>
        <v>13</v>
      </c>
      <c r="Z43" s="3">
        <f t="shared" si="1"/>
        <v>2019</v>
      </c>
      <c r="AA43" s="3">
        <f t="shared" si="2"/>
        <v>0</v>
      </c>
      <c r="AB43" s="3">
        <f t="shared" si="3"/>
        <v>1900</v>
      </c>
      <c r="AC43" s="3">
        <v>0</v>
      </c>
      <c r="AD43" s="3" t="str">
        <f t="shared" si="5"/>
        <v/>
      </c>
    </row>
    <row r="44" spans="1:30" ht="304.5" hidden="1" x14ac:dyDescent="0.35">
      <c r="A44" s="14">
        <v>679</v>
      </c>
      <c r="B44" s="15" t="s">
        <v>42</v>
      </c>
      <c r="C44" s="15" t="s">
        <v>250</v>
      </c>
      <c r="D44" s="15" t="s">
        <v>297</v>
      </c>
      <c r="E44" s="15" t="s">
        <v>251</v>
      </c>
      <c r="F44" s="15" t="s">
        <v>28</v>
      </c>
      <c r="G44" s="9" t="s">
        <v>298</v>
      </c>
      <c r="H44" s="15" t="s">
        <v>33</v>
      </c>
      <c r="I44" s="26"/>
      <c r="J44" s="15"/>
      <c r="K44" s="15" t="s">
        <v>3240</v>
      </c>
      <c r="L44" s="9" t="s">
        <v>299</v>
      </c>
      <c r="M44" s="16">
        <v>43551.49359953704</v>
      </c>
      <c r="N44" s="15"/>
      <c r="O44" s="15" t="s">
        <v>300</v>
      </c>
      <c r="P44" s="15" t="s">
        <v>137</v>
      </c>
      <c r="Q44" s="15" t="s">
        <v>34</v>
      </c>
      <c r="R44" s="15"/>
      <c r="S44" s="15" t="s">
        <v>256</v>
      </c>
      <c r="T44" s="16">
        <v>43656</v>
      </c>
      <c r="U44" s="16">
        <v>43656</v>
      </c>
      <c r="V44" s="9"/>
      <c r="W44" s="9"/>
      <c r="X44" s="17">
        <v>0</v>
      </c>
      <c r="Y44" s="26">
        <f t="shared" si="0"/>
        <v>13</v>
      </c>
      <c r="Z44" s="26">
        <f t="shared" si="1"/>
        <v>2019</v>
      </c>
      <c r="AA44" s="26">
        <f t="shared" si="2"/>
        <v>28</v>
      </c>
      <c r="AB44" s="26">
        <f t="shared" si="3"/>
        <v>2019</v>
      </c>
      <c r="AC44" s="26">
        <f t="shared" si="4"/>
        <v>28</v>
      </c>
      <c r="AD44" s="26">
        <f t="shared" si="5"/>
        <v>2019</v>
      </c>
    </row>
    <row r="45" spans="1:30" ht="87" x14ac:dyDescent="0.35">
      <c r="A45" s="32">
        <v>678</v>
      </c>
      <c r="B45" s="34" t="s">
        <v>59</v>
      </c>
      <c r="C45" s="19" t="s">
        <v>110</v>
      </c>
      <c r="D45" s="19" t="s">
        <v>111</v>
      </c>
      <c r="E45" s="19" t="s">
        <v>175</v>
      </c>
      <c r="F45" s="19" t="s">
        <v>78</v>
      </c>
      <c r="G45" s="10" t="s">
        <v>301</v>
      </c>
      <c r="H45" s="19" t="s">
        <v>25</v>
      </c>
      <c r="I45" s="26" t="s">
        <v>3227</v>
      </c>
      <c r="J45" s="19"/>
      <c r="K45" s="19" t="s">
        <v>3243</v>
      </c>
      <c r="L45" s="10" t="s">
        <v>302</v>
      </c>
      <c r="M45" s="20">
        <v>43544.415451388886</v>
      </c>
      <c r="N45" s="19"/>
      <c r="O45" s="19" t="s">
        <v>67</v>
      </c>
      <c r="P45" s="19" t="s">
        <v>303</v>
      </c>
      <c r="Q45" s="19" t="s">
        <v>34</v>
      </c>
      <c r="R45" s="19"/>
      <c r="S45" s="19" t="s">
        <v>304</v>
      </c>
      <c r="T45" s="20">
        <v>43549</v>
      </c>
      <c r="U45" s="20">
        <v>0</v>
      </c>
      <c r="V45" s="10"/>
      <c r="W45" s="10"/>
      <c r="X45" s="21">
        <v>0</v>
      </c>
      <c r="Y45" s="3">
        <f t="shared" si="0"/>
        <v>12</v>
      </c>
      <c r="Z45" s="3">
        <f t="shared" si="1"/>
        <v>2019</v>
      </c>
      <c r="AA45" s="3">
        <f t="shared" si="2"/>
        <v>0</v>
      </c>
      <c r="AB45" s="3">
        <f t="shared" si="3"/>
        <v>1900</v>
      </c>
      <c r="AC45" s="3">
        <f t="shared" si="4"/>
        <v>13</v>
      </c>
      <c r="AD45" s="3">
        <f t="shared" si="5"/>
        <v>2019</v>
      </c>
    </row>
    <row r="46" spans="1:30" ht="58" hidden="1" x14ac:dyDescent="0.35">
      <c r="A46" s="14">
        <v>677</v>
      </c>
      <c r="B46" s="15" t="s">
        <v>42</v>
      </c>
      <c r="C46" s="15" t="s">
        <v>305</v>
      </c>
      <c r="D46" s="15" t="s">
        <v>90</v>
      </c>
      <c r="E46" s="15" t="s">
        <v>91</v>
      </c>
      <c r="F46" s="15" t="s">
        <v>46</v>
      </c>
      <c r="G46" s="9" t="s">
        <v>306</v>
      </c>
      <c r="H46" s="15" t="s">
        <v>33</v>
      </c>
      <c r="I46" s="26"/>
      <c r="J46" s="15"/>
      <c r="K46" s="15" t="s">
        <v>3242</v>
      </c>
      <c r="L46" s="9" t="s">
        <v>307</v>
      </c>
      <c r="M46" s="16">
        <v>43542.60528935185</v>
      </c>
      <c r="N46" s="15"/>
      <c r="O46" s="15"/>
      <c r="P46" s="15" t="s">
        <v>96</v>
      </c>
      <c r="Q46" s="15" t="s">
        <v>34</v>
      </c>
      <c r="R46" s="15"/>
      <c r="S46" s="15" t="s">
        <v>308</v>
      </c>
      <c r="T46" s="16">
        <v>43544</v>
      </c>
      <c r="U46" s="16">
        <v>43550</v>
      </c>
      <c r="V46" s="9"/>
      <c r="W46" s="9"/>
      <c r="X46" s="17">
        <v>0</v>
      </c>
      <c r="Y46" s="26">
        <f t="shared" si="0"/>
        <v>12</v>
      </c>
      <c r="Z46" s="26">
        <f t="shared" si="1"/>
        <v>2019</v>
      </c>
      <c r="AA46" s="26">
        <f t="shared" si="2"/>
        <v>13</v>
      </c>
      <c r="AB46" s="26">
        <f t="shared" si="3"/>
        <v>2019</v>
      </c>
      <c r="AC46" s="26">
        <f t="shared" si="4"/>
        <v>12</v>
      </c>
      <c r="AD46" s="26">
        <f t="shared" si="5"/>
        <v>2019</v>
      </c>
    </row>
    <row r="47" spans="1:30" ht="101.5" hidden="1" x14ac:dyDescent="0.35">
      <c r="A47" s="18">
        <v>676</v>
      </c>
      <c r="B47" s="19" t="s">
        <v>42</v>
      </c>
      <c r="C47" s="19" t="s">
        <v>309</v>
      </c>
      <c r="D47" s="19" t="s">
        <v>310</v>
      </c>
      <c r="E47" s="19" t="s">
        <v>311</v>
      </c>
      <c r="F47" s="19" t="s">
        <v>46</v>
      </c>
      <c r="G47" s="10" t="s">
        <v>312</v>
      </c>
      <c r="H47" s="19" t="s">
        <v>39</v>
      </c>
      <c r="I47" s="26"/>
      <c r="J47" s="19"/>
      <c r="K47" s="19" t="s">
        <v>3244</v>
      </c>
      <c r="L47" s="10" t="s">
        <v>313</v>
      </c>
      <c r="M47" s="20">
        <v>43537.676064814812</v>
      </c>
      <c r="N47" s="19"/>
      <c r="O47" s="19"/>
      <c r="P47" s="19" t="s">
        <v>315</v>
      </c>
      <c r="Q47" s="19" t="s">
        <v>34</v>
      </c>
      <c r="R47" s="19"/>
      <c r="S47" s="19" t="s">
        <v>316</v>
      </c>
      <c r="T47" s="20">
        <v>43538</v>
      </c>
      <c r="U47" s="20">
        <v>43606</v>
      </c>
      <c r="V47" s="1" t="s">
        <v>314</v>
      </c>
      <c r="W47" s="1" t="s">
        <v>317</v>
      </c>
      <c r="X47" s="21">
        <v>0</v>
      </c>
      <c r="Y47" s="3">
        <f t="shared" si="0"/>
        <v>11</v>
      </c>
      <c r="Z47" s="3">
        <f t="shared" si="1"/>
        <v>2019</v>
      </c>
      <c r="AA47" s="3">
        <f t="shared" si="2"/>
        <v>21</v>
      </c>
      <c r="AB47" s="3">
        <f t="shared" si="3"/>
        <v>2019</v>
      </c>
      <c r="AC47" s="3">
        <f t="shared" si="4"/>
        <v>11</v>
      </c>
      <c r="AD47" s="3">
        <f t="shared" si="5"/>
        <v>2019</v>
      </c>
    </row>
    <row r="48" spans="1:30" ht="72.5" hidden="1" x14ac:dyDescent="0.35">
      <c r="A48" s="14">
        <v>675</v>
      </c>
      <c r="B48" s="15" t="s">
        <v>42</v>
      </c>
      <c r="C48" s="15" t="s">
        <v>305</v>
      </c>
      <c r="D48" s="15" t="s">
        <v>90</v>
      </c>
      <c r="E48" s="15" t="s">
        <v>318</v>
      </c>
      <c r="F48" s="15" t="s">
        <v>46</v>
      </c>
      <c r="G48" s="9" t="s">
        <v>319</v>
      </c>
      <c r="H48" s="15" t="s">
        <v>39</v>
      </c>
      <c r="I48" s="26"/>
      <c r="J48" s="15"/>
      <c r="K48" s="15" t="s">
        <v>3244</v>
      </c>
      <c r="L48" s="9" t="s">
        <v>320</v>
      </c>
      <c r="M48" s="16">
        <v>43531.611689814818</v>
      </c>
      <c r="N48" s="15"/>
      <c r="O48" s="15" t="s">
        <v>222</v>
      </c>
      <c r="P48" s="15" t="s">
        <v>96</v>
      </c>
      <c r="Q48" s="15" t="s">
        <v>34</v>
      </c>
      <c r="R48" s="15"/>
      <c r="S48" s="15" t="s">
        <v>308</v>
      </c>
      <c r="T48" s="16">
        <v>43537</v>
      </c>
      <c r="U48" s="16">
        <v>43537</v>
      </c>
      <c r="V48" s="9"/>
      <c r="W48" s="9"/>
      <c r="X48" s="17">
        <v>0</v>
      </c>
      <c r="Y48" s="26">
        <f t="shared" si="0"/>
        <v>10</v>
      </c>
      <c r="Z48" s="26">
        <f t="shared" si="1"/>
        <v>2019</v>
      </c>
      <c r="AA48" s="26">
        <f t="shared" si="2"/>
        <v>11</v>
      </c>
      <c r="AB48" s="26">
        <f t="shared" si="3"/>
        <v>2019</v>
      </c>
      <c r="AC48" s="26">
        <f t="shared" si="4"/>
        <v>11</v>
      </c>
      <c r="AD48" s="26">
        <f t="shared" si="5"/>
        <v>2019</v>
      </c>
    </row>
    <row r="49" spans="1:30" ht="101.5" x14ac:dyDescent="0.35">
      <c r="A49" s="18">
        <v>674</v>
      </c>
      <c r="B49" s="19" t="s">
        <v>59</v>
      </c>
      <c r="C49" s="36" t="s">
        <v>321</v>
      </c>
      <c r="D49" s="19" t="s">
        <v>322</v>
      </c>
      <c r="E49" s="19"/>
      <c r="F49" s="19" t="s">
        <v>68</v>
      </c>
      <c r="G49" s="10" t="s">
        <v>323</v>
      </c>
      <c r="H49" s="19" t="s">
        <v>39</v>
      </c>
      <c r="I49" s="26" t="s">
        <v>3228</v>
      </c>
      <c r="J49" s="19"/>
      <c r="K49" s="19" t="s">
        <v>3240</v>
      </c>
      <c r="L49" s="10" t="s">
        <v>324</v>
      </c>
      <c r="M49" s="20">
        <v>43528.468599537038</v>
      </c>
      <c r="N49" s="19"/>
      <c r="O49" s="19" t="s">
        <v>28</v>
      </c>
      <c r="P49" s="19"/>
      <c r="Q49" s="19" t="s">
        <v>27</v>
      </c>
      <c r="R49" s="19"/>
      <c r="S49" s="19"/>
      <c r="T49" s="20"/>
      <c r="U49" s="20">
        <v>0</v>
      </c>
      <c r="V49" s="10"/>
      <c r="W49" s="10"/>
      <c r="X49" s="21">
        <v>0</v>
      </c>
      <c r="Y49" s="3">
        <f t="shared" si="0"/>
        <v>10</v>
      </c>
      <c r="Z49" s="3">
        <f t="shared" si="1"/>
        <v>2019</v>
      </c>
      <c r="AA49" s="3">
        <f t="shared" si="2"/>
        <v>0</v>
      </c>
      <c r="AB49" s="3">
        <f t="shared" si="3"/>
        <v>1900</v>
      </c>
      <c r="AC49" s="3">
        <v>0</v>
      </c>
      <c r="AD49" s="3" t="str">
        <f t="shared" si="5"/>
        <v/>
      </c>
    </row>
    <row r="50" spans="1:30" ht="391.5" x14ac:dyDescent="0.35">
      <c r="A50" s="33">
        <v>673</v>
      </c>
      <c r="B50" s="35" t="s">
        <v>59</v>
      </c>
      <c r="C50" s="15" t="s">
        <v>325</v>
      </c>
      <c r="D50" s="15" t="s">
        <v>326</v>
      </c>
      <c r="E50" s="15"/>
      <c r="F50" s="15" t="s">
        <v>68</v>
      </c>
      <c r="G50" s="9" t="s">
        <v>327</v>
      </c>
      <c r="H50" s="15" t="s">
        <v>39</v>
      </c>
      <c r="I50" s="26" t="s">
        <v>3221</v>
      </c>
      <c r="J50" s="15"/>
      <c r="K50" s="15" t="s">
        <v>3240</v>
      </c>
      <c r="L50" s="9" t="s">
        <v>328</v>
      </c>
      <c r="M50" s="16">
        <v>43528.466597222221</v>
      </c>
      <c r="N50" s="15"/>
      <c r="O50" s="15" t="s">
        <v>28</v>
      </c>
      <c r="P50" s="15"/>
      <c r="Q50" s="15" t="s">
        <v>27</v>
      </c>
      <c r="R50" s="15"/>
      <c r="S50" s="15"/>
      <c r="T50" s="16">
        <v>43528</v>
      </c>
      <c r="U50" s="16">
        <v>0</v>
      </c>
      <c r="V50" s="9"/>
      <c r="W50" s="2" t="s">
        <v>329</v>
      </c>
      <c r="X50" s="17">
        <v>0</v>
      </c>
      <c r="Y50" s="26">
        <f t="shared" si="0"/>
        <v>10</v>
      </c>
      <c r="Z50" s="26">
        <f t="shared" si="1"/>
        <v>2019</v>
      </c>
      <c r="AA50" s="26">
        <f t="shared" si="2"/>
        <v>0</v>
      </c>
      <c r="AB50" s="26">
        <f t="shared" si="3"/>
        <v>1900</v>
      </c>
      <c r="AC50" s="26">
        <f t="shared" si="4"/>
        <v>10</v>
      </c>
      <c r="AD50" s="26">
        <f t="shared" si="5"/>
        <v>2019</v>
      </c>
    </row>
    <row r="51" spans="1:30" ht="101.5" hidden="1" x14ac:dyDescent="0.35">
      <c r="A51" s="18">
        <v>672</v>
      </c>
      <c r="B51" s="19" t="s">
        <v>42</v>
      </c>
      <c r="C51" s="19" t="s">
        <v>330</v>
      </c>
      <c r="D51" s="19" t="s">
        <v>331</v>
      </c>
      <c r="E51" s="19" t="s">
        <v>332</v>
      </c>
      <c r="F51" s="19" t="s">
        <v>28</v>
      </c>
      <c r="G51" s="10" t="s">
        <v>333</v>
      </c>
      <c r="H51" s="19" t="s">
        <v>39</v>
      </c>
      <c r="I51" s="26"/>
      <c r="J51" s="19"/>
      <c r="K51" s="19" t="s">
        <v>3241</v>
      </c>
      <c r="L51" s="10" t="s">
        <v>334</v>
      </c>
      <c r="M51" s="20">
        <v>43528.428391203706</v>
      </c>
      <c r="N51" s="19"/>
      <c r="O51" s="19" t="s">
        <v>67</v>
      </c>
      <c r="P51" s="19" t="s">
        <v>335</v>
      </c>
      <c r="Q51" s="19"/>
      <c r="R51" s="19"/>
      <c r="S51" s="19"/>
      <c r="T51" s="20">
        <v>43535</v>
      </c>
      <c r="U51" s="20">
        <v>43535</v>
      </c>
      <c r="V51" s="10"/>
      <c r="W51" s="10"/>
      <c r="X51" s="21">
        <v>0</v>
      </c>
      <c r="Y51" s="3">
        <f t="shared" si="0"/>
        <v>10</v>
      </c>
      <c r="Z51" s="3">
        <f t="shared" si="1"/>
        <v>2019</v>
      </c>
      <c r="AA51" s="3">
        <f t="shared" si="2"/>
        <v>11</v>
      </c>
      <c r="AB51" s="3">
        <f t="shared" si="3"/>
        <v>2019</v>
      </c>
      <c r="AC51" s="3">
        <f t="shared" si="4"/>
        <v>11</v>
      </c>
      <c r="AD51" s="3">
        <f t="shared" si="5"/>
        <v>2019</v>
      </c>
    </row>
    <row r="52" spans="1:30" ht="101.5" hidden="1" x14ac:dyDescent="0.35">
      <c r="A52" s="14">
        <v>671</v>
      </c>
      <c r="B52" s="15" t="s">
        <v>42</v>
      </c>
      <c r="C52" s="15" t="s">
        <v>336</v>
      </c>
      <c r="D52" s="15" t="s">
        <v>119</v>
      </c>
      <c r="E52" s="15" t="s">
        <v>71</v>
      </c>
      <c r="F52" s="15" t="s">
        <v>28</v>
      </c>
      <c r="G52" s="9" t="s">
        <v>337</v>
      </c>
      <c r="H52" s="15" t="s">
        <v>39</v>
      </c>
      <c r="I52" s="26"/>
      <c r="J52" s="15"/>
      <c r="K52" s="15" t="s">
        <v>3241</v>
      </c>
      <c r="L52" s="9" t="s">
        <v>338</v>
      </c>
      <c r="M52" s="16">
        <v>43528.408252314817</v>
      </c>
      <c r="N52" s="15"/>
      <c r="O52" s="15" t="s">
        <v>67</v>
      </c>
      <c r="P52" s="15" t="s">
        <v>122</v>
      </c>
      <c r="Q52" s="15" t="s">
        <v>34</v>
      </c>
      <c r="R52" s="15"/>
      <c r="S52" s="15" t="s">
        <v>339</v>
      </c>
      <c r="T52" s="16">
        <v>43672</v>
      </c>
      <c r="U52" s="16">
        <v>43672</v>
      </c>
      <c r="V52" s="9"/>
      <c r="W52" s="9"/>
      <c r="X52" s="17">
        <v>0</v>
      </c>
      <c r="Y52" s="26">
        <f t="shared" si="0"/>
        <v>10</v>
      </c>
      <c r="Z52" s="26">
        <f t="shared" si="1"/>
        <v>2019</v>
      </c>
      <c r="AA52" s="26">
        <f t="shared" si="2"/>
        <v>30</v>
      </c>
      <c r="AB52" s="26">
        <f t="shared" si="3"/>
        <v>2019</v>
      </c>
      <c r="AC52" s="26">
        <f t="shared" si="4"/>
        <v>30</v>
      </c>
      <c r="AD52" s="26">
        <f t="shared" si="5"/>
        <v>2019</v>
      </c>
    </row>
    <row r="53" spans="1:30" ht="101.5" x14ac:dyDescent="0.35">
      <c r="A53" s="18">
        <v>670</v>
      </c>
      <c r="B53" s="19" t="s">
        <v>19</v>
      </c>
      <c r="C53" s="36" t="s">
        <v>330</v>
      </c>
      <c r="D53" s="19" t="s">
        <v>340</v>
      </c>
      <c r="E53" s="19" t="s">
        <v>332</v>
      </c>
      <c r="F53" s="19" t="s">
        <v>28</v>
      </c>
      <c r="G53" s="10" t="s">
        <v>341</v>
      </c>
      <c r="H53" s="19" t="s">
        <v>39</v>
      </c>
      <c r="I53" s="26" t="s">
        <v>3229</v>
      </c>
      <c r="J53" s="19"/>
      <c r="K53" s="19" t="s">
        <v>3241</v>
      </c>
      <c r="L53" s="10" t="s">
        <v>342</v>
      </c>
      <c r="M53" s="20">
        <v>43516.706782407404</v>
      </c>
      <c r="N53" s="19"/>
      <c r="O53" s="19"/>
      <c r="P53" s="19" t="s">
        <v>343</v>
      </c>
      <c r="Q53" s="19" t="s">
        <v>34</v>
      </c>
      <c r="R53" s="19"/>
      <c r="S53" s="19" t="s">
        <v>344</v>
      </c>
      <c r="T53" s="20"/>
      <c r="U53" s="20">
        <v>0</v>
      </c>
      <c r="V53" s="10"/>
      <c r="W53" s="10"/>
      <c r="X53" s="21">
        <v>0</v>
      </c>
      <c r="Y53" s="3">
        <f t="shared" si="0"/>
        <v>8</v>
      </c>
      <c r="Z53" s="3">
        <f t="shared" si="1"/>
        <v>2019</v>
      </c>
      <c r="AA53" s="3">
        <f t="shared" si="2"/>
        <v>0</v>
      </c>
      <c r="AB53" s="3">
        <f t="shared" si="3"/>
        <v>1900</v>
      </c>
      <c r="AC53" s="3">
        <v>0</v>
      </c>
      <c r="AD53" s="3" t="str">
        <f t="shared" si="5"/>
        <v/>
      </c>
    </row>
    <row r="54" spans="1:30" ht="58" x14ac:dyDescent="0.35">
      <c r="A54" s="14">
        <v>669</v>
      </c>
      <c r="B54" s="15" t="s">
        <v>19</v>
      </c>
      <c r="C54" s="36" t="s">
        <v>345</v>
      </c>
      <c r="D54" s="15" t="s">
        <v>346</v>
      </c>
      <c r="E54" s="15" t="s">
        <v>347</v>
      </c>
      <c r="F54" s="15" t="s">
        <v>46</v>
      </c>
      <c r="G54" s="9" t="s">
        <v>348</v>
      </c>
      <c r="H54" s="15" t="s">
        <v>33</v>
      </c>
      <c r="I54" s="26" t="s">
        <v>3267</v>
      </c>
      <c r="J54" s="15"/>
      <c r="K54" s="15" t="s">
        <v>3244</v>
      </c>
      <c r="L54" s="9" t="s">
        <v>349</v>
      </c>
      <c r="M54" s="16">
        <v>43511.352442129632</v>
      </c>
      <c r="N54" s="15"/>
      <c r="O54" s="15"/>
      <c r="P54" s="15" t="s">
        <v>350</v>
      </c>
      <c r="Q54" s="15" t="s">
        <v>34</v>
      </c>
      <c r="R54" s="15"/>
      <c r="S54" s="15" t="s">
        <v>351</v>
      </c>
      <c r="T54" s="16"/>
      <c r="U54" s="16">
        <v>0</v>
      </c>
      <c r="V54" s="9"/>
      <c r="W54" s="9"/>
      <c r="X54" s="17">
        <v>0</v>
      </c>
      <c r="Y54" s="26">
        <f t="shared" si="0"/>
        <v>7</v>
      </c>
      <c r="Z54" s="26">
        <f t="shared" si="1"/>
        <v>2019</v>
      </c>
      <c r="AA54" s="26">
        <f t="shared" si="2"/>
        <v>0</v>
      </c>
      <c r="AB54" s="26">
        <f t="shared" si="3"/>
        <v>1900</v>
      </c>
      <c r="AC54" s="26">
        <v>0</v>
      </c>
      <c r="AD54" s="26" t="str">
        <f t="shared" si="5"/>
        <v/>
      </c>
    </row>
    <row r="55" spans="1:30" ht="174" x14ac:dyDescent="0.35">
      <c r="A55" s="32">
        <v>668</v>
      </c>
      <c r="B55" s="34" t="s">
        <v>19</v>
      </c>
      <c r="C55" s="19" t="s">
        <v>182</v>
      </c>
      <c r="D55" s="19" t="s">
        <v>183</v>
      </c>
      <c r="E55" s="19" t="s">
        <v>37</v>
      </c>
      <c r="F55" s="19" t="s">
        <v>31</v>
      </c>
      <c r="G55" s="10" t="s">
        <v>352</v>
      </c>
      <c r="H55" s="19" t="s">
        <v>33</v>
      </c>
      <c r="I55" s="26" t="s">
        <v>3268</v>
      </c>
      <c r="J55" s="19"/>
      <c r="K55" s="19" t="s">
        <v>3241</v>
      </c>
      <c r="L55" s="10" t="s">
        <v>353</v>
      </c>
      <c r="M55" s="20">
        <v>43507.629745370374</v>
      </c>
      <c r="N55" s="19"/>
      <c r="O55" s="19" t="s">
        <v>67</v>
      </c>
      <c r="P55" s="19" t="s">
        <v>187</v>
      </c>
      <c r="Q55" s="19" t="s">
        <v>34</v>
      </c>
      <c r="R55" s="19"/>
      <c r="S55" s="19" t="s">
        <v>196</v>
      </c>
      <c r="T55" s="20">
        <v>43668</v>
      </c>
      <c r="U55" s="20">
        <v>0</v>
      </c>
      <c r="V55" s="1" t="s">
        <v>354</v>
      </c>
      <c r="W55" s="10"/>
      <c r="X55" s="21">
        <v>0</v>
      </c>
      <c r="Y55" s="3">
        <f t="shared" si="0"/>
        <v>7</v>
      </c>
      <c r="Z55" s="3">
        <f t="shared" si="1"/>
        <v>2019</v>
      </c>
      <c r="AA55" s="3">
        <f t="shared" si="2"/>
        <v>0</v>
      </c>
      <c r="AB55" s="3">
        <f t="shared" si="3"/>
        <v>1900</v>
      </c>
      <c r="AC55" s="3">
        <f t="shared" si="4"/>
        <v>30</v>
      </c>
      <c r="AD55" s="3">
        <f t="shared" si="5"/>
        <v>2019</v>
      </c>
    </row>
    <row r="56" spans="1:30" ht="145" hidden="1" x14ac:dyDescent="0.35">
      <c r="A56" s="33">
        <v>667</v>
      </c>
      <c r="B56" s="35" t="s">
        <v>42</v>
      </c>
      <c r="C56" s="15" t="s">
        <v>152</v>
      </c>
      <c r="D56" s="15" t="s">
        <v>355</v>
      </c>
      <c r="E56" s="15"/>
      <c r="F56" s="15" t="s">
        <v>356</v>
      </c>
      <c r="G56" s="9" t="s">
        <v>357</v>
      </c>
      <c r="H56" s="15" t="s">
        <v>39</v>
      </c>
      <c r="I56" s="26"/>
      <c r="J56" s="15"/>
      <c r="K56" s="15" t="s">
        <v>3240</v>
      </c>
      <c r="L56" s="9" t="s">
        <v>358</v>
      </c>
      <c r="M56" s="16">
        <v>43504.474618055552</v>
      </c>
      <c r="N56" s="15"/>
      <c r="O56" s="15" t="s">
        <v>28</v>
      </c>
      <c r="P56" s="15"/>
      <c r="Q56" s="15" t="s">
        <v>27</v>
      </c>
      <c r="R56" s="15"/>
      <c r="S56" s="15"/>
      <c r="T56" s="16">
        <v>43504</v>
      </c>
      <c r="U56" s="16">
        <v>0</v>
      </c>
      <c r="V56" s="2" t="s">
        <v>359</v>
      </c>
      <c r="W56" s="2" t="s">
        <v>360</v>
      </c>
      <c r="X56" s="17">
        <v>0</v>
      </c>
      <c r="Y56" s="26">
        <f t="shared" si="0"/>
        <v>6</v>
      </c>
      <c r="Z56" s="26">
        <f t="shared" si="1"/>
        <v>2019</v>
      </c>
      <c r="AA56" s="26">
        <f t="shared" si="2"/>
        <v>0</v>
      </c>
      <c r="AB56" s="26">
        <f t="shared" si="3"/>
        <v>1900</v>
      </c>
      <c r="AC56" s="26">
        <f t="shared" si="4"/>
        <v>6</v>
      </c>
      <c r="AD56" s="26">
        <f t="shared" si="5"/>
        <v>2019</v>
      </c>
    </row>
    <row r="57" spans="1:30" ht="409.5" hidden="1" x14ac:dyDescent="0.35">
      <c r="A57" s="18">
        <v>666</v>
      </c>
      <c r="B57" s="19" t="s">
        <v>42</v>
      </c>
      <c r="C57" s="36" t="s">
        <v>361</v>
      </c>
      <c r="D57" s="19" t="s">
        <v>362</v>
      </c>
      <c r="E57" s="19" t="s">
        <v>191</v>
      </c>
      <c r="F57" s="19" t="s">
        <v>28</v>
      </c>
      <c r="G57" s="10" t="s">
        <v>363</v>
      </c>
      <c r="H57" s="19" t="s">
        <v>39</v>
      </c>
      <c r="I57" s="26"/>
      <c r="J57" s="19"/>
      <c r="K57" s="19" t="s">
        <v>3244</v>
      </c>
      <c r="L57" s="10" t="s">
        <v>364</v>
      </c>
      <c r="M57" s="20">
        <v>43504.413298611114</v>
      </c>
      <c r="N57" s="19"/>
      <c r="O57" s="19" t="s">
        <v>109</v>
      </c>
      <c r="P57" s="19" t="s">
        <v>365</v>
      </c>
      <c r="Q57" s="19" t="s">
        <v>34</v>
      </c>
      <c r="R57" s="19"/>
      <c r="S57" s="19" t="s">
        <v>366</v>
      </c>
      <c r="T57" s="20"/>
      <c r="U57" s="20">
        <v>0</v>
      </c>
      <c r="V57" s="10"/>
      <c r="W57" s="10"/>
      <c r="X57" s="21">
        <v>0</v>
      </c>
      <c r="Y57" s="3">
        <f t="shared" si="0"/>
        <v>6</v>
      </c>
      <c r="Z57" s="3">
        <f t="shared" si="1"/>
        <v>2019</v>
      </c>
      <c r="AA57" s="3">
        <f t="shared" si="2"/>
        <v>0</v>
      </c>
      <c r="AB57" s="3">
        <f t="shared" si="3"/>
        <v>1900</v>
      </c>
      <c r="AC57" s="3">
        <v>0</v>
      </c>
      <c r="AD57" s="3" t="str">
        <f t="shared" si="5"/>
        <v/>
      </c>
    </row>
    <row r="58" spans="1:30" ht="409.5" hidden="1" x14ac:dyDescent="0.35">
      <c r="A58" s="14">
        <v>665</v>
      </c>
      <c r="B58" s="15" t="s">
        <v>42</v>
      </c>
      <c r="C58" s="36" t="s">
        <v>189</v>
      </c>
      <c r="D58" s="15" t="s">
        <v>367</v>
      </c>
      <c r="E58" s="15" t="s">
        <v>191</v>
      </c>
      <c r="F58" s="15" t="s">
        <v>31</v>
      </c>
      <c r="G58" s="9" t="s">
        <v>368</v>
      </c>
      <c r="H58" s="15" t="s">
        <v>39</v>
      </c>
      <c r="I58" s="26"/>
      <c r="J58" s="15"/>
      <c r="K58" s="15" t="s">
        <v>3241</v>
      </c>
      <c r="L58" s="9" t="s">
        <v>369</v>
      </c>
      <c r="M58" s="16">
        <v>43503.74009259259</v>
      </c>
      <c r="N58" s="15"/>
      <c r="O58" s="15" t="s">
        <v>236</v>
      </c>
      <c r="P58" s="15" t="s">
        <v>371</v>
      </c>
      <c r="Q58" s="15" t="s">
        <v>34</v>
      </c>
      <c r="R58" s="15"/>
      <c r="S58" s="15" t="s">
        <v>372</v>
      </c>
      <c r="T58" s="16"/>
      <c r="U58" s="16">
        <v>43651</v>
      </c>
      <c r="V58" s="2" t="s">
        <v>370</v>
      </c>
      <c r="W58" s="2" t="s">
        <v>373</v>
      </c>
      <c r="X58" s="17">
        <v>0</v>
      </c>
      <c r="Y58" s="26">
        <f t="shared" si="0"/>
        <v>6</v>
      </c>
      <c r="Z58" s="26">
        <f t="shared" si="1"/>
        <v>2019</v>
      </c>
      <c r="AA58" s="26">
        <f t="shared" si="2"/>
        <v>27</v>
      </c>
      <c r="AB58" s="26">
        <f t="shared" si="3"/>
        <v>2019</v>
      </c>
      <c r="AC58" s="26">
        <v>0</v>
      </c>
      <c r="AD58" s="26" t="str">
        <f t="shared" si="5"/>
        <v/>
      </c>
    </row>
    <row r="59" spans="1:30" ht="43.5" hidden="1" x14ac:dyDescent="0.35">
      <c r="A59" s="18">
        <v>664</v>
      </c>
      <c r="B59" s="19" t="s">
        <v>42</v>
      </c>
      <c r="C59" s="19" t="s">
        <v>374</v>
      </c>
      <c r="D59" s="19" t="s">
        <v>375</v>
      </c>
      <c r="E59" s="19" t="s">
        <v>217</v>
      </c>
      <c r="F59" s="19" t="s">
        <v>46</v>
      </c>
      <c r="G59" s="10" t="s">
        <v>376</v>
      </c>
      <c r="H59" s="19" t="s">
        <v>33</v>
      </c>
      <c r="I59" s="26"/>
      <c r="J59" s="19"/>
      <c r="K59" s="19" t="s">
        <v>3242</v>
      </c>
      <c r="L59" s="10" t="s">
        <v>377</v>
      </c>
      <c r="M59" s="20">
        <v>43501.612905092596</v>
      </c>
      <c r="N59" s="19"/>
      <c r="O59" s="19" t="s">
        <v>222</v>
      </c>
      <c r="P59" s="19" t="s">
        <v>378</v>
      </c>
      <c r="Q59" s="19" t="s">
        <v>34</v>
      </c>
      <c r="R59" s="19"/>
      <c r="S59" s="19" t="s">
        <v>379</v>
      </c>
      <c r="T59" s="20">
        <v>43508</v>
      </c>
      <c r="U59" s="20">
        <v>43508</v>
      </c>
      <c r="V59" s="10"/>
      <c r="W59" s="10"/>
      <c r="X59" s="21">
        <v>0</v>
      </c>
      <c r="Y59" s="3">
        <f t="shared" si="0"/>
        <v>6</v>
      </c>
      <c r="Z59" s="3">
        <f t="shared" si="1"/>
        <v>2019</v>
      </c>
      <c r="AA59" s="3">
        <f t="shared" si="2"/>
        <v>7</v>
      </c>
      <c r="AB59" s="3">
        <f t="shared" si="3"/>
        <v>2019</v>
      </c>
      <c r="AC59" s="3">
        <f t="shared" si="4"/>
        <v>7</v>
      </c>
      <c r="AD59" s="3">
        <f t="shared" si="5"/>
        <v>2019</v>
      </c>
    </row>
    <row r="60" spans="1:30" ht="43.5" hidden="1" x14ac:dyDescent="0.35">
      <c r="A60" s="33">
        <v>663</v>
      </c>
      <c r="B60" s="35" t="s">
        <v>42</v>
      </c>
      <c r="C60" s="15" t="s">
        <v>380</v>
      </c>
      <c r="D60" s="15" t="s">
        <v>381</v>
      </c>
      <c r="E60" s="15" t="s">
        <v>22</v>
      </c>
      <c r="F60" s="15" t="s">
        <v>46</v>
      </c>
      <c r="G60" s="9" t="s">
        <v>382</v>
      </c>
      <c r="H60" s="15" t="s">
        <v>33</v>
      </c>
      <c r="I60" s="26"/>
      <c r="J60" s="15"/>
      <c r="K60" s="15" t="s">
        <v>3242</v>
      </c>
      <c r="L60" s="9" t="s">
        <v>383</v>
      </c>
      <c r="M60" s="16">
        <v>43500.699490740742</v>
      </c>
      <c r="N60" s="15"/>
      <c r="O60" s="15"/>
      <c r="P60" s="15" t="s">
        <v>384</v>
      </c>
      <c r="Q60" s="15" t="s">
        <v>34</v>
      </c>
      <c r="R60" s="15"/>
      <c r="S60" s="15" t="s">
        <v>385</v>
      </c>
      <c r="T60" s="16">
        <v>43501</v>
      </c>
      <c r="U60" s="16">
        <v>0</v>
      </c>
      <c r="V60" s="9"/>
      <c r="W60" s="9"/>
      <c r="X60" s="17">
        <v>0</v>
      </c>
      <c r="Y60" s="26">
        <f t="shared" si="0"/>
        <v>6</v>
      </c>
      <c r="Z60" s="26">
        <f t="shared" si="1"/>
        <v>2019</v>
      </c>
      <c r="AA60" s="26">
        <f t="shared" si="2"/>
        <v>0</v>
      </c>
      <c r="AB60" s="26">
        <f t="shared" si="3"/>
        <v>1900</v>
      </c>
      <c r="AC60" s="26">
        <f t="shared" si="4"/>
        <v>6</v>
      </c>
      <c r="AD60" s="26">
        <f t="shared" si="5"/>
        <v>2019</v>
      </c>
    </row>
    <row r="61" spans="1:30" ht="246.5" hidden="1" x14ac:dyDescent="0.35">
      <c r="A61" s="18">
        <v>662</v>
      </c>
      <c r="B61" s="19" t="s">
        <v>42</v>
      </c>
      <c r="C61" s="19" t="s">
        <v>325</v>
      </c>
      <c r="D61" s="19" t="s">
        <v>386</v>
      </c>
      <c r="E61" s="19" t="s">
        <v>53</v>
      </c>
      <c r="F61" s="19" t="s">
        <v>28</v>
      </c>
      <c r="G61" s="10" t="s">
        <v>387</v>
      </c>
      <c r="H61" s="19" t="s">
        <v>39</v>
      </c>
      <c r="I61" s="26"/>
      <c r="J61" s="19"/>
      <c r="K61" s="19" t="s">
        <v>3241</v>
      </c>
      <c r="L61" s="10" t="s">
        <v>388</v>
      </c>
      <c r="M61" s="20">
        <v>43497.473773148151</v>
      </c>
      <c r="N61" s="19"/>
      <c r="O61" s="19" t="s">
        <v>392</v>
      </c>
      <c r="P61" s="19" t="s">
        <v>390</v>
      </c>
      <c r="Q61" s="19" t="s">
        <v>34</v>
      </c>
      <c r="R61" s="19"/>
      <c r="S61" s="19" t="s">
        <v>391</v>
      </c>
      <c r="T61" s="20">
        <v>43507</v>
      </c>
      <c r="U61" s="20">
        <v>43508</v>
      </c>
      <c r="V61" s="1" t="s">
        <v>389</v>
      </c>
      <c r="W61" s="1" t="s">
        <v>393</v>
      </c>
      <c r="X61" s="21">
        <v>0</v>
      </c>
      <c r="Y61" s="3">
        <f t="shared" si="0"/>
        <v>5</v>
      </c>
      <c r="Z61" s="3">
        <f t="shared" si="1"/>
        <v>2019</v>
      </c>
      <c r="AA61" s="3">
        <f t="shared" si="2"/>
        <v>7</v>
      </c>
      <c r="AB61" s="3">
        <f t="shared" si="3"/>
        <v>2019</v>
      </c>
      <c r="AC61" s="3">
        <f t="shared" si="4"/>
        <v>7</v>
      </c>
      <c r="AD61" s="3">
        <f t="shared" si="5"/>
        <v>2019</v>
      </c>
    </row>
    <row r="62" spans="1:30" ht="87" hidden="1" x14ac:dyDescent="0.35">
      <c r="A62" s="14">
        <v>661</v>
      </c>
      <c r="B62" s="15" t="s">
        <v>42</v>
      </c>
      <c r="C62" s="36" t="s">
        <v>394</v>
      </c>
      <c r="D62" s="15" t="s">
        <v>395</v>
      </c>
      <c r="E62" s="15" t="s">
        <v>311</v>
      </c>
      <c r="F62" s="15" t="s">
        <v>46</v>
      </c>
      <c r="G62" s="9" t="s">
        <v>396</v>
      </c>
      <c r="H62" s="15" t="s">
        <v>39</v>
      </c>
      <c r="I62" s="26"/>
      <c r="J62" s="15"/>
      <c r="K62" s="15" t="s">
        <v>3244</v>
      </c>
      <c r="L62" s="9" t="s">
        <v>397</v>
      </c>
      <c r="M62" s="16">
        <v>43497.380416666667</v>
      </c>
      <c r="N62" s="15"/>
      <c r="O62" s="15"/>
      <c r="P62" s="15" t="s">
        <v>398</v>
      </c>
      <c r="Q62" s="15" t="s">
        <v>34</v>
      </c>
      <c r="R62" s="15"/>
      <c r="S62" s="15" t="s">
        <v>399</v>
      </c>
      <c r="T62" s="16"/>
      <c r="U62" s="16">
        <v>43636</v>
      </c>
      <c r="V62" s="9"/>
      <c r="W62" s="9"/>
      <c r="X62" s="17">
        <v>0</v>
      </c>
      <c r="Y62" s="26">
        <f t="shared" si="0"/>
        <v>5</v>
      </c>
      <c r="Z62" s="26">
        <f t="shared" si="1"/>
        <v>2019</v>
      </c>
      <c r="AA62" s="26">
        <f t="shared" si="2"/>
        <v>25</v>
      </c>
      <c r="AB62" s="26">
        <f t="shared" si="3"/>
        <v>2019</v>
      </c>
      <c r="AC62" s="26">
        <v>0</v>
      </c>
      <c r="AD62" s="26" t="str">
        <f t="shared" si="5"/>
        <v/>
      </c>
    </row>
    <row r="63" spans="1:30" ht="58" x14ac:dyDescent="0.35">
      <c r="A63" s="18">
        <v>660</v>
      </c>
      <c r="B63" s="19" t="s">
        <v>19</v>
      </c>
      <c r="C63" s="36" t="s">
        <v>400</v>
      </c>
      <c r="D63" s="19" t="s">
        <v>401</v>
      </c>
      <c r="E63" s="19"/>
      <c r="F63" s="19" t="s">
        <v>46</v>
      </c>
      <c r="G63" s="10" t="s">
        <v>402</v>
      </c>
      <c r="H63" s="19" t="s">
        <v>33</v>
      </c>
      <c r="I63" s="26" t="s">
        <v>3222</v>
      </c>
      <c r="J63" s="19"/>
      <c r="K63" s="19" t="s">
        <v>3244</v>
      </c>
      <c r="L63" s="10" t="s">
        <v>403</v>
      </c>
      <c r="M63" s="20">
        <v>43496.643182870372</v>
      </c>
      <c r="N63" s="19"/>
      <c r="O63" s="19" t="s">
        <v>406</v>
      </c>
      <c r="P63" s="19" t="s">
        <v>405</v>
      </c>
      <c r="Q63" s="19" t="s">
        <v>34</v>
      </c>
      <c r="R63" s="19"/>
      <c r="S63" s="19"/>
      <c r="T63" s="20"/>
      <c r="U63" s="20">
        <v>0</v>
      </c>
      <c r="V63" s="1" t="s">
        <v>404</v>
      </c>
      <c r="W63" s="10"/>
      <c r="X63" s="21">
        <v>0</v>
      </c>
      <c r="Y63" s="3">
        <f t="shared" si="0"/>
        <v>5</v>
      </c>
      <c r="Z63" s="3">
        <f t="shared" si="1"/>
        <v>2019</v>
      </c>
      <c r="AA63" s="3">
        <f t="shared" si="2"/>
        <v>0</v>
      </c>
      <c r="AB63" s="3">
        <f t="shared" si="3"/>
        <v>1900</v>
      </c>
      <c r="AC63" s="3">
        <v>0</v>
      </c>
      <c r="AD63" s="3" t="str">
        <f t="shared" si="5"/>
        <v/>
      </c>
    </row>
    <row r="64" spans="1:30" ht="130.5" hidden="1" x14ac:dyDescent="0.35">
      <c r="A64" s="14">
        <v>659</v>
      </c>
      <c r="B64" s="15" t="s">
        <v>42</v>
      </c>
      <c r="C64" s="15" t="s">
        <v>197</v>
      </c>
      <c r="D64" s="15" t="s">
        <v>408</v>
      </c>
      <c r="E64" s="15" t="s">
        <v>260</v>
      </c>
      <c r="F64" s="15" t="s">
        <v>46</v>
      </c>
      <c r="G64" s="9" t="s">
        <v>409</v>
      </c>
      <c r="H64" s="15" t="s">
        <v>39</v>
      </c>
      <c r="I64" s="26"/>
      <c r="J64" s="15"/>
      <c r="K64" s="15" t="s">
        <v>3244</v>
      </c>
      <c r="L64" s="9" t="s">
        <v>410</v>
      </c>
      <c r="M64" s="16">
        <v>43496.333854166667</v>
      </c>
      <c r="N64" s="15"/>
      <c r="O64" s="15" t="s">
        <v>222</v>
      </c>
      <c r="P64" s="15" t="s">
        <v>202</v>
      </c>
      <c r="Q64" s="15" t="s">
        <v>34</v>
      </c>
      <c r="R64" s="15"/>
      <c r="S64" s="15" t="s">
        <v>203</v>
      </c>
      <c r="T64" s="16">
        <v>43508</v>
      </c>
      <c r="U64" s="16">
        <v>43509</v>
      </c>
      <c r="V64" s="9"/>
      <c r="W64" s="9"/>
      <c r="X64" s="17">
        <v>0</v>
      </c>
      <c r="Y64" s="26">
        <f t="shared" si="0"/>
        <v>5</v>
      </c>
      <c r="Z64" s="26">
        <f t="shared" si="1"/>
        <v>2019</v>
      </c>
      <c r="AA64" s="26">
        <f t="shared" si="2"/>
        <v>7</v>
      </c>
      <c r="AB64" s="26">
        <f t="shared" si="3"/>
        <v>2019</v>
      </c>
      <c r="AC64" s="26">
        <f t="shared" si="4"/>
        <v>7</v>
      </c>
      <c r="AD64" s="26">
        <f t="shared" si="5"/>
        <v>2019</v>
      </c>
    </row>
    <row r="65" spans="1:30" ht="130.5" hidden="1" x14ac:dyDescent="0.35">
      <c r="A65" s="18">
        <v>658</v>
      </c>
      <c r="B65" s="19" t="s">
        <v>42</v>
      </c>
      <c r="C65" s="36" t="s">
        <v>411</v>
      </c>
      <c r="D65" s="19" t="s">
        <v>412</v>
      </c>
      <c r="E65" s="19" t="s">
        <v>413</v>
      </c>
      <c r="F65" s="19" t="s">
        <v>46</v>
      </c>
      <c r="G65" s="10" t="s">
        <v>414</v>
      </c>
      <c r="H65" s="19" t="s">
        <v>39</v>
      </c>
      <c r="I65" s="26"/>
      <c r="J65" s="19"/>
      <c r="K65" s="19" t="s">
        <v>3240</v>
      </c>
      <c r="L65" s="10" t="s">
        <v>415</v>
      </c>
      <c r="M65" s="20">
        <v>43495.70113425926</v>
      </c>
      <c r="N65" s="19"/>
      <c r="O65" s="19"/>
      <c r="P65" s="19" t="s">
        <v>416</v>
      </c>
      <c r="Q65" s="19" t="s">
        <v>34</v>
      </c>
      <c r="R65" s="19"/>
      <c r="S65" s="19" t="s">
        <v>417</v>
      </c>
      <c r="T65" s="20"/>
      <c r="U65" s="20">
        <v>0</v>
      </c>
      <c r="V65" s="10"/>
      <c r="W65" s="10"/>
      <c r="X65" s="21">
        <v>0</v>
      </c>
      <c r="Y65" s="3">
        <f t="shared" si="0"/>
        <v>5</v>
      </c>
      <c r="Z65" s="3">
        <f t="shared" si="1"/>
        <v>2019</v>
      </c>
      <c r="AA65" s="3">
        <f t="shared" si="2"/>
        <v>0</v>
      </c>
      <c r="AB65" s="3">
        <f t="shared" si="3"/>
        <v>1900</v>
      </c>
      <c r="AC65" s="3">
        <v>0</v>
      </c>
      <c r="AD65" s="3" t="str">
        <f t="shared" si="5"/>
        <v/>
      </c>
    </row>
    <row r="66" spans="1:30" ht="72.5" x14ac:dyDescent="0.35">
      <c r="A66" s="14">
        <v>657</v>
      </c>
      <c r="B66" s="15" t="s">
        <v>19</v>
      </c>
      <c r="C66" s="36" t="s">
        <v>418</v>
      </c>
      <c r="D66" s="15" t="s">
        <v>419</v>
      </c>
      <c r="E66" s="15" t="s">
        <v>260</v>
      </c>
      <c r="F66" s="15" t="s">
        <v>46</v>
      </c>
      <c r="G66" s="9" t="s">
        <v>420</v>
      </c>
      <c r="H66" s="15" t="s">
        <v>25</v>
      </c>
      <c r="I66" s="26" t="s">
        <v>3230</v>
      </c>
      <c r="J66" s="15"/>
      <c r="K66" s="15" t="s">
        <v>3244</v>
      </c>
      <c r="L66" s="9"/>
      <c r="M66" s="16">
        <v>43494.698912037034</v>
      </c>
      <c r="N66" s="15"/>
      <c r="O66" s="15"/>
      <c r="P66" s="15" t="s">
        <v>421</v>
      </c>
      <c r="Q66" s="15" t="s">
        <v>34</v>
      </c>
      <c r="R66" s="15"/>
      <c r="S66" s="15" t="s">
        <v>422</v>
      </c>
      <c r="T66" s="16"/>
      <c r="U66" s="16">
        <v>0</v>
      </c>
      <c r="V66" s="9"/>
      <c r="W66" s="9"/>
      <c r="X66" s="17">
        <v>0</v>
      </c>
      <c r="Y66" s="26">
        <f t="shared" si="0"/>
        <v>5</v>
      </c>
      <c r="Z66" s="26">
        <f t="shared" si="1"/>
        <v>2019</v>
      </c>
      <c r="AA66" s="26">
        <f t="shared" si="2"/>
        <v>0</v>
      </c>
      <c r="AB66" s="26">
        <f t="shared" si="3"/>
        <v>1900</v>
      </c>
      <c r="AC66" s="26">
        <v>0</v>
      </c>
      <c r="AD66" s="26" t="str">
        <f t="shared" si="5"/>
        <v/>
      </c>
    </row>
    <row r="67" spans="1:30" ht="43.5" x14ac:dyDescent="0.35">
      <c r="A67" s="18">
        <v>656</v>
      </c>
      <c r="B67" s="19" t="s">
        <v>19</v>
      </c>
      <c r="C67" s="36" t="s">
        <v>423</v>
      </c>
      <c r="D67" s="19" t="s">
        <v>424</v>
      </c>
      <c r="E67" s="19" t="s">
        <v>425</v>
      </c>
      <c r="F67" s="19" t="s">
        <v>31</v>
      </c>
      <c r="G67" s="10" t="s">
        <v>426</v>
      </c>
      <c r="H67" s="19" t="s">
        <v>33</v>
      </c>
      <c r="I67" s="26"/>
      <c r="J67" s="19"/>
      <c r="K67" s="19" t="s">
        <v>3241</v>
      </c>
      <c r="L67" s="10"/>
      <c r="M67" s="20">
        <v>43494.616666666669</v>
      </c>
      <c r="N67" s="19"/>
      <c r="O67" s="19"/>
      <c r="P67" s="19"/>
      <c r="Q67" s="19" t="s">
        <v>34</v>
      </c>
      <c r="R67" s="19"/>
      <c r="S67" s="19"/>
      <c r="T67" s="20"/>
      <c r="U67" s="20">
        <v>0</v>
      </c>
      <c r="V67" s="10"/>
      <c r="W67" s="10"/>
      <c r="X67" s="21">
        <v>0</v>
      </c>
      <c r="Y67" s="3">
        <f t="shared" ref="Y67:Y130" si="6">IF(M67="","",WEEKNUM(M67))</f>
        <v>5</v>
      </c>
      <c r="Z67" s="3">
        <f t="shared" ref="Z67:Z130" si="7">IF(M67="","",YEAR(M67))</f>
        <v>2019</v>
      </c>
      <c r="AA67" s="3">
        <f t="shared" ref="AA67:AA130" si="8">IF(U67="","",WEEKNUM(U67))</f>
        <v>0</v>
      </c>
      <c r="AB67" s="3">
        <f t="shared" ref="AB67:AB130" si="9">IF(U67="","",YEAR(U67))</f>
        <v>1900</v>
      </c>
      <c r="AC67" s="3">
        <v>0</v>
      </c>
      <c r="AD67" s="3" t="str">
        <f t="shared" ref="AD67:AD130" si="10">IF(T67="","",YEAR(T67))</f>
        <v/>
      </c>
    </row>
    <row r="68" spans="1:30" ht="72.5" hidden="1" x14ac:dyDescent="0.35">
      <c r="A68" s="33">
        <v>655</v>
      </c>
      <c r="B68" s="35" t="s">
        <v>42</v>
      </c>
      <c r="C68" s="15" t="s">
        <v>427</v>
      </c>
      <c r="D68" s="15" t="s">
        <v>428</v>
      </c>
      <c r="E68" s="15" t="s">
        <v>425</v>
      </c>
      <c r="F68" s="15" t="s">
        <v>46</v>
      </c>
      <c r="G68" s="9" t="s">
        <v>429</v>
      </c>
      <c r="H68" s="15" t="s">
        <v>39</v>
      </c>
      <c r="I68" s="26"/>
      <c r="J68" s="15"/>
      <c r="K68" s="15" t="s">
        <v>3244</v>
      </c>
      <c r="L68" s="9" t="s">
        <v>430</v>
      </c>
      <c r="M68" s="16">
        <v>43494.3753125</v>
      </c>
      <c r="N68" s="15"/>
      <c r="O68" s="15"/>
      <c r="P68" s="15" t="s">
        <v>431</v>
      </c>
      <c r="Q68" s="15" t="s">
        <v>34</v>
      </c>
      <c r="R68" s="15"/>
      <c r="S68" s="15" t="s">
        <v>432</v>
      </c>
      <c r="T68" s="16">
        <v>43501</v>
      </c>
      <c r="U68" s="16">
        <v>0</v>
      </c>
      <c r="V68" s="9"/>
      <c r="W68" s="9"/>
      <c r="X68" s="17">
        <v>0</v>
      </c>
      <c r="Y68" s="26">
        <f t="shared" si="6"/>
        <v>5</v>
      </c>
      <c r="Z68" s="26">
        <f t="shared" si="7"/>
        <v>2019</v>
      </c>
      <c r="AA68" s="26">
        <f t="shared" si="8"/>
        <v>0</v>
      </c>
      <c r="AB68" s="26">
        <f t="shared" si="9"/>
        <v>1900</v>
      </c>
      <c r="AC68" s="26">
        <f t="shared" ref="AC68:AC130" si="11">IF(T68="","",WEEKNUM(T68))</f>
        <v>6</v>
      </c>
      <c r="AD68" s="26">
        <f t="shared" si="10"/>
        <v>2019</v>
      </c>
    </row>
    <row r="69" spans="1:30" ht="101.5" hidden="1" x14ac:dyDescent="0.35">
      <c r="A69" s="32">
        <v>654</v>
      </c>
      <c r="B69" s="34" t="s">
        <v>42</v>
      </c>
      <c r="C69" s="19" t="s">
        <v>433</v>
      </c>
      <c r="D69" s="19" t="s">
        <v>434</v>
      </c>
      <c r="E69" s="19" t="s">
        <v>62</v>
      </c>
      <c r="F69" s="19" t="s">
        <v>46</v>
      </c>
      <c r="G69" s="10" t="s">
        <v>435</v>
      </c>
      <c r="H69" s="19" t="s">
        <v>39</v>
      </c>
      <c r="I69" s="26"/>
      <c r="J69" s="19"/>
      <c r="K69" s="19" t="s">
        <v>3244</v>
      </c>
      <c r="L69" s="10" t="s">
        <v>436</v>
      </c>
      <c r="M69" s="20">
        <v>43489.497291666667</v>
      </c>
      <c r="N69" s="19"/>
      <c r="O69" s="19" t="s">
        <v>392</v>
      </c>
      <c r="P69" s="19" t="s">
        <v>437</v>
      </c>
      <c r="Q69" s="19" t="s">
        <v>34</v>
      </c>
      <c r="R69" s="19"/>
      <c r="S69" s="19" t="s">
        <v>438</v>
      </c>
      <c r="T69" s="20">
        <v>43490</v>
      </c>
      <c r="U69" s="20">
        <v>0</v>
      </c>
      <c r="V69" s="10"/>
      <c r="W69" s="10"/>
      <c r="X69" s="21">
        <v>0</v>
      </c>
      <c r="Y69" s="3">
        <f t="shared" si="6"/>
        <v>4</v>
      </c>
      <c r="Z69" s="3">
        <f t="shared" si="7"/>
        <v>2019</v>
      </c>
      <c r="AA69" s="3">
        <f t="shared" si="8"/>
        <v>0</v>
      </c>
      <c r="AB69" s="3">
        <f t="shared" si="9"/>
        <v>1900</v>
      </c>
      <c r="AC69" s="3">
        <f t="shared" si="11"/>
        <v>4</v>
      </c>
      <c r="AD69" s="3">
        <f t="shared" si="10"/>
        <v>2019</v>
      </c>
    </row>
    <row r="70" spans="1:30" ht="409.5" x14ac:dyDescent="0.35">
      <c r="A70" s="33">
        <v>653</v>
      </c>
      <c r="B70" s="35" t="s">
        <v>59</v>
      </c>
      <c r="C70" s="15" t="s">
        <v>208</v>
      </c>
      <c r="D70" s="15" t="s">
        <v>209</v>
      </c>
      <c r="E70" s="15" t="s">
        <v>210</v>
      </c>
      <c r="F70" s="15" t="s">
        <v>245</v>
      </c>
      <c r="G70" s="9" t="s">
        <v>439</v>
      </c>
      <c r="H70" s="15" t="s">
        <v>39</v>
      </c>
      <c r="I70" s="26"/>
      <c r="J70" s="15"/>
      <c r="K70" s="15" t="s">
        <v>3244</v>
      </c>
      <c r="L70" s="9" t="s">
        <v>440</v>
      </c>
      <c r="M70" s="16">
        <v>43488.567233796297</v>
      </c>
      <c r="N70" s="15"/>
      <c r="O70" s="15" t="s">
        <v>109</v>
      </c>
      <c r="P70" s="15" t="s">
        <v>213</v>
      </c>
      <c r="Q70" s="15" t="s">
        <v>34</v>
      </c>
      <c r="R70" s="15"/>
      <c r="S70" s="15" t="s">
        <v>214</v>
      </c>
      <c r="T70" s="16">
        <v>43493</v>
      </c>
      <c r="U70" s="16">
        <v>0</v>
      </c>
      <c r="V70" s="2" t="s">
        <v>441</v>
      </c>
      <c r="W70" s="2" t="s">
        <v>442</v>
      </c>
      <c r="X70" s="17">
        <v>0</v>
      </c>
      <c r="Y70" s="26">
        <f t="shared" si="6"/>
        <v>4</v>
      </c>
      <c r="Z70" s="26">
        <f t="shared" si="7"/>
        <v>2019</v>
      </c>
      <c r="AA70" s="26">
        <f t="shared" si="8"/>
        <v>0</v>
      </c>
      <c r="AB70" s="26">
        <f t="shared" si="9"/>
        <v>1900</v>
      </c>
      <c r="AC70" s="26">
        <f t="shared" si="11"/>
        <v>5</v>
      </c>
      <c r="AD70" s="26">
        <f t="shared" si="10"/>
        <v>2019</v>
      </c>
    </row>
    <row r="71" spans="1:30" ht="58" hidden="1" x14ac:dyDescent="0.35">
      <c r="A71" s="18">
        <v>652</v>
      </c>
      <c r="B71" s="19" t="s">
        <v>42</v>
      </c>
      <c r="C71" s="36" t="s">
        <v>443</v>
      </c>
      <c r="D71" s="19" t="s">
        <v>444</v>
      </c>
      <c r="E71" s="19" t="s">
        <v>71</v>
      </c>
      <c r="F71" s="19" t="s">
        <v>46</v>
      </c>
      <c r="G71" s="10" t="s">
        <v>445</v>
      </c>
      <c r="H71" s="19" t="s">
        <v>39</v>
      </c>
      <c r="I71" s="26"/>
      <c r="J71" s="19"/>
      <c r="K71" s="19" t="s">
        <v>3240</v>
      </c>
      <c r="L71" s="10" t="s">
        <v>446</v>
      </c>
      <c r="M71" s="20">
        <v>43488.365729166668</v>
      </c>
      <c r="N71" s="19"/>
      <c r="O71" s="19"/>
      <c r="P71" s="19" t="s">
        <v>447</v>
      </c>
      <c r="Q71" s="19" t="s">
        <v>34</v>
      </c>
      <c r="R71" s="19"/>
      <c r="S71" s="19" t="s">
        <v>448</v>
      </c>
      <c r="T71" s="20"/>
      <c r="U71" s="20">
        <v>0</v>
      </c>
      <c r="V71" s="10"/>
      <c r="W71" s="10"/>
      <c r="X71" s="21">
        <v>0</v>
      </c>
      <c r="Y71" s="3">
        <f t="shared" si="6"/>
        <v>4</v>
      </c>
      <c r="Z71" s="3">
        <f t="shared" si="7"/>
        <v>2019</v>
      </c>
      <c r="AA71" s="3">
        <f t="shared" si="8"/>
        <v>0</v>
      </c>
      <c r="AB71" s="3">
        <f t="shared" si="9"/>
        <v>1900</v>
      </c>
      <c r="AC71" s="3">
        <v>0</v>
      </c>
      <c r="AD71" s="3" t="str">
        <f t="shared" si="10"/>
        <v/>
      </c>
    </row>
    <row r="72" spans="1:30" ht="409.5" hidden="1" x14ac:dyDescent="0.35">
      <c r="A72" s="14">
        <v>651</v>
      </c>
      <c r="B72" s="15" t="s">
        <v>42</v>
      </c>
      <c r="C72" s="36" t="s">
        <v>139</v>
      </c>
      <c r="D72" s="15" t="s">
        <v>449</v>
      </c>
      <c r="E72" s="15" t="s">
        <v>141</v>
      </c>
      <c r="F72" s="15" t="s">
        <v>31</v>
      </c>
      <c r="G72" s="9" t="s">
        <v>450</v>
      </c>
      <c r="H72" s="15" t="s">
        <v>39</v>
      </c>
      <c r="I72" s="26"/>
      <c r="J72" s="15"/>
      <c r="K72" s="15" t="s">
        <v>3244</v>
      </c>
      <c r="L72" s="9" t="s">
        <v>451</v>
      </c>
      <c r="M72" s="16">
        <v>43487.745810185188</v>
      </c>
      <c r="N72" s="15"/>
      <c r="O72" s="15" t="s">
        <v>109</v>
      </c>
      <c r="P72" s="15" t="s">
        <v>144</v>
      </c>
      <c r="Q72" s="15" t="s">
        <v>34</v>
      </c>
      <c r="R72" s="15"/>
      <c r="S72" s="15" t="s">
        <v>145</v>
      </c>
      <c r="T72" s="16"/>
      <c r="U72" s="16">
        <v>0</v>
      </c>
      <c r="V72" s="2" t="s">
        <v>257</v>
      </c>
      <c r="W72" s="9"/>
      <c r="X72" s="17">
        <v>0</v>
      </c>
      <c r="Y72" s="26">
        <f t="shared" si="6"/>
        <v>4</v>
      </c>
      <c r="Z72" s="26">
        <f t="shared" si="7"/>
        <v>2019</v>
      </c>
      <c r="AA72" s="26">
        <f t="shared" si="8"/>
        <v>0</v>
      </c>
      <c r="AB72" s="26">
        <f t="shared" si="9"/>
        <v>1900</v>
      </c>
      <c r="AC72" s="26">
        <v>0</v>
      </c>
      <c r="AD72" s="26" t="str">
        <f t="shared" si="10"/>
        <v/>
      </c>
    </row>
    <row r="73" spans="1:30" ht="58" hidden="1" x14ac:dyDescent="0.35">
      <c r="A73" s="18">
        <v>650</v>
      </c>
      <c r="B73" s="19" t="s">
        <v>42</v>
      </c>
      <c r="C73" s="19" t="s">
        <v>182</v>
      </c>
      <c r="D73" s="19" t="s">
        <v>452</v>
      </c>
      <c r="E73" s="19" t="s">
        <v>37</v>
      </c>
      <c r="F73" s="19" t="s">
        <v>46</v>
      </c>
      <c r="G73" s="10" t="s">
        <v>453</v>
      </c>
      <c r="H73" s="19" t="s">
        <v>25</v>
      </c>
      <c r="I73" s="26"/>
      <c r="J73" s="19"/>
      <c r="K73" s="19" t="s">
        <v>3240</v>
      </c>
      <c r="L73" s="10" t="s">
        <v>454</v>
      </c>
      <c r="M73" s="20">
        <v>43487.393090277779</v>
      </c>
      <c r="N73" s="19"/>
      <c r="O73" s="19" t="s">
        <v>67</v>
      </c>
      <c r="P73" s="19" t="s">
        <v>187</v>
      </c>
      <c r="Q73" s="19" t="s">
        <v>34</v>
      </c>
      <c r="R73" s="19"/>
      <c r="S73" s="19" t="s">
        <v>456</v>
      </c>
      <c r="T73" s="20">
        <v>43621</v>
      </c>
      <c r="U73" s="20">
        <v>43621</v>
      </c>
      <c r="V73" s="1" t="s">
        <v>455</v>
      </c>
      <c r="W73" s="10"/>
      <c r="X73" s="21">
        <v>0</v>
      </c>
      <c r="Y73" s="3">
        <f t="shared" si="6"/>
        <v>4</v>
      </c>
      <c r="Z73" s="3">
        <f t="shared" si="7"/>
        <v>2019</v>
      </c>
      <c r="AA73" s="3">
        <f t="shared" si="8"/>
        <v>23</v>
      </c>
      <c r="AB73" s="3">
        <f t="shared" si="9"/>
        <v>2019</v>
      </c>
      <c r="AC73" s="3">
        <f t="shared" si="11"/>
        <v>23</v>
      </c>
      <c r="AD73" s="3">
        <f t="shared" si="10"/>
        <v>2019</v>
      </c>
    </row>
    <row r="74" spans="1:30" ht="377" hidden="1" x14ac:dyDescent="0.35">
      <c r="A74" s="14">
        <v>649</v>
      </c>
      <c r="B74" s="15" t="s">
        <v>42</v>
      </c>
      <c r="C74" s="15" t="s">
        <v>273</v>
      </c>
      <c r="D74" s="15" t="s">
        <v>457</v>
      </c>
      <c r="E74" s="15" t="s">
        <v>105</v>
      </c>
      <c r="F74" s="15" t="s">
        <v>46</v>
      </c>
      <c r="G74" s="9" t="s">
        <v>458</v>
      </c>
      <c r="H74" s="15" t="s">
        <v>39</v>
      </c>
      <c r="I74" s="26"/>
      <c r="J74" s="15"/>
      <c r="K74" s="15" t="s">
        <v>3242</v>
      </c>
      <c r="L74" s="9" t="s">
        <v>459</v>
      </c>
      <c r="M74" s="16">
        <v>43482.697384259256</v>
      </c>
      <c r="N74" s="15" t="s">
        <v>95</v>
      </c>
      <c r="O74" s="15" t="s">
        <v>109</v>
      </c>
      <c r="P74" s="15" t="s">
        <v>277</v>
      </c>
      <c r="Q74" s="15" t="s">
        <v>34</v>
      </c>
      <c r="R74" s="15"/>
      <c r="S74" s="15" t="s">
        <v>278</v>
      </c>
      <c r="T74" s="16">
        <v>43487</v>
      </c>
      <c r="U74" s="16">
        <v>43488</v>
      </c>
      <c r="V74" s="9"/>
      <c r="W74" s="9"/>
      <c r="X74" s="17">
        <v>0</v>
      </c>
      <c r="Y74" s="26">
        <f t="shared" si="6"/>
        <v>3</v>
      </c>
      <c r="Z74" s="26">
        <f t="shared" si="7"/>
        <v>2019</v>
      </c>
      <c r="AA74" s="26">
        <f t="shared" si="8"/>
        <v>4</v>
      </c>
      <c r="AB74" s="26">
        <f t="shared" si="9"/>
        <v>2019</v>
      </c>
      <c r="AC74" s="26">
        <f t="shared" si="11"/>
        <v>4</v>
      </c>
      <c r="AD74" s="26">
        <f t="shared" si="10"/>
        <v>2019</v>
      </c>
    </row>
    <row r="75" spans="1:30" ht="101.5" hidden="1" x14ac:dyDescent="0.35">
      <c r="A75" s="32">
        <v>648</v>
      </c>
      <c r="B75" s="34" t="s">
        <v>42</v>
      </c>
      <c r="C75" s="19" t="s">
        <v>158</v>
      </c>
      <c r="D75" s="19" t="s">
        <v>460</v>
      </c>
      <c r="E75" s="19" t="s">
        <v>62</v>
      </c>
      <c r="F75" s="19" t="s">
        <v>46</v>
      </c>
      <c r="G75" s="10" t="s">
        <v>461</v>
      </c>
      <c r="H75" s="19" t="s">
        <v>39</v>
      </c>
      <c r="I75" s="26"/>
      <c r="J75" s="19"/>
      <c r="K75" s="19" t="s">
        <v>3242</v>
      </c>
      <c r="L75" s="10" t="s">
        <v>462</v>
      </c>
      <c r="M75" s="20">
        <v>43482.673738425925</v>
      </c>
      <c r="N75" s="19"/>
      <c r="O75" s="19"/>
      <c r="P75" s="19" t="s">
        <v>463</v>
      </c>
      <c r="Q75" s="19" t="s">
        <v>34</v>
      </c>
      <c r="R75" s="19"/>
      <c r="S75" s="19" t="s">
        <v>464</v>
      </c>
      <c r="T75" s="20">
        <v>43487</v>
      </c>
      <c r="U75" s="20">
        <v>0</v>
      </c>
      <c r="V75" s="10"/>
      <c r="W75" s="10"/>
      <c r="X75" s="21">
        <v>0</v>
      </c>
      <c r="Y75" s="3">
        <f t="shared" si="6"/>
        <v>3</v>
      </c>
      <c r="Z75" s="3">
        <f t="shared" si="7"/>
        <v>2019</v>
      </c>
      <c r="AA75" s="3">
        <f t="shared" si="8"/>
        <v>0</v>
      </c>
      <c r="AB75" s="3">
        <f t="shared" si="9"/>
        <v>1900</v>
      </c>
      <c r="AC75" s="3">
        <f t="shared" si="11"/>
        <v>4</v>
      </c>
      <c r="AD75" s="3">
        <f t="shared" si="10"/>
        <v>2019</v>
      </c>
    </row>
    <row r="76" spans="1:30" ht="87" hidden="1" x14ac:dyDescent="0.35">
      <c r="A76" s="14">
        <v>647</v>
      </c>
      <c r="B76" s="15" t="s">
        <v>42</v>
      </c>
      <c r="C76" s="36" t="s">
        <v>465</v>
      </c>
      <c r="D76" s="15" t="s">
        <v>466</v>
      </c>
      <c r="E76" s="15" t="s">
        <v>175</v>
      </c>
      <c r="F76" s="15" t="s">
        <v>46</v>
      </c>
      <c r="G76" s="9" t="s">
        <v>467</v>
      </c>
      <c r="H76" s="15" t="s">
        <v>33</v>
      </c>
      <c r="I76" s="26"/>
      <c r="J76" s="15"/>
      <c r="K76" s="15" t="s">
        <v>3242</v>
      </c>
      <c r="L76" s="9" t="s">
        <v>468</v>
      </c>
      <c r="M76" s="16">
        <v>43482.652696759258</v>
      </c>
      <c r="N76" s="15"/>
      <c r="O76" s="15"/>
      <c r="P76" s="15" t="s">
        <v>469</v>
      </c>
      <c r="Q76" s="15" t="s">
        <v>34</v>
      </c>
      <c r="R76" s="15"/>
      <c r="S76" s="15" t="s">
        <v>470</v>
      </c>
      <c r="T76" s="16"/>
      <c r="U76" s="16">
        <v>0</v>
      </c>
      <c r="V76" s="9"/>
      <c r="W76" s="9"/>
      <c r="X76" s="17">
        <v>0</v>
      </c>
      <c r="Y76" s="26">
        <f t="shared" si="6"/>
        <v>3</v>
      </c>
      <c r="Z76" s="26">
        <f t="shared" si="7"/>
        <v>2019</v>
      </c>
      <c r="AA76" s="26">
        <f t="shared" si="8"/>
        <v>0</v>
      </c>
      <c r="AB76" s="26">
        <f t="shared" si="9"/>
        <v>1900</v>
      </c>
      <c r="AC76" s="26">
        <v>0</v>
      </c>
      <c r="AD76" s="26" t="str">
        <f t="shared" si="10"/>
        <v/>
      </c>
    </row>
    <row r="77" spans="1:30" ht="130.5" x14ac:dyDescent="0.35">
      <c r="A77" s="32">
        <v>646</v>
      </c>
      <c r="B77" s="34" t="s">
        <v>59</v>
      </c>
      <c r="C77" s="19" t="s">
        <v>471</v>
      </c>
      <c r="D77" s="19" t="s">
        <v>472</v>
      </c>
      <c r="E77" s="19" t="s">
        <v>126</v>
      </c>
      <c r="F77" s="19" t="s">
        <v>28</v>
      </c>
      <c r="G77" s="10" t="s">
        <v>337</v>
      </c>
      <c r="H77" s="19" t="s">
        <v>39</v>
      </c>
      <c r="I77" s="26" t="s">
        <v>3231</v>
      </c>
      <c r="J77" s="19"/>
      <c r="K77" s="19" t="s">
        <v>3241</v>
      </c>
      <c r="L77" s="10" t="s">
        <v>3283</v>
      </c>
      <c r="M77" s="20">
        <v>43475.710451388892</v>
      </c>
      <c r="N77" s="19"/>
      <c r="O77" s="19" t="s">
        <v>67</v>
      </c>
      <c r="P77" s="19" t="s">
        <v>473</v>
      </c>
      <c r="Q77" s="19" t="s">
        <v>34</v>
      </c>
      <c r="R77" s="19"/>
      <c r="S77" s="19" t="s">
        <v>474</v>
      </c>
      <c r="T77" s="20">
        <v>43501</v>
      </c>
      <c r="U77" s="20">
        <v>0</v>
      </c>
      <c r="V77" s="10"/>
      <c r="W77" s="10"/>
      <c r="X77" s="21">
        <v>0</v>
      </c>
      <c r="Y77" s="3">
        <f t="shared" si="6"/>
        <v>2</v>
      </c>
      <c r="Z77" s="3">
        <f t="shared" si="7"/>
        <v>2019</v>
      </c>
      <c r="AA77" s="3">
        <f t="shared" si="8"/>
        <v>0</v>
      </c>
      <c r="AB77" s="3">
        <f t="shared" si="9"/>
        <v>1900</v>
      </c>
      <c r="AC77" s="3">
        <f t="shared" si="11"/>
        <v>6</v>
      </c>
      <c r="AD77" s="3">
        <f t="shared" si="10"/>
        <v>2019</v>
      </c>
    </row>
    <row r="78" spans="1:30" ht="87" hidden="1" x14ac:dyDescent="0.35">
      <c r="A78" s="14">
        <v>645</v>
      </c>
      <c r="B78" s="15" t="s">
        <v>42</v>
      </c>
      <c r="C78" s="36" t="s">
        <v>475</v>
      </c>
      <c r="D78" s="15" t="s">
        <v>476</v>
      </c>
      <c r="E78" s="15" t="s">
        <v>191</v>
      </c>
      <c r="F78" s="15" t="s">
        <v>46</v>
      </c>
      <c r="G78" s="9" t="s">
        <v>477</v>
      </c>
      <c r="H78" s="15" t="s">
        <v>39</v>
      </c>
      <c r="I78" s="26"/>
      <c r="J78" s="15"/>
      <c r="K78" s="15" t="s">
        <v>3240</v>
      </c>
      <c r="L78" s="9" t="s">
        <v>478</v>
      </c>
      <c r="M78" s="16">
        <v>43475.674849537034</v>
      </c>
      <c r="N78" s="15" t="s">
        <v>95</v>
      </c>
      <c r="O78" s="15" t="s">
        <v>109</v>
      </c>
      <c r="P78" s="15" t="s">
        <v>479</v>
      </c>
      <c r="Q78" s="15" t="s">
        <v>34</v>
      </c>
      <c r="R78" s="15"/>
      <c r="S78" s="15" t="s">
        <v>480</v>
      </c>
      <c r="T78" s="16"/>
      <c r="U78" s="16">
        <v>0</v>
      </c>
      <c r="V78" s="9"/>
      <c r="W78" s="2" t="s">
        <v>257</v>
      </c>
      <c r="X78" s="17">
        <v>0</v>
      </c>
      <c r="Y78" s="26">
        <f t="shared" si="6"/>
        <v>2</v>
      </c>
      <c r="Z78" s="26">
        <f t="shared" si="7"/>
        <v>2019</v>
      </c>
      <c r="AA78" s="26">
        <f t="shared" si="8"/>
        <v>0</v>
      </c>
      <c r="AB78" s="26">
        <f t="shared" si="9"/>
        <v>1900</v>
      </c>
      <c r="AC78" s="26">
        <v>0</v>
      </c>
      <c r="AD78" s="26" t="str">
        <f t="shared" si="10"/>
        <v/>
      </c>
    </row>
    <row r="79" spans="1:30" ht="130.5" hidden="1" x14ac:dyDescent="0.35">
      <c r="A79" s="32">
        <v>644</v>
      </c>
      <c r="B79" s="34" t="s">
        <v>42</v>
      </c>
      <c r="C79" s="19" t="s">
        <v>139</v>
      </c>
      <c r="D79" s="19" t="s">
        <v>140</v>
      </c>
      <c r="E79" s="19" t="s">
        <v>141</v>
      </c>
      <c r="F79" s="19" t="s">
        <v>46</v>
      </c>
      <c r="G79" s="10" t="s">
        <v>481</v>
      </c>
      <c r="H79" s="19" t="s">
        <v>33</v>
      </c>
      <c r="I79" s="26"/>
      <c r="J79" s="19"/>
      <c r="K79" s="19" t="s">
        <v>3242</v>
      </c>
      <c r="L79" s="10" t="s">
        <v>482</v>
      </c>
      <c r="M79" s="20">
        <v>43475.658784722225</v>
      </c>
      <c r="N79" s="19"/>
      <c r="O79" s="19"/>
      <c r="P79" s="19" t="s">
        <v>144</v>
      </c>
      <c r="Q79" s="19" t="s">
        <v>34</v>
      </c>
      <c r="R79" s="19"/>
      <c r="S79" s="19" t="s">
        <v>145</v>
      </c>
      <c r="T79" s="20">
        <v>43480</v>
      </c>
      <c r="U79" s="20">
        <v>0</v>
      </c>
      <c r="V79" s="1" t="s">
        <v>483</v>
      </c>
      <c r="W79" s="10"/>
      <c r="X79" s="21">
        <v>0</v>
      </c>
      <c r="Y79" s="3">
        <f t="shared" si="6"/>
        <v>2</v>
      </c>
      <c r="Z79" s="3">
        <f t="shared" si="7"/>
        <v>2019</v>
      </c>
      <c r="AA79" s="3">
        <f t="shared" si="8"/>
        <v>0</v>
      </c>
      <c r="AB79" s="3">
        <f t="shared" si="9"/>
        <v>1900</v>
      </c>
      <c r="AC79" s="3">
        <f t="shared" si="11"/>
        <v>3</v>
      </c>
      <c r="AD79" s="3">
        <f t="shared" si="10"/>
        <v>2019</v>
      </c>
    </row>
    <row r="80" spans="1:30" ht="130.5" x14ac:dyDescent="0.35">
      <c r="A80" s="14">
        <v>643</v>
      </c>
      <c r="B80" s="15" t="s">
        <v>19</v>
      </c>
      <c r="C80" s="36" t="s">
        <v>484</v>
      </c>
      <c r="D80" s="15" t="s">
        <v>485</v>
      </c>
      <c r="E80" s="15" t="s">
        <v>199</v>
      </c>
      <c r="F80" s="15" t="s">
        <v>78</v>
      </c>
      <c r="G80" s="9" t="s">
        <v>486</v>
      </c>
      <c r="H80" s="15" t="s">
        <v>39</v>
      </c>
      <c r="I80" s="26"/>
      <c r="J80" s="15"/>
      <c r="K80" s="15" t="s">
        <v>3243</v>
      </c>
      <c r="L80" s="9"/>
      <c r="M80" s="16">
        <v>43474.605057870373</v>
      </c>
      <c r="N80" s="15"/>
      <c r="O80" s="15"/>
      <c r="P80" s="15" t="s">
        <v>487</v>
      </c>
      <c r="Q80" s="15" t="s">
        <v>34</v>
      </c>
      <c r="R80" s="15"/>
      <c r="S80" s="15" t="s">
        <v>488</v>
      </c>
      <c r="T80" s="16"/>
      <c r="U80" s="16">
        <v>0</v>
      </c>
      <c r="V80" s="9"/>
      <c r="W80" s="9"/>
      <c r="X80" s="17">
        <v>0</v>
      </c>
      <c r="Y80" s="26">
        <f t="shared" si="6"/>
        <v>2</v>
      </c>
      <c r="Z80" s="26">
        <f t="shared" si="7"/>
        <v>2019</v>
      </c>
      <c r="AA80" s="26">
        <f t="shared" si="8"/>
        <v>0</v>
      </c>
      <c r="AB80" s="26">
        <f t="shared" si="9"/>
        <v>1900</v>
      </c>
      <c r="AC80" s="26">
        <v>0</v>
      </c>
      <c r="AD80" s="26" t="str">
        <f t="shared" si="10"/>
        <v/>
      </c>
    </row>
    <row r="81" spans="1:30" ht="72.5" hidden="1" x14ac:dyDescent="0.35">
      <c r="A81" s="18">
        <v>642</v>
      </c>
      <c r="B81" s="19" t="s">
        <v>42</v>
      </c>
      <c r="C81" s="19" t="s">
        <v>418</v>
      </c>
      <c r="D81" s="19" t="s">
        <v>419</v>
      </c>
      <c r="E81" s="19" t="s">
        <v>260</v>
      </c>
      <c r="F81" s="19" t="s">
        <v>46</v>
      </c>
      <c r="G81" s="10" t="s">
        <v>489</v>
      </c>
      <c r="H81" s="19" t="s">
        <v>39</v>
      </c>
      <c r="I81" s="26"/>
      <c r="J81" s="19"/>
      <c r="K81" s="19" t="s">
        <v>3244</v>
      </c>
      <c r="L81" s="10"/>
      <c r="M81" s="20">
        <v>43474.384270833332</v>
      </c>
      <c r="N81" s="19"/>
      <c r="O81" s="19"/>
      <c r="P81" s="19" t="s">
        <v>421</v>
      </c>
      <c r="Q81" s="19" t="s">
        <v>34</v>
      </c>
      <c r="R81" s="19"/>
      <c r="S81" s="19" t="s">
        <v>422</v>
      </c>
      <c r="T81" s="20">
        <v>43479</v>
      </c>
      <c r="U81" s="20">
        <v>43479</v>
      </c>
      <c r="V81" s="10"/>
      <c r="W81" s="10"/>
      <c r="X81" s="21">
        <v>0</v>
      </c>
      <c r="Y81" s="3">
        <f t="shared" si="6"/>
        <v>2</v>
      </c>
      <c r="Z81" s="3">
        <f t="shared" si="7"/>
        <v>2019</v>
      </c>
      <c r="AA81" s="3">
        <f t="shared" si="8"/>
        <v>3</v>
      </c>
      <c r="AB81" s="3">
        <f t="shared" si="9"/>
        <v>2019</v>
      </c>
      <c r="AC81" s="3">
        <f t="shared" si="11"/>
        <v>3</v>
      </c>
      <c r="AD81" s="3">
        <f t="shared" si="10"/>
        <v>2019</v>
      </c>
    </row>
    <row r="82" spans="1:30" ht="116" hidden="1" x14ac:dyDescent="0.35">
      <c r="A82" s="14">
        <v>641</v>
      </c>
      <c r="B82" s="15" t="s">
        <v>42</v>
      </c>
      <c r="C82" s="15" t="s">
        <v>490</v>
      </c>
      <c r="D82" s="15" t="s">
        <v>491</v>
      </c>
      <c r="E82" s="15" t="s">
        <v>199</v>
      </c>
      <c r="F82" s="15" t="s">
        <v>28</v>
      </c>
      <c r="G82" s="9" t="s">
        <v>492</v>
      </c>
      <c r="H82" s="15" t="s">
        <v>33</v>
      </c>
      <c r="I82" s="26"/>
      <c r="J82" s="15"/>
      <c r="K82" s="15" t="s">
        <v>3240</v>
      </c>
      <c r="L82" s="9" t="s">
        <v>493</v>
      </c>
      <c r="M82" s="16">
        <v>43472.362210648149</v>
      </c>
      <c r="N82" s="15"/>
      <c r="O82" s="15" t="s">
        <v>392</v>
      </c>
      <c r="P82" s="15" t="s">
        <v>494</v>
      </c>
      <c r="Q82" s="15" t="s">
        <v>34</v>
      </c>
      <c r="R82" s="15"/>
      <c r="S82" s="15" t="s">
        <v>495</v>
      </c>
      <c r="T82" s="16">
        <v>43663</v>
      </c>
      <c r="U82" s="16">
        <v>43663</v>
      </c>
      <c r="V82" s="9"/>
      <c r="W82" s="9"/>
      <c r="X82" s="17">
        <v>0</v>
      </c>
      <c r="Y82" s="26">
        <f t="shared" si="6"/>
        <v>2</v>
      </c>
      <c r="Z82" s="26">
        <f t="shared" si="7"/>
        <v>2019</v>
      </c>
      <c r="AA82" s="26">
        <f t="shared" si="8"/>
        <v>29</v>
      </c>
      <c r="AB82" s="26">
        <f t="shared" si="9"/>
        <v>2019</v>
      </c>
      <c r="AC82" s="26">
        <f t="shared" si="11"/>
        <v>29</v>
      </c>
      <c r="AD82" s="26">
        <f t="shared" si="10"/>
        <v>2019</v>
      </c>
    </row>
    <row r="83" spans="1:30" ht="409.5" hidden="1" x14ac:dyDescent="0.35">
      <c r="A83" s="18">
        <v>640</v>
      </c>
      <c r="B83" s="19" t="s">
        <v>42</v>
      </c>
      <c r="C83" s="36" t="s">
        <v>496</v>
      </c>
      <c r="D83" s="19" t="s">
        <v>497</v>
      </c>
      <c r="E83" s="19" t="s">
        <v>112</v>
      </c>
      <c r="F83" s="19" t="s">
        <v>31</v>
      </c>
      <c r="G83" s="10" t="s">
        <v>498</v>
      </c>
      <c r="H83" s="19" t="s">
        <v>39</v>
      </c>
      <c r="I83" s="26"/>
      <c r="J83" s="19"/>
      <c r="K83" s="19" t="s">
        <v>3244</v>
      </c>
      <c r="L83" s="10" t="s">
        <v>499</v>
      </c>
      <c r="M83" s="20">
        <v>43469.506157407406</v>
      </c>
      <c r="N83" s="19"/>
      <c r="O83" s="19" t="s">
        <v>109</v>
      </c>
      <c r="P83" s="19" t="s">
        <v>501</v>
      </c>
      <c r="Q83" s="19" t="s">
        <v>34</v>
      </c>
      <c r="R83" s="19"/>
      <c r="S83" s="19" t="s">
        <v>502</v>
      </c>
      <c r="T83" s="20"/>
      <c r="U83" s="20">
        <v>43580</v>
      </c>
      <c r="V83" s="1" t="s">
        <v>500</v>
      </c>
      <c r="W83" s="1" t="s">
        <v>503</v>
      </c>
      <c r="X83" s="21">
        <v>0</v>
      </c>
      <c r="Y83" s="3">
        <f t="shared" si="6"/>
        <v>1</v>
      </c>
      <c r="Z83" s="3">
        <f t="shared" si="7"/>
        <v>2019</v>
      </c>
      <c r="AA83" s="3">
        <f t="shared" si="8"/>
        <v>17</v>
      </c>
      <c r="AB83" s="3">
        <f t="shared" si="9"/>
        <v>2019</v>
      </c>
      <c r="AC83" s="3">
        <v>0</v>
      </c>
      <c r="AD83" s="3" t="str">
        <f t="shared" si="10"/>
        <v/>
      </c>
    </row>
    <row r="84" spans="1:30" ht="101.5" hidden="1" x14ac:dyDescent="0.35">
      <c r="A84" s="33">
        <v>639</v>
      </c>
      <c r="B84" s="35" t="s">
        <v>42</v>
      </c>
      <c r="C84" s="15" t="s">
        <v>504</v>
      </c>
      <c r="D84" s="15" t="s">
        <v>505</v>
      </c>
      <c r="E84" s="15" t="s">
        <v>210</v>
      </c>
      <c r="F84" s="15" t="s">
        <v>46</v>
      </c>
      <c r="G84" s="9" t="s">
        <v>506</v>
      </c>
      <c r="H84" s="15" t="s">
        <v>39</v>
      </c>
      <c r="I84" s="26"/>
      <c r="J84" s="15"/>
      <c r="K84" s="15" t="s">
        <v>3241</v>
      </c>
      <c r="L84" s="9" t="s">
        <v>507</v>
      </c>
      <c r="M84" s="16">
        <v>43468.593958333331</v>
      </c>
      <c r="N84" s="15"/>
      <c r="O84" s="15" t="s">
        <v>510</v>
      </c>
      <c r="P84" s="15" t="s">
        <v>508</v>
      </c>
      <c r="Q84" s="15" t="s">
        <v>34</v>
      </c>
      <c r="R84" s="15"/>
      <c r="S84" s="15" t="s">
        <v>509</v>
      </c>
      <c r="T84" s="16">
        <v>43469</v>
      </c>
      <c r="U84" s="16">
        <v>0</v>
      </c>
      <c r="V84" s="9"/>
      <c r="W84" s="9"/>
      <c r="X84" s="17">
        <v>0</v>
      </c>
      <c r="Y84" s="26">
        <f t="shared" si="6"/>
        <v>1</v>
      </c>
      <c r="Z84" s="26">
        <f t="shared" si="7"/>
        <v>2019</v>
      </c>
      <c r="AA84" s="26">
        <f t="shared" si="8"/>
        <v>0</v>
      </c>
      <c r="AB84" s="26">
        <f t="shared" si="9"/>
        <v>1900</v>
      </c>
      <c r="AC84" s="26">
        <f t="shared" si="11"/>
        <v>1</v>
      </c>
      <c r="AD84" s="26">
        <f t="shared" si="10"/>
        <v>2019</v>
      </c>
    </row>
    <row r="85" spans="1:30" ht="203" hidden="1" x14ac:dyDescent="0.35">
      <c r="A85" s="18">
        <v>638</v>
      </c>
      <c r="B85" s="19" t="s">
        <v>42</v>
      </c>
      <c r="C85" s="19" t="s">
        <v>511</v>
      </c>
      <c r="D85" s="19" t="s">
        <v>512</v>
      </c>
      <c r="E85" s="19" t="s">
        <v>45</v>
      </c>
      <c r="F85" s="19" t="s">
        <v>46</v>
      </c>
      <c r="G85" s="10" t="s">
        <v>513</v>
      </c>
      <c r="H85" s="19" t="s">
        <v>39</v>
      </c>
      <c r="I85" s="26"/>
      <c r="J85" s="19"/>
      <c r="K85" s="19" t="s">
        <v>3242</v>
      </c>
      <c r="L85" s="10" t="s">
        <v>514</v>
      </c>
      <c r="M85" s="20">
        <v>43468.490995370368</v>
      </c>
      <c r="N85" s="19"/>
      <c r="O85" s="19"/>
      <c r="P85" s="19" t="s">
        <v>515</v>
      </c>
      <c r="Q85" s="19" t="s">
        <v>34</v>
      </c>
      <c r="R85" s="19"/>
      <c r="S85" s="19" t="s">
        <v>516</v>
      </c>
      <c r="T85" s="20">
        <v>43473</v>
      </c>
      <c r="U85" s="20">
        <v>43564</v>
      </c>
      <c r="V85" s="10"/>
      <c r="W85" s="10"/>
      <c r="X85" s="21">
        <v>0</v>
      </c>
      <c r="Y85" s="3">
        <f t="shared" si="6"/>
        <v>1</v>
      </c>
      <c r="Z85" s="3">
        <f t="shared" si="7"/>
        <v>2019</v>
      </c>
      <c r="AA85" s="3">
        <f t="shared" si="8"/>
        <v>15</v>
      </c>
      <c r="AB85" s="3">
        <f t="shared" si="9"/>
        <v>2019</v>
      </c>
      <c r="AC85" s="3">
        <f t="shared" si="11"/>
        <v>2</v>
      </c>
      <c r="AD85" s="3">
        <f t="shared" si="10"/>
        <v>2019</v>
      </c>
    </row>
    <row r="86" spans="1:30" ht="174" hidden="1" x14ac:dyDescent="0.35">
      <c r="A86" s="33">
        <v>637</v>
      </c>
      <c r="B86" s="35" t="s">
        <v>42</v>
      </c>
      <c r="C86" s="15" t="s">
        <v>517</v>
      </c>
      <c r="D86" s="15" t="s">
        <v>518</v>
      </c>
      <c r="E86" s="15" t="s">
        <v>191</v>
      </c>
      <c r="F86" s="15" t="s">
        <v>46</v>
      </c>
      <c r="G86" s="9" t="s">
        <v>519</v>
      </c>
      <c r="H86" s="15" t="s">
        <v>39</v>
      </c>
      <c r="I86" s="26"/>
      <c r="J86" s="15"/>
      <c r="K86" s="15" t="s">
        <v>3240</v>
      </c>
      <c r="L86" s="9" t="s">
        <v>520</v>
      </c>
      <c r="M86" s="16">
        <v>43468.430393518516</v>
      </c>
      <c r="N86" s="15"/>
      <c r="O86" s="15" t="s">
        <v>510</v>
      </c>
      <c r="P86" s="15" t="s">
        <v>521</v>
      </c>
      <c r="Q86" s="15" t="s">
        <v>34</v>
      </c>
      <c r="R86" s="15"/>
      <c r="S86" s="15" t="s">
        <v>522</v>
      </c>
      <c r="T86" s="16">
        <v>43469</v>
      </c>
      <c r="U86" s="16">
        <v>0</v>
      </c>
      <c r="V86" s="9"/>
      <c r="W86" s="9"/>
      <c r="X86" s="17">
        <v>0</v>
      </c>
      <c r="Y86" s="26">
        <f t="shared" si="6"/>
        <v>1</v>
      </c>
      <c r="Z86" s="26">
        <f t="shared" si="7"/>
        <v>2019</v>
      </c>
      <c r="AA86" s="26">
        <f t="shared" si="8"/>
        <v>0</v>
      </c>
      <c r="AB86" s="26">
        <f t="shared" si="9"/>
        <v>1900</v>
      </c>
      <c r="AC86" s="26">
        <f t="shared" si="11"/>
        <v>1</v>
      </c>
      <c r="AD86" s="26">
        <f t="shared" si="10"/>
        <v>2019</v>
      </c>
    </row>
    <row r="87" spans="1:30" ht="130.5" x14ac:dyDescent="0.35">
      <c r="A87" s="32">
        <v>636</v>
      </c>
      <c r="B87" s="34" t="s">
        <v>59</v>
      </c>
      <c r="C87" s="19" t="s">
        <v>504</v>
      </c>
      <c r="D87" s="19" t="s">
        <v>523</v>
      </c>
      <c r="E87" s="19"/>
      <c r="F87" s="19" t="s">
        <v>356</v>
      </c>
      <c r="G87" s="10" t="s">
        <v>524</v>
      </c>
      <c r="H87" s="19" t="s">
        <v>39</v>
      </c>
      <c r="I87" s="26"/>
      <c r="J87" s="19"/>
      <c r="K87" s="19" t="s">
        <v>3240</v>
      </c>
      <c r="L87" s="10" t="s">
        <v>525</v>
      </c>
      <c r="M87" s="20">
        <v>43454.752581018518</v>
      </c>
      <c r="N87" s="19"/>
      <c r="O87" s="19" t="s">
        <v>28</v>
      </c>
      <c r="P87" s="19"/>
      <c r="Q87" s="19" t="s">
        <v>27</v>
      </c>
      <c r="R87" s="19"/>
      <c r="S87" s="19"/>
      <c r="T87" s="20">
        <v>43455</v>
      </c>
      <c r="U87" s="20">
        <v>0</v>
      </c>
      <c r="V87" s="1" t="s">
        <v>526</v>
      </c>
      <c r="W87" s="10"/>
      <c r="X87" s="21">
        <v>0</v>
      </c>
      <c r="Y87" s="3">
        <f t="shared" si="6"/>
        <v>51</v>
      </c>
      <c r="Z87" s="3">
        <f t="shared" si="7"/>
        <v>2018</v>
      </c>
      <c r="AA87" s="3">
        <f t="shared" si="8"/>
        <v>0</v>
      </c>
      <c r="AB87" s="3">
        <f t="shared" si="9"/>
        <v>1900</v>
      </c>
      <c r="AC87" s="3">
        <f t="shared" si="11"/>
        <v>51</v>
      </c>
      <c r="AD87" s="3">
        <f t="shared" si="10"/>
        <v>2018</v>
      </c>
    </row>
    <row r="88" spans="1:30" ht="145" x14ac:dyDescent="0.35">
      <c r="A88" s="14">
        <v>635</v>
      </c>
      <c r="B88" s="15" t="s">
        <v>19</v>
      </c>
      <c r="C88" s="15" t="s">
        <v>527</v>
      </c>
      <c r="D88" s="15" t="s">
        <v>528</v>
      </c>
      <c r="E88" s="15"/>
      <c r="F88" s="15" t="s">
        <v>356</v>
      </c>
      <c r="G88" s="9" t="s">
        <v>529</v>
      </c>
      <c r="H88" s="15" t="s">
        <v>39</v>
      </c>
      <c r="I88" s="26"/>
      <c r="J88" s="15"/>
      <c r="K88" s="15" t="s">
        <v>3240</v>
      </c>
      <c r="L88" s="9"/>
      <c r="M88" s="16">
        <v>43454.684861111113</v>
      </c>
      <c r="N88" s="15"/>
      <c r="O88" s="15"/>
      <c r="P88" s="15"/>
      <c r="Q88" s="15" t="s">
        <v>27</v>
      </c>
      <c r="R88" s="15"/>
      <c r="S88" s="15"/>
      <c r="T88" s="16"/>
      <c r="U88" s="16">
        <v>0</v>
      </c>
      <c r="V88" s="9"/>
      <c r="W88" s="9"/>
      <c r="X88" s="17">
        <v>0</v>
      </c>
      <c r="Y88" s="26">
        <f t="shared" si="6"/>
        <v>51</v>
      </c>
      <c r="Z88" s="26">
        <f t="shared" si="7"/>
        <v>2018</v>
      </c>
      <c r="AA88" s="26">
        <f t="shared" si="8"/>
        <v>0</v>
      </c>
      <c r="AB88" s="26">
        <f t="shared" si="9"/>
        <v>1900</v>
      </c>
      <c r="AC88" s="26">
        <v>0</v>
      </c>
      <c r="AD88" s="26" t="str">
        <f t="shared" si="10"/>
        <v/>
      </c>
    </row>
    <row r="89" spans="1:30" ht="72.5" x14ac:dyDescent="0.35">
      <c r="A89" s="32">
        <v>634</v>
      </c>
      <c r="B89" s="34" t="s">
        <v>59</v>
      </c>
      <c r="C89" s="19" t="s">
        <v>305</v>
      </c>
      <c r="D89" s="19" t="s">
        <v>530</v>
      </c>
      <c r="E89" s="19"/>
      <c r="F89" s="19" t="s">
        <v>356</v>
      </c>
      <c r="G89" s="10" t="s">
        <v>531</v>
      </c>
      <c r="H89" s="19" t="s">
        <v>39</v>
      </c>
      <c r="I89" s="26"/>
      <c r="J89" s="19"/>
      <c r="K89" s="19" t="s">
        <v>3240</v>
      </c>
      <c r="L89" s="10" t="s">
        <v>532</v>
      </c>
      <c r="M89" s="20">
        <v>43453.599189814813</v>
      </c>
      <c r="N89" s="19"/>
      <c r="O89" s="19" t="s">
        <v>28</v>
      </c>
      <c r="P89" s="19"/>
      <c r="Q89" s="19" t="s">
        <v>27</v>
      </c>
      <c r="R89" s="19"/>
      <c r="S89" s="19"/>
      <c r="T89" s="20">
        <v>43454</v>
      </c>
      <c r="U89" s="20">
        <v>0</v>
      </c>
      <c r="V89" s="1" t="s">
        <v>533</v>
      </c>
      <c r="W89" s="10"/>
      <c r="X89" s="21">
        <v>0</v>
      </c>
      <c r="Y89" s="3">
        <f t="shared" si="6"/>
        <v>51</v>
      </c>
      <c r="Z89" s="3">
        <f t="shared" si="7"/>
        <v>2018</v>
      </c>
      <c r="AA89" s="3">
        <f t="shared" si="8"/>
        <v>0</v>
      </c>
      <c r="AB89" s="3">
        <f t="shared" si="9"/>
        <v>1900</v>
      </c>
      <c r="AC89" s="3">
        <f t="shared" si="11"/>
        <v>51</v>
      </c>
      <c r="AD89" s="3">
        <f t="shared" si="10"/>
        <v>2018</v>
      </c>
    </row>
    <row r="90" spans="1:30" ht="159.5" x14ac:dyDescent="0.35">
      <c r="A90" s="33">
        <v>633</v>
      </c>
      <c r="B90" s="35" t="s">
        <v>59</v>
      </c>
      <c r="C90" s="15" t="s">
        <v>305</v>
      </c>
      <c r="D90" s="15" t="s">
        <v>534</v>
      </c>
      <c r="E90" s="15"/>
      <c r="F90" s="15" t="s">
        <v>356</v>
      </c>
      <c r="G90" s="9" t="s">
        <v>535</v>
      </c>
      <c r="H90" s="15" t="s">
        <v>39</v>
      </c>
      <c r="I90" s="26"/>
      <c r="J90" s="15"/>
      <c r="K90" s="15" t="s">
        <v>3240</v>
      </c>
      <c r="L90" s="9" t="s">
        <v>536</v>
      </c>
      <c r="M90" s="16">
        <v>43452.695451388892</v>
      </c>
      <c r="N90" s="15"/>
      <c r="O90" s="15" t="s">
        <v>28</v>
      </c>
      <c r="P90" s="15"/>
      <c r="Q90" s="15" t="s">
        <v>27</v>
      </c>
      <c r="R90" s="15"/>
      <c r="S90" s="15"/>
      <c r="T90" s="16">
        <v>43453</v>
      </c>
      <c r="U90" s="16">
        <v>0</v>
      </c>
      <c r="V90" s="2" t="s">
        <v>537</v>
      </c>
      <c r="W90" s="9"/>
      <c r="X90" s="17">
        <v>0</v>
      </c>
      <c r="Y90" s="26">
        <f t="shared" si="6"/>
        <v>51</v>
      </c>
      <c r="Z90" s="26">
        <f t="shared" si="7"/>
        <v>2018</v>
      </c>
      <c r="AA90" s="26">
        <f t="shared" si="8"/>
        <v>0</v>
      </c>
      <c r="AB90" s="26">
        <f t="shared" si="9"/>
        <v>1900</v>
      </c>
      <c r="AC90" s="26">
        <f t="shared" si="11"/>
        <v>51</v>
      </c>
      <c r="AD90" s="26">
        <f t="shared" si="10"/>
        <v>2018</v>
      </c>
    </row>
    <row r="91" spans="1:30" ht="58" hidden="1" x14ac:dyDescent="0.35">
      <c r="A91" s="18">
        <v>632</v>
      </c>
      <c r="B91" s="19" t="s">
        <v>42</v>
      </c>
      <c r="C91" s="19" t="s">
        <v>51</v>
      </c>
      <c r="D91" s="19" t="s">
        <v>538</v>
      </c>
      <c r="E91" s="19" t="s">
        <v>71</v>
      </c>
      <c r="F91" s="19" t="s">
        <v>46</v>
      </c>
      <c r="G91" s="10" t="s">
        <v>539</v>
      </c>
      <c r="H91" s="19" t="s">
        <v>33</v>
      </c>
      <c r="I91" s="26"/>
      <c r="J91" s="19"/>
      <c r="K91" s="19" t="s">
        <v>3242</v>
      </c>
      <c r="L91" s="10" t="s">
        <v>540</v>
      </c>
      <c r="M91" s="20">
        <v>43452.582025462965</v>
      </c>
      <c r="N91" s="19"/>
      <c r="O91" s="19"/>
      <c r="P91" s="19" t="s">
        <v>56</v>
      </c>
      <c r="Q91" s="19" t="s">
        <v>34</v>
      </c>
      <c r="R91" s="19"/>
      <c r="S91" s="19" t="s">
        <v>541</v>
      </c>
      <c r="T91" s="20">
        <v>43473</v>
      </c>
      <c r="U91" s="20">
        <v>43473</v>
      </c>
      <c r="V91" s="10"/>
      <c r="W91" s="10"/>
      <c r="X91" s="21">
        <v>0</v>
      </c>
      <c r="Y91" s="3">
        <f t="shared" si="6"/>
        <v>51</v>
      </c>
      <c r="Z91" s="3">
        <f t="shared" si="7"/>
        <v>2018</v>
      </c>
      <c r="AA91" s="3">
        <f t="shared" si="8"/>
        <v>2</v>
      </c>
      <c r="AB91" s="3">
        <f t="shared" si="9"/>
        <v>2019</v>
      </c>
      <c r="AC91" s="3">
        <f t="shared" si="11"/>
        <v>2</v>
      </c>
      <c r="AD91" s="3">
        <f t="shared" si="10"/>
        <v>2019</v>
      </c>
    </row>
    <row r="92" spans="1:30" ht="87" x14ac:dyDescent="0.35">
      <c r="A92" s="14">
        <v>631</v>
      </c>
      <c r="B92" s="15" t="s">
        <v>19</v>
      </c>
      <c r="C92" s="15" t="s">
        <v>542</v>
      </c>
      <c r="D92" s="15" t="s">
        <v>543</v>
      </c>
      <c r="E92" s="15" t="s">
        <v>62</v>
      </c>
      <c r="F92" s="15" t="s">
        <v>31</v>
      </c>
      <c r="G92" s="9" t="s">
        <v>544</v>
      </c>
      <c r="H92" s="15" t="s">
        <v>33</v>
      </c>
      <c r="I92" s="26"/>
      <c r="J92" s="15"/>
      <c r="K92" s="15" t="s">
        <v>3244</v>
      </c>
      <c r="L92" s="9"/>
      <c r="M92" s="16">
        <v>43452.410775462966</v>
      </c>
      <c r="N92" s="15"/>
      <c r="O92" s="15"/>
      <c r="P92" s="15" t="s">
        <v>437</v>
      </c>
      <c r="Q92" s="15" t="s">
        <v>34</v>
      </c>
      <c r="R92" s="15"/>
      <c r="S92" s="15" t="s">
        <v>545</v>
      </c>
      <c r="T92" s="16"/>
      <c r="U92" s="16">
        <v>0</v>
      </c>
      <c r="V92" s="9"/>
      <c r="W92" s="9"/>
      <c r="X92" s="17">
        <v>0</v>
      </c>
      <c r="Y92" s="26">
        <f t="shared" si="6"/>
        <v>51</v>
      </c>
      <c r="Z92" s="26">
        <f t="shared" si="7"/>
        <v>2018</v>
      </c>
      <c r="AA92" s="26">
        <f t="shared" si="8"/>
        <v>0</v>
      </c>
      <c r="AB92" s="26">
        <f t="shared" si="9"/>
        <v>1900</v>
      </c>
      <c r="AC92" s="26">
        <v>0</v>
      </c>
      <c r="AD92" s="26" t="str">
        <f t="shared" si="10"/>
        <v/>
      </c>
    </row>
    <row r="93" spans="1:30" ht="101.5" hidden="1" x14ac:dyDescent="0.35">
      <c r="A93" s="18">
        <v>630</v>
      </c>
      <c r="B93" s="19" t="s">
        <v>42</v>
      </c>
      <c r="C93" s="19" t="s">
        <v>517</v>
      </c>
      <c r="D93" s="19" t="s">
        <v>546</v>
      </c>
      <c r="E93" s="19"/>
      <c r="F93" s="19" t="s">
        <v>356</v>
      </c>
      <c r="G93" s="10" t="s">
        <v>547</v>
      </c>
      <c r="H93" s="19" t="s">
        <v>39</v>
      </c>
      <c r="I93" s="26"/>
      <c r="J93" s="19"/>
      <c r="K93" s="19" t="s">
        <v>3240</v>
      </c>
      <c r="L93" s="10" t="s">
        <v>548</v>
      </c>
      <c r="M93" s="20">
        <v>43452.368078703701</v>
      </c>
      <c r="N93" s="19"/>
      <c r="O93" s="19" t="s">
        <v>28</v>
      </c>
      <c r="P93" s="19"/>
      <c r="Q93" s="19" t="s">
        <v>27</v>
      </c>
      <c r="R93" s="19"/>
      <c r="S93" s="19"/>
      <c r="T93" s="20">
        <v>43452</v>
      </c>
      <c r="U93" s="20">
        <v>43480</v>
      </c>
      <c r="V93" s="1" t="s">
        <v>549</v>
      </c>
      <c r="W93" s="10"/>
      <c r="X93" s="21">
        <v>0</v>
      </c>
      <c r="Y93" s="3">
        <f t="shared" si="6"/>
        <v>51</v>
      </c>
      <c r="Z93" s="3">
        <f t="shared" si="7"/>
        <v>2018</v>
      </c>
      <c r="AA93" s="3">
        <f t="shared" si="8"/>
        <v>3</v>
      </c>
      <c r="AB93" s="3">
        <f t="shared" si="9"/>
        <v>2019</v>
      </c>
      <c r="AC93" s="3">
        <f t="shared" si="11"/>
        <v>51</v>
      </c>
      <c r="AD93" s="3">
        <f t="shared" si="10"/>
        <v>2018</v>
      </c>
    </row>
    <row r="94" spans="1:30" ht="29" hidden="1" x14ac:dyDescent="0.35">
      <c r="A94" s="14">
        <v>629</v>
      </c>
      <c r="B94" s="15" t="s">
        <v>550</v>
      </c>
      <c r="C94" s="15" t="s">
        <v>551</v>
      </c>
      <c r="D94" s="15"/>
      <c r="E94" s="15"/>
      <c r="F94" s="15" t="s">
        <v>407</v>
      </c>
      <c r="G94" s="9" t="s">
        <v>551</v>
      </c>
      <c r="H94" s="15" t="s">
        <v>39</v>
      </c>
      <c r="I94" s="26"/>
      <c r="J94" s="15"/>
      <c r="K94" s="15" t="s">
        <v>3241</v>
      </c>
      <c r="L94" s="9"/>
      <c r="M94" s="16">
        <v>43448.408090277779</v>
      </c>
      <c r="N94" s="15"/>
      <c r="O94" s="15" t="s">
        <v>109</v>
      </c>
      <c r="P94" s="15"/>
      <c r="Q94" s="15" t="s">
        <v>27</v>
      </c>
      <c r="R94" s="15"/>
      <c r="S94" s="15"/>
      <c r="T94" s="16"/>
      <c r="U94" s="16">
        <v>0</v>
      </c>
      <c r="V94" s="9"/>
      <c r="W94" s="9"/>
      <c r="X94" s="17">
        <v>0</v>
      </c>
      <c r="Y94" s="26">
        <f t="shared" si="6"/>
        <v>50</v>
      </c>
      <c r="Z94" s="26">
        <f t="shared" si="7"/>
        <v>2018</v>
      </c>
      <c r="AA94" s="26">
        <f t="shared" si="8"/>
        <v>0</v>
      </c>
      <c r="AB94" s="26">
        <f t="shared" si="9"/>
        <v>1900</v>
      </c>
      <c r="AC94" s="26">
        <v>0</v>
      </c>
      <c r="AD94" s="26" t="str">
        <f t="shared" si="10"/>
        <v/>
      </c>
    </row>
    <row r="95" spans="1:30" ht="87" x14ac:dyDescent="0.35">
      <c r="A95" s="32">
        <v>628</v>
      </c>
      <c r="B95" s="34" t="s">
        <v>59</v>
      </c>
      <c r="C95" s="19" t="s">
        <v>552</v>
      </c>
      <c r="D95" s="19" t="s">
        <v>553</v>
      </c>
      <c r="E95" s="19" t="s">
        <v>191</v>
      </c>
      <c r="F95" s="19" t="s">
        <v>356</v>
      </c>
      <c r="G95" s="10" t="s">
        <v>554</v>
      </c>
      <c r="H95" s="19" t="s">
        <v>39</v>
      </c>
      <c r="I95" s="26"/>
      <c r="J95" s="19"/>
      <c r="K95" s="19" t="s">
        <v>3240</v>
      </c>
      <c r="L95" s="10" t="s">
        <v>555</v>
      </c>
      <c r="M95" s="20">
        <v>43446.594340277778</v>
      </c>
      <c r="N95" s="19"/>
      <c r="O95" s="19" t="s">
        <v>245</v>
      </c>
      <c r="P95" s="19"/>
      <c r="Q95" s="19" t="s">
        <v>27</v>
      </c>
      <c r="R95" s="19"/>
      <c r="S95" s="19"/>
      <c r="T95" s="20">
        <v>43452</v>
      </c>
      <c r="U95" s="20">
        <v>0</v>
      </c>
      <c r="V95" s="1" t="s">
        <v>556</v>
      </c>
      <c r="W95" s="1" t="s">
        <v>557</v>
      </c>
      <c r="X95" s="21">
        <v>0</v>
      </c>
      <c r="Y95" s="3">
        <f t="shared" si="6"/>
        <v>50</v>
      </c>
      <c r="Z95" s="3">
        <f t="shared" si="7"/>
        <v>2018</v>
      </c>
      <c r="AA95" s="3">
        <f t="shared" si="8"/>
        <v>0</v>
      </c>
      <c r="AB95" s="3">
        <f t="shared" si="9"/>
        <v>1900</v>
      </c>
      <c r="AC95" s="3">
        <f t="shared" si="11"/>
        <v>51</v>
      </c>
      <c r="AD95" s="3">
        <f t="shared" si="10"/>
        <v>2018</v>
      </c>
    </row>
    <row r="96" spans="1:30" ht="145" hidden="1" x14ac:dyDescent="0.35">
      <c r="A96" s="14">
        <v>627</v>
      </c>
      <c r="B96" s="15" t="s">
        <v>42</v>
      </c>
      <c r="C96" s="15" t="s">
        <v>20</v>
      </c>
      <c r="D96" s="15" t="s">
        <v>558</v>
      </c>
      <c r="E96" s="15" t="s">
        <v>22</v>
      </c>
      <c r="F96" s="15" t="s">
        <v>46</v>
      </c>
      <c r="G96" s="9" t="s">
        <v>559</v>
      </c>
      <c r="H96" s="15" t="s">
        <v>33</v>
      </c>
      <c r="I96" s="26"/>
      <c r="J96" s="15"/>
      <c r="K96" s="15" t="s">
        <v>3242</v>
      </c>
      <c r="L96" s="9" t="s">
        <v>560</v>
      </c>
      <c r="M96" s="16">
        <v>43445.377199074072</v>
      </c>
      <c r="N96" s="15"/>
      <c r="O96" s="15"/>
      <c r="P96" s="15" t="s">
        <v>164</v>
      </c>
      <c r="Q96" s="15" t="s">
        <v>34</v>
      </c>
      <c r="R96" s="15"/>
      <c r="S96" s="15" t="s">
        <v>561</v>
      </c>
      <c r="T96" s="16">
        <v>43446</v>
      </c>
      <c r="U96" s="16">
        <v>43446</v>
      </c>
      <c r="V96" s="9"/>
      <c r="W96" s="9"/>
      <c r="X96" s="17">
        <v>0</v>
      </c>
      <c r="Y96" s="26">
        <f t="shared" si="6"/>
        <v>50</v>
      </c>
      <c r="Z96" s="26">
        <f t="shared" si="7"/>
        <v>2018</v>
      </c>
      <c r="AA96" s="26">
        <f t="shared" si="8"/>
        <v>50</v>
      </c>
      <c r="AB96" s="26">
        <f t="shared" si="9"/>
        <v>2018</v>
      </c>
      <c r="AC96" s="26">
        <f t="shared" si="11"/>
        <v>50</v>
      </c>
      <c r="AD96" s="26">
        <f t="shared" si="10"/>
        <v>2018</v>
      </c>
    </row>
    <row r="97" spans="1:30" ht="145" hidden="1" x14ac:dyDescent="0.35">
      <c r="A97" s="18">
        <v>626</v>
      </c>
      <c r="B97" s="19" t="s">
        <v>42</v>
      </c>
      <c r="C97" s="19" t="s">
        <v>305</v>
      </c>
      <c r="D97" s="19" t="s">
        <v>90</v>
      </c>
      <c r="E97" s="19" t="s">
        <v>318</v>
      </c>
      <c r="F97" s="19" t="s">
        <v>46</v>
      </c>
      <c r="G97" s="10" t="s">
        <v>562</v>
      </c>
      <c r="H97" s="19" t="s">
        <v>33</v>
      </c>
      <c r="I97" s="26"/>
      <c r="J97" s="19"/>
      <c r="K97" s="19" t="s">
        <v>3242</v>
      </c>
      <c r="L97" s="10" t="s">
        <v>563</v>
      </c>
      <c r="M97" s="20">
        <v>43444.596493055556</v>
      </c>
      <c r="N97" s="19"/>
      <c r="O97" s="19"/>
      <c r="P97" s="19" t="s">
        <v>96</v>
      </c>
      <c r="Q97" s="19" t="s">
        <v>34</v>
      </c>
      <c r="R97" s="19"/>
      <c r="S97" s="19" t="s">
        <v>308</v>
      </c>
      <c r="T97" s="20">
        <v>43446</v>
      </c>
      <c r="U97" s="20">
        <v>43446</v>
      </c>
      <c r="V97" s="10"/>
      <c r="W97" s="10"/>
      <c r="X97" s="21">
        <v>0</v>
      </c>
      <c r="Y97" s="3">
        <f t="shared" si="6"/>
        <v>50</v>
      </c>
      <c r="Z97" s="3">
        <f t="shared" si="7"/>
        <v>2018</v>
      </c>
      <c r="AA97" s="3">
        <f t="shared" si="8"/>
        <v>50</v>
      </c>
      <c r="AB97" s="3">
        <f t="shared" si="9"/>
        <v>2018</v>
      </c>
      <c r="AC97" s="3">
        <f t="shared" si="11"/>
        <v>50</v>
      </c>
      <c r="AD97" s="3">
        <f t="shared" si="10"/>
        <v>2018</v>
      </c>
    </row>
    <row r="98" spans="1:30" ht="130.5" hidden="1" x14ac:dyDescent="0.35">
      <c r="A98" s="33">
        <v>625</v>
      </c>
      <c r="B98" s="35" t="s">
        <v>42</v>
      </c>
      <c r="C98" s="15" t="s">
        <v>223</v>
      </c>
      <c r="D98" s="15" t="s">
        <v>224</v>
      </c>
      <c r="E98" s="15" t="s">
        <v>71</v>
      </c>
      <c r="F98" s="15" t="s">
        <v>31</v>
      </c>
      <c r="G98" s="9" t="s">
        <v>564</v>
      </c>
      <c r="H98" s="15" t="s">
        <v>39</v>
      </c>
      <c r="I98" s="26"/>
      <c r="J98" s="15"/>
      <c r="K98" s="15" t="s">
        <v>3241</v>
      </c>
      <c r="L98" s="9" t="s">
        <v>565</v>
      </c>
      <c r="M98" s="16">
        <v>43444.475717592592</v>
      </c>
      <c r="N98" s="15"/>
      <c r="O98" s="15" t="s">
        <v>510</v>
      </c>
      <c r="P98" s="15" t="s">
        <v>227</v>
      </c>
      <c r="Q98" s="15" t="s">
        <v>34</v>
      </c>
      <c r="R98" s="15"/>
      <c r="S98" s="15" t="s">
        <v>566</v>
      </c>
      <c r="T98" s="16">
        <v>43468</v>
      </c>
      <c r="U98" s="16">
        <v>0</v>
      </c>
      <c r="V98" s="9"/>
      <c r="W98" s="9"/>
      <c r="X98" s="17">
        <v>0</v>
      </c>
      <c r="Y98" s="26">
        <f t="shared" si="6"/>
        <v>50</v>
      </c>
      <c r="Z98" s="26">
        <f t="shared" si="7"/>
        <v>2018</v>
      </c>
      <c r="AA98" s="26">
        <f t="shared" si="8"/>
        <v>0</v>
      </c>
      <c r="AB98" s="26">
        <f t="shared" si="9"/>
        <v>1900</v>
      </c>
      <c r="AC98" s="26">
        <f t="shared" si="11"/>
        <v>1</v>
      </c>
      <c r="AD98" s="26">
        <f t="shared" si="10"/>
        <v>2019</v>
      </c>
    </row>
    <row r="99" spans="1:30" ht="409.5" hidden="1" x14ac:dyDescent="0.35">
      <c r="A99" s="18">
        <v>624</v>
      </c>
      <c r="B99" s="19" t="s">
        <v>42</v>
      </c>
      <c r="C99" s="19" t="s">
        <v>309</v>
      </c>
      <c r="D99" s="19" t="s">
        <v>310</v>
      </c>
      <c r="E99" s="19" t="s">
        <v>311</v>
      </c>
      <c r="F99" s="19" t="s">
        <v>31</v>
      </c>
      <c r="G99" s="10" t="s">
        <v>567</v>
      </c>
      <c r="H99" s="19" t="s">
        <v>39</v>
      </c>
      <c r="I99" s="26"/>
      <c r="J99" s="19"/>
      <c r="K99" s="19" t="s">
        <v>3241</v>
      </c>
      <c r="L99" s="10" t="s">
        <v>568</v>
      </c>
      <c r="M99" s="20">
        <v>43444.456180555557</v>
      </c>
      <c r="N99" s="19"/>
      <c r="O99" s="19" t="s">
        <v>236</v>
      </c>
      <c r="P99" s="19" t="s">
        <v>315</v>
      </c>
      <c r="Q99" s="19" t="s">
        <v>34</v>
      </c>
      <c r="R99" s="19"/>
      <c r="S99" s="19" t="s">
        <v>316</v>
      </c>
      <c r="T99" s="20"/>
      <c r="U99" s="20">
        <v>43564</v>
      </c>
      <c r="V99" s="10"/>
      <c r="W99" s="1" t="s">
        <v>569</v>
      </c>
      <c r="X99" s="21">
        <v>0</v>
      </c>
      <c r="Y99" s="3">
        <f t="shared" si="6"/>
        <v>50</v>
      </c>
      <c r="Z99" s="3">
        <f t="shared" si="7"/>
        <v>2018</v>
      </c>
      <c r="AA99" s="3">
        <f t="shared" si="8"/>
        <v>15</v>
      </c>
      <c r="AB99" s="3">
        <f t="shared" si="9"/>
        <v>2019</v>
      </c>
      <c r="AC99" s="3">
        <v>0</v>
      </c>
      <c r="AD99" s="3" t="str">
        <f t="shared" si="10"/>
        <v/>
      </c>
    </row>
    <row r="100" spans="1:30" ht="87" hidden="1" x14ac:dyDescent="0.35">
      <c r="A100" s="33">
        <v>623</v>
      </c>
      <c r="B100" s="35" t="s">
        <v>42</v>
      </c>
      <c r="C100" s="15" t="s">
        <v>242</v>
      </c>
      <c r="D100" s="15" t="s">
        <v>98</v>
      </c>
      <c r="E100" s="15" t="s">
        <v>244</v>
      </c>
      <c r="F100" s="15" t="s">
        <v>46</v>
      </c>
      <c r="G100" s="9" t="s">
        <v>570</v>
      </c>
      <c r="H100" s="15" t="s">
        <v>39</v>
      </c>
      <c r="I100" s="26"/>
      <c r="J100" s="15"/>
      <c r="K100" s="15" t="s">
        <v>3242</v>
      </c>
      <c r="L100" s="9" t="s">
        <v>571</v>
      </c>
      <c r="M100" s="16">
        <v>43440.480416666665</v>
      </c>
      <c r="N100" s="15"/>
      <c r="O100" s="15"/>
      <c r="P100" s="15" t="s">
        <v>248</v>
      </c>
      <c r="Q100" s="15" t="s">
        <v>34</v>
      </c>
      <c r="R100" s="15"/>
      <c r="S100" s="15" t="s">
        <v>249</v>
      </c>
      <c r="T100" s="16">
        <v>43446</v>
      </c>
      <c r="U100" s="16">
        <v>0</v>
      </c>
      <c r="V100" s="9"/>
      <c r="W100" s="9"/>
      <c r="X100" s="17">
        <v>0</v>
      </c>
      <c r="Y100" s="26">
        <f t="shared" si="6"/>
        <v>49</v>
      </c>
      <c r="Z100" s="26">
        <f t="shared" si="7"/>
        <v>2018</v>
      </c>
      <c r="AA100" s="26">
        <f t="shared" si="8"/>
        <v>0</v>
      </c>
      <c r="AB100" s="26">
        <f t="shared" si="9"/>
        <v>1900</v>
      </c>
      <c r="AC100" s="26">
        <f t="shared" si="11"/>
        <v>50</v>
      </c>
      <c r="AD100" s="26">
        <f t="shared" si="10"/>
        <v>2018</v>
      </c>
    </row>
    <row r="101" spans="1:30" ht="43.5" hidden="1" x14ac:dyDescent="0.35">
      <c r="A101" s="18">
        <v>622</v>
      </c>
      <c r="B101" s="19" t="s">
        <v>42</v>
      </c>
      <c r="C101" s="19" t="s">
        <v>242</v>
      </c>
      <c r="D101" s="19" t="s">
        <v>572</v>
      </c>
      <c r="E101" s="19" t="s">
        <v>244</v>
      </c>
      <c r="F101" s="19" t="s">
        <v>46</v>
      </c>
      <c r="G101" s="10" t="s">
        <v>573</v>
      </c>
      <c r="H101" s="19" t="s">
        <v>33</v>
      </c>
      <c r="I101" s="26"/>
      <c r="J101" s="19"/>
      <c r="K101" s="19" t="s">
        <v>3242</v>
      </c>
      <c r="L101" s="10" t="s">
        <v>574</v>
      </c>
      <c r="M101" s="20">
        <v>43440.477256944447</v>
      </c>
      <c r="N101" s="19"/>
      <c r="O101" s="19"/>
      <c r="P101" s="19" t="s">
        <v>248</v>
      </c>
      <c r="Q101" s="19" t="s">
        <v>34</v>
      </c>
      <c r="R101" s="19"/>
      <c r="S101" s="19" t="s">
        <v>249</v>
      </c>
      <c r="T101" s="20">
        <v>43446</v>
      </c>
      <c r="U101" s="20">
        <v>43446</v>
      </c>
      <c r="V101" s="10"/>
      <c r="W101" s="10"/>
      <c r="X101" s="21">
        <v>0</v>
      </c>
      <c r="Y101" s="3">
        <f t="shared" si="6"/>
        <v>49</v>
      </c>
      <c r="Z101" s="3">
        <f t="shared" si="7"/>
        <v>2018</v>
      </c>
      <c r="AA101" s="3">
        <f t="shared" si="8"/>
        <v>50</v>
      </c>
      <c r="AB101" s="3">
        <f t="shared" si="9"/>
        <v>2018</v>
      </c>
      <c r="AC101" s="3">
        <f t="shared" si="11"/>
        <v>50</v>
      </c>
      <c r="AD101" s="3">
        <f t="shared" si="10"/>
        <v>2018</v>
      </c>
    </row>
    <row r="102" spans="1:30" ht="72.5" x14ac:dyDescent="0.35">
      <c r="A102" s="14">
        <v>621</v>
      </c>
      <c r="B102" s="15" t="s">
        <v>59</v>
      </c>
      <c r="C102" s="15" t="s">
        <v>575</v>
      </c>
      <c r="D102" s="15"/>
      <c r="E102" s="15"/>
      <c r="F102" s="15" t="s">
        <v>31</v>
      </c>
      <c r="G102" s="9" t="s">
        <v>576</v>
      </c>
      <c r="H102" s="15" t="s">
        <v>33</v>
      </c>
      <c r="I102" s="26"/>
      <c r="J102" s="15"/>
      <c r="K102" s="15" t="s">
        <v>3241</v>
      </c>
      <c r="L102" s="9" t="s">
        <v>577</v>
      </c>
      <c r="M102" s="16">
        <v>43437.702789351853</v>
      </c>
      <c r="N102" s="15" t="s">
        <v>95</v>
      </c>
      <c r="O102" s="15"/>
      <c r="P102" s="15" t="s">
        <v>579</v>
      </c>
      <c r="Q102" s="15"/>
      <c r="R102" s="15" t="s">
        <v>3245</v>
      </c>
      <c r="S102" s="15"/>
      <c r="T102" s="16"/>
      <c r="U102" s="16">
        <v>0</v>
      </c>
      <c r="V102" s="2" t="s">
        <v>578</v>
      </c>
      <c r="W102" s="9"/>
      <c r="X102" s="17">
        <v>0</v>
      </c>
      <c r="Y102" s="26">
        <f t="shared" si="6"/>
        <v>49</v>
      </c>
      <c r="Z102" s="26">
        <f t="shared" si="7"/>
        <v>2018</v>
      </c>
      <c r="AA102" s="26">
        <f t="shared" si="8"/>
        <v>0</v>
      </c>
      <c r="AB102" s="26">
        <f t="shared" si="9"/>
        <v>1900</v>
      </c>
      <c r="AC102" s="26">
        <v>0</v>
      </c>
      <c r="AD102" s="26" t="str">
        <f t="shared" si="10"/>
        <v/>
      </c>
    </row>
    <row r="103" spans="1:30" ht="159.5" x14ac:dyDescent="0.35">
      <c r="A103" s="18">
        <v>620</v>
      </c>
      <c r="B103" s="19" t="s">
        <v>19</v>
      </c>
      <c r="C103" s="19" t="s">
        <v>411</v>
      </c>
      <c r="D103" s="19" t="s">
        <v>412</v>
      </c>
      <c r="E103" s="19" t="s">
        <v>413</v>
      </c>
      <c r="F103" s="19" t="s">
        <v>28</v>
      </c>
      <c r="G103" s="10" t="s">
        <v>580</v>
      </c>
      <c r="H103" s="19" t="s">
        <v>39</v>
      </c>
      <c r="I103" s="26"/>
      <c r="J103" s="19"/>
      <c r="K103" s="19" t="s">
        <v>3241</v>
      </c>
      <c r="L103" s="10"/>
      <c r="M103" s="20">
        <v>43437.628460648149</v>
      </c>
      <c r="N103" s="19"/>
      <c r="O103" s="19"/>
      <c r="P103" s="19" t="s">
        <v>416</v>
      </c>
      <c r="Q103" s="19" t="s">
        <v>34</v>
      </c>
      <c r="R103" s="19"/>
      <c r="S103" s="19" t="s">
        <v>582</v>
      </c>
      <c r="T103" s="20"/>
      <c r="U103" s="20">
        <v>0</v>
      </c>
      <c r="V103" s="1" t="s">
        <v>581</v>
      </c>
      <c r="W103" s="10"/>
      <c r="X103" s="21">
        <v>0</v>
      </c>
      <c r="Y103" s="3">
        <f t="shared" si="6"/>
        <v>49</v>
      </c>
      <c r="Z103" s="3">
        <f t="shared" si="7"/>
        <v>2018</v>
      </c>
      <c r="AA103" s="3">
        <f t="shared" si="8"/>
        <v>0</v>
      </c>
      <c r="AB103" s="3">
        <f t="shared" si="9"/>
        <v>1900</v>
      </c>
      <c r="AC103" s="3">
        <v>0</v>
      </c>
      <c r="AD103" s="3" t="str">
        <f t="shared" si="10"/>
        <v/>
      </c>
    </row>
    <row r="104" spans="1:30" ht="43.5" x14ac:dyDescent="0.35">
      <c r="A104" s="14">
        <v>619</v>
      </c>
      <c r="B104" s="15" t="s">
        <v>19</v>
      </c>
      <c r="C104" s="15" t="s">
        <v>309</v>
      </c>
      <c r="D104" s="15" t="s">
        <v>310</v>
      </c>
      <c r="E104" s="15" t="s">
        <v>311</v>
      </c>
      <c r="F104" s="15" t="s">
        <v>46</v>
      </c>
      <c r="G104" s="9" t="s">
        <v>583</v>
      </c>
      <c r="H104" s="15" t="s">
        <v>33</v>
      </c>
      <c r="I104" s="26"/>
      <c r="J104" s="15"/>
      <c r="K104" s="15" t="s">
        <v>3244</v>
      </c>
      <c r="L104" s="9"/>
      <c r="M104" s="16">
        <v>43437.578969907408</v>
      </c>
      <c r="N104" s="15"/>
      <c r="O104" s="15"/>
      <c r="P104" s="15" t="s">
        <v>315</v>
      </c>
      <c r="Q104" s="15" t="s">
        <v>34</v>
      </c>
      <c r="R104" s="15"/>
      <c r="S104" s="15" t="s">
        <v>316</v>
      </c>
      <c r="T104" s="16"/>
      <c r="U104" s="16">
        <v>0</v>
      </c>
      <c r="V104" s="9"/>
      <c r="W104" s="9"/>
      <c r="X104" s="17">
        <v>0</v>
      </c>
      <c r="Y104" s="26">
        <f t="shared" si="6"/>
        <v>49</v>
      </c>
      <c r="Z104" s="26">
        <f t="shared" si="7"/>
        <v>2018</v>
      </c>
      <c r="AA104" s="26">
        <f t="shared" si="8"/>
        <v>0</v>
      </c>
      <c r="AB104" s="26">
        <f t="shared" si="9"/>
        <v>1900</v>
      </c>
      <c r="AC104" s="26">
        <v>0</v>
      </c>
      <c r="AD104" s="26" t="str">
        <f t="shared" si="10"/>
        <v/>
      </c>
    </row>
    <row r="105" spans="1:30" ht="72.5" hidden="1" x14ac:dyDescent="0.35">
      <c r="A105" s="18">
        <v>618</v>
      </c>
      <c r="B105" s="19" t="s">
        <v>42</v>
      </c>
      <c r="C105" s="19" t="s">
        <v>309</v>
      </c>
      <c r="D105" s="19" t="s">
        <v>310</v>
      </c>
      <c r="E105" s="19" t="s">
        <v>311</v>
      </c>
      <c r="F105" s="19" t="s">
        <v>46</v>
      </c>
      <c r="G105" s="10" t="s">
        <v>584</v>
      </c>
      <c r="H105" s="19" t="s">
        <v>25</v>
      </c>
      <c r="I105" s="26"/>
      <c r="J105" s="19"/>
      <c r="K105" s="19" t="s">
        <v>3244</v>
      </c>
      <c r="L105" s="10" t="s">
        <v>585</v>
      </c>
      <c r="M105" s="20">
        <v>43434.373368055552</v>
      </c>
      <c r="N105" s="19"/>
      <c r="O105" s="19" t="s">
        <v>67</v>
      </c>
      <c r="P105" s="19" t="s">
        <v>315</v>
      </c>
      <c r="Q105" s="19" t="s">
        <v>34</v>
      </c>
      <c r="R105" s="19"/>
      <c r="S105" s="19" t="s">
        <v>316</v>
      </c>
      <c r="T105" s="20">
        <v>43549</v>
      </c>
      <c r="U105" s="20">
        <v>43549</v>
      </c>
      <c r="V105" s="10"/>
      <c r="W105" s="10"/>
      <c r="X105" s="21">
        <v>0</v>
      </c>
      <c r="Y105" s="3">
        <f t="shared" si="6"/>
        <v>48</v>
      </c>
      <c r="Z105" s="3">
        <f t="shared" si="7"/>
        <v>2018</v>
      </c>
      <c r="AA105" s="3">
        <f t="shared" si="8"/>
        <v>13</v>
      </c>
      <c r="AB105" s="3">
        <f t="shared" si="9"/>
        <v>2019</v>
      </c>
      <c r="AC105" s="3">
        <f t="shared" si="11"/>
        <v>13</v>
      </c>
      <c r="AD105" s="3">
        <f t="shared" si="10"/>
        <v>2019</v>
      </c>
    </row>
    <row r="106" spans="1:30" ht="72.5" hidden="1" x14ac:dyDescent="0.35">
      <c r="A106" s="14">
        <v>617</v>
      </c>
      <c r="B106" s="15" t="s">
        <v>42</v>
      </c>
      <c r="C106" s="15" t="s">
        <v>309</v>
      </c>
      <c r="D106" s="15" t="s">
        <v>310</v>
      </c>
      <c r="E106" s="15" t="s">
        <v>311</v>
      </c>
      <c r="F106" s="15" t="s">
        <v>46</v>
      </c>
      <c r="G106" s="9" t="s">
        <v>586</v>
      </c>
      <c r="H106" s="15" t="s">
        <v>25</v>
      </c>
      <c r="I106" s="26"/>
      <c r="J106" s="15"/>
      <c r="K106" s="15" t="s">
        <v>3242</v>
      </c>
      <c r="L106" s="9" t="s">
        <v>587</v>
      </c>
      <c r="M106" s="16">
        <v>43432.620243055557</v>
      </c>
      <c r="N106" s="15"/>
      <c r="O106" s="15"/>
      <c r="P106" s="15" t="s">
        <v>315</v>
      </c>
      <c r="Q106" s="15" t="s">
        <v>34</v>
      </c>
      <c r="R106" s="15"/>
      <c r="S106" s="15" t="s">
        <v>316</v>
      </c>
      <c r="T106" s="16">
        <v>43438</v>
      </c>
      <c r="U106" s="16">
        <v>43438</v>
      </c>
      <c r="V106" s="9"/>
      <c r="W106" s="9"/>
      <c r="X106" s="17">
        <v>0</v>
      </c>
      <c r="Y106" s="26">
        <f t="shared" si="6"/>
        <v>48</v>
      </c>
      <c r="Z106" s="26">
        <f t="shared" si="7"/>
        <v>2018</v>
      </c>
      <c r="AA106" s="26">
        <f t="shared" si="8"/>
        <v>49</v>
      </c>
      <c r="AB106" s="26">
        <f t="shared" si="9"/>
        <v>2018</v>
      </c>
      <c r="AC106" s="26">
        <f t="shared" si="11"/>
        <v>49</v>
      </c>
      <c r="AD106" s="26">
        <f t="shared" si="10"/>
        <v>2018</v>
      </c>
    </row>
    <row r="107" spans="1:30" ht="58" hidden="1" x14ac:dyDescent="0.35">
      <c r="A107" s="18">
        <v>616</v>
      </c>
      <c r="B107" s="19" t="s">
        <v>42</v>
      </c>
      <c r="C107" s="19" t="s">
        <v>465</v>
      </c>
      <c r="D107" s="19" t="s">
        <v>588</v>
      </c>
      <c r="E107" s="19" t="s">
        <v>175</v>
      </c>
      <c r="F107" s="19" t="s">
        <v>46</v>
      </c>
      <c r="G107" s="10" t="s">
        <v>589</v>
      </c>
      <c r="H107" s="19" t="s">
        <v>25</v>
      </c>
      <c r="I107" s="26"/>
      <c r="J107" s="19"/>
      <c r="K107" s="19" t="s">
        <v>3242</v>
      </c>
      <c r="L107" s="10" t="s">
        <v>587</v>
      </c>
      <c r="M107" s="20">
        <v>43432.500011574077</v>
      </c>
      <c r="N107" s="19"/>
      <c r="O107" s="19"/>
      <c r="P107" s="19" t="s">
        <v>469</v>
      </c>
      <c r="Q107" s="19" t="s">
        <v>34</v>
      </c>
      <c r="R107" s="19"/>
      <c r="S107" s="19" t="s">
        <v>590</v>
      </c>
      <c r="T107" s="20">
        <v>43438</v>
      </c>
      <c r="U107" s="20">
        <v>43438</v>
      </c>
      <c r="V107" s="10"/>
      <c r="W107" s="10"/>
      <c r="X107" s="21">
        <v>0</v>
      </c>
      <c r="Y107" s="3">
        <f t="shared" si="6"/>
        <v>48</v>
      </c>
      <c r="Z107" s="3">
        <f t="shared" si="7"/>
        <v>2018</v>
      </c>
      <c r="AA107" s="3">
        <f t="shared" si="8"/>
        <v>49</v>
      </c>
      <c r="AB107" s="3">
        <f t="shared" si="9"/>
        <v>2018</v>
      </c>
      <c r="AC107" s="3">
        <f t="shared" si="11"/>
        <v>49</v>
      </c>
      <c r="AD107" s="3">
        <f t="shared" si="10"/>
        <v>2018</v>
      </c>
    </row>
    <row r="108" spans="1:30" ht="58" hidden="1" x14ac:dyDescent="0.35">
      <c r="A108" s="14">
        <v>615</v>
      </c>
      <c r="B108" s="15" t="s">
        <v>42</v>
      </c>
      <c r="C108" s="15" t="s">
        <v>374</v>
      </c>
      <c r="D108" s="15" t="s">
        <v>591</v>
      </c>
      <c r="E108" s="15" t="s">
        <v>105</v>
      </c>
      <c r="F108" s="15" t="s">
        <v>46</v>
      </c>
      <c r="G108" s="9" t="s">
        <v>592</v>
      </c>
      <c r="H108" s="15" t="s">
        <v>25</v>
      </c>
      <c r="I108" s="26"/>
      <c r="J108" s="15"/>
      <c r="K108" s="15" t="s">
        <v>3242</v>
      </c>
      <c r="L108" s="9" t="s">
        <v>587</v>
      </c>
      <c r="M108" s="16">
        <v>43432.489988425928</v>
      </c>
      <c r="N108" s="15"/>
      <c r="O108" s="15"/>
      <c r="P108" s="15" t="s">
        <v>378</v>
      </c>
      <c r="Q108" s="15" t="s">
        <v>34</v>
      </c>
      <c r="R108" s="15"/>
      <c r="S108" s="15" t="s">
        <v>379</v>
      </c>
      <c r="T108" s="16">
        <v>43438</v>
      </c>
      <c r="U108" s="16">
        <v>43438</v>
      </c>
      <c r="V108" s="9"/>
      <c r="W108" s="9"/>
      <c r="X108" s="17">
        <v>0</v>
      </c>
      <c r="Y108" s="26">
        <f t="shared" si="6"/>
        <v>48</v>
      </c>
      <c r="Z108" s="26">
        <f t="shared" si="7"/>
        <v>2018</v>
      </c>
      <c r="AA108" s="26">
        <f t="shared" si="8"/>
        <v>49</v>
      </c>
      <c r="AB108" s="26">
        <f t="shared" si="9"/>
        <v>2018</v>
      </c>
      <c r="AC108" s="26">
        <f t="shared" si="11"/>
        <v>49</v>
      </c>
      <c r="AD108" s="26">
        <f t="shared" si="10"/>
        <v>2018</v>
      </c>
    </row>
    <row r="109" spans="1:30" ht="58" hidden="1" x14ac:dyDescent="0.35">
      <c r="A109" s="18">
        <v>614</v>
      </c>
      <c r="B109" s="19" t="s">
        <v>42</v>
      </c>
      <c r="C109" s="19" t="s">
        <v>593</v>
      </c>
      <c r="D109" s="19" t="s">
        <v>594</v>
      </c>
      <c r="E109" s="19" t="s">
        <v>595</v>
      </c>
      <c r="F109" s="19" t="s">
        <v>46</v>
      </c>
      <c r="G109" s="10" t="s">
        <v>596</v>
      </c>
      <c r="H109" s="19" t="s">
        <v>25</v>
      </c>
      <c r="I109" s="26"/>
      <c r="J109" s="19"/>
      <c r="K109" s="19" t="s">
        <v>3242</v>
      </c>
      <c r="L109" s="10" t="s">
        <v>597</v>
      </c>
      <c r="M109" s="20">
        <v>43430.369189814817</v>
      </c>
      <c r="N109" s="19"/>
      <c r="O109" s="19"/>
      <c r="P109" s="19" t="s">
        <v>598</v>
      </c>
      <c r="Q109" s="19" t="s">
        <v>34</v>
      </c>
      <c r="R109" s="19"/>
      <c r="S109" s="19" t="s">
        <v>599</v>
      </c>
      <c r="T109" s="20"/>
      <c r="U109" s="20">
        <v>0</v>
      </c>
      <c r="V109" s="10"/>
      <c r="W109" s="10"/>
      <c r="X109" s="21">
        <v>0</v>
      </c>
      <c r="Y109" s="3">
        <f t="shared" si="6"/>
        <v>48</v>
      </c>
      <c r="Z109" s="3">
        <f t="shared" si="7"/>
        <v>2018</v>
      </c>
      <c r="AA109" s="3">
        <f t="shared" si="8"/>
        <v>0</v>
      </c>
      <c r="AB109" s="3">
        <f t="shared" si="9"/>
        <v>1900</v>
      </c>
      <c r="AC109" s="3">
        <v>0</v>
      </c>
      <c r="AD109" s="3" t="str">
        <f t="shared" si="10"/>
        <v/>
      </c>
    </row>
    <row r="110" spans="1:30" ht="72.5" hidden="1" x14ac:dyDescent="0.35">
      <c r="A110" s="14">
        <v>613</v>
      </c>
      <c r="B110" s="15" t="s">
        <v>42</v>
      </c>
      <c r="C110" s="15" t="s">
        <v>600</v>
      </c>
      <c r="D110" s="15" t="s">
        <v>601</v>
      </c>
      <c r="E110" s="15" t="s">
        <v>602</v>
      </c>
      <c r="F110" s="15" t="s">
        <v>46</v>
      </c>
      <c r="G110" s="9" t="s">
        <v>603</v>
      </c>
      <c r="H110" s="15" t="s">
        <v>33</v>
      </c>
      <c r="I110" s="26"/>
      <c r="J110" s="15"/>
      <c r="K110" s="15" t="s">
        <v>3242</v>
      </c>
      <c r="L110" s="9" t="s">
        <v>604</v>
      </c>
      <c r="M110" s="16">
        <v>43427.479513888888</v>
      </c>
      <c r="N110" s="15"/>
      <c r="O110" s="15"/>
      <c r="P110" s="15" t="s">
        <v>605</v>
      </c>
      <c r="Q110" s="15" t="s">
        <v>34</v>
      </c>
      <c r="R110" s="15"/>
      <c r="S110" s="15" t="s">
        <v>606</v>
      </c>
      <c r="T110" s="16"/>
      <c r="U110" s="16">
        <v>0</v>
      </c>
      <c r="V110" s="9"/>
      <c r="W110" s="9"/>
      <c r="X110" s="17">
        <v>0</v>
      </c>
      <c r="Y110" s="26">
        <f t="shared" si="6"/>
        <v>47</v>
      </c>
      <c r="Z110" s="26">
        <f t="shared" si="7"/>
        <v>2018</v>
      </c>
      <c r="AA110" s="26">
        <f t="shared" si="8"/>
        <v>0</v>
      </c>
      <c r="AB110" s="26">
        <f t="shared" si="9"/>
        <v>1900</v>
      </c>
      <c r="AC110" s="26">
        <v>0</v>
      </c>
      <c r="AD110" s="26" t="str">
        <f t="shared" si="10"/>
        <v/>
      </c>
    </row>
    <row r="111" spans="1:30" ht="217.5" hidden="1" x14ac:dyDescent="0.35">
      <c r="A111" s="18">
        <v>612</v>
      </c>
      <c r="B111" s="19" t="s">
        <v>42</v>
      </c>
      <c r="C111" s="19" t="s">
        <v>189</v>
      </c>
      <c r="D111" s="19" t="s">
        <v>190</v>
      </c>
      <c r="E111" s="19" t="s">
        <v>191</v>
      </c>
      <c r="F111" s="19" t="s">
        <v>46</v>
      </c>
      <c r="G111" s="10" t="s">
        <v>607</v>
      </c>
      <c r="H111" s="19" t="s">
        <v>39</v>
      </c>
      <c r="I111" s="26"/>
      <c r="J111" s="19"/>
      <c r="K111" s="19" t="s">
        <v>3240</v>
      </c>
      <c r="L111" s="10" t="s">
        <v>608</v>
      </c>
      <c r="M111" s="20">
        <v>43427.451793981483</v>
      </c>
      <c r="N111" s="19"/>
      <c r="O111" s="19" t="s">
        <v>109</v>
      </c>
      <c r="P111" s="19" t="s">
        <v>195</v>
      </c>
      <c r="Q111" s="19" t="s">
        <v>34</v>
      </c>
      <c r="R111" s="19" t="s">
        <v>27</v>
      </c>
      <c r="S111" s="19" t="s">
        <v>609</v>
      </c>
      <c r="T111" s="20"/>
      <c r="U111" s="20">
        <v>0</v>
      </c>
      <c r="V111" s="10"/>
      <c r="W111" s="10"/>
      <c r="X111" s="21">
        <v>0</v>
      </c>
      <c r="Y111" s="3">
        <f t="shared" si="6"/>
        <v>47</v>
      </c>
      <c r="Z111" s="3">
        <f t="shared" si="7"/>
        <v>2018</v>
      </c>
      <c r="AA111" s="3">
        <f t="shared" si="8"/>
        <v>0</v>
      </c>
      <c r="AB111" s="3">
        <f t="shared" si="9"/>
        <v>1900</v>
      </c>
      <c r="AC111" s="3">
        <v>0</v>
      </c>
      <c r="AD111" s="3" t="str">
        <f t="shared" si="10"/>
        <v/>
      </c>
    </row>
    <row r="112" spans="1:30" ht="232" x14ac:dyDescent="0.35">
      <c r="A112" s="14">
        <v>611</v>
      </c>
      <c r="B112" s="15" t="s">
        <v>19</v>
      </c>
      <c r="C112" s="15" t="s">
        <v>490</v>
      </c>
      <c r="D112" s="15" t="s">
        <v>491</v>
      </c>
      <c r="E112" s="15" t="s">
        <v>199</v>
      </c>
      <c r="F112" s="15" t="s">
        <v>28</v>
      </c>
      <c r="G112" s="9" t="s">
        <v>610</v>
      </c>
      <c r="H112" s="15" t="s">
        <v>33</v>
      </c>
      <c r="I112" s="26" t="s">
        <v>3232</v>
      </c>
      <c r="J112" s="15"/>
      <c r="K112" s="15" t="s">
        <v>3241</v>
      </c>
      <c r="L112" s="9" t="s">
        <v>611</v>
      </c>
      <c r="M112" s="16">
        <v>43427.429398148146</v>
      </c>
      <c r="N112" s="15"/>
      <c r="O112" s="15"/>
      <c r="P112" s="15" t="s">
        <v>494</v>
      </c>
      <c r="Q112" s="15" t="s">
        <v>27</v>
      </c>
      <c r="R112" s="15"/>
      <c r="S112" s="15" t="s">
        <v>612</v>
      </c>
      <c r="T112" s="16"/>
      <c r="U112" s="16">
        <v>0</v>
      </c>
      <c r="V112" s="9"/>
      <c r="W112" s="9"/>
      <c r="X112" s="17">
        <v>0</v>
      </c>
      <c r="Y112" s="26">
        <f t="shared" si="6"/>
        <v>47</v>
      </c>
      <c r="Z112" s="26">
        <f t="shared" si="7"/>
        <v>2018</v>
      </c>
      <c r="AA112" s="26">
        <f t="shared" si="8"/>
        <v>0</v>
      </c>
      <c r="AB112" s="26">
        <f t="shared" si="9"/>
        <v>1900</v>
      </c>
      <c r="AC112" s="26">
        <v>0</v>
      </c>
      <c r="AD112" s="26" t="str">
        <f t="shared" si="10"/>
        <v/>
      </c>
    </row>
    <row r="113" spans="1:30" ht="72.5" x14ac:dyDescent="0.35">
      <c r="A113" s="18">
        <v>610</v>
      </c>
      <c r="B113" s="19" t="s">
        <v>19</v>
      </c>
      <c r="C113" s="19" t="s">
        <v>490</v>
      </c>
      <c r="D113" s="19" t="s">
        <v>491</v>
      </c>
      <c r="E113" s="19" t="s">
        <v>199</v>
      </c>
      <c r="F113" s="19" t="s">
        <v>28</v>
      </c>
      <c r="G113" s="10" t="s">
        <v>613</v>
      </c>
      <c r="H113" s="19" t="s">
        <v>33</v>
      </c>
      <c r="I113" s="26" t="s">
        <v>3232</v>
      </c>
      <c r="J113" s="19"/>
      <c r="K113" s="19" t="s">
        <v>3241</v>
      </c>
      <c r="L113" s="10" t="s">
        <v>614</v>
      </c>
      <c r="M113" s="20">
        <v>43427.409884259258</v>
      </c>
      <c r="N113" s="19"/>
      <c r="O113" s="19"/>
      <c r="P113" s="19" t="s">
        <v>494</v>
      </c>
      <c r="Q113" s="19" t="s">
        <v>34</v>
      </c>
      <c r="R113" s="19"/>
      <c r="S113" s="19" t="s">
        <v>612</v>
      </c>
      <c r="T113" s="20"/>
      <c r="U113" s="20">
        <v>0</v>
      </c>
      <c r="V113" s="1" t="s">
        <v>615</v>
      </c>
      <c r="W113" s="10"/>
      <c r="X113" s="21">
        <v>0</v>
      </c>
      <c r="Y113" s="3">
        <f t="shared" si="6"/>
        <v>47</v>
      </c>
      <c r="Z113" s="3">
        <f t="shared" si="7"/>
        <v>2018</v>
      </c>
      <c r="AA113" s="3">
        <f t="shared" si="8"/>
        <v>0</v>
      </c>
      <c r="AB113" s="3">
        <f t="shared" si="9"/>
        <v>1900</v>
      </c>
      <c r="AC113" s="3">
        <v>0</v>
      </c>
      <c r="AD113" s="3" t="str">
        <f t="shared" si="10"/>
        <v/>
      </c>
    </row>
    <row r="114" spans="1:30" ht="58" x14ac:dyDescent="0.35">
      <c r="A114" s="14">
        <v>609</v>
      </c>
      <c r="B114" s="15" t="s">
        <v>19</v>
      </c>
      <c r="C114" s="15" t="s">
        <v>490</v>
      </c>
      <c r="D114" s="15" t="s">
        <v>491</v>
      </c>
      <c r="E114" s="15" t="s">
        <v>199</v>
      </c>
      <c r="F114" s="15" t="s">
        <v>28</v>
      </c>
      <c r="G114" s="9" t="s">
        <v>616</v>
      </c>
      <c r="H114" s="15" t="s">
        <v>33</v>
      </c>
      <c r="I114" s="26" t="s">
        <v>3232</v>
      </c>
      <c r="J114" s="15"/>
      <c r="K114" s="15" t="s">
        <v>3241</v>
      </c>
      <c r="L114" s="9" t="s">
        <v>617</v>
      </c>
      <c r="M114" s="16">
        <v>43427.404143518521</v>
      </c>
      <c r="N114" s="15"/>
      <c r="O114" s="15"/>
      <c r="P114" s="15" t="s">
        <v>494</v>
      </c>
      <c r="Q114" s="15" t="s">
        <v>34</v>
      </c>
      <c r="R114" s="15"/>
      <c r="S114" s="15" t="s">
        <v>612</v>
      </c>
      <c r="T114" s="16"/>
      <c r="U114" s="16">
        <v>0</v>
      </c>
      <c r="V114" s="9"/>
      <c r="W114" s="9"/>
      <c r="X114" s="17">
        <v>0</v>
      </c>
      <c r="Y114" s="26">
        <f t="shared" si="6"/>
        <v>47</v>
      </c>
      <c r="Z114" s="26">
        <f t="shared" si="7"/>
        <v>2018</v>
      </c>
      <c r="AA114" s="26">
        <f t="shared" si="8"/>
        <v>0</v>
      </c>
      <c r="AB114" s="26">
        <f t="shared" si="9"/>
        <v>1900</v>
      </c>
      <c r="AC114" s="26">
        <v>0</v>
      </c>
      <c r="AD114" s="26" t="str">
        <f t="shared" si="10"/>
        <v/>
      </c>
    </row>
    <row r="115" spans="1:30" ht="58" hidden="1" x14ac:dyDescent="0.35">
      <c r="A115" s="18">
        <v>608</v>
      </c>
      <c r="B115" s="19" t="s">
        <v>42</v>
      </c>
      <c r="C115" s="19" t="s">
        <v>229</v>
      </c>
      <c r="D115" s="19" t="s">
        <v>618</v>
      </c>
      <c r="E115" s="19" t="s">
        <v>45</v>
      </c>
      <c r="F115" s="19" t="s">
        <v>46</v>
      </c>
      <c r="G115" s="10" t="s">
        <v>619</v>
      </c>
      <c r="H115" s="19" t="s">
        <v>25</v>
      </c>
      <c r="I115" s="26"/>
      <c r="J115" s="19"/>
      <c r="K115" s="19" t="s">
        <v>3242</v>
      </c>
      <c r="L115" s="10" t="s">
        <v>620</v>
      </c>
      <c r="M115" s="20">
        <v>43427.360729166663</v>
      </c>
      <c r="N115" s="19"/>
      <c r="O115" s="19"/>
      <c r="P115" s="19" t="s">
        <v>234</v>
      </c>
      <c r="Q115" s="19" t="s">
        <v>34</v>
      </c>
      <c r="R115" s="19"/>
      <c r="S115" s="19" t="s">
        <v>621</v>
      </c>
      <c r="T115" s="20"/>
      <c r="U115" s="20">
        <v>0</v>
      </c>
      <c r="V115" s="10"/>
      <c r="W115" s="10"/>
      <c r="X115" s="21">
        <v>0</v>
      </c>
      <c r="Y115" s="3">
        <f t="shared" si="6"/>
        <v>47</v>
      </c>
      <c r="Z115" s="3">
        <f t="shared" si="7"/>
        <v>2018</v>
      </c>
      <c r="AA115" s="3">
        <f t="shared" si="8"/>
        <v>0</v>
      </c>
      <c r="AB115" s="3">
        <f t="shared" si="9"/>
        <v>1900</v>
      </c>
      <c r="AC115" s="3">
        <v>0</v>
      </c>
      <c r="AD115" s="3" t="str">
        <f t="shared" si="10"/>
        <v/>
      </c>
    </row>
    <row r="116" spans="1:30" ht="101.5" hidden="1" x14ac:dyDescent="0.35">
      <c r="A116" s="14">
        <v>607</v>
      </c>
      <c r="B116" s="15" t="s">
        <v>42</v>
      </c>
      <c r="C116" s="15" t="s">
        <v>330</v>
      </c>
      <c r="D116" s="15" t="s">
        <v>331</v>
      </c>
      <c r="E116" s="15" t="s">
        <v>332</v>
      </c>
      <c r="F116" s="15" t="s">
        <v>46</v>
      </c>
      <c r="G116" s="9" t="s">
        <v>622</v>
      </c>
      <c r="H116" s="15" t="s">
        <v>39</v>
      </c>
      <c r="I116" s="26"/>
      <c r="J116" s="15"/>
      <c r="K116" s="15" t="s">
        <v>3242</v>
      </c>
      <c r="L116" s="9" t="s">
        <v>623</v>
      </c>
      <c r="M116" s="16">
        <v>43425.449120370373</v>
      </c>
      <c r="N116" s="15"/>
      <c r="O116" s="15"/>
      <c r="P116" s="15" t="s">
        <v>343</v>
      </c>
      <c r="Q116" s="15" t="s">
        <v>34</v>
      </c>
      <c r="R116" s="15"/>
      <c r="S116" s="15" t="s">
        <v>344</v>
      </c>
      <c r="T116" s="16">
        <v>43431</v>
      </c>
      <c r="U116" s="16">
        <v>43431</v>
      </c>
      <c r="V116" s="2" t="s">
        <v>624</v>
      </c>
      <c r="W116" s="9"/>
      <c r="X116" s="17">
        <v>0</v>
      </c>
      <c r="Y116" s="26">
        <f t="shared" si="6"/>
        <v>47</v>
      </c>
      <c r="Z116" s="26">
        <f t="shared" si="7"/>
        <v>2018</v>
      </c>
      <c r="AA116" s="26">
        <f t="shared" si="8"/>
        <v>48</v>
      </c>
      <c r="AB116" s="26">
        <f t="shared" si="9"/>
        <v>2018</v>
      </c>
      <c r="AC116" s="26">
        <f t="shared" si="11"/>
        <v>48</v>
      </c>
      <c r="AD116" s="26">
        <f t="shared" si="10"/>
        <v>2018</v>
      </c>
    </row>
    <row r="117" spans="1:30" ht="58" hidden="1" x14ac:dyDescent="0.35">
      <c r="A117" s="18">
        <v>606</v>
      </c>
      <c r="B117" s="19" t="s">
        <v>42</v>
      </c>
      <c r="C117" s="19" t="s">
        <v>625</v>
      </c>
      <c r="D117" s="19" t="s">
        <v>626</v>
      </c>
      <c r="E117" s="19" t="s">
        <v>332</v>
      </c>
      <c r="F117" s="19" t="s">
        <v>46</v>
      </c>
      <c r="G117" s="10" t="s">
        <v>627</v>
      </c>
      <c r="H117" s="19" t="s">
        <v>39</v>
      </c>
      <c r="I117" s="26"/>
      <c r="J117" s="19"/>
      <c r="K117" s="19" t="s">
        <v>3242</v>
      </c>
      <c r="L117" s="10" t="s">
        <v>628</v>
      </c>
      <c r="M117" s="20">
        <v>43419.586840277778</v>
      </c>
      <c r="N117" s="19"/>
      <c r="O117" s="19" t="s">
        <v>631</v>
      </c>
      <c r="P117" s="19" t="s">
        <v>629</v>
      </c>
      <c r="Q117" s="19" t="s">
        <v>34</v>
      </c>
      <c r="R117" s="19"/>
      <c r="S117" s="19" t="s">
        <v>630</v>
      </c>
      <c r="T117" s="20">
        <v>43420</v>
      </c>
      <c r="U117" s="20">
        <v>43424</v>
      </c>
      <c r="V117" s="10"/>
      <c r="W117" s="10"/>
      <c r="X117" s="21">
        <v>0</v>
      </c>
      <c r="Y117" s="3">
        <f t="shared" si="6"/>
        <v>46</v>
      </c>
      <c r="Z117" s="3">
        <f t="shared" si="7"/>
        <v>2018</v>
      </c>
      <c r="AA117" s="3">
        <f t="shared" si="8"/>
        <v>47</v>
      </c>
      <c r="AB117" s="3">
        <f t="shared" si="9"/>
        <v>2018</v>
      </c>
      <c r="AC117" s="3">
        <f t="shared" si="11"/>
        <v>46</v>
      </c>
      <c r="AD117" s="3">
        <f t="shared" si="10"/>
        <v>2018</v>
      </c>
    </row>
    <row r="118" spans="1:30" ht="101.5" hidden="1" x14ac:dyDescent="0.35">
      <c r="A118" s="33">
        <v>605</v>
      </c>
      <c r="B118" s="35" t="s">
        <v>42</v>
      </c>
      <c r="C118" s="15" t="s">
        <v>632</v>
      </c>
      <c r="D118" s="15" t="s">
        <v>633</v>
      </c>
      <c r="E118" s="15" t="s">
        <v>37</v>
      </c>
      <c r="F118" s="15" t="s">
        <v>46</v>
      </c>
      <c r="G118" s="9" t="s">
        <v>634</v>
      </c>
      <c r="H118" s="15" t="s">
        <v>39</v>
      </c>
      <c r="I118" s="26"/>
      <c r="J118" s="15"/>
      <c r="K118" s="15" t="s">
        <v>3240</v>
      </c>
      <c r="L118" s="9" t="s">
        <v>635</v>
      </c>
      <c r="M118" s="16">
        <v>43417.458194444444</v>
      </c>
      <c r="N118" s="15"/>
      <c r="O118" s="15" t="s">
        <v>392</v>
      </c>
      <c r="P118" s="15" t="s">
        <v>636</v>
      </c>
      <c r="Q118" s="15" t="s">
        <v>34</v>
      </c>
      <c r="R118" s="15"/>
      <c r="S118" s="15" t="s">
        <v>637</v>
      </c>
      <c r="T118" s="16">
        <v>43508</v>
      </c>
      <c r="U118" s="16">
        <v>0</v>
      </c>
      <c r="V118" s="2">
        <v>6601212</v>
      </c>
      <c r="W118" s="9"/>
      <c r="X118" s="17">
        <v>0</v>
      </c>
      <c r="Y118" s="26">
        <f t="shared" si="6"/>
        <v>46</v>
      </c>
      <c r="Z118" s="26">
        <f t="shared" si="7"/>
        <v>2018</v>
      </c>
      <c r="AA118" s="26">
        <f t="shared" si="8"/>
        <v>0</v>
      </c>
      <c r="AB118" s="26">
        <f t="shared" si="9"/>
        <v>1900</v>
      </c>
      <c r="AC118" s="26">
        <f t="shared" si="11"/>
        <v>7</v>
      </c>
      <c r="AD118" s="26">
        <f t="shared" si="10"/>
        <v>2019</v>
      </c>
    </row>
    <row r="119" spans="1:30" ht="101.5" hidden="1" x14ac:dyDescent="0.35">
      <c r="A119" s="32">
        <v>604</v>
      </c>
      <c r="B119" s="34" t="s">
        <v>42</v>
      </c>
      <c r="C119" s="19" t="s">
        <v>321</v>
      </c>
      <c r="D119" s="19" t="s">
        <v>322</v>
      </c>
      <c r="E119" s="19" t="s">
        <v>175</v>
      </c>
      <c r="F119" s="19" t="s">
        <v>46</v>
      </c>
      <c r="G119" s="10" t="s">
        <v>638</v>
      </c>
      <c r="H119" s="19" t="s">
        <v>33</v>
      </c>
      <c r="I119" s="26"/>
      <c r="J119" s="19"/>
      <c r="K119" s="19" t="s">
        <v>3242</v>
      </c>
      <c r="L119" s="10" t="s">
        <v>639</v>
      </c>
      <c r="M119" s="20">
        <v>43416.571435185186</v>
      </c>
      <c r="N119" s="19"/>
      <c r="O119" s="19" t="s">
        <v>631</v>
      </c>
      <c r="P119" s="19" t="s">
        <v>303</v>
      </c>
      <c r="Q119" s="19" t="s">
        <v>34</v>
      </c>
      <c r="R119" s="19"/>
      <c r="S119" s="19" t="s">
        <v>304</v>
      </c>
      <c r="T119" s="20">
        <v>43417</v>
      </c>
      <c r="U119" s="20">
        <v>0</v>
      </c>
      <c r="V119" s="10"/>
      <c r="W119" s="10"/>
      <c r="X119" s="21">
        <v>0</v>
      </c>
      <c r="Y119" s="3">
        <f t="shared" si="6"/>
        <v>46</v>
      </c>
      <c r="Z119" s="3">
        <f t="shared" si="7"/>
        <v>2018</v>
      </c>
      <c r="AA119" s="3">
        <f t="shared" si="8"/>
        <v>0</v>
      </c>
      <c r="AB119" s="3">
        <f t="shared" si="9"/>
        <v>1900</v>
      </c>
      <c r="AC119" s="3">
        <f t="shared" si="11"/>
        <v>46</v>
      </c>
      <c r="AD119" s="3">
        <f t="shared" si="10"/>
        <v>2018</v>
      </c>
    </row>
    <row r="120" spans="1:30" ht="72.5" hidden="1" x14ac:dyDescent="0.35">
      <c r="A120" s="33">
        <v>603</v>
      </c>
      <c r="B120" s="35" t="s">
        <v>42</v>
      </c>
      <c r="C120" s="15" t="s">
        <v>640</v>
      </c>
      <c r="D120" s="15" t="s">
        <v>641</v>
      </c>
      <c r="E120" s="15" t="s">
        <v>45</v>
      </c>
      <c r="F120" s="15" t="s">
        <v>28</v>
      </c>
      <c r="G120" s="9" t="s">
        <v>642</v>
      </c>
      <c r="H120" s="15" t="s">
        <v>25</v>
      </c>
      <c r="I120" s="26"/>
      <c r="J120" s="15"/>
      <c r="K120" s="15" t="s">
        <v>3244</v>
      </c>
      <c r="L120" s="9" t="s">
        <v>643</v>
      </c>
      <c r="M120" s="16">
        <v>43416.370775462965</v>
      </c>
      <c r="N120" s="15"/>
      <c r="O120" s="15" t="s">
        <v>510</v>
      </c>
      <c r="P120" s="15" t="s">
        <v>644</v>
      </c>
      <c r="Q120" s="15" t="s">
        <v>34</v>
      </c>
      <c r="R120" s="15"/>
      <c r="S120" s="15" t="s">
        <v>645</v>
      </c>
      <c r="T120" s="16">
        <v>43419</v>
      </c>
      <c r="U120" s="16">
        <v>0</v>
      </c>
      <c r="V120" s="9"/>
      <c r="W120" s="9"/>
      <c r="X120" s="17">
        <v>0</v>
      </c>
      <c r="Y120" s="26">
        <f t="shared" si="6"/>
        <v>46</v>
      </c>
      <c r="Z120" s="26">
        <f t="shared" si="7"/>
        <v>2018</v>
      </c>
      <c r="AA120" s="26">
        <f t="shared" si="8"/>
        <v>0</v>
      </c>
      <c r="AB120" s="26">
        <f t="shared" si="9"/>
        <v>1900</v>
      </c>
      <c r="AC120" s="26">
        <f t="shared" si="11"/>
        <v>46</v>
      </c>
      <c r="AD120" s="26">
        <f t="shared" si="10"/>
        <v>2018</v>
      </c>
    </row>
    <row r="121" spans="1:30" ht="101.5" x14ac:dyDescent="0.35">
      <c r="A121" s="32">
        <v>602</v>
      </c>
      <c r="B121" s="34" t="s">
        <v>59</v>
      </c>
      <c r="C121" s="19" t="s">
        <v>646</v>
      </c>
      <c r="D121" s="19" t="s">
        <v>647</v>
      </c>
      <c r="E121" s="19" t="s">
        <v>191</v>
      </c>
      <c r="F121" s="19" t="s">
        <v>46</v>
      </c>
      <c r="G121" s="10" t="s">
        <v>648</v>
      </c>
      <c r="H121" s="19" t="s">
        <v>25</v>
      </c>
      <c r="I121" s="26"/>
      <c r="J121" s="19"/>
      <c r="K121" s="19" t="s">
        <v>3240</v>
      </c>
      <c r="L121" s="10" t="s">
        <v>649</v>
      </c>
      <c r="M121" s="20">
        <v>43413.496932870374</v>
      </c>
      <c r="N121" s="19"/>
      <c r="O121" s="19" t="s">
        <v>109</v>
      </c>
      <c r="P121" s="19" t="s">
        <v>650</v>
      </c>
      <c r="Q121" s="19" t="s">
        <v>34</v>
      </c>
      <c r="R121" s="19"/>
      <c r="S121" s="19" t="s">
        <v>651</v>
      </c>
      <c r="T121" s="20">
        <v>43508</v>
      </c>
      <c r="U121" s="20">
        <v>0</v>
      </c>
      <c r="V121" s="10"/>
      <c r="W121" s="10"/>
      <c r="X121" s="21">
        <v>0</v>
      </c>
      <c r="Y121" s="3">
        <f t="shared" si="6"/>
        <v>45</v>
      </c>
      <c r="Z121" s="3">
        <f t="shared" si="7"/>
        <v>2018</v>
      </c>
      <c r="AA121" s="3">
        <f t="shared" si="8"/>
        <v>0</v>
      </c>
      <c r="AB121" s="3">
        <f t="shared" si="9"/>
        <v>1900</v>
      </c>
      <c r="AC121" s="3">
        <f t="shared" si="11"/>
        <v>7</v>
      </c>
      <c r="AD121" s="3">
        <f t="shared" si="10"/>
        <v>2019</v>
      </c>
    </row>
    <row r="122" spans="1:30" ht="188.5" hidden="1" x14ac:dyDescent="0.35">
      <c r="A122" s="33">
        <v>601</v>
      </c>
      <c r="B122" s="35" t="s">
        <v>42</v>
      </c>
      <c r="C122" s="15" t="s">
        <v>652</v>
      </c>
      <c r="D122" s="15" t="s">
        <v>653</v>
      </c>
      <c r="E122" s="15" t="s">
        <v>260</v>
      </c>
      <c r="F122" s="15" t="s">
        <v>46</v>
      </c>
      <c r="G122" s="9" t="s">
        <v>654</v>
      </c>
      <c r="H122" s="15" t="s">
        <v>39</v>
      </c>
      <c r="I122" s="26"/>
      <c r="J122" s="15"/>
      <c r="K122" s="15" t="s">
        <v>3244</v>
      </c>
      <c r="L122" s="9" t="s">
        <v>655</v>
      </c>
      <c r="M122" s="16">
        <v>43412.429398148146</v>
      </c>
      <c r="N122" s="15"/>
      <c r="O122" s="15" t="s">
        <v>510</v>
      </c>
      <c r="P122" s="15" t="s">
        <v>656</v>
      </c>
      <c r="Q122" s="15" t="s">
        <v>34</v>
      </c>
      <c r="R122" s="15"/>
      <c r="S122" s="15" t="s">
        <v>657</v>
      </c>
      <c r="T122" s="16">
        <v>43412</v>
      </c>
      <c r="U122" s="16">
        <v>0</v>
      </c>
      <c r="V122" s="9"/>
      <c r="W122" s="9"/>
      <c r="X122" s="17">
        <v>0</v>
      </c>
      <c r="Y122" s="26">
        <f t="shared" si="6"/>
        <v>45</v>
      </c>
      <c r="Z122" s="26">
        <f t="shared" si="7"/>
        <v>2018</v>
      </c>
      <c r="AA122" s="26">
        <f t="shared" si="8"/>
        <v>0</v>
      </c>
      <c r="AB122" s="26">
        <f t="shared" si="9"/>
        <v>1900</v>
      </c>
      <c r="AC122" s="26">
        <f t="shared" si="11"/>
        <v>45</v>
      </c>
      <c r="AD122" s="26">
        <f t="shared" si="10"/>
        <v>2018</v>
      </c>
    </row>
    <row r="123" spans="1:30" ht="261" x14ac:dyDescent="0.35">
      <c r="A123" s="32">
        <v>600</v>
      </c>
      <c r="B123" s="34" t="s">
        <v>59</v>
      </c>
      <c r="C123" s="19" t="s">
        <v>285</v>
      </c>
      <c r="D123" s="19" t="s">
        <v>286</v>
      </c>
      <c r="E123" s="19"/>
      <c r="F123" s="19" t="s">
        <v>31</v>
      </c>
      <c r="G123" s="10" t="s">
        <v>658</v>
      </c>
      <c r="H123" s="19" t="s">
        <v>39</v>
      </c>
      <c r="I123" s="26"/>
      <c r="J123" s="19"/>
      <c r="K123" s="19" t="s">
        <v>3244</v>
      </c>
      <c r="L123" s="10" t="s">
        <v>659</v>
      </c>
      <c r="M123" s="20">
        <v>43411.732418981483</v>
      </c>
      <c r="N123" s="19"/>
      <c r="O123" s="19" t="s">
        <v>510</v>
      </c>
      <c r="P123" s="19" t="s">
        <v>289</v>
      </c>
      <c r="Q123" s="19" t="s">
        <v>34</v>
      </c>
      <c r="R123" s="19"/>
      <c r="S123" s="19" t="s">
        <v>661</v>
      </c>
      <c r="T123" s="20">
        <v>43423</v>
      </c>
      <c r="U123" s="20">
        <v>0</v>
      </c>
      <c r="V123" s="1" t="s">
        <v>660</v>
      </c>
      <c r="W123" s="10"/>
      <c r="X123" s="21">
        <v>0</v>
      </c>
      <c r="Y123" s="3">
        <f t="shared" si="6"/>
        <v>45</v>
      </c>
      <c r="Z123" s="3">
        <f t="shared" si="7"/>
        <v>2018</v>
      </c>
      <c r="AA123" s="3">
        <f t="shared" si="8"/>
        <v>0</v>
      </c>
      <c r="AB123" s="3">
        <f t="shared" si="9"/>
        <v>1900</v>
      </c>
      <c r="AC123" s="3">
        <f t="shared" si="11"/>
        <v>47</v>
      </c>
      <c r="AD123" s="3">
        <f t="shared" si="10"/>
        <v>2018</v>
      </c>
    </row>
    <row r="124" spans="1:30" ht="232" hidden="1" x14ac:dyDescent="0.35">
      <c r="A124" s="33">
        <v>599</v>
      </c>
      <c r="B124" s="35" t="s">
        <v>42</v>
      </c>
      <c r="C124" s="15" t="s">
        <v>97</v>
      </c>
      <c r="D124" s="15" t="s">
        <v>662</v>
      </c>
      <c r="E124" s="15" t="s">
        <v>99</v>
      </c>
      <c r="F124" s="15" t="s">
        <v>28</v>
      </c>
      <c r="G124" s="9" t="s">
        <v>663</v>
      </c>
      <c r="H124" s="15" t="s">
        <v>33</v>
      </c>
      <c r="I124" s="26"/>
      <c r="J124" s="15"/>
      <c r="K124" s="15" t="s">
        <v>3244</v>
      </c>
      <c r="L124" s="9" t="s">
        <v>664</v>
      </c>
      <c r="M124" s="16">
        <v>43411.399571759262</v>
      </c>
      <c r="N124" s="15"/>
      <c r="O124" s="15" t="s">
        <v>510</v>
      </c>
      <c r="P124" s="15" t="s">
        <v>102</v>
      </c>
      <c r="Q124" s="15" t="s">
        <v>34</v>
      </c>
      <c r="R124" s="15"/>
      <c r="S124" s="15" t="s">
        <v>666</v>
      </c>
      <c r="T124" s="16">
        <v>43411</v>
      </c>
      <c r="U124" s="16">
        <v>0</v>
      </c>
      <c r="V124" s="2" t="s">
        <v>665</v>
      </c>
      <c r="W124" s="2" t="s">
        <v>667</v>
      </c>
      <c r="X124" s="17">
        <v>0</v>
      </c>
      <c r="Y124" s="26">
        <f t="shared" si="6"/>
        <v>45</v>
      </c>
      <c r="Z124" s="26">
        <f t="shared" si="7"/>
        <v>2018</v>
      </c>
      <c r="AA124" s="26">
        <f t="shared" si="8"/>
        <v>0</v>
      </c>
      <c r="AB124" s="26">
        <f t="shared" si="9"/>
        <v>1900</v>
      </c>
      <c r="AC124" s="26">
        <f t="shared" si="11"/>
        <v>45</v>
      </c>
      <c r="AD124" s="26">
        <f t="shared" si="10"/>
        <v>2018</v>
      </c>
    </row>
    <row r="125" spans="1:30" ht="101.5" hidden="1" x14ac:dyDescent="0.35">
      <c r="A125" s="32">
        <v>598</v>
      </c>
      <c r="B125" s="34" t="s">
        <v>42</v>
      </c>
      <c r="C125" s="19" t="s">
        <v>279</v>
      </c>
      <c r="D125" s="19" t="s">
        <v>668</v>
      </c>
      <c r="E125" s="19" t="s">
        <v>22</v>
      </c>
      <c r="F125" s="19" t="s">
        <v>28</v>
      </c>
      <c r="G125" s="10" t="s">
        <v>669</v>
      </c>
      <c r="H125" s="19" t="s">
        <v>33</v>
      </c>
      <c r="I125" s="26"/>
      <c r="J125" s="19"/>
      <c r="K125" s="19" t="s">
        <v>3240</v>
      </c>
      <c r="L125" s="10" t="s">
        <v>670</v>
      </c>
      <c r="M125" s="20">
        <v>43399.48673611111</v>
      </c>
      <c r="N125" s="19"/>
      <c r="O125" s="19" t="s">
        <v>510</v>
      </c>
      <c r="P125" s="19" t="s">
        <v>283</v>
      </c>
      <c r="Q125" s="19" t="s">
        <v>34</v>
      </c>
      <c r="R125" s="19"/>
      <c r="S125" s="19" t="s">
        <v>284</v>
      </c>
      <c r="T125" s="20">
        <v>43411</v>
      </c>
      <c r="U125" s="20">
        <v>0</v>
      </c>
      <c r="V125" s="10"/>
      <c r="W125" s="10"/>
      <c r="X125" s="21">
        <v>0</v>
      </c>
      <c r="Y125" s="3">
        <f t="shared" si="6"/>
        <v>43</v>
      </c>
      <c r="Z125" s="3">
        <f t="shared" si="7"/>
        <v>2018</v>
      </c>
      <c r="AA125" s="3">
        <f t="shared" si="8"/>
        <v>0</v>
      </c>
      <c r="AB125" s="3">
        <f t="shared" si="9"/>
        <v>1900</v>
      </c>
      <c r="AC125" s="3">
        <f t="shared" si="11"/>
        <v>45</v>
      </c>
      <c r="AD125" s="3">
        <f t="shared" si="10"/>
        <v>2018</v>
      </c>
    </row>
    <row r="126" spans="1:30" ht="319" hidden="1" x14ac:dyDescent="0.35">
      <c r="A126" s="14">
        <v>597</v>
      </c>
      <c r="B126" s="15" t="s">
        <v>42</v>
      </c>
      <c r="C126" s="15" t="s">
        <v>411</v>
      </c>
      <c r="D126" s="15" t="s">
        <v>671</v>
      </c>
      <c r="E126" s="15"/>
      <c r="F126" s="15" t="s">
        <v>356</v>
      </c>
      <c r="G126" s="9" t="s">
        <v>672</v>
      </c>
      <c r="H126" s="15" t="s">
        <v>25</v>
      </c>
      <c r="I126" s="26"/>
      <c r="J126" s="15"/>
      <c r="K126" s="15" t="s">
        <v>3240</v>
      </c>
      <c r="L126" s="9" t="s">
        <v>673</v>
      </c>
      <c r="M126" s="16">
        <v>43398.481122685182</v>
      </c>
      <c r="N126" s="15"/>
      <c r="O126" s="15" t="s">
        <v>674</v>
      </c>
      <c r="P126" s="15"/>
      <c r="Q126" s="15" t="s">
        <v>27</v>
      </c>
      <c r="R126" s="15" t="s">
        <v>34</v>
      </c>
      <c r="S126" s="15"/>
      <c r="T126" s="16">
        <v>43398</v>
      </c>
      <c r="U126" s="16">
        <v>43437</v>
      </c>
      <c r="V126" s="9"/>
      <c r="W126" s="2" t="s">
        <v>675</v>
      </c>
      <c r="X126" s="17">
        <v>0</v>
      </c>
      <c r="Y126" s="26">
        <f t="shared" si="6"/>
        <v>43</v>
      </c>
      <c r="Z126" s="26">
        <f t="shared" si="7"/>
        <v>2018</v>
      </c>
      <c r="AA126" s="26">
        <f t="shared" si="8"/>
        <v>49</v>
      </c>
      <c r="AB126" s="26">
        <f t="shared" si="9"/>
        <v>2018</v>
      </c>
      <c r="AC126" s="26">
        <f t="shared" si="11"/>
        <v>43</v>
      </c>
      <c r="AD126" s="26">
        <f t="shared" si="10"/>
        <v>2018</v>
      </c>
    </row>
    <row r="127" spans="1:30" ht="72.5" hidden="1" x14ac:dyDescent="0.35">
      <c r="A127" s="18">
        <v>596</v>
      </c>
      <c r="B127" s="19" t="s">
        <v>42</v>
      </c>
      <c r="C127" s="19" t="s">
        <v>676</v>
      </c>
      <c r="D127" s="19" t="s">
        <v>677</v>
      </c>
      <c r="E127" s="19" t="s">
        <v>210</v>
      </c>
      <c r="F127" s="19" t="s">
        <v>46</v>
      </c>
      <c r="G127" s="10" t="s">
        <v>678</v>
      </c>
      <c r="H127" s="19" t="s">
        <v>39</v>
      </c>
      <c r="I127" s="26"/>
      <c r="J127" s="19"/>
      <c r="K127" s="19" t="s">
        <v>3240</v>
      </c>
      <c r="L127" s="10" t="s">
        <v>679</v>
      </c>
      <c r="M127" s="20">
        <v>43390.595312500001</v>
      </c>
      <c r="N127" s="19"/>
      <c r="O127" s="19" t="s">
        <v>510</v>
      </c>
      <c r="P127" s="19" t="s">
        <v>680</v>
      </c>
      <c r="Q127" s="19" t="s">
        <v>34</v>
      </c>
      <c r="R127" s="19"/>
      <c r="S127" s="19" t="s">
        <v>681</v>
      </c>
      <c r="T127" s="20">
        <v>43411</v>
      </c>
      <c r="U127" s="20">
        <v>43412</v>
      </c>
      <c r="V127" s="10"/>
      <c r="W127" s="10"/>
      <c r="X127" s="21">
        <v>0</v>
      </c>
      <c r="Y127" s="3">
        <f t="shared" si="6"/>
        <v>42</v>
      </c>
      <c r="Z127" s="3">
        <f t="shared" si="7"/>
        <v>2018</v>
      </c>
      <c r="AA127" s="3">
        <f t="shared" si="8"/>
        <v>45</v>
      </c>
      <c r="AB127" s="3">
        <f t="shared" si="9"/>
        <v>2018</v>
      </c>
      <c r="AC127" s="3">
        <f t="shared" si="11"/>
        <v>45</v>
      </c>
      <c r="AD127" s="3">
        <f t="shared" si="10"/>
        <v>2018</v>
      </c>
    </row>
    <row r="128" spans="1:30" ht="116" x14ac:dyDescent="0.35">
      <c r="A128" s="14">
        <v>595</v>
      </c>
      <c r="B128" s="15" t="s">
        <v>682</v>
      </c>
      <c r="C128" s="15" t="s">
        <v>683</v>
      </c>
      <c r="D128" s="15" t="s">
        <v>684</v>
      </c>
      <c r="E128" s="15" t="s">
        <v>685</v>
      </c>
      <c r="F128" s="15" t="s">
        <v>46</v>
      </c>
      <c r="G128" s="9" t="s">
        <v>686</v>
      </c>
      <c r="H128" s="15" t="s">
        <v>25</v>
      </c>
      <c r="I128" s="26"/>
      <c r="J128" s="15"/>
      <c r="K128" s="15" t="s">
        <v>3240</v>
      </c>
      <c r="L128" s="9" t="s">
        <v>687</v>
      </c>
      <c r="M128" s="16">
        <v>43390.589097222219</v>
      </c>
      <c r="N128" s="15"/>
      <c r="O128" s="15" t="s">
        <v>690</v>
      </c>
      <c r="P128" s="15" t="s">
        <v>688</v>
      </c>
      <c r="Q128" s="15" t="s">
        <v>34</v>
      </c>
      <c r="R128" s="15" t="s">
        <v>27</v>
      </c>
      <c r="S128" s="15" t="s">
        <v>689</v>
      </c>
      <c r="T128" s="16">
        <v>43434</v>
      </c>
      <c r="U128" s="16">
        <v>43434</v>
      </c>
      <c r="V128" s="9"/>
      <c r="W128" s="9"/>
      <c r="X128" s="17">
        <v>0</v>
      </c>
      <c r="Y128" s="26">
        <f t="shared" si="6"/>
        <v>42</v>
      </c>
      <c r="Z128" s="26">
        <f t="shared" si="7"/>
        <v>2018</v>
      </c>
      <c r="AA128" s="26">
        <f t="shared" si="8"/>
        <v>48</v>
      </c>
      <c r="AB128" s="26">
        <f t="shared" si="9"/>
        <v>2018</v>
      </c>
      <c r="AC128" s="26">
        <f t="shared" si="11"/>
        <v>48</v>
      </c>
      <c r="AD128" s="26">
        <f t="shared" si="10"/>
        <v>2018</v>
      </c>
    </row>
    <row r="129" spans="1:30" ht="72.5" x14ac:dyDescent="0.35">
      <c r="A129" s="18">
        <v>594</v>
      </c>
      <c r="B129" s="19" t="s">
        <v>19</v>
      </c>
      <c r="C129" s="19" t="s">
        <v>97</v>
      </c>
      <c r="D129" s="19" t="s">
        <v>691</v>
      </c>
      <c r="E129" s="19" t="s">
        <v>99</v>
      </c>
      <c r="F129" s="19" t="s">
        <v>31</v>
      </c>
      <c r="G129" s="10" t="s">
        <v>692</v>
      </c>
      <c r="H129" s="19" t="s">
        <v>25</v>
      </c>
      <c r="I129" s="26"/>
      <c r="J129" s="19"/>
      <c r="K129" s="19" t="s">
        <v>3244</v>
      </c>
      <c r="L129" s="10"/>
      <c r="M129" s="20">
        <v>43384.704664351855</v>
      </c>
      <c r="N129" s="19"/>
      <c r="O129" s="19"/>
      <c r="P129" s="19" t="s">
        <v>102</v>
      </c>
      <c r="Q129" s="19" t="s">
        <v>34</v>
      </c>
      <c r="R129" s="19"/>
      <c r="S129" s="19"/>
      <c r="T129" s="20"/>
      <c r="U129" s="20">
        <v>0</v>
      </c>
      <c r="V129" s="10"/>
      <c r="W129" s="10"/>
      <c r="X129" s="21">
        <v>0</v>
      </c>
      <c r="Y129" s="3">
        <f t="shared" si="6"/>
        <v>41</v>
      </c>
      <c r="Z129" s="3">
        <f t="shared" si="7"/>
        <v>2018</v>
      </c>
      <c r="AA129" s="3">
        <f t="shared" si="8"/>
        <v>0</v>
      </c>
      <c r="AB129" s="3">
        <f t="shared" si="9"/>
        <v>1900</v>
      </c>
      <c r="AC129" s="3">
        <v>0</v>
      </c>
      <c r="AD129" s="3" t="str">
        <f t="shared" si="10"/>
        <v/>
      </c>
    </row>
    <row r="130" spans="1:30" ht="188.5" x14ac:dyDescent="0.35">
      <c r="A130" s="33">
        <v>593</v>
      </c>
      <c r="B130" s="35" t="s">
        <v>59</v>
      </c>
      <c r="C130" s="15" t="s">
        <v>273</v>
      </c>
      <c r="D130" s="15" t="s">
        <v>693</v>
      </c>
      <c r="E130" s="15" t="s">
        <v>105</v>
      </c>
      <c r="F130" s="15" t="s">
        <v>28</v>
      </c>
      <c r="G130" s="9" t="s">
        <v>694</v>
      </c>
      <c r="H130" s="15" t="s">
        <v>33</v>
      </c>
      <c r="I130" s="26" t="s">
        <v>3286</v>
      </c>
      <c r="J130" s="15"/>
      <c r="K130" s="15" t="s">
        <v>3240</v>
      </c>
      <c r="L130" s="9" t="s">
        <v>695</v>
      </c>
      <c r="M130" s="16">
        <v>43381.627812500003</v>
      </c>
      <c r="N130" s="15"/>
      <c r="O130" s="15" t="s">
        <v>67</v>
      </c>
      <c r="P130" s="15" t="s">
        <v>277</v>
      </c>
      <c r="Q130" s="15" t="s">
        <v>34</v>
      </c>
      <c r="R130" s="15"/>
      <c r="S130" s="15" t="s">
        <v>278</v>
      </c>
      <c r="T130" s="16">
        <v>43565</v>
      </c>
      <c r="U130" s="16">
        <v>0</v>
      </c>
      <c r="V130" s="9"/>
      <c r="W130" s="9"/>
      <c r="X130" s="17">
        <v>0</v>
      </c>
      <c r="Y130" s="26">
        <f t="shared" si="6"/>
        <v>41</v>
      </c>
      <c r="Z130" s="26">
        <f t="shared" si="7"/>
        <v>2018</v>
      </c>
      <c r="AA130" s="26">
        <f t="shared" si="8"/>
        <v>0</v>
      </c>
      <c r="AB130" s="26">
        <f t="shared" si="9"/>
        <v>1900</v>
      </c>
      <c r="AC130" s="26">
        <f t="shared" si="11"/>
        <v>15</v>
      </c>
      <c r="AD130" s="26">
        <f t="shared" si="10"/>
        <v>2019</v>
      </c>
    </row>
    <row r="131" spans="1:30" ht="101.5" hidden="1" x14ac:dyDescent="0.35">
      <c r="A131" s="18">
        <v>592</v>
      </c>
      <c r="B131" s="19" t="s">
        <v>42</v>
      </c>
      <c r="C131" s="19" t="s">
        <v>696</v>
      </c>
      <c r="D131" s="19"/>
      <c r="E131" s="19"/>
      <c r="F131" s="19" t="s">
        <v>68</v>
      </c>
      <c r="G131" s="10" t="s">
        <v>697</v>
      </c>
      <c r="H131" s="19" t="s">
        <v>39</v>
      </c>
      <c r="I131" s="26"/>
      <c r="J131" s="19"/>
      <c r="K131" s="19" t="s">
        <v>3240</v>
      </c>
      <c r="L131" s="10"/>
      <c r="M131" s="20">
        <v>43381.318564814814</v>
      </c>
      <c r="N131" s="19"/>
      <c r="O131" s="19"/>
      <c r="P131" s="19"/>
      <c r="Q131" s="19" t="s">
        <v>27</v>
      </c>
      <c r="R131" s="19"/>
      <c r="S131" s="19"/>
      <c r="T131" s="20"/>
      <c r="U131" s="20">
        <v>0</v>
      </c>
      <c r="V131" s="10"/>
      <c r="W131" s="10"/>
      <c r="X131" s="21">
        <v>0</v>
      </c>
      <c r="Y131" s="3">
        <f t="shared" ref="Y131:Y194" si="12">IF(M131="","",WEEKNUM(M131))</f>
        <v>41</v>
      </c>
      <c r="Z131" s="3">
        <f t="shared" ref="Z131:Z194" si="13">IF(M131="","",YEAR(M131))</f>
        <v>2018</v>
      </c>
      <c r="AA131" s="3">
        <f t="shared" ref="AA131:AA194" si="14">IF(U131="","",WEEKNUM(U131))</f>
        <v>0</v>
      </c>
      <c r="AB131" s="3">
        <f t="shared" ref="AB131:AB194" si="15">IF(U131="","",YEAR(U131))</f>
        <v>1900</v>
      </c>
      <c r="AC131" s="3">
        <v>0</v>
      </c>
      <c r="AD131" s="3" t="str">
        <f t="shared" ref="AD131:AD194" si="16">IF(T131="","",YEAR(T131))</f>
        <v/>
      </c>
    </row>
    <row r="132" spans="1:30" ht="58" hidden="1" x14ac:dyDescent="0.35">
      <c r="A132" s="14">
        <v>591</v>
      </c>
      <c r="B132" s="15" t="s">
        <v>42</v>
      </c>
      <c r="C132" s="15" t="s">
        <v>632</v>
      </c>
      <c r="D132" s="15" t="s">
        <v>633</v>
      </c>
      <c r="E132" s="15" t="s">
        <v>37</v>
      </c>
      <c r="F132" s="15" t="s">
        <v>46</v>
      </c>
      <c r="G132" s="9" t="s">
        <v>698</v>
      </c>
      <c r="H132" s="15" t="s">
        <v>33</v>
      </c>
      <c r="I132" s="26"/>
      <c r="J132" s="15"/>
      <c r="K132" s="15" t="s">
        <v>3244</v>
      </c>
      <c r="L132" s="9" t="s">
        <v>699</v>
      </c>
      <c r="M132" s="16">
        <v>43378.456689814811</v>
      </c>
      <c r="N132" s="15"/>
      <c r="O132" s="15"/>
      <c r="P132" s="15" t="s">
        <v>636</v>
      </c>
      <c r="Q132" s="15" t="s">
        <v>34</v>
      </c>
      <c r="R132" s="15"/>
      <c r="S132" s="15" t="s">
        <v>637</v>
      </c>
      <c r="T132" s="16">
        <v>43383</v>
      </c>
      <c r="U132" s="16">
        <v>43383</v>
      </c>
      <c r="V132" s="9"/>
      <c r="W132" s="9"/>
      <c r="X132" s="17">
        <v>0</v>
      </c>
      <c r="Y132" s="26">
        <f t="shared" si="12"/>
        <v>40</v>
      </c>
      <c r="Z132" s="26">
        <f t="shared" si="13"/>
        <v>2018</v>
      </c>
      <c r="AA132" s="26">
        <f t="shared" si="14"/>
        <v>41</v>
      </c>
      <c r="AB132" s="26">
        <f t="shared" si="15"/>
        <v>2018</v>
      </c>
      <c r="AC132" s="26">
        <f t="shared" ref="AC132:AC195" si="17">IF(T132="","",WEEKNUM(T132))</f>
        <v>41</v>
      </c>
      <c r="AD132" s="26">
        <f t="shared" si="16"/>
        <v>2018</v>
      </c>
    </row>
    <row r="133" spans="1:30" ht="406" hidden="1" x14ac:dyDescent="0.35">
      <c r="A133" s="32">
        <v>590</v>
      </c>
      <c r="B133" s="34" t="s">
        <v>42</v>
      </c>
      <c r="C133" s="19" t="s">
        <v>700</v>
      </c>
      <c r="D133" s="19" t="s">
        <v>701</v>
      </c>
      <c r="E133" s="19" t="s">
        <v>702</v>
      </c>
      <c r="F133" s="19" t="s">
        <v>28</v>
      </c>
      <c r="G133" s="10" t="s">
        <v>703</v>
      </c>
      <c r="H133" s="19" t="s">
        <v>33</v>
      </c>
      <c r="I133" s="26"/>
      <c r="J133" s="19"/>
      <c r="K133" s="19" t="s">
        <v>3244</v>
      </c>
      <c r="L133" s="10" t="s">
        <v>704</v>
      </c>
      <c r="M133" s="20">
        <v>43374.658125000002</v>
      </c>
      <c r="N133" s="19"/>
      <c r="O133" s="19" t="s">
        <v>109</v>
      </c>
      <c r="P133" s="19" t="s">
        <v>705</v>
      </c>
      <c r="Q133" s="19" t="s">
        <v>34</v>
      </c>
      <c r="R133" s="19"/>
      <c r="S133" s="19" t="s">
        <v>706</v>
      </c>
      <c r="T133" s="20">
        <v>43508</v>
      </c>
      <c r="U133" s="20">
        <v>0</v>
      </c>
      <c r="V133" s="1" t="s">
        <v>257</v>
      </c>
      <c r="W133" s="1" t="s">
        <v>257</v>
      </c>
      <c r="X133" s="21">
        <v>0</v>
      </c>
      <c r="Y133" s="3">
        <f t="shared" si="12"/>
        <v>40</v>
      </c>
      <c r="Z133" s="3">
        <f t="shared" si="13"/>
        <v>2018</v>
      </c>
      <c r="AA133" s="3">
        <f t="shared" si="14"/>
        <v>0</v>
      </c>
      <c r="AB133" s="3">
        <f t="shared" si="15"/>
        <v>1900</v>
      </c>
      <c r="AC133" s="3">
        <f t="shared" si="17"/>
        <v>7</v>
      </c>
      <c r="AD133" s="3">
        <f t="shared" si="16"/>
        <v>2019</v>
      </c>
    </row>
    <row r="134" spans="1:30" ht="348" hidden="1" x14ac:dyDescent="0.35">
      <c r="A134" s="14">
        <v>589</v>
      </c>
      <c r="B134" s="15" t="s">
        <v>42</v>
      </c>
      <c r="C134" s="15" t="s">
        <v>345</v>
      </c>
      <c r="D134" s="15" t="s">
        <v>707</v>
      </c>
      <c r="E134" s="15"/>
      <c r="F134" s="15" t="s">
        <v>356</v>
      </c>
      <c r="G134" s="9" t="s">
        <v>708</v>
      </c>
      <c r="H134" s="15" t="s">
        <v>25</v>
      </c>
      <c r="I134" s="26"/>
      <c r="J134" s="15"/>
      <c r="K134" s="15" t="s">
        <v>3240</v>
      </c>
      <c r="L134" s="9" t="s">
        <v>709</v>
      </c>
      <c r="M134" s="16">
        <v>43370.578599537039</v>
      </c>
      <c r="N134" s="15"/>
      <c r="O134" s="15" t="s">
        <v>711</v>
      </c>
      <c r="P134" s="15"/>
      <c r="Q134" s="15" t="s">
        <v>27</v>
      </c>
      <c r="R134" s="15" t="s">
        <v>34</v>
      </c>
      <c r="S134" s="15"/>
      <c r="T134" s="16">
        <v>43370</v>
      </c>
      <c r="U134" s="16">
        <v>43600</v>
      </c>
      <c r="V134" s="2" t="s">
        <v>710</v>
      </c>
      <c r="W134" s="2" t="s">
        <v>712</v>
      </c>
      <c r="X134" s="17">
        <v>0</v>
      </c>
      <c r="Y134" s="26">
        <f t="shared" si="12"/>
        <v>39</v>
      </c>
      <c r="Z134" s="26">
        <f t="shared" si="13"/>
        <v>2018</v>
      </c>
      <c r="AA134" s="26">
        <f t="shared" si="14"/>
        <v>20</v>
      </c>
      <c r="AB134" s="26">
        <f t="shared" si="15"/>
        <v>2019</v>
      </c>
      <c r="AC134" s="26">
        <f t="shared" si="17"/>
        <v>39</v>
      </c>
      <c r="AD134" s="26">
        <f t="shared" si="16"/>
        <v>2018</v>
      </c>
    </row>
    <row r="135" spans="1:30" ht="275.5" hidden="1" x14ac:dyDescent="0.35">
      <c r="A135" s="18">
        <v>588</v>
      </c>
      <c r="B135" s="19" t="s">
        <v>42</v>
      </c>
      <c r="C135" s="19" t="s">
        <v>625</v>
      </c>
      <c r="D135" s="19" t="s">
        <v>713</v>
      </c>
      <c r="E135" s="19"/>
      <c r="F135" s="19" t="s">
        <v>356</v>
      </c>
      <c r="G135" s="10" t="s">
        <v>714</v>
      </c>
      <c r="H135" s="19" t="s">
        <v>25</v>
      </c>
      <c r="I135" s="26"/>
      <c r="J135" s="19"/>
      <c r="K135" s="19" t="s">
        <v>3240</v>
      </c>
      <c r="L135" s="10" t="s">
        <v>715</v>
      </c>
      <c r="M135" s="20">
        <v>43369.551562499997</v>
      </c>
      <c r="N135" s="19"/>
      <c r="O135" s="19" t="s">
        <v>711</v>
      </c>
      <c r="P135" s="19"/>
      <c r="Q135" s="19" t="s">
        <v>27</v>
      </c>
      <c r="R135" s="19" t="s">
        <v>34</v>
      </c>
      <c r="S135" s="19"/>
      <c r="T135" s="20">
        <v>43370</v>
      </c>
      <c r="U135" s="20">
        <v>43423</v>
      </c>
      <c r="V135" s="1" t="s">
        <v>716</v>
      </c>
      <c r="W135" s="10"/>
      <c r="X135" s="21">
        <v>0</v>
      </c>
      <c r="Y135" s="3">
        <f t="shared" si="12"/>
        <v>39</v>
      </c>
      <c r="Z135" s="3">
        <f t="shared" si="13"/>
        <v>2018</v>
      </c>
      <c r="AA135" s="3">
        <f t="shared" si="14"/>
        <v>47</v>
      </c>
      <c r="AB135" s="3">
        <f t="shared" si="15"/>
        <v>2018</v>
      </c>
      <c r="AC135" s="3">
        <f t="shared" si="17"/>
        <v>39</v>
      </c>
      <c r="AD135" s="3">
        <f t="shared" si="16"/>
        <v>2018</v>
      </c>
    </row>
    <row r="136" spans="1:30" ht="87" hidden="1" x14ac:dyDescent="0.35">
      <c r="A136" s="33">
        <v>587</v>
      </c>
      <c r="B136" s="35" t="s">
        <v>42</v>
      </c>
      <c r="C136" s="15" t="s">
        <v>717</v>
      </c>
      <c r="D136" s="15" t="s">
        <v>718</v>
      </c>
      <c r="E136" s="15" t="s">
        <v>62</v>
      </c>
      <c r="F136" s="15" t="s">
        <v>28</v>
      </c>
      <c r="G136" s="9" t="s">
        <v>719</v>
      </c>
      <c r="H136" s="15" t="s">
        <v>39</v>
      </c>
      <c r="I136" s="26"/>
      <c r="J136" s="15"/>
      <c r="K136" s="15" t="s">
        <v>3244</v>
      </c>
      <c r="L136" s="9" t="s">
        <v>720</v>
      </c>
      <c r="M136" s="16">
        <v>43368.435208333336</v>
      </c>
      <c r="N136" s="15"/>
      <c r="O136" s="15" t="s">
        <v>510</v>
      </c>
      <c r="P136" s="15" t="s">
        <v>721</v>
      </c>
      <c r="Q136" s="15" t="s">
        <v>34</v>
      </c>
      <c r="R136" s="15"/>
      <c r="S136" s="15" t="s">
        <v>722</v>
      </c>
      <c r="T136" s="16">
        <v>43369</v>
      </c>
      <c r="U136" s="16">
        <v>0</v>
      </c>
      <c r="V136" s="9"/>
      <c r="W136" s="9"/>
      <c r="X136" s="17">
        <v>0</v>
      </c>
      <c r="Y136" s="26">
        <f t="shared" si="12"/>
        <v>39</v>
      </c>
      <c r="Z136" s="26">
        <f t="shared" si="13"/>
        <v>2018</v>
      </c>
      <c r="AA136" s="26">
        <f t="shared" si="14"/>
        <v>0</v>
      </c>
      <c r="AB136" s="26">
        <f t="shared" si="15"/>
        <v>1900</v>
      </c>
      <c r="AC136" s="26">
        <f t="shared" si="17"/>
        <v>39</v>
      </c>
      <c r="AD136" s="26">
        <f t="shared" si="16"/>
        <v>2018</v>
      </c>
    </row>
    <row r="137" spans="1:30" ht="116" hidden="1" x14ac:dyDescent="0.35">
      <c r="A137" s="18">
        <v>586</v>
      </c>
      <c r="B137" s="19" t="s">
        <v>42</v>
      </c>
      <c r="C137" s="19" t="s">
        <v>208</v>
      </c>
      <c r="D137" s="19" t="s">
        <v>209</v>
      </c>
      <c r="E137" s="19" t="s">
        <v>210</v>
      </c>
      <c r="F137" s="19" t="s">
        <v>28</v>
      </c>
      <c r="G137" s="10" t="s">
        <v>723</v>
      </c>
      <c r="H137" s="19" t="s">
        <v>33</v>
      </c>
      <c r="I137" s="26"/>
      <c r="J137" s="19"/>
      <c r="K137" s="19" t="s">
        <v>3244</v>
      </c>
      <c r="L137" s="10" t="s">
        <v>724</v>
      </c>
      <c r="M137" s="20">
        <v>43367.600648148145</v>
      </c>
      <c r="N137" s="19"/>
      <c r="O137" s="19" t="s">
        <v>690</v>
      </c>
      <c r="P137" s="19" t="s">
        <v>213</v>
      </c>
      <c r="Q137" s="19" t="s">
        <v>34</v>
      </c>
      <c r="R137" s="19" t="s">
        <v>27</v>
      </c>
      <c r="S137" s="19" t="s">
        <v>214</v>
      </c>
      <c r="T137" s="20">
        <v>43434</v>
      </c>
      <c r="U137" s="20">
        <v>43434</v>
      </c>
      <c r="V137" s="1" t="s">
        <v>725</v>
      </c>
      <c r="W137" s="10"/>
      <c r="X137" s="21">
        <v>0</v>
      </c>
      <c r="Y137" s="3">
        <f t="shared" si="12"/>
        <v>39</v>
      </c>
      <c r="Z137" s="3">
        <f t="shared" si="13"/>
        <v>2018</v>
      </c>
      <c r="AA137" s="3">
        <f t="shared" si="14"/>
        <v>48</v>
      </c>
      <c r="AB137" s="3">
        <f t="shared" si="15"/>
        <v>2018</v>
      </c>
      <c r="AC137" s="3">
        <f t="shared" si="17"/>
        <v>48</v>
      </c>
      <c r="AD137" s="3">
        <f t="shared" si="16"/>
        <v>2018</v>
      </c>
    </row>
    <row r="138" spans="1:30" ht="58" hidden="1" x14ac:dyDescent="0.35">
      <c r="A138" s="14">
        <v>585</v>
      </c>
      <c r="B138" s="15" t="s">
        <v>42</v>
      </c>
      <c r="C138" s="15" t="s">
        <v>223</v>
      </c>
      <c r="D138" s="15" t="s">
        <v>726</v>
      </c>
      <c r="E138" s="15" t="s">
        <v>71</v>
      </c>
      <c r="F138" s="15" t="s">
        <v>46</v>
      </c>
      <c r="G138" s="9" t="s">
        <v>727</v>
      </c>
      <c r="H138" s="15" t="s">
        <v>39</v>
      </c>
      <c r="I138" s="26"/>
      <c r="J138" s="15"/>
      <c r="K138" s="15" t="s">
        <v>3240</v>
      </c>
      <c r="L138" s="9"/>
      <c r="M138" s="16">
        <v>43367.412581018521</v>
      </c>
      <c r="N138" s="15"/>
      <c r="O138" s="15"/>
      <c r="P138" s="15" t="s">
        <v>227</v>
      </c>
      <c r="Q138" s="15" t="s">
        <v>34</v>
      </c>
      <c r="R138" s="15"/>
      <c r="S138" s="15" t="s">
        <v>566</v>
      </c>
      <c r="T138" s="16"/>
      <c r="U138" s="16">
        <v>0</v>
      </c>
      <c r="V138" s="2" t="s">
        <v>728</v>
      </c>
      <c r="W138" s="9"/>
      <c r="X138" s="17">
        <v>0</v>
      </c>
      <c r="Y138" s="26">
        <f t="shared" si="12"/>
        <v>39</v>
      </c>
      <c r="Z138" s="26">
        <f t="shared" si="13"/>
        <v>2018</v>
      </c>
      <c r="AA138" s="26">
        <f t="shared" si="14"/>
        <v>0</v>
      </c>
      <c r="AB138" s="26">
        <f t="shared" si="15"/>
        <v>1900</v>
      </c>
      <c r="AC138" s="26">
        <v>0</v>
      </c>
      <c r="AD138" s="26" t="str">
        <f t="shared" si="16"/>
        <v/>
      </c>
    </row>
    <row r="139" spans="1:30" ht="58" hidden="1" x14ac:dyDescent="0.35">
      <c r="A139" s="32">
        <v>584</v>
      </c>
      <c r="B139" s="34" t="s">
        <v>42</v>
      </c>
      <c r="C139" s="19" t="s">
        <v>189</v>
      </c>
      <c r="D139" s="19" t="s">
        <v>190</v>
      </c>
      <c r="E139" s="19" t="s">
        <v>191</v>
      </c>
      <c r="F139" s="19" t="s">
        <v>28</v>
      </c>
      <c r="G139" s="10" t="s">
        <v>729</v>
      </c>
      <c r="H139" s="19" t="s">
        <v>33</v>
      </c>
      <c r="I139" s="26"/>
      <c r="J139" s="19"/>
      <c r="K139" s="19" t="s">
        <v>3241</v>
      </c>
      <c r="L139" s="10" t="s">
        <v>730</v>
      </c>
      <c r="M139" s="20">
        <v>43360.583148148151</v>
      </c>
      <c r="N139" s="19"/>
      <c r="O139" s="19" t="s">
        <v>510</v>
      </c>
      <c r="P139" s="19" t="s">
        <v>195</v>
      </c>
      <c r="Q139" s="19" t="s">
        <v>34</v>
      </c>
      <c r="R139" s="19"/>
      <c r="S139" s="19" t="s">
        <v>609</v>
      </c>
      <c r="T139" s="20">
        <v>43411</v>
      </c>
      <c r="U139" s="20">
        <v>0</v>
      </c>
      <c r="V139" s="10"/>
      <c r="W139" s="10"/>
      <c r="X139" s="21">
        <v>0</v>
      </c>
      <c r="Y139" s="3">
        <f t="shared" si="12"/>
        <v>38</v>
      </c>
      <c r="Z139" s="3">
        <f t="shared" si="13"/>
        <v>2018</v>
      </c>
      <c r="AA139" s="3">
        <f t="shared" si="14"/>
        <v>0</v>
      </c>
      <c r="AB139" s="3">
        <f t="shared" si="15"/>
        <v>1900</v>
      </c>
      <c r="AC139" s="3">
        <f t="shared" si="17"/>
        <v>45</v>
      </c>
      <c r="AD139" s="3">
        <f t="shared" si="16"/>
        <v>2018</v>
      </c>
    </row>
    <row r="140" spans="1:30" ht="58" hidden="1" x14ac:dyDescent="0.35">
      <c r="A140" s="14">
        <v>583</v>
      </c>
      <c r="B140" s="15" t="s">
        <v>42</v>
      </c>
      <c r="C140" s="15" t="s">
        <v>646</v>
      </c>
      <c r="D140" s="15" t="s">
        <v>647</v>
      </c>
      <c r="E140" s="15" t="s">
        <v>191</v>
      </c>
      <c r="F140" s="15" t="s">
        <v>46</v>
      </c>
      <c r="G140" s="9" t="s">
        <v>731</v>
      </c>
      <c r="H140" s="15" t="s">
        <v>33</v>
      </c>
      <c r="I140" s="26"/>
      <c r="J140" s="15"/>
      <c r="K140" s="15" t="s">
        <v>3240</v>
      </c>
      <c r="L140" s="9" t="s">
        <v>732</v>
      </c>
      <c r="M140" s="16">
        <v>43354.627800925926</v>
      </c>
      <c r="N140" s="15"/>
      <c r="O140" s="15" t="s">
        <v>510</v>
      </c>
      <c r="P140" s="15" t="s">
        <v>650</v>
      </c>
      <c r="Q140" s="15" t="s">
        <v>34</v>
      </c>
      <c r="R140" s="15"/>
      <c r="S140" s="15" t="s">
        <v>651</v>
      </c>
      <c r="T140" s="16">
        <v>43364</v>
      </c>
      <c r="U140" s="16">
        <v>43364</v>
      </c>
      <c r="V140" s="9"/>
      <c r="W140" s="9"/>
      <c r="X140" s="17">
        <v>0</v>
      </c>
      <c r="Y140" s="26">
        <f t="shared" si="12"/>
        <v>37</v>
      </c>
      <c r="Z140" s="26">
        <f t="shared" si="13"/>
        <v>2018</v>
      </c>
      <c r="AA140" s="26">
        <f t="shared" si="14"/>
        <v>38</v>
      </c>
      <c r="AB140" s="26">
        <f t="shared" si="15"/>
        <v>2018</v>
      </c>
      <c r="AC140" s="26">
        <f t="shared" si="17"/>
        <v>38</v>
      </c>
      <c r="AD140" s="26">
        <f t="shared" si="16"/>
        <v>2018</v>
      </c>
    </row>
    <row r="141" spans="1:30" ht="174" x14ac:dyDescent="0.35">
      <c r="A141" s="18">
        <v>582</v>
      </c>
      <c r="B141" s="19" t="s">
        <v>19</v>
      </c>
      <c r="C141" s="19" t="s">
        <v>733</v>
      </c>
      <c r="D141" s="19" t="s">
        <v>734</v>
      </c>
      <c r="E141" s="19" t="s">
        <v>332</v>
      </c>
      <c r="F141" s="19" t="s">
        <v>28</v>
      </c>
      <c r="G141" s="10" t="s">
        <v>735</v>
      </c>
      <c r="H141" s="19" t="s">
        <v>25</v>
      </c>
      <c r="I141" s="26"/>
      <c r="J141" s="19"/>
      <c r="K141" s="19" t="s">
        <v>3244</v>
      </c>
      <c r="L141" s="10"/>
      <c r="M141" s="20">
        <v>43350.345150462963</v>
      </c>
      <c r="N141" s="19"/>
      <c r="O141" s="19"/>
      <c r="P141" s="19" t="s">
        <v>736</v>
      </c>
      <c r="Q141" s="19" t="s">
        <v>34</v>
      </c>
      <c r="R141" s="19"/>
      <c r="S141" s="19"/>
      <c r="T141" s="20"/>
      <c r="U141" s="20">
        <v>0</v>
      </c>
      <c r="V141" s="10"/>
      <c r="W141" s="10"/>
      <c r="X141" s="21">
        <v>0</v>
      </c>
      <c r="Y141" s="3">
        <f t="shared" si="12"/>
        <v>36</v>
      </c>
      <c r="Z141" s="3">
        <f t="shared" si="13"/>
        <v>2018</v>
      </c>
      <c r="AA141" s="3">
        <f t="shared" si="14"/>
        <v>0</v>
      </c>
      <c r="AB141" s="3">
        <f t="shared" si="15"/>
        <v>1900</v>
      </c>
      <c r="AC141" s="3">
        <v>0</v>
      </c>
      <c r="AD141" s="3" t="str">
        <f t="shared" si="16"/>
        <v/>
      </c>
    </row>
    <row r="142" spans="1:30" ht="72.5" hidden="1" x14ac:dyDescent="0.35">
      <c r="A142" s="14">
        <v>581</v>
      </c>
      <c r="B142" s="15" t="s">
        <v>42</v>
      </c>
      <c r="C142" s="15" t="s">
        <v>279</v>
      </c>
      <c r="D142" s="15" t="s">
        <v>737</v>
      </c>
      <c r="E142" s="15" t="s">
        <v>22</v>
      </c>
      <c r="F142" s="15" t="s">
        <v>356</v>
      </c>
      <c r="G142" s="9" t="s">
        <v>738</v>
      </c>
      <c r="H142" s="15" t="s">
        <v>33</v>
      </c>
      <c r="I142" s="26"/>
      <c r="J142" s="15"/>
      <c r="K142" s="15" t="s">
        <v>3241</v>
      </c>
      <c r="L142" s="9" t="s">
        <v>739</v>
      </c>
      <c r="M142" s="16">
        <v>43346.647349537037</v>
      </c>
      <c r="N142" s="15"/>
      <c r="O142" s="15"/>
      <c r="P142" s="15" t="s">
        <v>283</v>
      </c>
      <c r="Q142" s="15" t="s">
        <v>34</v>
      </c>
      <c r="R142" s="15"/>
      <c r="S142" s="15" t="s">
        <v>284</v>
      </c>
      <c r="T142" s="16"/>
      <c r="U142" s="16">
        <v>0</v>
      </c>
      <c r="V142" s="2" t="s">
        <v>740</v>
      </c>
      <c r="W142" s="9"/>
      <c r="X142" s="17">
        <v>0</v>
      </c>
      <c r="Y142" s="26">
        <f t="shared" si="12"/>
        <v>36</v>
      </c>
      <c r="Z142" s="26">
        <f t="shared" si="13"/>
        <v>2018</v>
      </c>
      <c r="AA142" s="26">
        <f t="shared" si="14"/>
        <v>0</v>
      </c>
      <c r="AB142" s="26">
        <f t="shared" si="15"/>
        <v>1900</v>
      </c>
      <c r="AC142" s="26">
        <v>0</v>
      </c>
      <c r="AD142" s="26" t="str">
        <f t="shared" si="16"/>
        <v/>
      </c>
    </row>
    <row r="143" spans="1:30" ht="188.5" hidden="1" x14ac:dyDescent="0.35">
      <c r="A143" s="18">
        <v>580</v>
      </c>
      <c r="B143" s="19" t="s">
        <v>42</v>
      </c>
      <c r="C143" s="19" t="s">
        <v>471</v>
      </c>
      <c r="D143" s="19" t="s">
        <v>741</v>
      </c>
      <c r="E143" s="19" t="s">
        <v>126</v>
      </c>
      <c r="F143" s="19" t="s">
        <v>28</v>
      </c>
      <c r="G143" s="10" t="s">
        <v>742</v>
      </c>
      <c r="H143" s="19" t="s">
        <v>33</v>
      </c>
      <c r="I143" s="26"/>
      <c r="J143" s="19"/>
      <c r="K143" s="19" t="s">
        <v>3240</v>
      </c>
      <c r="L143" s="10" t="s">
        <v>743</v>
      </c>
      <c r="M143" s="20">
        <v>43342.425057870372</v>
      </c>
      <c r="N143" s="19" t="s">
        <v>95</v>
      </c>
      <c r="O143" s="19" t="s">
        <v>510</v>
      </c>
      <c r="P143" s="19" t="s">
        <v>473</v>
      </c>
      <c r="Q143" s="19" t="s">
        <v>34</v>
      </c>
      <c r="R143" s="19"/>
      <c r="S143" s="19" t="s">
        <v>744</v>
      </c>
      <c r="T143" s="20">
        <v>43362</v>
      </c>
      <c r="U143" s="20">
        <v>43476</v>
      </c>
      <c r="V143" s="10"/>
      <c r="W143" s="10"/>
      <c r="X143" s="21">
        <v>0</v>
      </c>
      <c r="Y143" s="3">
        <f t="shared" si="12"/>
        <v>35</v>
      </c>
      <c r="Z143" s="3">
        <f t="shared" si="13"/>
        <v>2018</v>
      </c>
      <c r="AA143" s="3">
        <f t="shared" si="14"/>
        <v>2</v>
      </c>
      <c r="AB143" s="3">
        <f t="shared" si="15"/>
        <v>2019</v>
      </c>
      <c r="AC143" s="3">
        <f t="shared" si="17"/>
        <v>38</v>
      </c>
      <c r="AD143" s="3">
        <f t="shared" si="16"/>
        <v>2018</v>
      </c>
    </row>
    <row r="144" spans="1:30" ht="159.5" hidden="1" x14ac:dyDescent="0.35">
      <c r="A144" s="33">
        <v>579</v>
      </c>
      <c r="B144" s="35" t="s">
        <v>42</v>
      </c>
      <c r="C144" s="15" t="s">
        <v>309</v>
      </c>
      <c r="D144" s="15" t="s">
        <v>745</v>
      </c>
      <c r="E144" s="15"/>
      <c r="F144" s="15" t="s">
        <v>356</v>
      </c>
      <c r="G144" s="9" t="s">
        <v>746</v>
      </c>
      <c r="H144" s="15" t="s">
        <v>39</v>
      </c>
      <c r="I144" s="26"/>
      <c r="J144" s="15"/>
      <c r="K144" s="15" t="s">
        <v>3240</v>
      </c>
      <c r="L144" s="9" t="s">
        <v>747</v>
      </c>
      <c r="M144" s="16">
        <v>43339.599988425929</v>
      </c>
      <c r="N144" s="15"/>
      <c r="O144" s="15" t="s">
        <v>674</v>
      </c>
      <c r="P144" s="15"/>
      <c r="Q144" s="15" t="s">
        <v>27</v>
      </c>
      <c r="R144" s="15" t="s">
        <v>34</v>
      </c>
      <c r="S144" s="15"/>
      <c r="T144" s="16">
        <v>43340</v>
      </c>
      <c r="U144" s="16">
        <v>0</v>
      </c>
      <c r="V144" s="2" t="s">
        <v>748</v>
      </c>
      <c r="W144" s="2" t="s">
        <v>749</v>
      </c>
      <c r="X144" s="17">
        <v>0</v>
      </c>
      <c r="Y144" s="26">
        <f t="shared" si="12"/>
        <v>35</v>
      </c>
      <c r="Z144" s="26">
        <f t="shared" si="13"/>
        <v>2018</v>
      </c>
      <c r="AA144" s="26">
        <f t="shared" si="14"/>
        <v>0</v>
      </c>
      <c r="AB144" s="26">
        <f t="shared" si="15"/>
        <v>1900</v>
      </c>
      <c r="AC144" s="26">
        <f t="shared" si="17"/>
        <v>35</v>
      </c>
      <c r="AD144" s="26">
        <f t="shared" si="16"/>
        <v>2018</v>
      </c>
    </row>
    <row r="145" spans="1:30" ht="130.5" hidden="1" x14ac:dyDescent="0.35">
      <c r="A145" s="18">
        <v>578</v>
      </c>
      <c r="B145" s="19" t="s">
        <v>42</v>
      </c>
      <c r="C145" s="19" t="s">
        <v>182</v>
      </c>
      <c r="D145" s="19" t="s">
        <v>750</v>
      </c>
      <c r="E145" s="19" t="s">
        <v>37</v>
      </c>
      <c r="F145" s="19" t="s">
        <v>356</v>
      </c>
      <c r="G145" s="10" t="s">
        <v>751</v>
      </c>
      <c r="H145" s="19" t="s">
        <v>25</v>
      </c>
      <c r="I145" s="26"/>
      <c r="J145" s="19"/>
      <c r="K145" s="19" t="s">
        <v>3240</v>
      </c>
      <c r="L145" s="10" t="s">
        <v>752</v>
      </c>
      <c r="M145" s="20">
        <v>43336.5858912037</v>
      </c>
      <c r="N145" s="19"/>
      <c r="O145" s="19" t="s">
        <v>674</v>
      </c>
      <c r="P145" s="19"/>
      <c r="Q145" s="19" t="s">
        <v>27</v>
      </c>
      <c r="R145" s="19" t="s">
        <v>34</v>
      </c>
      <c r="S145" s="19"/>
      <c r="T145" s="20">
        <v>43340</v>
      </c>
      <c r="U145" s="20">
        <v>43487</v>
      </c>
      <c r="V145" s="1" t="s">
        <v>753</v>
      </c>
      <c r="W145" s="10"/>
      <c r="X145" s="21">
        <v>0</v>
      </c>
      <c r="Y145" s="3">
        <f t="shared" si="12"/>
        <v>34</v>
      </c>
      <c r="Z145" s="3">
        <f t="shared" si="13"/>
        <v>2018</v>
      </c>
      <c r="AA145" s="3">
        <f t="shared" si="14"/>
        <v>4</v>
      </c>
      <c r="AB145" s="3">
        <f t="shared" si="15"/>
        <v>2019</v>
      </c>
      <c r="AC145" s="3">
        <f t="shared" si="17"/>
        <v>35</v>
      </c>
      <c r="AD145" s="3">
        <f t="shared" si="16"/>
        <v>2018</v>
      </c>
    </row>
    <row r="146" spans="1:30" ht="87" hidden="1" x14ac:dyDescent="0.35">
      <c r="A146" s="33">
        <v>577</v>
      </c>
      <c r="B146" s="35" t="s">
        <v>42</v>
      </c>
      <c r="C146" s="15" t="s">
        <v>321</v>
      </c>
      <c r="D146" s="15" t="s">
        <v>754</v>
      </c>
      <c r="E146" s="15"/>
      <c r="F146" s="15" t="s">
        <v>356</v>
      </c>
      <c r="G146" s="9" t="s">
        <v>755</v>
      </c>
      <c r="H146" s="15" t="s">
        <v>25</v>
      </c>
      <c r="I146" s="26"/>
      <c r="J146" s="15"/>
      <c r="K146" s="15" t="s">
        <v>3240</v>
      </c>
      <c r="L146" s="9" t="s">
        <v>756</v>
      </c>
      <c r="M146" s="16">
        <v>43328.601168981484</v>
      </c>
      <c r="N146" s="15"/>
      <c r="O146" s="15" t="s">
        <v>674</v>
      </c>
      <c r="P146" s="15"/>
      <c r="Q146" s="15" t="s">
        <v>27</v>
      </c>
      <c r="R146" s="15" t="s">
        <v>34</v>
      </c>
      <c r="S146" s="15"/>
      <c r="T146" s="16">
        <v>43340</v>
      </c>
      <c r="U146" s="16">
        <v>0</v>
      </c>
      <c r="V146" s="2" t="s">
        <v>757</v>
      </c>
      <c r="W146" s="9"/>
      <c r="X146" s="17">
        <v>0</v>
      </c>
      <c r="Y146" s="26">
        <f t="shared" si="12"/>
        <v>33</v>
      </c>
      <c r="Z146" s="26">
        <f t="shared" si="13"/>
        <v>2018</v>
      </c>
      <c r="AA146" s="26">
        <f t="shared" si="14"/>
        <v>0</v>
      </c>
      <c r="AB146" s="26">
        <f t="shared" si="15"/>
        <v>1900</v>
      </c>
      <c r="AC146" s="26">
        <f t="shared" si="17"/>
        <v>35</v>
      </c>
      <c r="AD146" s="26">
        <f t="shared" si="16"/>
        <v>2018</v>
      </c>
    </row>
    <row r="147" spans="1:30" ht="58" hidden="1" x14ac:dyDescent="0.35">
      <c r="A147" s="18">
        <v>576</v>
      </c>
      <c r="B147" s="19" t="s">
        <v>42</v>
      </c>
      <c r="C147" s="19" t="s">
        <v>600</v>
      </c>
      <c r="D147" s="19" t="s">
        <v>758</v>
      </c>
      <c r="E147" s="19" t="s">
        <v>602</v>
      </c>
      <c r="F147" s="19" t="s">
        <v>46</v>
      </c>
      <c r="G147" s="10" t="s">
        <v>759</v>
      </c>
      <c r="H147" s="19" t="s">
        <v>25</v>
      </c>
      <c r="I147" s="26"/>
      <c r="J147" s="19"/>
      <c r="K147" s="19" t="s">
        <v>3244</v>
      </c>
      <c r="L147" s="10" t="s">
        <v>760</v>
      </c>
      <c r="M147" s="20">
        <v>43312.66914351852</v>
      </c>
      <c r="N147" s="19"/>
      <c r="O147" s="19"/>
      <c r="P147" s="19" t="s">
        <v>605</v>
      </c>
      <c r="Q147" s="19" t="s">
        <v>34</v>
      </c>
      <c r="R147" s="19"/>
      <c r="S147" s="19" t="s">
        <v>761</v>
      </c>
      <c r="T147" s="20">
        <v>43382</v>
      </c>
      <c r="U147" s="20">
        <v>43382</v>
      </c>
      <c r="V147" s="10"/>
      <c r="W147" s="10"/>
      <c r="X147" s="21">
        <v>0</v>
      </c>
      <c r="Y147" s="3">
        <f t="shared" si="12"/>
        <v>31</v>
      </c>
      <c r="Z147" s="3">
        <f t="shared" si="13"/>
        <v>2018</v>
      </c>
      <c r="AA147" s="3">
        <f t="shared" si="14"/>
        <v>41</v>
      </c>
      <c r="AB147" s="3">
        <f t="shared" si="15"/>
        <v>2018</v>
      </c>
      <c r="AC147" s="3">
        <f t="shared" si="17"/>
        <v>41</v>
      </c>
      <c r="AD147" s="3">
        <f t="shared" si="16"/>
        <v>2018</v>
      </c>
    </row>
    <row r="148" spans="1:30" ht="43.5" hidden="1" x14ac:dyDescent="0.35">
      <c r="A148" s="14">
        <v>575</v>
      </c>
      <c r="B148" s="15" t="s">
        <v>42</v>
      </c>
      <c r="C148" s="36" t="s">
        <v>189</v>
      </c>
      <c r="D148" s="15" t="s">
        <v>762</v>
      </c>
      <c r="E148" s="15" t="s">
        <v>210</v>
      </c>
      <c r="F148" s="15" t="s">
        <v>46</v>
      </c>
      <c r="G148" s="9" t="s">
        <v>763</v>
      </c>
      <c r="H148" s="15" t="s">
        <v>33</v>
      </c>
      <c r="I148" s="26"/>
      <c r="J148" s="15"/>
      <c r="K148" s="15" t="s">
        <v>3242</v>
      </c>
      <c r="L148" s="9" t="s">
        <v>764</v>
      </c>
      <c r="M148" s="16">
        <v>43312.428969907407</v>
      </c>
      <c r="N148" s="15"/>
      <c r="O148" s="15"/>
      <c r="P148" s="15" t="s">
        <v>195</v>
      </c>
      <c r="Q148" s="15" t="s">
        <v>34</v>
      </c>
      <c r="R148" s="15"/>
      <c r="S148" s="15" t="s">
        <v>609</v>
      </c>
      <c r="T148" s="16"/>
      <c r="U148" s="16">
        <v>0</v>
      </c>
      <c r="V148" s="2" t="s">
        <v>765</v>
      </c>
      <c r="W148" s="9"/>
      <c r="X148" s="17">
        <v>0</v>
      </c>
      <c r="Y148" s="26">
        <f t="shared" si="12"/>
        <v>31</v>
      </c>
      <c r="Z148" s="26">
        <f t="shared" si="13"/>
        <v>2018</v>
      </c>
      <c r="AA148" s="26">
        <f t="shared" si="14"/>
        <v>0</v>
      </c>
      <c r="AB148" s="26">
        <f t="shared" si="15"/>
        <v>1900</v>
      </c>
      <c r="AC148" s="26">
        <v>0</v>
      </c>
      <c r="AD148" s="26" t="str">
        <f t="shared" si="16"/>
        <v/>
      </c>
    </row>
    <row r="149" spans="1:30" ht="87" hidden="1" x14ac:dyDescent="0.35">
      <c r="A149" s="18">
        <v>574</v>
      </c>
      <c r="B149" s="19" t="s">
        <v>42</v>
      </c>
      <c r="C149" s="19" t="s">
        <v>496</v>
      </c>
      <c r="D149" s="19" t="s">
        <v>766</v>
      </c>
      <c r="E149" s="19" t="s">
        <v>191</v>
      </c>
      <c r="F149" s="19" t="s">
        <v>46</v>
      </c>
      <c r="G149" s="10" t="s">
        <v>767</v>
      </c>
      <c r="H149" s="19" t="s">
        <v>33</v>
      </c>
      <c r="I149" s="26"/>
      <c r="J149" s="19"/>
      <c r="K149" s="19" t="s">
        <v>3240</v>
      </c>
      <c r="L149" s="10" t="s">
        <v>768</v>
      </c>
      <c r="M149" s="20">
        <v>43304.69872685185</v>
      </c>
      <c r="N149" s="19"/>
      <c r="O149" s="19" t="s">
        <v>510</v>
      </c>
      <c r="P149" s="19" t="s">
        <v>501</v>
      </c>
      <c r="Q149" s="19" t="s">
        <v>34</v>
      </c>
      <c r="R149" s="19"/>
      <c r="S149" s="19" t="s">
        <v>502</v>
      </c>
      <c r="T149" s="20">
        <v>43329</v>
      </c>
      <c r="U149" s="20">
        <v>43364</v>
      </c>
      <c r="V149" s="10"/>
      <c r="W149" s="10"/>
      <c r="X149" s="21">
        <v>0</v>
      </c>
      <c r="Y149" s="3">
        <f t="shared" si="12"/>
        <v>30</v>
      </c>
      <c r="Z149" s="3">
        <f t="shared" si="13"/>
        <v>2018</v>
      </c>
      <c r="AA149" s="3">
        <f t="shared" si="14"/>
        <v>38</v>
      </c>
      <c r="AB149" s="3">
        <f t="shared" si="15"/>
        <v>2018</v>
      </c>
      <c r="AC149" s="3">
        <f t="shared" si="17"/>
        <v>33</v>
      </c>
      <c r="AD149" s="3">
        <f t="shared" si="16"/>
        <v>2018</v>
      </c>
    </row>
    <row r="150" spans="1:30" ht="87" hidden="1" x14ac:dyDescent="0.35">
      <c r="A150" s="14">
        <v>573</v>
      </c>
      <c r="B150" s="15" t="s">
        <v>42</v>
      </c>
      <c r="C150" s="15" t="s">
        <v>683</v>
      </c>
      <c r="D150" s="15" t="s">
        <v>769</v>
      </c>
      <c r="E150" s="15" t="s">
        <v>685</v>
      </c>
      <c r="F150" s="15" t="s">
        <v>46</v>
      </c>
      <c r="G150" s="9" t="s">
        <v>770</v>
      </c>
      <c r="H150" s="15" t="s">
        <v>33</v>
      </c>
      <c r="I150" s="26"/>
      <c r="J150" s="15"/>
      <c r="K150" s="15" t="s">
        <v>3240</v>
      </c>
      <c r="L150" s="9" t="s">
        <v>771</v>
      </c>
      <c r="M150" s="16">
        <v>43304.696932870371</v>
      </c>
      <c r="N150" s="15" t="s">
        <v>95</v>
      </c>
      <c r="O150" s="15" t="s">
        <v>510</v>
      </c>
      <c r="P150" s="15" t="s">
        <v>688</v>
      </c>
      <c r="Q150" s="15" t="s">
        <v>34</v>
      </c>
      <c r="R150" s="15"/>
      <c r="S150" s="15" t="s">
        <v>689</v>
      </c>
      <c r="T150" s="16">
        <v>43332</v>
      </c>
      <c r="U150" s="16">
        <v>43364</v>
      </c>
      <c r="V150" s="9"/>
      <c r="W150" s="9"/>
      <c r="X150" s="17">
        <v>0</v>
      </c>
      <c r="Y150" s="26">
        <f t="shared" si="12"/>
        <v>30</v>
      </c>
      <c r="Z150" s="26">
        <f t="shared" si="13"/>
        <v>2018</v>
      </c>
      <c r="AA150" s="26">
        <f t="shared" si="14"/>
        <v>38</v>
      </c>
      <c r="AB150" s="26">
        <f t="shared" si="15"/>
        <v>2018</v>
      </c>
      <c r="AC150" s="26">
        <f t="shared" si="17"/>
        <v>34</v>
      </c>
      <c r="AD150" s="26">
        <f t="shared" si="16"/>
        <v>2018</v>
      </c>
    </row>
    <row r="151" spans="1:30" ht="101.5" hidden="1" x14ac:dyDescent="0.35">
      <c r="A151" s="18">
        <v>572</v>
      </c>
      <c r="B151" s="19" t="s">
        <v>42</v>
      </c>
      <c r="C151" s="19" t="s">
        <v>139</v>
      </c>
      <c r="D151" s="19" t="s">
        <v>772</v>
      </c>
      <c r="E151" s="19" t="s">
        <v>773</v>
      </c>
      <c r="F151" s="19" t="s">
        <v>46</v>
      </c>
      <c r="G151" s="10" t="s">
        <v>774</v>
      </c>
      <c r="H151" s="19" t="s">
        <v>33</v>
      </c>
      <c r="I151" s="26"/>
      <c r="J151" s="19"/>
      <c r="K151" s="19" t="s">
        <v>3240</v>
      </c>
      <c r="L151" s="10" t="s">
        <v>775</v>
      </c>
      <c r="M151" s="20">
        <v>43304.694918981484</v>
      </c>
      <c r="N151" s="19"/>
      <c r="O151" s="19" t="s">
        <v>510</v>
      </c>
      <c r="P151" s="19" t="s">
        <v>144</v>
      </c>
      <c r="Q151" s="19" t="s">
        <v>34</v>
      </c>
      <c r="R151" s="19"/>
      <c r="S151" s="19" t="s">
        <v>145</v>
      </c>
      <c r="T151" s="20">
        <v>43332</v>
      </c>
      <c r="U151" s="20">
        <v>43364</v>
      </c>
      <c r="V151" s="10"/>
      <c r="W151" s="10"/>
      <c r="X151" s="21">
        <v>0</v>
      </c>
      <c r="Y151" s="3">
        <f t="shared" si="12"/>
        <v>30</v>
      </c>
      <c r="Z151" s="3">
        <f t="shared" si="13"/>
        <v>2018</v>
      </c>
      <c r="AA151" s="3">
        <f t="shared" si="14"/>
        <v>38</v>
      </c>
      <c r="AB151" s="3">
        <f t="shared" si="15"/>
        <v>2018</v>
      </c>
      <c r="AC151" s="3">
        <f t="shared" si="17"/>
        <v>34</v>
      </c>
      <c r="AD151" s="3">
        <f t="shared" si="16"/>
        <v>2018</v>
      </c>
    </row>
    <row r="152" spans="1:30" ht="72.5" hidden="1" x14ac:dyDescent="0.35">
      <c r="A152" s="14">
        <v>571</v>
      </c>
      <c r="B152" s="15" t="s">
        <v>42</v>
      </c>
      <c r="C152" s="15" t="s">
        <v>490</v>
      </c>
      <c r="D152" s="15" t="s">
        <v>776</v>
      </c>
      <c r="E152" s="15" t="s">
        <v>45</v>
      </c>
      <c r="F152" s="15" t="s">
        <v>46</v>
      </c>
      <c r="G152" s="9" t="s">
        <v>777</v>
      </c>
      <c r="H152" s="15" t="s">
        <v>33</v>
      </c>
      <c r="I152" s="26"/>
      <c r="J152" s="15"/>
      <c r="K152" s="15" t="s">
        <v>3240</v>
      </c>
      <c r="L152" s="9" t="s">
        <v>778</v>
      </c>
      <c r="M152" s="16">
        <v>43304.6796875</v>
      </c>
      <c r="N152" s="15"/>
      <c r="O152" s="15" t="s">
        <v>510</v>
      </c>
      <c r="P152" s="15" t="s">
        <v>494</v>
      </c>
      <c r="Q152" s="15" t="s">
        <v>34</v>
      </c>
      <c r="R152" s="15"/>
      <c r="S152" s="15" t="s">
        <v>495</v>
      </c>
      <c r="T152" s="16">
        <v>43332</v>
      </c>
      <c r="U152" s="16">
        <v>43364</v>
      </c>
      <c r="V152" s="9"/>
      <c r="W152" s="9"/>
      <c r="X152" s="17">
        <v>0</v>
      </c>
      <c r="Y152" s="26">
        <f t="shared" si="12"/>
        <v>30</v>
      </c>
      <c r="Z152" s="26">
        <f t="shared" si="13"/>
        <v>2018</v>
      </c>
      <c r="AA152" s="26">
        <f t="shared" si="14"/>
        <v>38</v>
      </c>
      <c r="AB152" s="26">
        <f t="shared" si="15"/>
        <v>2018</v>
      </c>
      <c r="AC152" s="26">
        <f t="shared" si="17"/>
        <v>34</v>
      </c>
      <c r="AD152" s="26">
        <f t="shared" si="16"/>
        <v>2018</v>
      </c>
    </row>
    <row r="153" spans="1:30" ht="58" hidden="1" x14ac:dyDescent="0.35">
      <c r="A153" s="18">
        <v>570</v>
      </c>
      <c r="B153" s="19" t="s">
        <v>42</v>
      </c>
      <c r="C153" s="19" t="s">
        <v>321</v>
      </c>
      <c r="D153" s="19" t="s">
        <v>779</v>
      </c>
      <c r="E153" s="19" t="s">
        <v>332</v>
      </c>
      <c r="F153" s="19" t="s">
        <v>46</v>
      </c>
      <c r="G153" s="10" t="s">
        <v>780</v>
      </c>
      <c r="H153" s="19" t="s">
        <v>33</v>
      </c>
      <c r="I153" s="26"/>
      <c r="J153" s="19"/>
      <c r="K153" s="19" t="s">
        <v>3240</v>
      </c>
      <c r="L153" s="10" t="s">
        <v>781</v>
      </c>
      <c r="M153" s="20">
        <v>43304.671273148146</v>
      </c>
      <c r="N153" s="19"/>
      <c r="O153" s="19" t="s">
        <v>109</v>
      </c>
      <c r="P153" s="19" t="s">
        <v>303</v>
      </c>
      <c r="Q153" s="19" t="s">
        <v>34</v>
      </c>
      <c r="R153" s="19"/>
      <c r="S153" s="19" t="s">
        <v>304</v>
      </c>
      <c r="T153" s="20">
        <v>43332</v>
      </c>
      <c r="U153" s="20">
        <v>43364</v>
      </c>
      <c r="V153" s="10"/>
      <c r="W153" s="10"/>
      <c r="X153" s="21">
        <v>0</v>
      </c>
      <c r="Y153" s="3">
        <f t="shared" si="12"/>
        <v>30</v>
      </c>
      <c r="Z153" s="3">
        <f t="shared" si="13"/>
        <v>2018</v>
      </c>
      <c r="AA153" s="3">
        <f t="shared" si="14"/>
        <v>38</v>
      </c>
      <c r="AB153" s="3">
        <f t="shared" si="15"/>
        <v>2018</v>
      </c>
      <c r="AC153" s="3">
        <f t="shared" si="17"/>
        <v>34</v>
      </c>
      <c r="AD153" s="3">
        <f t="shared" si="16"/>
        <v>2018</v>
      </c>
    </row>
    <row r="154" spans="1:30" ht="58" hidden="1" x14ac:dyDescent="0.35">
      <c r="A154" s="14">
        <v>569</v>
      </c>
      <c r="B154" s="15" t="s">
        <v>42</v>
      </c>
      <c r="C154" s="15" t="s">
        <v>782</v>
      </c>
      <c r="D154" s="15" t="s">
        <v>783</v>
      </c>
      <c r="E154" s="15" t="s">
        <v>126</v>
      </c>
      <c r="F154" s="15" t="s">
        <v>46</v>
      </c>
      <c r="G154" s="9" t="s">
        <v>784</v>
      </c>
      <c r="H154" s="15" t="s">
        <v>33</v>
      </c>
      <c r="I154" s="26"/>
      <c r="J154" s="15"/>
      <c r="K154" s="15" t="s">
        <v>3240</v>
      </c>
      <c r="L154" s="9" t="s">
        <v>785</v>
      </c>
      <c r="M154" s="16">
        <v>43304.669386574074</v>
      </c>
      <c r="N154" s="15"/>
      <c r="O154" s="15" t="s">
        <v>510</v>
      </c>
      <c r="P154" s="15" t="s">
        <v>786</v>
      </c>
      <c r="Q154" s="15" t="s">
        <v>34</v>
      </c>
      <c r="R154" s="15"/>
      <c r="S154" s="15" t="s">
        <v>787</v>
      </c>
      <c r="T154" s="16">
        <v>43332</v>
      </c>
      <c r="U154" s="16">
        <v>43364</v>
      </c>
      <c r="V154" s="9"/>
      <c r="W154" s="9"/>
      <c r="X154" s="17">
        <v>0</v>
      </c>
      <c r="Y154" s="26">
        <f t="shared" si="12"/>
        <v>30</v>
      </c>
      <c r="Z154" s="26">
        <f t="shared" si="13"/>
        <v>2018</v>
      </c>
      <c r="AA154" s="26">
        <f t="shared" si="14"/>
        <v>38</v>
      </c>
      <c r="AB154" s="26">
        <f t="shared" si="15"/>
        <v>2018</v>
      </c>
      <c r="AC154" s="26">
        <f t="shared" si="17"/>
        <v>34</v>
      </c>
      <c r="AD154" s="26">
        <f t="shared" si="16"/>
        <v>2018</v>
      </c>
    </row>
    <row r="155" spans="1:30" ht="348" hidden="1" x14ac:dyDescent="0.35">
      <c r="A155" s="32">
        <v>568</v>
      </c>
      <c r="B155" s="34" t="s">
        <v>42</v>
      </c>
      <c r="C155" s="19" t="s">
        <v>788</v>
      </c>
      <c r="D155" s="19" t="s">
        <v>789</v>
      </c>
      <c r="E155" s="19"/>
      <c r="F155" s="19" t="s">
        <v>356</v>
      </c>
      <c r="G155" s="10" t="s">
        <v>790</v>
      </c>
      <c r="H155" s="19" t="s">
        <v>33</v>
      </c>
      <c r="I155" s="26"/>
      <c r="J155" s="19"/>
      <c r="K155" s="19" t="s">
        <v>3244</v>
      </c>
      <c r="L155" s="10" t="s">
        <v>791</v>
      </c>
      <c r="M155" s="20">
        <v>43301.599421296298</v>
      </c>
      <c r="N155" s="19"/>
      <c r="O155" s="19"/>
      <c r="P155" s="19"/>
      <c r="Q155" s="19"/>
      <c r="R155" s="19"/>
      <c r="S155" s="19"/>
      <c r="T155" s="20">
        <v>43411</v>
      </c>
      <c r="U155" s="20">
        <v>0</v>
      </c>
      <c r="V155" s="10"/>
      <c r="W155" s="10"/>
      <c r="X155" s="21">
        <v>0</v>
      </c>
      <c r="Y155" s="3">
        <f t="shared" si="12"/>
        <v>29</v>
      </c>
      <c r="Z155" s="3">
        <f t="shared" si="13"/>
        <v>2018</v>
      </c>
      <c r="AA155" s="3">
        <f t="shared" si="14"/>
        <v>0</v>
      </c>
      <c r="AB155" s="3">
        <f t="shared" si="15"/>
        <v>1900</v>
      </c>
      <c r="AC155" s="3">
        <f t="shared" si="17"/>
        <v>45</v>
      </c>
      <c r="AD155" s="3">
        <f t="shared" si="16"/>
        <v>2018</v>
      </c>
    </row>
    <row r="156" spans="1:30" ht="130.5" hidden="1" x14ac:dyDescent="0.35">
      <c r="A156" s="14">
        <v>567</v>
      </c>
      <c r="B156" s="15" t="s">
        <v>42</v>
      </c>
      <c r="C156" s="15" t="s">
        <v>496</v>
      </c>
      <c r="D156" s="15" t="s">
        <v>792</v>
      </c>
      <c r="E156" s="15"/>
      <c r="F156" s="15" t="s">
        <v>356</v>
      </c>
      <c r="G156" s="9" t="s">
        <v>793</v>
      </c>
      <c r="H156" s="15" t="s">
        <v>25</v>
      </c>
      <c r="I156" s="26"/>
      <c r="J156" s="15"/>
      <c r="K156" s="15" t="s">
        <v>3240</v>
      </c>
      <c r="L156" s="9" t="s">
        <v>794</v>
      </c>
      <c r="M156" s="16">
        <v>43299.718402777777</v>
      </c>
      <c r="N156" s="15"/>
      <c r="O156" s="15" t="s">
        <v>674</v>
      </c>
      <c r="P156" s="15"/>
      <c r="Q156" s="15" t="s">
        <v>27</v>
      </c>
      <c r="R156" s="15" t="s">
        <v>34</v>
      </c>
      <c r="S156" s="15"/>
      <c r="T156" s="16">
        <v>43300</v>
      </c>
      <c r="U156" s="16">
        <v>43341</v>
      </c>
      <c r="V156" s="2" t="s">
        <v>795</v>
      </c>
      <c r="W156" s="9"/>
      <c r="X156" s="17">
        <v>0</v>
      </c>
      <c r="Y156" s="26">
        <f t="shared" si="12"/>
        <v>29</v>
      </c>
      <c r="Z156" s="26">
        <f t="shared" si="13"/>
        <v>2018</v>
      </c>
      <c r="AA156" s="26">
        <f t="shared" si="14"/>
        <v>35</v>
      </c>
      <c r="AB156" s="26">
        <f t="shared" si="15"/>
        <v>2018</v>
      </c>
      <c r="AC156" s="26">
        <f t="shared" si="17"/>
        <v>29</v>
      </c>
      <c r="AD156" s="26">
        <f t="shared" si="16"/>
        <v>2018</v>
      </c>
    </row>
    <row r="157" spans="1:30" ht="130.5" hidden="1" x14ac:dyDescent="0.35">
      <c r="A157" s="18">
        <v>566</v>
      </c>
      <c r="B157" s="19" t="s">
        <v>42</v>
      </c>
      <c r="C157" s="19" t="s">
        <v>796</v>
      </c>
      <c r="D157" s="19" t="s">
        <v>797</v>
      </c>
      <c r="E157" s="19"/>
      <c r="F157" s="19" t="s">
        <v>356</v>
      </c>
      <c r="G157" s="10" t="s">
        <v>798</v>
      </c>
      <c r="H157" s="19" t="s">
        <v>25</v>
      </c>
      <c r="I157" s="26"/>
      <c r="J157" s="19"/>
      <c r="K157" s="19" t="s">
        <v>3240</v>
      </c>
      <c r="L157" s="10" t="s">
        <v>799</v>
      </c>
      <c r="M157" s="20">
        <v>43299.445428240739</v>
      </c>
      <c r="N157" s="19"/>
      <c r="O157" s="19" t="s">
        <v>674</v>
      </c>
      <c r="P157" s="19"/>
      <c r="Q157" s="19" t="s">
        <v>27</v>
      </c>
      <c r="R157" s="19" t="s">
        <v>34</v>
      </c>
      <c r="S157" s="19"/>
      <c r="T157" s="20">
        <v>43299</v>
      </c>
      <c r="U157" s="20">
        <v>43342</v>
      </c>
      <c r="V157" s="1" t="s">
        <v>800</v>
      </c>
      <c r="W157" s="1" t="s">
        <v>801</v>
      </c>
      <c r="X157" s="21">
        <v>0</v>
      </c>
      <c r="Y157" s="3">
        <f t="shared" si="12"/>
        <v>29</v>
      </c>
      <c r="Z157" s="3">
        <f t="shared" si="13"/>
        <v>2018</v>
      </c>
      <c r="AA157" s="3">
        <f t="shared" si="14"/>
        <v>35</v>
      </c>
      <c r="AB157" s="3">
        <f t="shared" si="15"/>
        <v>2018</v>
      </c>
      <c r="AC157" s="3">
        <f t="shared" si="17"/>
        <v>29</v>
      </c>
      <c r="AD157" s="3">
        <f t="shared" si="16"/>
        <v>2018</v>
      </c>
    </row>
    <row r="158" spans="1:30" ht="145" hidden="1" x14ac:dyDescent="0.35">
      <c r="A158" s="14">
        <v>565</v>
      </c>
      <c r="B158" s="15" t="s">
        <v>42</v>
      </c>
      <c r="C158" s="15" t="s">
        <v>683</v>
      </c>
      <c r="D158" s="15" t="s">
        <v>802</v>
      </c>
      <c r="E158" s="15"/>
      <c r="F158" s="15" t="s">
        <v>356</v>
      </c>
      <c r="G158" s="9" t="s">
        <v>803</v>
      </c>
      <c r="H158" s="15" t="s">
        <v>25</v>
      </c>
      <c r="I158" s="26"/>
      <c r="J158" s="15"/>
      <c r="K158" s="15" t="s">
        <v>3240</v>
      </c>
      <c r="L158" s="9" t="s">
        <v>804</v>
      </c>
      <c r="M158" s="16">
        <v>43298.76734953704</v>
      </c>
      <c r="N158" s="15"/>
      <c r="O158" s="15" t="s">
        <v>674</v>
      </c>
      <c r="P158" s="15"/>
      <c r="Q158" s="15" t="s">
        <v>27</v>
      </c>
      <c r="R158" s="15" t="s">
        <v>34</v>
      </c>
      <c r="S158" s="15"/>
      <c r="T158" s="16">
        <v>43299</v>
      </c>
      <c r="U158" s="16">
        <v>43389</v>
      </c>
      <c r="V158" s="2" t="s">
        <v>805</v>
      </c>
      <c r="W158" s="2" t="s">
        <v>806</v>
      </c>
      <c r="X158" s="17">
        <v>0</v>
      </c>
      <c r="Y158" s="26">
        <f t="shared" si="12"/>
        <v>29</v>
      </c>
      <c r="Z158" s="26">
        <f t="shared" si="13"/>
        <v>2018</v>
      </c>
      <c r="AA158" s="26">
        <f t="shared" si="14"/>
        <v>42</v>
      </c>
      <c r="AB158" s="26">
        <f t="shared" si="15"/>
        <v>2018</v>
      </c>
      <c r="AC158" s="26">
        <f t="shared" si="17"/>
        <v>29</v>
      </c>
      <c r="AD158" s="26">
        <f t="shared" si="16"/>
        <v>2018</v>
      </c>
    </row>
    <row r="159" spans="1:30" ht="159.5" hidden="1" x14ac:dyDescent="0.35">
      <c r="A159" s="18">
        <v>564</v>
      </c>
      <c r="B159" s="19" t="s">
        <v>42</v>
      </c>
      <c r="C159" s="19" t="s">
        <v>733</v>
      </c>
      <c r="D159" s="19" t="s">
        <v>807</v>
      </c>
      <c r="E159" s="19"/>
      <c r="F159" s="19" t="s">
        <v>356</v>
      </c>
      <c r="G159" s="10" t="s">
        <v>808</v>
      </c>
      <c r="H159" s="19" t="s">
        <v>25</v>
      </c>
      <c r="I159" s="26"/>
      <c r="J159" s="19"/>
      <c r="K159" s="19" t="s">
        <v>3240</v>
      </c>
      <c r="L159" s="10" t="s">
        <v>809</v>
      </c>
      <c r="M159" s="20">
        <v>43298.698229166665</v>
      </c>
      <c r="N159" s="19"/>
      <c r="O159" s="19" t="s">
        <v>674</v>
      </c>
      <c r="P159" s="19"/>
      <c r="Q159" s="19" t="s">
        <v>27</v>
      </c>
      <c r="R159" s="19" t="s">
        <v>34</v>
      </c>
      <c r="S159" s="19"/>
      <c r="T159" s="20">
        <v>43298</v>
      </c>
      <c r="U159" s="20">
        <v>43341</v>
      </c>
      <c r="V159" s="1" t="s">
        <v>810</v>
      </c>
      <c r="W159" s="1" t="s">
        <v>811</v>
      </c>
      <c r="X159" s="21">
        <v>0</v>
      </c>
      <c r="Y159" s="3">
        <f t="shared" si="12"/>
        <v>29</v>
      </c>
      <c r="Z159" s="3">
        <f t="shared" si="13"/>
        <v>2018</v>
      </c>
      <c r="AA159" s="3">
        <f t="shared" si="14"/>
        <v>35</v>
      </c>
      <c r="AB159" s="3">
        <f t="shared" si="15"/>
        <v>2018</v>
      </c>
      <c r="AC159" s="3">
        <f t="shared" si="17"/>
        <v>29</v>
      </c>
      <c r="AD159" s="3">
        <f t="shared" si="16"/>
        <v>2018</v>
      </c>
    </row>
    <row r="160" spans="1:30" ht="145" hidden="1" x14ac:dyDescent="0.35">
      <c r="A160" s="14">
        <v>563</v>
      </c>
      <c r="B160" s="15" t="s">
        <v>42</v>
      </c>
      <c r="C160" s="15" t="s">
        <v>782</v>
      </c>
      <c r="D160" s="15" t="s">
        <v>812</v>
      </c>
      <c r="E160" s="15"/>
      <c r="F160" s="15" t="s">
        <v>356</v>
      </c>
      <c r="G160" s="9" t="s">
        <v>813</v>
      </c>
      <c r="H160" s="15" t="s">
        <v>25</v>
      </c>
      <c r="I160" s="26"/>
      <c r="J160" s="15"/>
      <c r="K160" s="15" t="s">
        <v>3240</v>
      </c>
      <c r="L160" s="9" t="s">
        <v>814</v>
      </c>
      <c r="M160" s="16">
        <v>43298.445914351854</v>
      </c>
      <c r="N160" s="15"/>
      <c r="O160" s="15" t="s">
        <v>674</v>
      </c>
      <c r="P160" s="15"/>
      <c r="Q160" s="15" t="s">
        <v>27</v>
      </c>
      <c r="R160" s="15" t="s">
        <v>34</v>
      </c>
      <c r="S160" s="15"/>
      <c r="T160" s="16">
        <v>43298</v>
      </c>
      <c r="U160" s="16">
        <v>43349</v>
      </c>
      <c r="V160" s="2" t="s">
        <v>815</v>
      </c>
      <c r="W160" s="9"/>
      <c r="X160" s="17">
        <v>0</v>
      </c>
      <c r="Y160" s="26">
        <f t="shared" si="12"/>
        <v>29</v>
      </c>
      <c r="Z160" s="26">
        <f t="shared" si="13"/>
        <v>2018</v>
      </c>
      <c r="AA160" s="26">
        <f t="shared" si="14"/>
        <v>36</v>
      </c>
      <c r="AB160" s="26">
        <f t="shared" si="15"/>
        <v>2018</v>
      </c>
      <c r="AC160" s="26">
        <f t="shared" si="17"/>
        <v>29</v>
      </c>
      <c r="AD160" s="26">
        <f t="shared" si="16"/>
        <v>2018</v>
      </c>
    </row>
    <row r="161" spans="1:30" ht="116" hidden="1" x14ac:dyDescent="0.35">
      <c r="A161" s="18">
        <v>562</v>
      </c>
      <c r="B161" s="19" t="s">
        <v>42</v>
      </c>
      <c r="C161" s="19" t="s">
        <v>816</v>
      </c>
      <c r="D161" s="19" t="s">
        <v>817</v>
      </c>
      <c r="E161" s="19"/>
      <c r="F161" s="19" t="s">
        <v>356</v>
      </c>
      <c r="G161" s="10" t="s">
        <v>818</v>
      </c>
      <c r="H161" s="19" t="s">
        <v>25</v>
      </c>
      <c r="I161" s="26"/>
      <c r="J161" s="19"/>
      <c r="K161" s="19" t="s">
        <v>3240</v>
      </c>
      <c r="L161" s="10" t="s">
        <v>819</v>
      </c>
      <c r="M161" s="20">
        <v>43298.357812499999</v>
      </c>
      <c r="N161" s="19"/>
      <c r="O161" s="19" t="s">
        <v>674</v>
      </c>
      <c r="P161" s="19"/>
      <c r="Q161" s="19" t="s">
        <v>27</v>
      </c>
      <c r="R161" s="19" t="s">
        <v>34</v>
      </c>
      <c r="S161" s="19"/>
      <c r="T161" s="20">
        <v>43298</v>
      </c>
      <c r="U161" s="20">
        <v>43341</v>
      </c>
      <c r="V161" s="1" t="s">
        <v>820</v>
      </c>
      <c r="W161" s="10"/>
      <c r="X161" s="21">
        <v>0</v>
      </c>
      <c r="Y161" s="3">
        <f t="shared" si="12"/>
        <v>29</v>
      </c>
      <c r="Z161" s="3">
        <f t="shared" si="13"/>
        <v>2018</v>
      </c>
      <c r="AA161" s="3">
        <f t="shared" si="14"/>
        <v>35</v>
      </c>
      <c r="AB161" s="3">
        <f t="shared" si="15"/>
        <v>2018</v>
      </c>
      <c r="AC161" s="3">
        <f t="shared" si="17"/>
        <v>29</v>
      </c>
      <c r="AD161" s="3">
        <f t="shared" si="16"/>
        <v>2018</v>
      </c>
    </row>
    <row r="162" spans="1:30" ht="130.5" x14ac:dyDescent="0.35">
      <c r="A162" s="33">
        <v>561</v>
      </c>
      <c r="B162" s="35" t="s">
        <v>59</v>
      </c>
      <c r="C162" s="15" t="s">
        <v>821</v>
      </c>
      <c r="D162" s="15" t="s">
        <v>822</v>
      </c>
      <c r="E162" s="15" t="s">
        <v>268</v>
      </c>
      <c r="F162" s="15" t="s">
        <v>356</v>
      </c>
      <c r="G162" s="9" t="s">
        <v>823</v>
      </c>
      <c r="H162" s="15" t="s">
        <v>25</v>
      </c>
      <c r="I162" s="26"/>
      <c r="J162" s="15"/>
      <c r="K162" s="15" t="s">
        <v>3240</v>
      </c>
      <c r="L162" s="9" t="s">
        <v>824</v>
      </c>
      <c r="M162" s="16">
        <v>43297.456805555557</v>
      </c>
      <c r="N162" s="15"/>
      <c r="O162" s="15" t="s">
        <v>826</v>
      </c>
      <c r="P162" s="15"/>
      <c r="Q162" s="15" t="s">
        <v>27</v>
      </c>
      <c r="R162" s="15" t="s">
        <v>34</v>
      </c>
      <c r="S162" s="15"/>
      <c r="T162" s="16">
        <v>43298</v>
      </c>
      <c r="U162" s="16">
        <v>0</v>
      </c>
      <c r="V162" s="2" t="s">
        <v>825</v>
      </c>
      <c r="W162" s="9"/>
      <c r="X162" s="17">
        <v>0</v>
      </c>
      <c r="Y162" s="26">
        <f t="shared" si="12"/>
        <v>29</v>
      </c>
      <c r="Z162" s="26">
        <f t="shared" si="13"/>
        <v>2018</v>
      </c>
      <c r="AA162" s="26">
        <f t="shared" si="14"/>
        <v>0</v>
      </c>
      <c r="AB162" s="26">
        <f t="shared" si="15"/>
        <v>1900</v>
      </c>
      <c r="AC162" s="26">
        <f t="shared" si="17"/>
        <v>29</v>
      </c>
      <c r="AD162" s="26">
        <f t="shared" si="16"/>
        <v>2018</v>
      </c>
    </row>
    <row r="163" spans="1:30" ht="87" x14ac:dyDescent="0.35">
      <c r="A163" s="18">
        <v>560</v>
      </c>
      <c r="B163" s="19" t="s">
        <v>682</v>
      </c>
      <c r="C163" s="19" t="s">
        <v>827</v>
      </c>
      <c r="D163" s="19" t="s">
        <v>828</v>
      </c>
      <c r="E163" s="19" t="s">
        <v>332</v>
      </c>
      <c r="F163" s="19" t="s">
        <v>28</v>
      </c>
      <c r="G163" s="10" t="s">
        <v>829</v>
      </c>
      <c r="H163" s="19" t="s">
        <v>33</v>
      </c>
      <c r="I163" s="26"/>
      <c r="J163" s="19"/>
      <c r="K163" s="19" t="s">
        <v>3240</v>
      </c>
      <c r="L163" s="10" t="s">
        <v>830</v>
      </c>
      <c r="M163" s="20">
        <v>43293.687152777777</v>
      </c>
      <c r="N163" s="19"/>
      <c r="O163" s="19" t="s">
        <v>510</v>
      </c>
      <c r="P163" s="19" t="s">
        <v>831</v>
      </c>
      <c r="Q163" s="19" t="s">
        <v>34</v>
      </c>
      <c r="R163" s="19"/>
      <c r="S163" s="19" t="s">
        <v>832</v>
      </c>
      <c r="T163" s="20">
        <v>43332</v>
      </c>
      <c r="U163" s="20">
        <v>43369</v>
      </c>
      <c r="V163" s="10"/>
      <c r="W163" s="10"/>
      <c r="X163" s="21">
        <v>0</v>
      </c>
      <c r="Y163" s="3">
        <f t="shared" si="12"/>
        <v>28</v>
      </c>
      <c r="Z163" s="3">
        <f t="shared" si="13"/>
        <v>2018</v>
      </c>
      <c r="AA163" s="3">
        <f t="shared" si="14"/>
        <v>39</v>
      </c>
      <c r="AB163" s="3">
        <f t="shared" si="15"/>
        <v>2018</v>
      </c>
      <c r="AC163" s="3">
        <f t="shared" si="17"/>
        <v>34</v>
      </c>
      <c r="AD163" s="3">
        <f t="shared" si="16"/>
        <v>2018</v>
      </c>
    </row>
    <row r="164" spans="1:30" ht="58" hidden="1" x14ac:dyDescent="0.35">
      <c r="A164" s="14">
        <v>559</v>
      </c>
      <c r="B164" s="15" t="s">
        <v>42</v>
      </c>
      <c r="C164" s="36" t="s">
        <v>35</v>
      </c>
      <c r="D164" s="15" t="s">
        <v>36</v>
      </c>
      <c r="E164" s="15" t="s">
        <v>37</v>
      </c>
      <c r="F164" s="15" t="s">
        <v>46</v>
      </c>
      <c r="G164" s="9" t="s">
        <v>833</v>
      </c>
      <c r="H164" s="15" t="s">
        <v>33</v>
      </c>
      <c r="I164" s="26"/>
      <c r="J164" s="15"/>
      <c r="K164" s="15" t="s">
        <v>3240</v>
      </c>
      <c r="L164" s="9" t="s">
        <v>834</v>
      </c>
      <c r="M164" s="16">
        <v>43293.655162037037</v>
      </c>
      <c r="N164" s="15"/>
      <c r="O164" s="15"/>
      <c r="P164" s="15" t="s">
        <v>40</v>
      </c>
      <c r="Q164" s="15" t="s">
        <v>34</v>
      </c>
      <c r="R164" s="15"/>
      <c r="S164" s="15" t="s">
        <v>41</v>
      </c>
      <c r="T164" s="16"/>
      <c r="U164" s="16">
        <v>0</v>
      </c>
      <c r="V164" s="2" t="s">
        <v>835</v>
      </c>
      <c r="W164" s="9"/>
      <c r="X164" s="17">
        <v>0</v>
      </c>
      <c r="Y164" s="26">
        <f t="shared" si="12"/>
        <v>28</v>
      </c>
      <c r="Z164" s="26">
        <f t="shared" si="13"/>
        <v>2018</v>
      </c>
      <c r="AA164" s="26">
        <f t="shared" si="14"/>
        <v>0</v>
      </c>
      <c r="AB164" s="26">
        <f t="shared" si="15"/>
        <v>1900</v>
      </c>
      <c r="AC164" s="26">
        <v>0</v>
      </c>
      <c r="AD164" s="26" t="str">
        <f t="shared" si="16"/>
        <v/>
      </c>
    </row>
    <row r="165" spans="1:30" ht="72.5" hidden="1" x14ac:dyDescent="0.35">
      <c r="A165" s="18">
        <v>558</v>
      </c>
      <c r="B165" s="19" t="s">
        <v>42</v>
      </c>
      <c r="C165" s="36" t="s">
        <v>836</v>
      </c>
      <c r="D165" s="19" t="s">
        <v>837</v>
      </c>
      <c r="E165" s="19" t="s">
        <v>126</v>
      </c>
      <c r="F165" s="19" t="s">
        <v>46</v>
      </c>
      <c r="G165" s="10" t="s">
        <v>838</v>
      </c>
      <c r="H165" s="19" t="s">
        <v>39</v>
      </c>
      <c r="I165" s="26"/>
      <c r="J165" s="19"/>
      <c r="K165" s="19" t="s">
        <v>3240</v>
      </c>
      <c r="L165" s="10" t="s">
        <v>839</v>
      </c>
      <c r="M165" s="20">
        <v>43293.434131944443</v>
      </c>
      <c r="N165" s="19"/>
      <c r="O165" s="19"/>
      <c r="P165" s="19" t="s">
        <v>841</v>
      </c>
      <c r="Q165" s="19" t="s">
        <v>34</v>
      </c>
      <c r="R165" s="19"/>
      <c r="S165" s="19" t="s">
        <v>842</v>
      </c>
      <c r="T165" s="20"/>
      <c r="U165" s="20">
        <v>0</v>
      </c>
      <c r="V165" s="1" t="s">
        <v>840</v>
      </c>
      <c r="W165" s="10"/>
      <c r="X165" s="21">
        <v>0</v>
      </c>
      <c r="Y165" s="3">
        <f t="shared" si="12"/>
        <v>28</v>
      </c>
      <c r="Z165" s="3">
        <f t="shared" si="13"/>
        <v>2018</v>
      </c>
      <c r="AA165" s="3">
        <f t="shared" si="14"/>
        <v>0</v>
      </c>
      <c r="AB165" s="3">
        <f t="shared" si="15"/>
        <v>1900</v>
      </c>
      <c r="AC165" s="3">
        <v>0</v>
      </c>
      <c r="AD165" s="3" t="str">
        <f t="shared" si="16"/>
        <v/>
      </c>
    </row>
    <row r="166" spans="1:30" ht="145" hidden="1" x14ac:dyDescent="0.35">
      <c r="A166" s="14">
        <v>557</v>
      </c>
      <c r="B166" s="15" t="s">
        <v>42</v>
      </c>
      <c r="C166" s="36" t="s">
        <v>843</v>
      </c>
      <c r="D166" s="15" t="s">
        <v>844</v>
      </c>
      <c r="E166" s="15" t="s">
        <v>53</v>
      </c>
      <c r="F166" s="15" t="s">
        <v>31</v>
      </c>
      <c r="G166" s="9" t="s">
        <v>845</v>
      </c>
      <c r="H166" s="15" t="s">
        <v>39</v>
      </c>
      <c r="I166" s="26"/>
      <c r="J166" s="15"/>
      <c r="K166" s="15" t="s">
        <v>3241</v>
      </c>
      <c r="L166" s="9" t="s">
        <v>846</v>
      </c>
      <c r="M166" s="16">
        <v>43293.362013888887</v>
      </c>
      <c r="N166" s="15"/>
      <c r="O166" s="15" t="s">
        <v>510</v>
      </c>
      <c r="P166" s="15" t="s">
        <v>847</v>
      </c>
      <c r="Q166" s="15" t="s">
        <v>34</v>
      </c>
      <c r="R166" s="15"/>
      <c r="S166" s="15" t="s">
        <v>848</v>
      </c>
      <c r="T166" s="16"/>
      <c r="U166" s="16">
        <v>0</v>
      </c>
      <c r="V166" s="9"/>
      <c r="W166" s="9"/>
      <c r="X166" s="17">
        <v>0</v>
      </c>
      <c r="Y166" s="26">
        <f t="shared" si="12"/>
        <v>28</v>
      </c>
      <c r="Z166" s="26">
        <f t="shared" si="13"/>
        <v>2018</v>
      </c>
      <c r="AA166" s="26">
        <f t="shared" si="14"/>
        <v>0</v>
      </c>
      <c r="AB166" s="26">
        <f t="shared" si="15"/>
        <v>1900</v>
      </c>
      <c r="AC166" s="26">
        <v>0</v>
      </c>
      <c r="AD166" s="26" t="str">
        <f t="shared" si="16"/>
        <v/>
      </c>
    </row>
    <row r="167" spans="1:30" ht="101.5" hidden="1" x14ac:dyDescent="0.35">
      <c r="A167" s="18">
        <v>556</v>
      </c>
      <c r="B167" s="19" t="s">
        <v>42</v>
      </c>
      <c r="C167" s="19" t="s">
        <v>849</v>
      </c>
      <c r="D167" s="19" t="s">
        <v>850</v>
      </c>
      <c r="E167" s="19" t="s">
        <v>268</v>
      </c>
      <c r="F167" s="19" t="s">
        <v>245</v>
      </c>
      <c r="G167" s="10" t="s">
        <v>851</v>
      </c>
      <c r="H167" s="19" t="s">
        <v>33</v>
      </c>
      <c r="I167" s="26"/>
      <c r="J167" s="19"/>
      <c r="K167" s="19" t="s">
        <v>3244</v>
      </c>
      <c r="L167" s="10" t="s">
        <v>852</v>
      </c>
      <c r="M167" s="20">
        <v>43286.448692129627</v>
      </c>
      <c r="N167" s="19"/>
      <c r="O167" s="19" t="s">
        <v>856</v>
      </c>
      <c r="P167" s="19" t="s">
        <v>854</v>
      </c>
      <c r="Q167" s="19" t="s">
        <v>34</v>
      </c>
      <c r="R167" s="19" t="s">
        <v>27</v>
      </c>
      <c r="S167" s="19" t="s">
        <v>855</v>
      </c>
      <c r="T167" s="20">
        <v>43311</v>
      </c>
      <c r="U167" s="20">
        <v>43311</v>
      </c>
      <c r="V167" s="1" t="s">
        <v>853</v>
      </c>
      <c r="W167" s="10"/>
      <c r="X167" s="21">
        <v>0</v>
      </c>
      <c r="Y167" s="3">
        <f t="shared" si="12"/>
        <v>27</v>
      </c>
      <c r="Z167" s="3">
        <f t="shared" si="13"/>
        <v>2018</v>
      </c>
      <c r="AA167" s="3">
        <f t="shared" si="14"/>
        <v>31</v>
      </c>
      <c r="AB167" s="3">
        <f t="shared" si="15"/>
        <v>2018</v>
      </c>
      <c r="AC167" s="3">
        <f t="shared" si="17"/>
        <v>31</v>
      </c>
      <c r="AD167" s="3">
        <f t="shared" si="16"/>
        <v>2018</v>
      </c>
    </row>
    <row r="168" spans="1:30" ht="72.5" hidden="1" x14ac:dyDescent="0.35">
      <c r="A168" s="14">
        <v>555</v>
      </c>
      <c r="B168" s="15" t="s">
        <v>42</v>
      </c>
      <c r="C168" s="15" t="s">
        <v>843</v>
      </c>
      <c r="D168" s="15" t="s">
        <v>857</v>
      </c>
      <c r="E168" s="15" t="s">
        <v>53</v>
      </c>
      <c r="F168" s="15" t="s">
        <v>46</v>
      </c>
      <c r="G168" s="9" t="s">
        <v>858</v>
      </c>
      <c r="H168" s="15" t="s">
        <v>33</v>
      </c>
      <c r="I168" s="26"/>
      <c r="J168" s="15"/>
      <c r="K168" s="15" t="s">
        <v>3240</v>
      </c>
      <c r="L168" s="9" t="s">
        <v>859</v>
      </c>
      <c r="M168" s="16">
        <v>43286.400451388887</v>
      </c>
      <c r="N168" s="15"/>
      <c r="O168" s="15"/>
      <c r="P168" s="15" t="s">
        <v>847</v>
      </c>
      <c r="Q168" s="15" t="s">
        <v>34</v>
      </c>
      <c r="R168" s="15"/>
      <c r="S168" s="15" t="s">
        <v>848</v>
      </c>
      <c r="T168" s="16">
        <v>43286</v>
      </c>
      <c r="U168" s="16">
        <v>43286</v>
      </c>
      <c r="V168" s="2" t="s">
        <v>860</v>
      </c>
      <c r="W168" s="2" t="s">
        <v>861</v>
      </c>
      <c r="X168" s="17">
        <v>0</v>
      </c>
      <c r="Y168" s="26">
        <f t="shared" si="12"/>
        <v>27</v>
      </c>
      <c r="Z168" s="26">
        <f t="shared" si="13"/>
        <v>2018</v>
      </c>
      <c r="AA168" s="26">
        <f t="shared" si="14"/>
        <v>27</v>
      </c>
      <c r="AB168" s="26">
        <f t="shared" si="15"/>
        <v>2018</v>
      </c>
      <c r="AC168" s="26">
        <f t="shared" si="17"/>
        <v>27</v>
      </c>
      <c r="AD168" s="26">
        <f t="shared" si="16"/>
        <v>2018</v>
      </c>
    </row>
    <row r="169" spans="1:30" ht="43.5" hidden="1" x14ac:dyDescent="0.35">
      <c r="A169" s="18">
        <v>554</v>
      </c>
      <c r="B169" s="19" t="s">
        <v>42</v>
      </c>
      <c r="C169" s="19" t="s">
        <v>35</v>
      </c>
      <c r="D169" s="19" t="s">
        <v>862</v>
      </c>
      <c r="E169" s="19" t="s">
        <v>71</v>
      </c>
      <c r="F169" s="19" t="s">
        <v>46</v>
      </c>
      <c r="G169" s="10" t="s">
        <v>863</v>
      </c>
      <c r="H169" s="19" t="s">
        <v>33</v>
      </c>
      <c r="I169" s="26"/>
      <c r="J169" s="19"/>
      <c r="K169" s="19" t="s">
        <v>3244</v>
      </c>
      <c r="L169" s="10" t="s">
        <v>864</v>
      </c>
      <c r="M169" s="20">
        <v>43285.617303240739</v>
      </c>
      <c r="N169" s="19"/>
      <c r="O169" s="19"/>
      <c r="P169" s="19" t="s">
        <v>40</v>
      </c>
      <c r="Q169" s="19" t="s">
        <v>34</v>
      </c>
      <c r="R169" s="19"/>
      <c r="S169" s="19" t="s">
        <v>41</v>
      </c>
      <c r="T169" s="20">
        <v>43286</v>
      </c>
      <c r="U169" s="20">
        <v>43286</v>
      </c>
      <c r="V169" s="10"/>
      <c r="W169" s="10"/>
      <c r="X169" s="21">
        <v>0</v>
      </c>
      <c r="Y169" s="3">
        <f t="shared" si="12"/>
        <v>27</v>
      </c>
      <c r="Z169" s="3">
        <f t="shared" si="13"/>
        <v>2018</v>
      </c>
      <c r="AA169" s="3">
        <f t="shared" si="14"/>
        <v>27</v>
      </c>
      <c r="AB169" s="3">
        <f t="shared" si="15"/>
        <v>2018</v>
      </c>
      <c r="AC169" s="3">
        <f t="shared" si="17"/>
        <v>27</v>
      </c>
      <c r="AD169" s="3">
        <f t="shared" si="16"/>
        <v>2018</v>
      </c>
    </row>
    <row r="170" spans="1:30" ht="130.5" hidden="1" x14ac:dyDescent="0.35">
      <c r="A170" s="14">
        <v>553</v>
      </c>
      <c r="B170" s="15" t="s">
        <v>42</v>
      </c>
      <c r="C170" s="15" t="s">
        <v>700</v>
      </c>
      <c r="D170" s="15" t="s">
        <v>865</v>
      </c>
      <c r="E170" s="15"/>
      <c r="F170" s="15" t="s">
        <v>356</v>
      </c>
      <c r="G170" s="9" t="s">
        <v>866</v>
      </c>
      <c r="H170" s="15" t="s">
        <v>25</v>
      </c>
      <c r="I170" s="26"/>
      <c r="J170" s="15"/>
      <c r="K170" s="15" t="s">
        <v>3240</v>
      </c>
      <c r="L170" s="9" t="s">
        <v>867</v>
      </c>
      <c r="M170" s="16">
        <v>43283.75476851852</v>
      </c>
      <c r="N170" s="15"/>
      <c r="O170" s="15" t="s">
        <v>826</v>
      </c>
      <c r="P170" s="15"/>
      <c r="Q170" s="15" t="s">
        <v>27</v>
      </c>
      <c r="R170" s="15" t="s">
        <v>34</v>
      </c>
      <c r="S170" s="15"/>
      <c r="T170" s="16">
        <v>43284</v>
      </c>
      <c r="U170" s="16">
        <v>43354</v>
      </c>
      <c r="V170" s="2" t="s">
        <v>868</v>
      </c>
      <c r="W170" s="9"/>
      <c r="X170" s="17">
        <v>0</v>
      </c>
      <c r="Y170" s="26">
        <f t="shared" si="12"/>
        <v>27</v>
      </c>
      <c r="Z170" s="26">
        <f t="shared" si="13"/>
        <v>2018</v>
      </c>
      <c r="AA170" s="26">
        <f t="shared" si="14"/>
        <v>37</v>
      </c>
      <c r="AB170" s="26">
        <f t="shared" si="15"/>
        <v>2018</v>
      </c>
      <c r="AC170" s="26">
        <f t="shared" si="17"/>
        <v>27</v>
      </c>
      <c r="AD170" s="26">
        <f t="shared" si="16"/>
        <v>2018</v>
      </c>
    </row>
    <row r="171" spans="1:30" ht="43.5" hidden="1" x14ac:dyDescent="0.35">
      <c r="A171" s="18">
        <v>552</v>
      </c>
      <c r="B171" s="19" t="s">
        <v>42</v>
      </c>
      <c r="C171" s="36" t="s">
        <v>593</v>
      </c>
      <c r="D171" s="19" t="s">
        <v>594</v>
      </c>
      <c r="E171" s="19" t="s">
        <v>595</v>
      </c>
      <c r="F171" s="19" t="s">
        <v>46</v>
      </c>
      <c r="G171" s="10" t="s">
        <v>869</v>
      </c>
      <c r="H171" s="19" t="s">
        <v>33</v>
      </c>
      <c r="I171" s="26"/>
      <c r="J171" s="19"/>
      <c r="K171" s="19" t="s">
        <v>3240</v>
      </c>
      <c r="L171" s="10" t="s">
        <v>870</v>
      </c>
      <c r="M171" s="20">
        <v>43279.65965277778</v>
      </c>
      <c r="N171" s="19"/>
      <c r="O171" s="19"/>
      <c r="P171" s="19" t="s">
        <v>598</v>
      </c>
      <c r="Q171" s="19" t="s">
        <v>34</v>
      </c>
      <c r="R171" s="19"/>
      <c r="S171" s="19" t="s">
        <v>872</v>
      </c>
      <c r="T171" s="20"/>
      <c r="U171" s="20">
        <v>0</v>
      </c>
      <c r="V171" s="1" t="s">
        <v>871</v>
      </c>
      <c r="W171" s="10"/>
      <c r="X171" s="21">
        <v>0</v>
      </c>
      <c r="Y171" s="3">
        <f t="shared" si="12"/>
        <v>26</v>
      </c>
      <c r="Z171" s="3">
        <f t="shared" si="13"/>
        <v>2018</v>
      </c>
      <c r="AA171" s="3">
        <f t="shared" si="14"/>
        <v>0</v>
      </c>
      <c r="AB171" s="3">
        <f t="shared" si="15"/>
        <v>1900</v>
      </c>
      <c r="AC171" s="3">
        <v>0</v>
      </c>
      <c r="AD171" s="3" t="str">
        <f t="shared" si="16"/>
        <v/>
      </c>
    </row>
    <row r="172" spans="1:30" ht="72.5" hidden="1" x14ac:dyDescent="0.35">
      <c r="A172" s="14">
        <v>551</v>
      </c>
      <c r="B172" s="15" t="s">
        <v>42</v>
      </c>
      <c r="C172" s="36" t="s">
        <v>873</v>
      </c>
      <c r="D172" s="15" t="s">
        <v>874</v>
      </c>
      <c r="E172" s="15" t="s">
        <v>425</v>
      </c>
      <c r="F172" s="15" t="s">
        <v>46</v>
      </c>
      <c r="G172" s="9" t="s">
        <v>875</v>
      </c>
      <c r="H172" s="15" t="s">
        <v>33</v>
      </c>
      <c r="I172" s="26"/>
      <c r="J172" s="15"/>
      <c r="K172" s="15" t="s">
        <v>3240</v>
      </c>
      <c r="L172" s="9" t="s">
        <v>876</v>
      </c>
      <c r="M172" s="16">
        <v>43278.39366898148</v>
      </c>
      <c r="N172" s="15"/>
      <c r="O172" s="15"/>
      <c r="P172" s="15" t="s">
        <v>878</v>
      </c>
      <c r="Q172" s="15" t="s">
        <v>34</v>
      </c>
      <c r="R172" s="15"/>
      <c r="S172" s="15" t="s">
        <v>879</v>
      </c>
      <c r="T172" s="16"/>
      <c r="U172" s="16">
        <v>0</v>
      </c>
      <c r="V172" s="2" t="s">
        <v>877</v>
      </c>
      <c r="W172" s="9"/>
      <c r="X172" s="17">
        <v>0</v>
      </c>
      <c r="Y172" s="26">
        <f t="shared" si="12"/>
        <v>26</v>
      </c>
      <c r="Z172" s="26">
        <f t="shared" si="13"/>
        <v>2018</v>
      </c>
      <c r="AA172" s="26">
        <f t="shared" si="14"/>
        <v>0</v>
      </c>
      <c r="AB172" s="26">
        <f t="shared" si="15"/>
        <v>1900</v>
      </c>
      <c r="AC172" s="26">
        <v>0</v>
      </c>
      <c r="AD172" s="26" t="str">
        <f t="shared" si="16"/>
        <v/>
      </c>
    </row>
    <row r="173" spans="1:30" ht="116" hidden="1" x14ac:dyDescent="0.35">
      <c r="A173" s="18">
        <v>550</v>
      </c>
      <c r="B173" s="19" t="s">
        <v>42</v>
      </c>
      <c r="C173" s="36" t="s">
        <v>880</v>
      </c>
      <c r="D173" s="19" t="s">
        <v>881</v>
      </c>
      <c r="E173" s="19" t="s">
        <v>882</v>
      </c>
      <c r="F173" s="19" t="s">
        <v>883</v>
      </c>
      <c r="G173" s="10" t="s">
        <v>884</v>
      </c>
      <c r="H173" s="19" t="s">
        <v>33</v>
      </c>
      <c r="I173" s="26"/>
      <c r="J173" s="19"/>
      <c r="K173" s="19" t="s">
        <v>3244</v>
      </c>
      <c r="L173" s="10"/>
      <c r="M173" s="20">
        <v>43277.436203703706</v>
      </c>
      <c r="N173" s="19"/>
      <c r="O173" s="19"/>
      <c r="P173" s="19" t="s">
        <v>885</v>
      </c>
      <c r="Q173" s="19" t="s">
        <v>34</v>
      </c>
      <c r="R173" s="19"/>
      <c r="S173" s="19" t="s">
        <v>886</v>
      </c>
      <c r="T173" s="20"/>
      <c r="U173" s="20">
        <v>0</v>
      </c>
      <c r="V173" s="10"/>
      <c r="W173" s="10"/>
      <c r="X173" s="21">
        <v>0</v>
      </c>
      <c r="Y173" s="3">
        <f t="shared" si="12"/>
        <v>26</v>
      </c>
      <c r="Z173" s="3">
        <f t="shared" si="13"/>
        <v>2018</v>
      </c>
      <c r="AA173" s="3">
        <f t="shared" si="14"/>
        <v>0</v>
      </c>
      <c r="AB173" s="3">
        <f t="shared" si="15"/>
        <v>1900</v>
      </c>
      <c r="AC173" s="3">
        <v>0</v>
      </c>
      <c r="AD173" s="3" t="str">
        <f t="shared" si="16"/>
        <v/>
      </c>
    </row>
    <row r="174" spans="1:30" ht="246.5" hidden="1" x14ac:dyDescent="0.35">
      <c r="A174" s="33">
        <v>549</v>
      </c>
      <c r="B174" s="35" t="s">
        <v>42</v>
      </c>
      <c r="C174" s="15" t="s">
        <v>887</v>
      </c>
      <c r="D174" s="15" t="s">
        <v>888</v>
      </c>
      <c r="E174" s="15" t="s">
        <v>191</v>
      </c>
      <c r="F174" s="15" t="s">
        <v>28</v>
      </c>
      <c r="G174" s="9" t="s">
        <v>889</v>
      </c>
      <c r="H174" s="15" t="s">
        <v>33</v>
      </c>
      <c r="I174" s="26"/>
      <c r="J174" s="15"/>
      <c r="K174" s="15" t="s">
        <v>3244</v>
      </c>
      <c r="L174" s="9" t="s">
        <v>890</v>
      </c>
      <c r="M174" s="16">
        <v>43276.607870370368</v>
      </c>
      <c r="N174" s="15"/>
      <c r="O174" s="15" t="s">
        <v>510</v>
      </c>
      <c r="P174" s="15" t="s">
        <v>892</v>
      </c>
      <c r="Q174" s="15" t="s">
        <v>34</v>
      </c>
      <c r="R174" s="15" t="s">
        <v>27</v>
      </c>
      <c r="S174" s="15" t="s">
        <v>893</v>
      </c>
      <c r="T174" s="16">
        <v>43289</v>
      </c>
      <c r="U174" s="16">
        <v>0</v>
      </c>
      <c r="V174" s="2" t="s">
        <v>891</v>
      </c>
      <c r="W174" s="2" t="s">
        <v>894</v>
      </c>
      <c r="X174" s="17">
        <v>0</v>
      </c>
      <c r="Y174" s="26">
        <f t="shared" si="12"/>
        <v>26</v>
      </c>
      <c r="Z174" s="26">
        <f t="shared" si="13"/>
        <v>2018</v>
      </c>
      <c r="AA174" s="26">
        <f t="shared" si="14"/>
        <v>0</v>
      </c>
      <c r="AB174" s="26">
        <f t="shared" si="15"/>
        <v>1900</v>
      </c>
      <c r="AC174" s="26">
        <f t="shared" si="17"/>
        <v>28</v>
      </c>
      <c r="AD174" s="26">
        <f t="shared" si="16"/>
        <v>2018</v>
      </c>
    </row>
    <row r="175" spans="1:30" ht="145" hidden="1" x14ac:dyDescent="0.35">
      <c r="A175" s="18">
        <v>548</v>
      </c>
      <c r="B175" s="19" t="s">
        <v>42</v>
      </c>
      <c r="C175" s="19" t="s">
        <v>895</v>
      </c>
      <c r="D175" s="19" t="s">
        <v>896</v>
      </c>
      <c r="E175" s="19"/>
      <c r="F175" s="19" t="s">
        <v>356</v>
      </c>
      <c r="G175" s="10" t="s">
        <v>897</v>
      </c>
      <c r="H175" s="19" t="s">
        <v>25</v>
      </c>
      <c r="I175" s="26"/>
      <c r="J175" s="19"/>
      <c r="K175" s="19" t="s">
        <v>3240</v>
      </c>
      <c r="L175" s="10" t="s">
        <v>898</v>
      </c>
      <c r="M175" s="20">
        <v>43276.601493055554</v>
      </c>
      <c r="N175" s="19"/>
      <c r="O175" s="19" t="s">
        <v>826</v>
      </c>
      <c r="P175" s="19"/>
      <c r="Q175" s="19" t="s">
        <v>27</v>
      </c>
      <c r="R175" s="19"/>
      <c r="S175" s="19"/>
      <c r="T175" s="20">
        <v>43313</v>
      </c>
      <c r="U175" s="20">
        <v>43313</v>
      </c>
      <c r="V175" s="1" t="s">
        <v>899</v>
      </c>
      <c r="W175" s="10"/>
      <c r="X175" s="21">
        <v>0</v>
      </c>
      <c r="Y175" s="3">
        <f t="shared" si="12"/>
        <v>26</v>
      </c>
      <c r="Z175" s="3">
        <f t="shared" si="13"/>
        <v>2018</v>
      </c>
      <c r="AA175" s="3">
        <f t="shared" si="14"/>
        <v>31</v>
      </c>
      <c r="AB175" s="3">
        <f t="shared" si="15"/>
        <v>2018</v>
      </c>
      <c r="AC175" s="3">
        <f t="shared" si="17"/>
        <v>31</v>
      </c>
      <c r="AD175" s="3">
        <f t="shared" si="16"/>
        <v>2018</v>
      </c>
    </row>
    <row r="176" spans="1:30" ht="101.5" hidden="1" x14ac:dyDescent="0.35">
      <c r="A176" s="14">
        <v>547</v>
      </c>
      <c r="B176" s="15" t="s">
        <v>42</v>
      </c>
      <c r="C176" s="15" t="s">
        <v>325</v>
      </c>
      <c r="D176" s="15" t="s">
        <v>326</v>
      </c>
      <c r="E176" s="15" t="s">
        <v>53</v>
      </c>
      <c r="F176" s="15" t="s">
        <v>46</v>
      </c>
      <c r="G176" s="9" t="s">
        <v>900</v>
      </c>
      <c r="H176" s="15" t="s">
        <v>33</v>
      </c>
      <c r="I176" s="26"/>
      <c r="J176" s="15"/>
      <c r="K176" s="15" t="s">
        <v>3240</v>
      </c>
      <c r="L176" s="9" t="s">
        <v>901</v>
      </c>
      <c r="M176" s="16">
        <v>43272.664675925924</v>
      </c>
      <c r="N176" s="15"/>
      <c r="O176" s="15" t="s">
        <v>510</v>
      </c>
      <c r="P176" s="15" t="s">
        <v>390</v>
      </c>
      <c r="Q176" s="15" t="s">
        <v>34</v>
      </c>
      <c r="R176" s="15"/>
      <c r="S176" s="15" t="s">
        <v>391</v>
      </c>
      <c r="T176" s="16">
        <v>43347</v>
      </c>
      <c r="U176" s="16">
        <v>43350</v>
      </c>
      <c r="V176" s="2" t="s">
        <v>902</v>
      </c>
      <c r="W176" s="9"/>
      <c r="X176" s="17">
        <v>0</v>
      </c>
      <c r="Y176" s="26">
        <f t="shared" si="12"/>
        <v>25</v>
      </c>
      <c r="Z176" s="26">
        <f t="shared" si="13"/>
        <v>2018</v>
      </c>
      <c r="AA176" s="26">
        <f t="shared" si="14"/>
        <v>36</v>
      </c>
      <c r="AB176" s="26">
        <f t="shared" si="15"/>
        <v>2018</v>
      </c>
      <c r="AC176" s="26">
        <f t="shared" si="17"/>
        <v>36</v>
      </c>
      <c r="AD176" s="26">
        <f t="shared" si="16"/>
        <v>2018</v>
      </c>
    </row>
    <row r="177" spans="1:30" ht="72.5" hidden="1" x14ac:dyDescent="0.35">
      <c r="A177" s="18">
        <v>546</v>
      </c>
      <c r="B177" s="19" t="s">
        <v>42</v>
      </c>
      <c r="C177" s="36" t="s">
        <v>903</v>
      </c>
      <c r="D177" s="19" t="s">
        <v>904</v>
      </c>
      <c r="E177" s="19" t="s">
        <v>37</v>
      </c>
      <c r="F177" s="19" t="s">
        <v>46</v>
      </c>
      <c r="G177" s="10" t="s">
        <v>905</v>
      </c>
      <c r="H177" s="19" t="s">
        <v>33</v>
      </c>
      <c r="I177" s="26"/>
      <c r="J177" s="19"/>
      <c r="K177" s="19" t="s">
        <v>3240</v>
      </c>
      <c r="L177" s="10" t="s">
        <v>906</v>
      </c>
      <c r="M177" s="20">
        <v>43271.669803240744</v>
      </c>
      <c r="N177" s="19"/>
      <c r="O177" s="19"/>
      <c r="P177" s="19" t="s">
        <v>908</v>
      </c>
      <c r="Q177" s="19" t="s">
        <v>34</v>
      </c>
      <c r="R177" s="19"/>
      <c r="S177" s="19" t="s">
        <v>872</v>
      </c>
      <c r="T177" s="20"/>
      <c r="U177" s="20">
        <v>0</v>
      </c>
      <c r="V177" s="1" t="s">
        <v>907</v>
      </c>
      <c r="W177" s="10"/>
      <c r="X177" s="21">
        <v>0</v>
      </c>
      <c r="Y177" s="3">
        <f t="shared" si="12"/>
        <v>25</v>
      </c>
      <c r="Z177" s="3">
        <f t="shared" si="13"/>
        <v>2018</v>
      </c>
      <c r="AA177" s="3">
        <f t="shared" si="14"/>
        <v>0</v>
      </c>
      <c r="AB177" s="3">
        <f t="shared" si="15"/>
        <v>1900</v>
      </c>
      <c r="AC177" s="3">
        <v>0</v>
      </c>
      <c r="AD177" s="3" t="str">
        <f t="shared" si="16"/>
        <v/>
      </c>
    </row>
    <row r="178" spans="1:30" ht="101.5" hidden="1" x14ac:dyDescent="0.35">
      <c r="A178" s="14">
        <v>545</v>
      </c>
      <c r="B178" s="15" t="s">
        <v>42</v>
      </c>
      <c r="C178" s="15" t="s">
        <v>843</v>
      </c>
      <c r="D178" s="15" t="s">
        <v>857</v>
      </c>
      <c r="E178" s="15" t="s">
        <v>53</v>
      </c>
      <c r="F178" s="15" t="s">
        <v>46</v>
      </c>
      <c r="G178" s="9" t="s">
        <v>909</v>
      </c>
      <c r="H178" s="15" t="s">
        <v>39</v>
      </c>
      <c r="I178" s="26"/>
      <c r="J178" s="15"/>
      <c r="K178" s="15" t="s">
        <v>3240</v>
      </c>
      <c r="L178" s="9" t="s">
        <v>910</v>
      </c>
      <c r="M178" s="16">
        <v>43271.392916666664</v>
      </c>
      <c r="N178" s="15"/>
      <c r="O178" s="15"/>
      <c r="P178" s="15" t="s">
        <v>847</v>
      </c>
      <c r="Q178" s="15" t="s">
        <v>34</v>
      </c>
      <c r="R178" s="15"/>
      <c r="S178" s="15" t="s">
        <v>848</v>
      </c>
      <c r="T178" s="16">
        <v>43273</v>
      </c>
      <c r="U178" s="16">
        <v>43273</v>
      </c>
      <c r="V178" s="9"/>
      <c r="W178" s="9"/>
      <c r="X178" s="17">
        <v>0</v>
      </c>
      <c r="Y178" s="26">
        <f t="shared" si="12"/>
        <v>25</v>
      </c>
      <c r="Z178" s="26">
        <f t="shared" si="13"/>
        <v>2018</v>
      </c>
      <c r="AA178" s="26">
        <f t="shared" si="14"/>
        <v>25</v>
      </c>
      <c r="AB178" s="26">
        <f t="shared" si="15"/>
        <v>2018</v>
      </c>
      <c r="AC178" s="26">
        <f t="shared" si="17"/>
        <v>25</v>
      </c>
      <c r="AD178" s="26">
        <f t="shared" si="16"/>
        <v>2018</v>
      </c>
    </row>
    <row r="179" spans="1:30" ht="58" hidden="1" x14ac:dyDescent="0.35">
      <c r="A179" s="18">
        <v>544</v>
      </c>
      <c r="B179" s="19" t="s">
        <v>42</v>
      </c>
      <c r="C179" s="36" t="s">
        <v>600</v>
      </c>
      <c r="D179" s="19" t="s">
        <v>601</v>
      </c>
      <c r="E179" s="19" t="s">
        <v>602</v>
      </c>
      <c r="F179" s="19" t="s">
        <v>46</v>
      </c>
      <c r="G179" s="10" t="s">
        <v>911</v>
      </c>
      <c r="H179" s="19" t="s">
        <v>39</v>
      </c>
      <c r="I179" s="26"/>
      <c r="J179" s="19"/>
      <c r="K179" s="19" t="s">
        <v>3240</v>
      </c>
      <c r="L179" s="10" t="s">
        <v>912</v>
      </c>
      <c r="M179" s="20">
        <v>43271.358807870369</v>
      </c>
      <c r="N179" s="19"/>
      <c r="O179" s="19"/>
      <c r="P179" s="19" t="s">
        <v>605</v>
      </c>
      <c r="Q179" s="19" t="s">
        <v>34</v>
      </c>
      <c r="R179" s="19"/>
      <c r="S179" s="19" t="s">
        <v>872</v>
      </c>
      <c r="T179" s="20"/>
      <c r="U179" s="20">
        <v>0</v>
      </c>
      <c r="V179" s="1" t="s">
        <v>913</v>
      </c>
      <c r="W179" s="10"/>
      <c r="X179" s="21">
        <v>0</v>
      </c>
      <c r="Y179" s="3">
        <f t="shared" si="12"/>
        <v>25</v>
      </c>
      <c r="Z179" s="3">
        <f t="shared" si="13"/>
        <v>2018</v>
      </c>
      <c r="AA179" s="3">
        <f t="shared" si="14"/>
        <v>0</v>
      </c>
      <c r="AB179" s="3">
        <f t="shared" si="15"/>
        <v>1900</v>
      </c>
      <c r="AC179" s="3">
        <v>0</v>
      </c>
      <c r="AD179" s="3" t="str">
        <f t="shared" si="16"/>
        <v/>
      </c>
    </row>
    <row r="180" spans="1:30" ht="101.5" hidden="1" x14ac:dyDescent="0.35">
      <c r="A180" s="14">
        <v>543</v>
      </c>
      <c r="B180" s="15" t="s">
        <v>42</v>
      </c>
      <c r="C180" s="15" t="s">
        <v>471</v>
      </c>
      <c r="D180" s="15" t="s">
        <v>914</v>
      </c>
      <c r="E180" s="15" t="s">
        <v>425</v>
      </c>
      <c r="F180" s="15" t="s">
        <v>46</v>
      </c>
      <c r="G180" s="9" t="s">
        <v>915</v>
      </c>
      <c r="H180" s="15" t="s">
        <v>33</v>
      </c>
      <c r="I180" s="26"/>
      <c r="J180" s="15"/>
      <c r="K180" s="15" t="s">
        <v>3240</v>
      </c>
      <c r="L180" s="9" t="s">
        <v>916</v>
      </c>
      <c r="M180" s="16">
        <v>43270.618611111109</v>
      </c>
      <c r="N180" s="15"/>
      <c r="O180" s="15" t="s">
        <v>510</v>
      </c>
      <c r="P180" s="15" t="s">
        <v>473</v>
      </c>
      <c r="Q180" s="15" t="s">
        <v>34</v>
      </c>
      <c r="R180" s="15"/>
      <c r="S180" s="15" t="s">
        <v>474</v>
      </c>
      <c r="T180" s="16">
        <v>43363</v>
      </c>
      <c r="U180" s="16">
        <v>43363</v>
      </c>
      <c r="V180" s="2" t="s">
        <v>917</v>
      </c>
      <c r="W180" s="2" t="s">
        <v>918</v>
      </c>
      <c r="X180" s="17">
        <v>0</v>
      </c>
      <c r="Y180" s="26">
        <f t="shared" si="12"/>
        <v>25</v>
      </c>
      <c r="Z180" s="26">
        <f t="shared" si="13"/>
        <v>2018</v>
      </c>
      <c r="AA180" s="26">
        <f t="shared" si="14"/>
        <v>38</v>
      </c>
      <c r="AB180" s="26">
        <f t="shared" si="15"/>
        <v>2018</v>
      </c>
      <c r="AC180" s="26">
        <f t="shared" si="17"/>
        <v>38</v>
      </c>
      <c r="AD180" s="26">
        <f t="shared" si="16"/>
        <v>2018</v>
      </c>
    </row>
    <row r="181" spans="1:30" ht="101.5" hidden="1" x14ac:dyDescent="0.35">
      <c r="A181" s="18">
        <v>542</v>
      </c>
      <c r="B181" s="19" t="s">
        <v>42</v>
      </c>
      <c r="C181" s="19" t="s">
        <v>189</v>
      </c>
      <c r="D181" s="19" t="s">
        <v>919</v>
      </c>
      <c r="E181" s="19"/>
      <c r="F181" s="19" t="s">
        <v>920</v>
      </c>
      <c r="G181" s="10" t="s">
        <v>921</v>
      </c>
      <c r="H181" s="19" t="s">
        <v>25</v>
      </c>
      <c r="I181" s="26"/>
      <c r="J181" s="19"/>
      <c r="K181" s="19" t="s">
        <v>3240</v>
      </c>
      <c r="L181" s="10" t="s">
        <v>922</v>
      </c>
      <c r="M181" s="20">
        <v>43266.598287037035</v>
      </c>
      <c r="N181" s="19"/>
      <c r="O181" s="19" t="s">
        <v>674</v>
      </c>
      <c r="P181" s="19"/>
      <c r="Q181" s="19" t="s">
        <v>27</v>
      </c>
      <c r="R181" s="19" t="s">
        <v>34</v>
      </c>
      <c r="S181" s="19"/>
      <c r="T181" s="20">
        <v>43270</v>
      </c>
      <c r="U181" s="20">
        <v>43342</v>
      </c>
      <c r="V181" s="1" t="s">
        <v>923</v>
      </c>
      <c r="W181" s="10"/>
      <c r="X181" s="21">
        <v>0</v>
      </c>
      <c r="Y181" s="3">
        <f t="shared" si="12"/>
        <v>24</v>
      </c>
      <c r="Z181" s="3">
        <f t="shared" si="13"/>
        <v>2018</v>
      </c>
      <c r="AA181" s="3">
        <f t="shared" si="14"/>
        <v>35</v>
      </c>
      <c r="AB181" s="3">
        <f t="shared" si="15"/>
        <v>2018</v>
      </c>
      <c r="AC181" s="3">
        <f t="shared" si="17"/>
        <v>25</v>
      </c>
      <c r="AD181" s="3">
        <f t="shared" si="16"/>
        <v>2018</v>
      </c>
    </row>
    <row r="182" spans="1:30" ht="116" hidden="1" x14ac:dyDescent="0.35">
      <c r="A182" s="14">
        <v>541</v>
      </c>
      <c r="B182" s="15" t="s">
        <v>42</v>
      </c>
      <c r="C182" s="15" t="s">
        <v>336</v>
      </c>
      <c r="D182" s="15" t="s">
        <v>924</v>
      </c>
      <c r="E182" s="15"/>
      <c r="F182" s="15" t="s">
        <v>920</v>
      </c>
      <c r="G182" s="9" t="s">
        <v>925</v>
      </c>
      <c r="H182" s="15" t="s">
        <v>25</v>
      </c>
      <c r="I182" s="26"/>
      <c r="J182" s="15"/>
      <c r="K182" s="15" t="s">
        <v>3240</v>
      </c>
      <c r="L182" s="9" t="s">
        <v>926</v>
      </c>
      <c r="M182" s="16">
        <v>43266.592395833337</v>
      </c>
      <c r="N182" s="15"/>
      <c r="O182" s="15" t="s">
        <v>674</v>
      </c>
      <c r="P182" s="15"/>
      <c r="Q182" s="15" t="s">
        <v>27</v>
      </c>
      <c r="R182" s="15" t="s">
        <v>34</v>
      </c>
      <c r="S182" s="15"/>
      <c r="T182" s="16">
        <v>43270</v>
      </c>
      <c r="U182" s="16">
        <v>43294</v>
      </c>
      <c r="V182" s="2" t="s">
        <v>927</v>
      </c>
      <c r="W182" s="9"/>
      <c r="X182" s="17">
        <v>0</v>
      </c>
      <c r="Y182" s="26">
        <f t="shared" si="12"/>
        <v>24</v>
      </c>
      <c r="Z182" s="26">
        <f t="shared" si="13"/>
        <v>2018</v>
      </c>
      <c r="AA182" s="26">
        <f t="shared" si="14"/>
        <v>28</v>
      </c>
      <c r="AB182" s="26">
        <f t="shared" si="15"/>
        <v>2018</v>
      </c>
      <c r="AC182" s="26">
        <f t="shared" si="17"/>
        <v>25</v>
      </c>
      <c r="AD182" s="26">
        <f t="shared" si="16"/>
        <v>2018</v>
      </c>
    </row>
    <row r="183" spans="1:30" ht="87" x14ac:dyDescent="0.35">
      <c r="A183" s="32">
        <v>540</v>
      </c>
      <c r="B183" s="34" t="s">
        <v>59</v>
      </c>
      <c r="C183" s="19" t="s">
        <v>139</v>
      </c>
      <c r="D183" s="19" t="s">
        <v>928</v>
      </c>
      <c r="E183" s="19"/>
      <c r="F183" s="19" t="s">
        <v>920</v>
      </c>
      <c r="G183" s="10" t="s">
        <v>929</v>
      </c>
      <c r="H183" s="19" t="s">
        <v>25</v>
      </c>
      <c r="I183" s="26"/>
      <c r="J183" s="19"/>
      <c r="K183" s="19" t="s">
        <v>3240</v>
      </c>
      <c r="L183" s="10" t="s">
        <v>930</v>
      </c>
      <c r="M183" s="20">
        <v>43266.591493055559</v>
      </c>
      <c r="N183" s="19"/>
      <c r="O183" s="19" t="s">
        <v>674</v>
      </c>
      <c r="P183" s="19"/>
      <c r="Q183" s="19" t="s">
        <v>27</v>
      </c>
      <c r="R183" s="19" t="s">
        <v>34</v>
      </c>
      <c r="S183" s="19"/>
      <c r="T183" s="20">
        <v>43269</v>
      </c>
      <c r="U183" s="20">
        <v>0</v>
      </c>
      <c r="V183" s="1" t="s">
        <v>931</v>
      </c>
      <c r="W183" s="10"/>
      <c r="X183" s="21">
        <v>0</v>
      </c>
      <c r="Y183" s="3">
        <f t="shared" si="12"/>
        <v>24</v>
      </c>
      <c r="Z183" s="3">
        <f t="shared" si="13"/>
        <v>2018</v>
      </c>
      <c r="AA183" s="3">
        <f t="shared" si="14"/>
        <v>0</v>
      </c>
      <c r="AB183" s="3">
        <f t="shared" si="15"/>
        <v>1900</v>
      </c>
      <c r="AC183" s="3">
        <f t="shared" si="17"/>
        <v>25</v>
      </c>
      <c r="AD183" s="3">
        <f t="shared" si="16"/>
        <v>2018</v>
      </c>
    </row>
    <row r="184" spans="1:30" ht="159.5" hidden="1" x14ac:dyDescent="0.35">
      <c r="A184" s="14">
        <v>539</v>
      </c>
      <c r="B184" s="15" t="s">
        <v>42</v>
      </c>
      <c r="C184" s="15" t="s">
        <v>35</v>
      </c>
      <c r="D184" s="15" t="s">
        <v>932</v>
      </c>
      <c r="E184" s="15"/>
      <c r="F184" s="15" t="s">
        <v>920</v>
      </c>
      <c r="G184" s="9" t="s">
        <v>933</v>
      </c>
      <c r="H184" s="15" t="s">
        <v>25</v>
      </c>
      <c r="I184" s="26"/>
      <c r="J184" s="15"/>
      <c r="K184" s="15" t="s">
        <v>3240</v>
      </c>
      <c r="L184" s="9" t="s">
        <v>934</v>
      </c>
      <c r="M184" s="16">
        <v>43266.589849537035</v>
      </c>
      <c r="N184" s="15"/>
      <c r="O184" s="15" t="s">
        <v>674</v>
      </c>
      <c r="P184" s="15"/>
      <c r="Q184" s="15" t="s">
        <v>27</v>
      </c>
      <c r="R184" s="15" t="s">
        <v>34</v>
      </c>
      <c r="S184" s="15"/>
      <c r="T184" s="16">
        <v>43269</v>
      </c>
      <c r="U184" s="16">
        <v>43293</v>
      </c>
      <c r="V184" s="2" t="s">
        <v>935</v>
      </c>
      <c r="W184" s="2" t="s">
        <v>936</v>
      </c>
      <c r="X184" s="17">
        <v>0</v>
      </c>
      <c r="Y184" s="26">
        <f t="shared" si="12"/>
        <v>24</v>
      </c>
      <c r="Z184" s="26">
        <f t="shared" si="13"/>
        <v>2018</v>
      </c>
      <c r="AA184" s="26">
        <f t="shared" si="14"/>
        <v>28</v>
      </c>
      <c r="AB184" s="26">
        <f t="shared" si="15"/>
        <v>2018</v>
      </c>
      <c r="AC184" s="26">
        <f t="shared" si="17"/>
        <v>25</v>
      </c>
      <c r="AD184" s="26">
        <f t="shared" si="16"/>
        <v>2018</v>
      </c>
    </row>
    <row r="185" spans="1:30" ht="58" hidden="1" x14ac:dyDescent="0.35">
      <c r="A185" s="18">
        <v>538</v>
      </c>
      <c r="B185" s="19" t="s">
        <v>42</v>
      </c>
      <c r="C185" s="19" t="s">
        <v>43</v>
      </c>
      <c r="D185" s="19" t="s">
        <v>937</v>
      </c>
      <c r="E185" s="19" t="s">
        <v>62</v>
      </c>
      <c r="F185" s="19" t="s">
        <v>46</v>
      </c>
      <c r="G185" s="10" t="s">
        <v>938</v>
      </c>
      <c r="H185" s="19" t="s">
        <v>25</v>
      </c>
      <c r="I185" s="26"/>
      <c r="J185" s="19"/>
      <c r="K185" s="19" t="s">
        <v>3244</v>
      </c>
      <c r="L185" s="10" t="s">
        <v>939</v>
      </c>
      <c r="M185" s="20">
        <v>43265.433611111112</v>
      </c>
      <c r="N185" s="19"/>
      <c r="O185" s="19"/>
      <c r="P185" s="19" t="s">
        <v>49</v>
      </c>
      <c r="Q185" s="19" t="s">
        <v>34</v>
      </c>
      <c r="R185" s="19"/>
      <c r="S185" s="19" t="s">
        <v>940</v>
      </c>
      <c r="T185" s="20">
        <v>43291</v>
      </c>
      <c r="U185" s="20">
        <v>43291</v>
      </c>
      <c r="V185" s="10"/>
      <c r="W185" s="10"/>
      <c r="X185" s="21">
        <v>0</v>
      </c>
      <c r="Y185" s="3">
        <f t="shared" si="12"/>
        <v>24</v>
      </c>
      <c r="Z185" s="3">
        <f t="shared" si="13"/>
        <v>2018</v>
      </c>
      <c r="AA185" s="3">
        <f t="shared" si="14"/>
        <v>28</v>
      </c>
      <c r="AB185" s="3">
        <f t="shared" si="15"/>
        <v>2018</v>
      </c>
      <c r="AC185" s="3">
        <f t="shared" si="17"/>
        <v>28</v>
      </c>
      <c r="AD185" s="3">
        <f t="shared" si="16"/>
        <v>2018</v>
      </c>
    </row>
    <row r="186" spans="1:30" ht="43.5" hidden="1" x14ac:dyDescent="0.35">
      <c r="A186" s="14">
        <v>537</v>
      </c>
      <c r="B186" s="15" t="s">
        <v>42</v>
      </c>
      <c r="C186" s="15" t="s">
        <v>285</v>
      </c>
      <c r="D186" s="15" t="s">
        <v>286</v>
      </c>
      <c r="E186" s="15" t="s">
        <v>217</v>
      </c>
      <c r="F186" s="15" t="s">
        <v>46</v>
      </c>
      <c r="G186" s="9" t="s">
        <v>941</v>
      </c>
      <c r="H186" s="15" t="s">
        <v>33</v>
      </c>
      <c r="I186" s="26"/>
      <c r="J186" s="15"/>
      <c r="K186" s="15" t="s">
        <v>3244</v>
      </c>
      <c r="L186" s="9" t="s">
        <v>942</v>
      </c>
      <c r="M186" s="16">
        <v>43251.412627314814</v>
      </c>
      <c r="N186" s="15"/>
      <c r="O186" s="15"/>
      <c r="P186" s="15" t="s">
        <v>289</v>
      </c>
      <c r="Q186" s="15" t="s">
        <v>34</v>
      </c>
      <c r="R186" s="15"/>
      <c r="S186" s="15" t="s">
        <v>943</v>
      </c>
      <c r="T186" s="16">
        <v>43255</v>
      </c>
      <c r="U186" s="16">
        <v>43255</v>
      </c>
      <c r="V186" s="9"/>
      <c r="W186" s="9"/>
      <c r="X186" s="17">
        <v>0</v>
      </c>
      <c r="Y186" s="26">
        <f t="shared" si="12"/>
        <v>22</v>
      </c>
      <c r="Z186" s="26">
        <f t="shared" si="13"/>
        <v>2018</v>
      </c>
      <c r="AA186" s="26">
        <f t="shared" si="14"/>
        <v>23</v>
      </c>
      <c r="AB186" s="26">
        <f t="shared" si="15"/>
        <v>2018</v>
      </c>
      <c r="AC186" s="26">
        <f t="shared" si="17"/>
        <v>23</v>
      </c>
      <c r="AD186" s="26">
        <f t="shared" si="16"/>
        <v>2018</v>
      </c>
    </row>
    <row r="187" spans="1:30" ht="261" hidden="1" x14ac:dyDescent="0.35">
      <c r="A187" s="32">
        <v>536</v>
      </c>
      <c r="B187" s="34" t="s">
        <v>42</v>
      </c>
      <c r="C187" s="19" t="s">
        <v>836</v>
      </c>
      <c r="D187" s="19" t="s">
        <v>837</v>
      </c>
      <c r="E187" s="19"/>
      <c r="F187" s="19" t="s">
        <v>356</v>
      </c>
      <c r="G187" s="10" t="s">
        <v>944</v>
      </c>
      <c r="H187" s="19" t="s">
        <v>33</v>
      </c>
      <c r="I187" s="26"/>
      <c r="J187" s="19"/>
      <c r="K187" s="19" t="s">
        <v>3240</v>
      </c>
      <c r="L187" s="10" t="s">
        <v>945</v>
      </c>
      <c r="M187" s="20">
        <v>43250.664826388886</v>
      </c>
      <c r="N187" s="19"/>
      <c r="O187" s="19" t="s">
        <v>674</v>
      </c>
      <c r="P187" s="19"/>
      <c r="Q187" s="19" t="s">
        <v>27</v>
      </c>
      <c r="R187" s="19" t="s">
        <v>34</v>
      </c>
      <c r="S187" s="19" t="s">
        <v>842</v>
      </c>
      <c r="T187" s="20">
        <v>43251</v>
      </c>
      <c r="U187" s="20">
        <v>0</v>
      </c>
      <c r="V187" s="1" t="s">
        <v>946</v>
      </c>
      <c r="W187" s="10"/>
      <c r="X187" s="21">
        <v>0</v>
      </c>
      <c r="Y187" s="3">
        <f t="shared" si="12"/>
        <v>22</v>
      </c>
      <c r="Z187" s="3">
        <f t="shared" si="13"/>
        <v>2018</v>
      </c>
      <c r="AA187" s="3">
        <f t="shared" si="14"/>
        <v>0</v>
      </c>
      <c r="AB187" s="3">
        <f t="shared" si="15"/>
        <v>1900</v>
      </c>
      <c r="AC187" s="3">
        <f t="shared" si="17"/>
        <v>22</v>
      </c>
      <c r="AD187" s="3">
        <f t="shared" si="16"/>
        <v>2018</v>
      </c>
    </row>
    <row r="188" spans="1:30" ht="188.5" hidden="1" x14ac:dyDescent="0.35">
      <c r="A188" s="14">
        <v>535</v>
      </c>
      <c r="B188" s="15" t="s">
        <v>42</v>
      </c>
      <c r="C188" s="15" t="s">
        <v>646</v>
      </c>
      <c r="D188" s="15" t="s">
        <v>947</v>
      </c>
      <c r="E188" s="15"/>
      <c r="F188" s="15" t="s">
        <v>356</v>
      </c>
      <c r="G188" s="9" t="s">
        <v>948</v>
      </c>
      <c r="H188" s="15" t="s">
        <v>25</v>
      </c>
      <c r="I188" s="26"/>
      <c r="J188" s="15"/>
      <c r="K188" s="15" t="s">
        <v>3240</v>
      </c>
      <c r="L188" s="9" t="s">
        <v>949</v>
      </c>
      <c r="M188" s="16">
        <v>43250.662962962961</v>
      </c>
      <c r="N188" s="15"/>
      <c r="O188" s="15" t="s">
        <v>674</v>
      </c>
      <c r="P188" s="15"/>
      <c r="Q188" s="15" t="s">
        <v>27</v>
      </c>
      <c r="R188" s="15" t="s">
        <v>34</v>
      </c>
      <c r="S188" s="15"/>
      <c r="T188" s="16">
        <v>43250</v>
      </c>
      <c r="U188" s="16">
        <v>43425</v>
      </c>
      <c r="V188" s="2" t="s">
        <v>950</v>
      </c>
      <c r="W188" s="9"/>
      <c r="X188" s="17">
        <v>0</v>
      </c>
      <c r="Y188" s="26">
        <f t="shared" si="12"/>
        <v>22</v>
      </c>
      <c r="Z188" s="26">
        <f t="shared" si="13"/>
        <v>2018</v>
      </c>
      <c r="AA188" s="26">
        <f t="shared" si="14"/>
        <v>47</v>
      </c>
      <c r="AB188" s="26">
        <f t="shared" si="15"/>
        <v>2018</v>
      </c>
      <c r="AC188" s="26">
        <f t="shared" si="17"/>
        <v>22</v>
      </c>
      <c r="AD188" s="26">
        <f t="shared" si="16"/>
        <v>2018</v>
      </c>
    </row>
    <row r="189" spans="1:30" ht="145" x14ac:dyDescent="0.35">
      <c r="A189" s="32">
        <v>534</v>
      </c>
      <c r="B189" s="34" t="s">
        <v>59</v>
      </c>
      <c r="C189" s="19" t="s">
        <v>676</v>
      </c>
      <c r="D189" s="19" t="s">
        <v>951</v>
      </c>
      <c r="E189" s="19"/>
      <c r="F189" s="19" t="s">
        <v>356</v>
      </c>
      <c r="G189" s="10" t="s">
        <v>952</v>
      </c>
      <c r="H189" s="19" t="s">
        <v>25</v>
      </c>
      <c r="I189" s="26"/>
      <c r="J189" s="19"/>
      <c r="K189" s="19" t="s">
        <v>3240</v>
      </c>
      <c r="L189" s="10" t="s">
        <v>953</v>
      </c>
      <c r="M189" s="20">
        <v>43250.659884259258</v>
      </c>
      <c r="N189" s="19"/>
      <c r="O189" s="19" t="s">
        <v>674</v>
      </c>
      <c r="P189" s="19"/>
      <c r="Q189" s="19" t="s">
        <v>27</v>
      </c>
      <c r="R189" s="19" t="s">
        <v>34</v>
      </c>
      <c r="S189" s="19"/>
      <c r="T189" s="20">
        <v>43250</v>
      </c>
      <c r="U189" s="20">
        <v>0</v>
      </c>
      <c r="V189" s="1" t="s">
        <v>954</v>
      </c>
      <c r="W189" s="10"/>
      <c r="X189" s="21">
        <v>0</v>
      </c>
      <c r="Y189" s="3">
        <f t="shared" si="12"/>
        <v>22</v>
      </c>
      <c r="Z189" s="3">
        <f t="shared" si="13"/>
        <v>2018</v>
      </c>
      <c r="AA189" s="3">
        <f t="shared" si="14"/>
        <v>0</v>
      </c>
      <c r="AB189" s="3">
        <f t="shared" si="15"/>
        <v>1900</v>
      </c>
      <c r="AC189" s="3">
        <f t="shared" si="17"/>
        <v>22</v>
      </c>
      <c r="AD189" s="3">
        <f t="shared" si="16"/>
        <v>2018</v>
      </c>
    </row>
    <row r="190" spans="1:30" ht="159.5" hidden="1" x14ac:dyDescent="0.35">
      <c r="A190" s="14">
        <v>533</v>
      </c>
      <c r="B190" s="15" t="s">
        <v>42</v>
      </c>
      <c r="C190" s="15" t="s">
        <v>955</v>
      </c>
      <c r="D190" s="15" t="s">
        <v>956</v>
      </c>
      <c r="E190" s="15"/>
      <c r="F190" s="15" t="s">
        <v>356</v>
      </c>
      <c r="G190" s="9" t="s">
        <v>957</v>
      </c>
      <c r="H190" s="15" t="s">
        <v>25</v>
      </c>
      <c r="I190" s="26"/>
      <c r="J190" s="15"/>
      <c r="K190" s="15" t="s">
        <v>3240</v>
      </c>
      <c r="L190" s="9" t="s">
        <v>958</v>
      </c>
      <c r="M190" s="16">
        <v>43248.604895833334</v>
      </c>
      <c r="N190" s="15"/>
      <c r="O190" s="15" t="s">
        <v>674</v>
      </c>
      <c r="P190" s="15"/>
      <c r="Q190" s="15" t="s">
        <v>27</v>
      </c>
      <c r="R190" s="15" t="s">
        <v>34</v>
      </c>
      <c r="S190" s="15"/>
      <c r="T190" s="16">
        <v>43248</v>
      </c>
      <c r="U190" s="16">
        <v>43370</v>
      </c>
      <c r="V190" s="2" t="s">
        <v>959</v>
      </c>
      <c r="W190" s="2" t="s">
        <v>960</v>
      </c>
      <c r="X190" s="17">
        <v>0</v>
      </c>
      <c r="Y190" s="26">
        <f t="shared" si="12"/>
        <v>22</v>
      </c>
      <c r="Z190" s="26">
        <f t="shared" si="13"/>
        <v>2018</v>
      </c>
      <c r="AA190" s="26">
        <f t="shared" si="14"/>
        <v>39</v>
      </c>
      <c r="AB190" s="26">
        <f t="shared" si="15"/>
        <v>2018</v>
      </c>
      <c r="AC190" s="26">
        <f t="shared" si="17"/>
        <v>22</v>
      </c>
      <c r="AD190" s="26">
        <f t="shared" si="16"/>
        <v>2018</v>
      </c>
    </row>
    <row r="191" spans="1:30" ht="43.5" hidden="1" x14ac:dyDescent="0.35">
      <c r="A191" s="32">
        <v>532</v>
      </c>
      <c r="B191" s="34" t="s">
        <v>42</v>
      </c>
      <c r="C191" s="19" t="s">
        <v>285</v>
      </c>
      <c r="D191" s="19" t="s">
        <v>286</v>
      </c>
      <c r="E191" s="19" t="s">
        <v>217</v>
      </c>
      <c r="F191" s="19" t="s">
        <v>46</v>
      </c>
      <c r="G191" s="10" t="s">
        <v>961</v>
      </c>
      <c r="H191" s="19" t="s">
        <v>33</v>
      </c>
      <c r="I191" s="26"/>
      <c r="J191" s="19"/>
      <c r="K191" s="19" t="s">
        <v>3244</v>
      </c>
      <c r="L191" s="10" t="s">
        <v>962</v>
      </c>
      <c r="M191" s="20">
        <v>43245.38</v>
      </c>
      <c r="N191" s="19"/>
      <c r="O191" s="19"/>
      <c r="P191" s="19" t="s">
        <v>289</v>
      </c>
      <c r="Q191" s="19" t="s">
        <v>34</v>
      </c>
      <c r="R191" s="19"/>
      <c r="S191" s="19" t="s">
        <v>943</v>
      </c>
      <c r="T191" s="20">
        <v>43245</v>
      </c>
      <c r="U191" s="20">
        <v>0</v>
      </c>
      <c r="V191" s="10"/>
      <c r="W191" s="10"/>
      <c r="X191" s="21">
        <v>0</v>
      </c>
      <c r="Y191" s="3">
        <f t="shared" si="12"/>
        <v>21</v>
      </c>
      <c r="Z191" s="3">
        <f t="shared" si="13"/>
        <v>2018</v>
      </c>
      <c r="AA191" s="3">
        <f t="shared" si="14"/>
        <v>0</v>
      </c>
      <c r="AB191" s="3">
        <f t="shared" si="15"/>
        <v>1900</v>
      </c>
      <c r="AC191" s="3">
        <f t="shared" si="17"/>
        <v>21</v>
      </c>
      <c r="AD191" s="3">
        <f t="shared" si="16"/>
        <v>2018</v>
      </c>
    </row>
    <row r="192" spans="1:30" ht="43.5" hidden="1" x14ac:dyDescent="0.35">
      <c r="A192" s="33">
        <v>531</v>
      </c>
      <c r="B192" s="35" t="s">
        <v>42</v>
      </c>
      <c r="C192" s="15" t="s">
        <v>285</v>
      </c>
      <c r="D192" s="15" t="s">
        <v>286</v>
      </c>
      <c r="E192" s="15" t="s">
        <v>217</v>
      </c>
      <c r="F192" s="15" t="s">
        <v>46</v>
      </c>
      <c r="G192" s="9" t="s">
        <v>963</v>
      </c>
      <c r="H192" s="15" t="s">
        <v>33</v>
      </c>
      <c r="I192" s="26"/>
      <c r="J192" s="15"/>
      <c r="K192" s="15" t="s">
        <v>3244</v>
      </c>
      <c r="L192" s="9" t="s">
        <v>962</v>
      </c>
      <c r="M192" s="16">
        <v>43245.373032407406</v>
      </c>
      <c r="N192" s="15"/>
      <c r="O192" s="15"/>
      <c r="P192" s="15" t="s">
        <v>289</v>
      </c>
      <c r="Q192" s="15" t="s">
        <v>34</v>
      </c>
      <c r="R192" s="15"/>
      <c r="S192" s="15" t="s">
        <v>943</v>
      </c>
      <c r="T192" s="16">
        <v>43245</v>
      </c>
      <c r="U192" s="16">
        <v>0</v>
      </c>
      <c r="V192" s="9"/>
      <c r="W192" s="9"/>
      <c r="X192" s="17">
        <v>0</v>
      </c>
      <c r="Y192" s="26">
        <f t="shared" si="12"/>
        <v>21</v>
      </c>
      <c r="Z192" s="26">
        <f t="shared" si="13"/>
        <v>2018</v>
      </c>
      <c r="AA192" s="26">
        <f t="shared" si="14"/>
        <v>0</v>
      </c>
      <c r="AB192" s="26">
        <f t="shared" si="15"/>
        <v>1900</v>
      </c>
      <c r="AC192" s="26">
        <f t="shared" si="17"/>
        <v>21</v>
      </c>
      <c r="AD192" s="26">
        <f t="shared" si="16"/>
        <v>2018</v>
      </c>
    </row>
    <row r="193" spans="1:30" ht="101.5" hidden="1" x14ac:dyDescent="0.35">
      <c r="A193" s="18">
        <v>530</v>
      </c>
      <c r="B193" s="19" t="s">
        <v>42</v>
      </c>
      <c r="C193" s="19" t="s">
        <v>964</v>
      </c>
      <c r="D193" s="19" t="s">
        <v>965</v>
      </c>
      <c r="E193" s="19" t="s">
        <v>311</v>
      </c>
      <c r="F193" s="19" t="s">
        <v>46</v>
      </c>
      <c r="G193" s="10" t="s">
        <v>966</v>
      </c>
      <c r="H193" s="19" t="s">
        <v>39</v>
      </c>
      <c r="I193" s="26"/>
      <c r="J193" s="19"/>
      <c r="K193" s="19" t="s">
        <v>3244</v>
      </c>
      <c r="L193" s="10" t="s">
        <v>967</v>
      </c>
      <c r="M193" s="20">
        <v>43244.695972222224</v>
      </c>
      <c r="N193" s="19"/>
      <c r="O193" s="19"/>
      <c r="P193" s="19" t="s">
        <v>968</v>
      </c>
      <c r="Q193" s="19" t="s">
        <v>34</v>
      </c>
      <c r="R193" s="19"/>
      <c r="S193" s="19" t="s">
        <v>969</v>
      </c>
      <c r="T193" s="20">
        <v>43245</v>
      </c>
      <c r="U193" s="20">
        <v>43277</v>
      </c>
      <c r="V193" s="10"/>
      <c r="W193" s="10"/>
      <c r="X193" s="21">
        <v>0</v>
      </c>
      <c r="Y193" s="3">
        <f t="shared" si="12"/>
        <v>21</v>
      </c>
      <c r="Z193" s="3">
        <f t="shared" si="13"/>
        <v>2018</v>
      </c>
      <c r="AA193" s="3">
        <f t="shared" si="14"/>
        <v>26</v>
      </c>
      <c r="AB193" s="3">
        <f t="shared" si="15"/>
        <v>2018</v>
      </c>
      <c r="AC193" s="3">
        <f t="shared" si="17"/>
        <v>21</v>
      </c>
      <c r="AD193" s="3">
        <f t="shared" si="16"/>
        <v>2018</v>
      </c>
    </row>
    <row r="194" spans="1:30" ht="145" hidden="1" x14ac:dyDescent="0.35">
      <c r="A194" s="14">
        <v>529</v>
      </c>
      <c r="B194" s="15" t="s">
        <v>42</v>
      </c>
      <c r="C194" s="15" t="s">
        <v>970</v>
      </c>
      <c r="D194" s="15" t="s">
        <v>971</v>
      </c>
      <c r="E194" s="15"/>
      <c r="F194" s="15" t="s">
        <v>356</v>
      </c>
      <c r="G194" s="9" t="s">
        <v>972</v>
      </c>
      <c r="H194" s="15" t="s">
        <v>39</v>
      </c>
      <c r="I194" s="26"/>
      <c r="J194" s="15"/>
      <c r="K194" s="15" t="s">
        <v>3240</v>
      </c>
      <c r="L194" s="9" t="s">
        <v>973</v>
      </c>
      <c r="M194" s="16">
        <v>43243.702777777777</v>
      </c>
      <c r="N194" s="15"/>
      <c r="O194" s="15" t="s">
        <v>674</v>
      </c>
      <c r="P194" s="15"/>
      <c r="Q194" s="15" t="s">
        <v>27</v>
      </c>
      <c r="R194" s="15" t="s">
        <v>34</v>
      </c>
      <c r="S194" s="15"/>
      <c r="T194" s="16">
        <v>43244</v>
      </c>
      <c r="U194" s="16">
        <v>43592</v>
      </c>
      <c r="V194" s="2" t="s">
        <v>974</v>
      </c>
      <c r="W194" s="2" t="s">
        <v>975</v>
      </c>
      <c r="X194" s="17">
        <v>0</v>
      </c>
      <c r="Y194" s="26">
        <f t="shared" si="12"/>
        <v>21</v>
      </c>
      <c r="Z194" s="26">
        <f t="shared" si="13"/>
        <v>2018</v>
      </c>
      <c r="AA194" s="26">
        <f t="shared" si="14"/>
        <v>19</v>
      </c>
      <c r="AB194" s="26">
        <f t="shared" si="15"/>
        <v>2019</v>
      </c>
      <c r="AC194" s="26">
        <f t="shared" si="17"/>
        <v>21</v>
      </c>
      <c r="AD194" s="26">
        <f t="shared" si="16"/>
        <v>2018</v>
      </c>
    </row>
    <row r="195" spans="1:30" ht="87" hidden="1" x14ac:dyDescent="0.35">
      <c r="A195" s="32">
        <v>528</v>
      </c>
      <c r="B195" s="34" t="s">
        <v>42</v>
      </c>
      <c r="C195" s="19" t="s">
        <v>976</v>
      </c>
      <c r="D195" s="19" t="s">
        <v>977</v>
      </c>
      <c r="E195" s="19"/>
      <c r="F195" s="19" t="s">
        <v>356</v>
      </c>
      <c r="G195" s="10" t="s">
        <v>978</v>
      </c>
      <c r="H195" s="19" t="s">
        <v>25</v>
      </c>
      <c r="I195" s="26"/>
      <c r="J195" s="19"/>
      <c r="K195" s="19" t="s">
        <v>3240</v>
      </c>
      <c r="L195" s="10" t="s">
        <v>979</v>
      </c>
      <c r="M195" s="20">
        <v>43243.697662037041</v>
      </c>
      <c r="N195" s="19"/>
      <c r="O195" s="19" t="s">
        <v>674</v>
      </c>
      <c r="P195" s="19"/>
      <c r="Q195" s="19" t="s">
        <v>27</v>
      </c>
      <c r="R195" s="19" t="s">
        <v>34</v>
      </c>
      <c r="S195" s="19"/>
      <c r="T195" s="20">
        <v>43243</v>
      </c>
      <c r="U195" s="20">
        <v>0</v>
      </c>
      <c r="V195" s="1" t="s">
        <v>980</v>
      </c>
      <c r="W195" s="1" t="s">
        <v>981</v>
      </c>
      <c r="X195" s="21">
        <v>0</v>
      </c>
      <c r="Y195" s="3">
        <f t="shared" ref="Y195:Y258" si="18">IF(M195="","",WEEKNUM(M195))</f>
        <v>21</v>
      </c>
      <c r="Z195" s="3">
        <f t="shared" ref="Z195:Z258" si="19">IF(M195="","",YEAR(M195))</f>
        <v>2018</v>
      </c>
      <c r="AA195" s="3">
        <f t="shared" ref="AA195:AA258" si="20">IF(U195="","",WEEKNUM(U195))</f>
        <v>0</v>
      </c>
      <c r="AB195" s="3">
        <f t="shared" ref="AB195:AB258" si="21">IF(U195="","",YEAR(U195))</f>
        <v>1900</v>
      </c>
      <c r="AC195" s="3">
        <f t="shared" si="17"/>
        <v>21</v>
      </c>
      <c r="AD195" s="3">
        <f t="shared" ref="AD195:AD258" si="22">IF(T195="","",YEAR(T195))</f>
        <v>2018</v>
      </c>
    </row>
    <row r="196" spans="1:30" ht="101.5" hidden="1" x14ac:dyDescent="0.35">
      <c r="A196" s="14">
        <v>527</v>
      </c>
      <c r="B196" s="15" t="s">
        <v>42</v>
      </c>
      <c r="C196" s="15" t="s">
        <v>279</v>
      </c>
      <c r="D196" s="15" t="s">
        <v>280</v>
      </c>
      <c r="E196" s="15"/>
      <c r="F196" s="15" t="s">
        <v>356</v>
      </c>
      <c r="G196" s="9" t="s">
        <v>982</v>
      </c>
      <c r="H196" s="15" t="s">
        <v>25</v>
      </c>
      <c r="I196" s="26"/>
      <c r="J196" s="15"/>
      <c r="K196" s="15" t="s">
        <v>3240</v>
      </c>
      <c r="L196" s="9" t="s">
        <v>983</v>
      </c>
      <c r="M196" s="16">
        <v>43243.696608796294</v>
      </c>
      <c r="N196" s="15"/>
      <c r="O196" s="15" t="s">
        <v>674</v>
      </c>
      <c r="P196" s="15"/>
      <c r="Q196" s="15" t="s">
        <v>27</v>
      </c>
      <c r="R196" s="15" t="s">
        <v>34</v>
      </c>
      <c r="S196" s="15"/>
      <c r="T196" s="16">
        <v>43243</v>
      </c>
      <c r="U196" s="16">
        <v>43388</v>
      </c>
      <c r="V196" s="2" t="s">
        <v>984</v>
      </c>
      <c r="W196" s="2" t="s">
        <v>985</v>
      </c>
      <c r="X196" s="17">
        <v>0</v>
      </c>
      <c r="Y196" s="26">
        <f t="shared" si="18"/>
        <v>21</v>
      </c>
      <c r="Z196" s="26">
        <f t="shared" si="19"/>
        <v>2018</v>
      </c>
      <c r="AA196" s="26">
        <f t="shared" si="20"/>
        <v>42</v>
      </c>
      <c r="AB196" s="26">
        <f t="shared" si="21"/>
        <v>2018</v>
      </c>
      <c r="AC196" s="26">
        <f t="shared" ref="AC196:AC258" si="23">IF(T196="","",WEEKNUM(T196))</f>
        <v>21</v>
      </c>
      <c r="AD196" s="26">
        <f t="shared" si="22"/>
        <v>2018</v>
      </c>
    </row>
    <row r="197" spans="1:30" ht="101.5" hidden="1" x14ac:dyDescent="0.35">
      <c r="A197" s="18">
        <v>526</v>
      </c>
      <c r="B197" s="19" t="s">
        <v>42</v>
      </c>
      <c r="C197" s="19" t="s">
        <v>986</v>
      </c>
      <c r="D197" s="19" t="s">
        <v>987</v>
      </c>
      <c r="E197" s="19"/>
      <c r="F197" s="19" t="s">
        <v>356</v>
      </c>
      <c r="G197" s="10" t="s">
        <v>988</v>
      </c>
      <c r="H197" s="19" t="s">
        <v>25</v>
      </c>
      <c r="I197" s="26"/>
      <c r="J197" s="19"/>
      <c r="K197" s="19" t="s">
        <v>3240</v>
      </c>
      <c r="L197" s="10" t="s">
        <v>989</v>
      </c>
      <c r="M197" s="20">
        <v>43243.695543981485</v>
      </c>
      <c r="N197" s="19"/>
      <c r="O197" s="19" t="s">
        <v>674</v>
      </c>
      <c r="P197" s="19"/>
      <c r="Q197" s="19" t="s">
        <v>27</v>
      </c>
      <c r="R197" s="19" t="s">
        <v>34</v>
      </c>
      <c r="S197" s="19"/>
      <c r="T197" s="20">
        <v>43244</v>
      </c>
      <c r="U197" s="20">
        <v>43516</v>
      </c>
      <c r="V197" s="1" t="s">
        <v>990</v>
      </c>
      <c r="W197" s="1" t="s">
        <v>991</v>
      </c>
      <c r="X197" s="21">
        <v>0</v>
      </c>
      <c r="Y197" s="3">
        <f t="shared" si="18"/>
        <v>21</v>
      </c>
      <c r="Z197" s="3">
        <f t="shared" si="19"/>
        <v>2018</v>
      </c>
      <c r="AA197" s="3">
        <f t="shared" si="20"/>
        <v>8</v>
      </c>
      <c r="AB197" s="3">
        <f t="shared" si="21"/>
        <v>2019</v>
      </c>
      <c r="AC197" s="3">
        <f t="shared" si="23"/>
        <v>21</v>
      </c>
      <c r="AD197" s="3">
        <f t="shared" si="22"/>
        <v>2018</v>
      </c>
    </row>
    <row r="198" spans="1:30" ht="130.5" hidden="1" x14ac:dyDescent="0.35">
      <c r="A198" s="14">
        <v>525</v>
      </c>
      <c r="B198" s="15" t="s">
        <v>42</v>
      </c>
      <c r="C198" s="15" t="s">
        <v>992</v>
      </c>
      <c r="D198" s="15" t="s">
        <v>993</v>
      </c>
      <c r="E198" s="15"/>
      <c r="F198" s="15" t="s">
        <v>356</v>
      </c>
      <c r="G198" s="9" t="s">
        <v>994</v>
      </c>
      <c r="H198" s="15" t="s">
        <v>25</v>
      </c>
      <c r="I198" s="26"/>
      <c r="J198" s="15"/>
      <c r="K198" s="15" t="s">
        <v>3240</v>
      </c>
      <c r="L198" s="9" t="s">
        <v>995</v>
      </c>
      <c r="M198" s="16">
        <v>43243.55810185185</v>
      </c>
      <c r="N198" s="15"/>
      <c r="O198" s="15" t="s">
        <v>674</v>
      </c>
      <c r="P198" s="15"/>
      <c r="Q198" s="15" t="s">
        <v>27</v>
      </c>
      <c r="R198" s="15" t="s">
        <v>34</v>
      </c>
      <c r="S198" s="15"/>
      <c r="T198" s="16">
        <v>43243</v>
      </c>
      <c r="U198" s="16">
        <v>43277</v>
      </c>
      <c r="V198" s="2" t="s">
        <v>996</v>
      </c>
      <c r="W198" s="9"/>
      <c r="X198" s="17">
        <v>0</v>
      </c>
      <c r="Y198" s="26">
        <f t="shared" si="18"/>
        <v>21</v>
      </c>
      <c r="Z198" s="26">
        <f t="shared" si="19"/>
        <v>2018</v>
      </c>
      <c r="AA198" s="26">
        <f t="shared" si="20"/>
        <v>26</v>
      </c>
      <c r="AB198" s="26">
        <f t="shared" si="21"/>
        <v>2018</v>
      </c>
      <c r="AC198" s="26">
        <f t="shared" si="23"/>
        <v>21</v>
      </c>
      <c r="AD198" s="26">
        <f t="shared" si="22"/>
        <v>2018</v>
      </c>
    </row>
    <row r="199" spans="1:30" ht="43.5" hidden="1" x14ac:dyDescent="0.35">
      <c r="A199" s="18">
        <v>524</v>
      </c>
      <c r="B199" s="19" t="s">
        <v>42</v>
      </c>
      <c r="C199" s="19" t="s">
        <v>997</v>
      </c>
      <c r="D199" s="19" t="s">
        <v>998</v>
      </c>
      <c r="E199" s="19" t="s">
        <v>999</v>
      </c>
      <c r="F199" s="19" t="s">
        <v>46</v>
      </c>
      <c r="G199" s="10" t="s">
        <v>1000</v>
      </c>
      <c r="H199" s="19" t="s">
        <v>33</v>
      </c>
      <c r="I199" s="26"/>
      <c r="J199" s="19"/>
      <c r="K199" s="19" t="s">
        <v>3244</v>
      </c>
      <c r="L199" s="10" t="s">
        <v>1001</v>
      </c>
      <c r="M199" s="20">
        <v>43235.710879629631</v>
      </c>
      <c r="N199" s="19"/>
      <c r="O199" s="19"/>
      <c r="P199" s="19" t="s">
        <v>1002</v>
      </c>
      <c r="Q199" s="19" t="s">
        <v>34</v>
      </c>
      <c r="R199" s="19"/>
      <c r="S199" s="19" t="s">
        <v>1003</v>
      </c>
      <c r="T199" s="20">
        <v>43235</v>
      </c>
      <c r="U199" s="20">
        <v>43235</v>
      </c>
      <c r="V199" s="10"/>
      <c r="W199" s="10"/>
      <c r="X199" s="21">
        <v>0</v>
      </c>
      <c r="Y199" s="3">
        <f t="shared" si="18"/>
        <v>20</v>
      </c>
      <c r="Z199" s="3">
        <f t="shared" si="19"/>
        <v>2018</v>
      </c>
      <c r="AA199" s="3">
        <f t="shared" si="20"/>
        <v>20</v>
      </c>
      <c r="AB199" s="3">
        <f t="shared" si="21"/>
        <v>2018</v>
      </c>
      <c r="AC199" s="3">
        <f t="shared" si="23"/>
        <v>20</v>
      </c>
      <c r="AD199" s="3">
        <f t="shared" si="22"/>
        <v>2018</v>
      </c>
    </row>
    <row r="200" spans="1:30" ht="87" hidden="1" x14ac:dyDescent="0.35">
      <c r="A200" s="14">
        <v>523</v>
      </c>
      <c r="B200" s="15" t="s">
        <v>42</v>
      </c>
      <c r="C200" s="15" t="s">
        <v>1004</v>
      </c>
      <c r="D200" s="15" t="s">
        <v>1005</v>
      </c>
      <c r="E200" s="15"/>
      <c r="F200" s="15" t="s">
        <v>356</v>
      </c>
      <c r="G200" s="9" t="s">
        <v>1006</v>
      </c>
      <c r="H200" s="15" t="s">
        <v>25</v>
      </c>
      <c r="I200" s="26"/>
      <c r="J200" s="15"/>
      <c r="K200" s="15" t="s">
        <v>3240</v>
      </c>
      <c r="L200" s="9" t="s">
        <v>1007</v>
      </c>
      <c r="M200" s="16">
        <v>43235.393391203703</v>
      </c>
      <c r="N200" s="15"/>
      <c r="O200" s="15" t="s">
        <v>674</v>
      </c>
      <c r="P200" s="15"/>
      <c r="Q200" s="15" t="s">
        <v>27</v>
      </c>
      <c r="R200" s="15" t="s">
        <v>34</v>
      </c>
      <c r="S200" s="15"/>
      <c r="T200" s="16">
        <v>43235</v>
      </c>
      <c r="U200" s="16">
        <v>43293</v>
      </c>
      <c r="V200" s="2" t="s">
        <v>1008</v>
      </c>
      <c r="W200" s="9"/>
      <c r="X200" s="17">
        <v>0</v>
      </c>
      <c r="Y200" s="26">
        <f t="shared" si="18"/>
        <v>20</v>
      </c>
      <c r="Z200" s="26">
        <f t="shared" si="19"/>
        <v>2018</v>
      </c>
      <c r="AA200" s="26">
        <f t="shared" si="20"/>
        <v>28</v>
      </c>
      <c r="AB200" s="26">
        <f t="shared" si="21"/>
        <v>2018</v>
      </c>
      <c r="AC200" s="26">
        <f t="shared" si="23"/>
        <v>20</v>
      </c>
      <c r="AD200" s="26">
        <f t="shared" si="22"/>
        <v>2018</v>
      </c>
    </row>
    <row r="201" spans="1:30" ht="58" hidden="1" x14ac:dyDescent="0.35">
      <c r="A201" s="18">
        <v>522</v>
      </c>
      <c r="B201" s="19" t="s">
        <v>42</v>
      </c>
      <c r="C201" s="19" t="s">
        <v>400</v>
      </c>
      <c r="D201" s="19"/>
      <c r="E201" s="19"/>
      <c r="F201" s="19" t="s">
        <v>46</v>
      </c>
      <c r="G201" s="10" t="s">
        <v>1009</v>
      </c>
      <c r="H201" s="19" t="s">
        <v>33</v>
      </c>
      <c r="I201" s="26"/>
      <c r="J201" s="19"/>
      <c r="K201" s="19" t="s">
        <v>3244</v>
      </c>
      <c r="L201" s="10" t="s">
        <v>1010</v>
      </c>
      <c r="M201" s="20">
        <v>43224.364363425928</v>
      </c>
      <c r="N201" s="19"/>
      <c r="O201" s="19"/>
      <c r="P201" s="19" t="s">
        <v>1011</v>
      </c>
      <c r="Q201" s="19" t="s">
        <v>34</v>
      </c>
      <c r="R201" s="19"/>
      <c r="S201" s="19"/>
      <c r="T201" s="20">
        <v>43224</v>
      </c>
      <c r="U201" s="20">
        <v>43224</v>
      </c>
      <c r="V201" s="10"/>
      <c r="W201" s="10"/>
      <c r="X201" s="21">
        <v>0</v>
      </c>
      <c r="Y201" s="3">
        <f t="shared" si="18"/>
        <v>18</v>
      </c>
      <c r="Z201" s="3">
        <f t="shared" si="19"/>
        <v>2018</v>
      </c>
      <c r="AA201" s="3">
        <f t="shared" si="20"/>
        <v>18</v>
      </c>
      <c r="AB201" s="3">
        <f t="shared" si="21"/>
        <v>2018</v>
      </c>
      <c r="AC201" s="3">
        <f t="shared" si="23"/>
        <v>18</v>
      </c>
      <c r="AD201" s="3">
        <f t="shared" si="22"/>
        <v>2018</v>
      </c>
    </row>
    <row r="202" spans="1:30" ht="174" x14ac:dyDescent="0.35">
      <c r="A202" s="33">
        <v>521</v>
      </c>
      <c r="B202" s="35" t="s">
        <v>682</v>
      </c>
      <c r="C202" s="15" t="s">
        <v>1012</v>
      </c>
      <c r="D202" s="15" t="s">
        <v>1013</v>
      </c>
      <c r="E202" s="15" t="s">
        <v>126</v>
      </c>
      <c r="F202" s="15" t="s">
        <v>31</v>
      </c>
      <c r="G202" s="9" t="s">
        <v>1014</v>
      </c>
      <c r="H202" s="15" t="s">
        <v>33</v>
      </c>
      <c r="I202" s="26"/>
      <c r="J202" s="15"/>
      <c r="K202" s="15" t="s">
        <v>3241</v>
      </c>
      <c r="L202" s="9" t="s">
        <v>1015</v>
      </c>
      <c r="M202" s="16">
        <v>43223.73133101852</v>
      </c>
      <c r="N202" s="15"/>
      <c r="O202" s="15" t="s">
        <v>510</v>
      </c>
      <c r="P202" s="15" t="s">
        <v>1016</v>
      </c>
      <c r="Q202" s="15" t="s">
        <v>34</v>
      </c>
      <c r="R202" s="15"/>
      <c r="S202" s="15" t="s">
        <v>1017</v>
      </c>
      <c r="T202" s="16">
        <v>43364</v>
      </c>
      <c r="U202" s="16">
        <v>0</v>
      </c>
      <c r="V202" s="9"/>
      <c r="W202" s="9"/>
      <c r="X202" s="17">
        <v>0</v>
      </c>
      <c r="Y202" s="26">
        <f t="shared" si="18"/>
        <v>18</v>
      </c>
      <c r="Z202" s="26">
        <f t="shared" si="19"/>
        <v>2018</v>
      </c>
      <c r="AA202" s="26">
        <f t="shared" si="20"/>
        <v>0</v>
      </c>
      <c r="AB202" s="26">
        <f t="shared" si="21"/>
        <v>1900</v>
      </c>
      <c r="AC202" s="26">
        <f t="shared" si="23"/>
        <v>38</v>
      </c>
      <c r="AD202" s="26">
        <f t="shared" si="22"/>
        <v>2018</v>
      </c>
    </row>
    <row r="203" spans="1:30" ht="217.5" x14ac:dyDescent="0.35">
      <c r="A203" s="32">
        <v>520</v>
      </c>
      <c r="B203" s="34" t="s">
        <v>59</v>
      </c>
      <c r="C203" s="19" t="s">
        <v>1018</v>
      </c>
      <c r="D203" s="19" t="s">
        <v>1019</v>
      </c>
      <c r="E203" s="19" t="s">
        <v>191</v>
      </c>
      <c r="F203" s="19" t="s">
        <v>31</v>
      </c>
      <c r="G203" s="10" t="s">
        <v>1020</v>
      </c>
      <c r="H203" s="19" t="s">
        <v>25</v>
      </c>
      <c r="I203" s="26"/>
      <c r="J203" s="19"/>
      <c r="K203" s="19" t="s">
        <v>3241</v>
      </c>
      <c r="L203" s="10" t="s">
        <v>1021</v>
      </c>
      <c r="M203" s="20">
        <v>43223.726388888892</v>
      </c>
      <c r="N203" s="19"/>
      <c r="O203" s="19" t="s">
        <v>510</v>
      </c>
      <c r="P203" s="19" t="s">
        <v>1022</v>
      </c>
      <c r="Q203" s="19" t="s">
        <v>34</v>
      </c>
      <c r="R203" s="19"/>
      <c r="S203" s="19" t="s">
        <v>1023</v>
      </c>
      <c r="T203" s="20">
        <v>43368</v>
      </c>
      <c r="U203" s="20">
        <v>0</v>
      </c>
      <c r="V203" s="10"/>
      <c r="W203" s="10"/>
      <c r="X203" s="21">
        <v>0</v>
      </c>
      <c r="Y203" s="3">
        <f t="shared" si="18"/>
        <v>18</v>
      </c>
      <c r="Z203" s="3">
        <f t="shared" si="19"/>
        <v>2018</v>
      </c>
      <c r="AA203" s="3">
        <f t="shared" si="20"/>
        <v>0</v>
      </c>
      <c r="AB203" s="3">
        <f t="shared" si="21"/>
        <v>1900</v>
      </c>
      <c r="AC203" s="3">
        <f t="shared" si="23"/>
        <v>39</v>
      </c>
      <c r="AD203" s="3">
        <f t="shared" si="22"/>
        <v>2018</v>
      </c>
    </row>
    <row r="204" spans="1:30" ht="58" hidden="1" x14ac:dyDescent="0.35">
      <c r="A204" s="14">
        <v>519</v>
      </c>
      <c r="B204" s="15" t="s">
        <v>42</v>
      </c>
      <c r="C204" s="15" t="s">
        <v>816</v>
      </c>
      <c r="D204" s="15" t="s">
        <v>1024</v>
      </c>
      <c r="E204" s="15" t="s">
        <v>37</v>
      </c>
      <c r="F204" s="15" t="s">
        <v>46</v>
      </c>
      <c r="G204" s="9" t="s">
        <v>1025</v>
      </c>
      <c r="H204" s="15" t="s">
        <v>33</v>
      </c>
      <c r="I204" s="26"/>
      <c r="J204" s="15"/>
      <c r="K204" s="15" t="s">
        <v>3244</v>
      </c>
      <c r="L204" s="9" t="s">
        <v>1026</v>
      </c>
      <c r="M204" s="16">
        <v>43222.373842592591</v>
      </c>
      <c r="N204" s="15"/>
      <c r="O204" s="15"/>
      <c r="P204" s="15" t="s">
        <v>1027</v>
      </c>
      <c r="Q204" s="15" t="s">
        <v>34</v>
      </c>
      <c r="R204" s="15"/>
      <c r="S204" s="15" t="s">
        <v>1028</v>
      </c>
      <c r="T204" s="16">
        <v>43222</v>
      </c>
      <c r="U204" s="16">
        <v>43222</v>
      </c>
      <c r="V204" s="9"/>
      <c r="W204" s="9"/>
      <c r="X204" s="17">
        <v>0</v>
      </c>
      <c r="Y204" s="26">
        <f t="shared" si="18"/>
        <v>18</v>
      </c>
      <c r="Z204" s="26">
        <f t="shared" si="19"/>
        <v>2018</v>
      </c>
      <c r="AA204" s="26">
        <f t="shared" si="20"/>
        <v>18</v>
      </c>
      <c r="AB204" s="26">
        <f t="shared" si="21"/>
        <v>2018</v>
      </c>
      <c r="AC204" s="26">
        <f t="shared" si="23"/>
        <v>18</v>
      </c>
      <c r="AD204" s="26">
        <f t="shared" si="22"/>
        <v>2018</v>
      </c>
    </row>
    <row r="205" spans="1:30" ht="58" hidden="1" x14ac:dyDescent="0.35">
      <c r="A205" s="18">
        <v>518</v>
      </c>
      <c r="B205" s="19" t="s">
        <v>42</v>
      </c>
      <c r="C205" s="19" t="s">
        <v>816</v>
      </c>
      <c r="D205" s="19" t="s">
        <v>817</v>
      </c>
      <c r="E205" s="19" t="s">
        <v>37</v>
      </c>
      <c r="F205" s="19" t="s">
        <v>46</v>
      </c>
      <c r="G205" s="10" t="s">
        <v>1029</v>
      </c>
      <c r="H205" s="19" t="s">
        <v>33</v>
      </c>
      <c r="I205" s="26"/>
      <c r="J205" s="19"/>
      <c r="K205" s="19" t="s">
        <v>3244</v>
      </c>
      <c r="L205" s="10" t="s">
        <v>1026</v>
      </c>
      <c r="M205" s="20">
        <v>43220.701122685183</v>
      </c>
      <c r="N205" s="19"/>
      <c r="O205" s="19"/>
      <c r="P205" s="19" t="s">
        <v>1027</v>
      </c>
      <c r="Q205" s="19" t="s">
        <v>34</v>
      </c>
      <c r="R205" s="19"/>
      <c r="S205" s="19" t="s">
        <v>1028</v>
      </c>
      <c r="T205" s="20">
        <v>43222</v>
      </c>
      <c r="U205" s="20">
        <v>43222</v>
      </c>
      <c r="V205" s="10"/>
      <c r="W205" s="10"/>
      <c r="X205" s="21">
        <v>0</v>
      </c>
      <c r="Y205" s="3">
        <f t="shared" si="18"/>
        <v>18</v>
      </c>
      <c r="Z205" s="3">
        <f t="shared" si="19"/>
        <v>2018</v>
      </c>
      <c r="AA205" s="3">
        <f t="shared" si="20"/>
        <v>18</v>
      </c>
      <c r="AB205" s="3">
        <f t="shared" si="21"/>
        <v>2018</v>
      </c>
      <c r="AC205" s="3">
        <f t="shared" si="23"/>
        <v>18</v>
      </c>
      <c r="AD205" s="3">
        <f t="shared" si="22"/>
        <v>2018</v>
      </c>
    </row>
    <row r="206" spans="1:30" ht="217.5" hidden="1" x14ac:dyDescent="0.35">
      <c r="A206" s="14">
        <v>517</v>
      </c>
      <c r="B206" s="15" t="s">
        <v>42</v>
      </c>
      <c r="C206" s="36" t="s">
        <v>873</v>
      </c>
      <c r="D206" s="15" t="s">
        <v>1030</v>
      </c>
      <c r="E206" s="15" t="s">
        <v>175</v>
      </c>
      <c r="F206" s="15" t="s">
        <v>46</v>
      </c>
      <c r="G206" s="9" t="s">
        <v>1031</v>
      </c>
      <c r="H206" s="15" t="s">
        <v>33</v>
      </c>
      <c r="I206" s="26"/>
      <c r="J206" s="15"/>
      <c r="K206" s="15" t="s">
        <v>3244</v>
      </c>
      <c r="L206" s="9" t="s">
        <v>1032</v>
      </c>
      <c r="M206" s="16">
        <v>43220.695729166669</v>
      </c>
      <c r="N206" s="15"/>
      <c r="O206" s="15"/>
      <c r="P206" s="15" t="s">
        <v>878</v>
      </c>
      <c r="Q206" s="15" t="s">
        <v>34</v>
      </c>
      <c r="R206" s="15"/>
      <c r="S206" s="15" t="s">
        <v>879</v>
      </c>
      <c r="T206" s="16"/>
      <c r="U206" s="16">
        <v>43276</v>
      </c>
      <c r="V206" s="9"/>
      <c r="W206" s="9"/>
      <c r="X206" s="17">
        <v>0</v>
      </c>
      <c r="Y206" s="26">
        <f t="shared" si="18"/>
        <v>18</v>
      </c>
      <c r="Z206" s="26">
        <f t="shared" si="19"/>
        <v>2018</v>
      </c>
      <c r="AA206" s="26">
        <f t="shared" si="20"/>
        <v>26</v>
      </c>
      <c r="AB206" s="26">
        <f t="shared" si="21"/>
        <v>2018</v>
      </c>
      <c r="AC206" s="26">
        <v>0</v>
      </c>
      <c r="AD206" s="26" t="str">
        <f t="shared" si="22"/>
        <v/>
      </c>
    </row>
    <row r="207" spans="1:30" ht="58" hidden="1" x14ac:dyDescent="0.35">
      <c r="A207" s="18">
        <v>516</v>
      </c>
      <c r="B207" s="19" t="s">
        <v>42</v>
      </c>
      <c r="C207" s="36" t="s">
        <v>1033</v>
      </c>
      <c r="D207" s="19" t="s">
        <v>1034</v>
      </c>
      <c r="E207" s="19" t="s">
        <v>112</v>
      </c>
      <c r="F207" s="19" t="s">
        <v>46</v>
      </c>
      <c r="G207" s="10" t="s">
        <v>1035</v>
      </c>
      <c r="H207" s="19" t="s">
        <v>33</v>
      </c>
      <c r="I207" s="26"/>
      <c r="J207" s="19"/>
      <c r="K207" s="19" t="s">
        <v>3240</v>
      </c>
      <c r="L207" s="10" t="s">
        <v>1036</v>
      </c>
      <c r="M207" s="20">
        <v>43215.350451388891</v>
      </c>
      <c r="N207" s="19"/>
      <c r="O207" s="19"/>
      <c r="P207" s="19" t="s">
        <v>1038</v>
      </c>
      <c r="Q207" s="19" t="s">
        <v>34</v>
      </c>
      <c r="R207" s="19"/>
      <c r="S207" s="19" t="s">
        <v>1039</v>
      </c>
      <c r="T207" s="20"/>
      <c r="U207" s="20">
        <v>43252</v>
      </c>
      <c r="V207" s="1" t="s">
        <v>1037</v>
      </c>
      <c r="W207" s="1" t="s">
        <v>1040</v>
      </c>
      <c r="X207" s="21">
        <v>0</v>
      </c>
      <c r="Y207" s="3">
        <f t="shared" si="18"/>
        <v>17</v>
      </c>
      <c r="Z207" s="3">
        <f t="shared" si="19"/>
        <v>2018</v>
      </c>
      <c r="AA207" s="3">
        <f t="shared" si="20"/>
        <v>22</v>
      </c>
      <c r="AB207" s="3">
        <f t="shared" si="21"/>
        <v>2018</v>
      </c>
      <c r="AC207" s="3">
        <v>0</v>
      </c>
      <c r="AD207" s="3" t="str">
        <f t="shared" si="22"/>
        <v/>
      </c>
    </row>
    <row r="208" spans="1:30" ht="232" hidden="1" x14ac:dyDescent="0.35">
      <c r="A208" s="14">
        <v>515</v>
      </c>
      <c r="B208" s="15" t="s">
        <v>42</v>
      </c>
      <c r="C208" s="15" t="s">
        <v>471</v>
      </c>
      <c r="D208" s="15" t="s">
        <v>1041</v>
      </c>
      <c r="E208" s="15"/>
      <c r="F208" s="15" t="s">
        <v>356</v>
      </c>
      <c r="G208" s="9" t="s">
        <v>1042</v>
      </c>
      <c r="H208" s="15" t="s">
        <v>25</v>
      </c>
      <c r="I208" s="26"/>
      <c r="J208" s="15"/>
      <c r="K208" s="15" t="s">
        <v>3240</v>
      </c>
      <c r="L208" s="9" t="s">
        <v>1043</v>
      </c>
      <c r="M208" s="16">
        <v>43214.774444444447</v>
      </c>
      <c r="N208" s="15"/>
      <c r="O208" s="15" t="s">
        <v>674</v>
      </c>
      <c r="P208" s="15"/>
      <c r="Q208" s="15" t="s">
        <v>27</v>
      </c>
      <c r="R208" s="15" t="s">
        <v>34</v>
      </c>
      <c r="S208" s="15"/>
      <c r="T208" s="16">
        <v>43216</v>
      </c>
      <c r="U208" s="16">
        <v>43342</v>
      </c>
      <c r="V208" s="2" t="s">
        <v>1044</v>
      </c>
      <c r="W208" s="9"/>
      <c r="X208" s="17">
        <v>0</v>
      </c>
      <c r="Y208" s="26">
        <f t="shared" si="18"/>
        <v>17</v>
      </c>
      <c r="Z208" s="26">
        <f t="shared" si="19"/>
        <v>2018</v>
      </c>
      <c r="AA208" s="26">
        <f t="shared" si="20"/>
        <v>35</v>
      </c>
      <c r="AB208" s="26">
        <f t="shared" si="21"/>
        <v>2018</v>
      </c>
      <c r="AC208" s="26">
        <f t="shared" si="23"/>
        <v>17</v>
      </c>
      <c r="AD208" s="26">
        <f t="shared" si="22"/>
        <v>2018</v>
      </c>
    </row>
    <row r="209" spans="1:30" ht="217.5" hidden="1" x14ac:dyDescent="0.35">
      <c r="A209" s="18">
        <v>514</v>
      </c>
      <c r="B209" s="19" t="s">
        <v>42</v>
      </c>
      <c r="C209" s="19" t="s">
        <v>443</v>
      </c>
      <c r="D209" s="19" t="s">
        <v>1045</v>
      </c>
      <c r="E209" s="19"/>
      <c r="F209" s="19" t="s">
        <v>356</v>
      </c>
      <c r="G209" s="10" t="s">
        <v>1046</v>
      </c>
      <c r="H209" s="19" t="s">
        <v>25</v>
      </c>
      <c r="I209" s="26"/>
      <c r="J209" s="19"/>
      <c r="K209" s="19" t="s">
        <v>3240</v>
      </c>
      <c r="L209" s="10" t="s">
        <v>1047</v>
      </c>
      <c r="M209" s="20">
        <v>43214.40724537037</v>
      </c>
      <c r="N209" s="19"/>
      <c r="O209" s="19" t="s">
        <v>674</v>
      </c>
      <c r="P209" s="19"/>
      <c r="Q209" s="19" t="s">
        <v>27</v>
      </c>
      <c r="R209" s="19" t="s">
        <v>34</v>
      </c>
      <c r="S209" s="19"/>
      <c r="T209" s="20">
        <v>43214</v>
      </c>
      <c r="U209" s="20">
        <v>43242</v>
      </c>
      <c r="V209" s="1" t="s">
        <v>1048</v>
      </c>
      <c r="W209" s="1" t="s">
        <v>1049</v>
      </c>
      <c r="X209" s="21">
        <v>0</v>
      </c>
      <c r="Y209" s="3">
        <f t="shared" si="18"/>
        <v>17</v>
      </c>
      <c r="Z209" s="3">
        <f t="shared" si="19"/>
        <v>2018</v>
      </c>
      <c r="AA209" s="3">
        <f t="shared" si="20"/>
        <v>21</v>
      </c>
      <c r="AB209" s="3">
        <f t="shared" si="21"/>
        <v>2018</v>
      </c>
      <c r="AC209" s="3">
        <f t="shared" si="23"/>
        <v>17</v>
      </c>
      <c r="AD209" s="3">
        <f t="shared" si="22"/>
        <v>2018</v>
      </c>
    </row>
    <row r="210" spans="1:30" ht="130.5" hidden="1" x14ac:dyDescent="0.35">
      <c r="A210" s="14">
        <v>513</v>
      </c>
      <c r="B210" s="15" t="s">
        <v>42</v>
      </c>
      <c r="C210" s="36" t="s">
        <v>1012</v>
      </c>
      <c r="D210" s="15" t="s">
        <v>1050</v>
      </c>
      <c r="E210" s="15" t="s">
        <v>126</v>
      </c>
      <c r="F210" s="15" t="s">
        <v>46</v>
      </c>
      <c r="G210" s="9" t="s">
        <v>1051</v>
      </c>
      <c r="H210" s="15" t="s">
        <v>33</v>
      </c>
      <c r="I210" s="26"/>
      <c r="J210" s="15"/>
      <c r="K210" s="15" t="s">
        <v>3241</v>
      </c>
      <c r="L210" s="9" t="s">
        <v>1052</v>
      </c>
      <c r="M210" s="16">
        <v>43214.385937500003</v>
      </c>
      <c r="N210" s="15"/>
      <c r="O210" s="15"/>
      <c r="P210" s="15" t="s">
        <v>1016</v>
      </c>
      <c r="Q210" s="15" t="s">
        <v>34</v>
      </c>
      <c r="R210" s="15"/>
      <c r="S210" s="15" t="s">
        <v>1017</v>
      </c>
      <c r="T210" s="16"/>
      <c r="U210" s="16">
        <v>0</v>
      </c>
      <c r="V210" s="9"/>
      <c r="W210" s="9"/>
      <c r="X210" s="17">
        <v>0</v>
      </c>
      <c r="Y210" s="26">
        <f t="shared" si="18"/>
        <v>17</v>
      </c>
      <c r="Z210" s="26">
        <f t="shared" si="19"/>
        <v>2018</v>
      </c>
      <c r="AA210" s="26">
        <f t="shared" si="20"/>
        <v>0</v>
      </c>
      <c r="AB210" s="26">
        <f t="shared" si="21"/>
        <v>1900</v>
      </c>
      <c r="AC210" s="26">
        <v>0</v>
      </c>
      <c r="AD210" s="26" t="str">
        <f t="shared" si="22"/>
        <v/>
      </c>
    </row>
    <row r="211" spans="1:30" ht="72.5" hidden="1" x14ac:dyDescent="0.35">
      <c r="A211" s="32">
        <v>512</v>
      </c>
      <c r="B211" s="34" t="s">
        <v>42</v>
      </c>
      <c r="C211" s="19" t="s">
        <v>325</v>
      </c>
      <c r="D211" s="19" t="s">
        <v>1053</v>
      </c>
      <c r="E211" s="19" t="s">
        <v>37</v>
      </c>
      <c r="F211" s="19" t="s">
        <v>46</v>
      </c>
      <c r="G211" s="10" t="s">
        <v>1054</v>
      </c>
      <c r="H211" s="19" t="s">
        <v>39</v>
      </c>
      <c r="I211" s="26"/>
      <c r="J211" s="19"/>
      <c r="K211" s="19" t="s">
        <v>3240</v>
      </c>
      <c r="L211" s="10" t="s">
        <v>1055</v>
      </c>
      <c r="M211" s="20">
        <v>43210.339687500003</v>
      </c>
      <c r="N211" s="19"/>
      <c r="O211" s="19" t="s">
        <v>510</v>
      </c>
      <c r="P211" s="19" t="s">
        <v>390</v>
      </c>
      <c r="Q211" s="19" t="s">
        <v>34</v>
      </c>
      <c r="R211" s="19"/>
      <c r="S211" s="19" t="s">
        <v>391</v>
      </c>
      <c r="T211" s="20">
        <v>43364</v>
      </c>
      <c r="U211" s="20">
        <v>0</v>
      </c>
      <c r="V211" s="10"/>
      <c r="W211" s="10"/>
      <c r="X211" s="21">
        <v>0</v>
      </c>
      <c r="Y211" s="3">
        <f t="shared" si="18"/>
        <v>16</v>
      </c>
      <c r="Z211" s="3">
        <f t="shared" si="19"/>
        <v>2018</v>
      </c>
      <c r="AA211" s="3">
        <f t="shared" si="20"/>
        <v>0</v>
      </c>
      <c r="AB211" s="3">
        <f t="shared" si="21"/>
        <v>1900</v>
      </c>
      <c r="AC211" s="3">
        <f t="shared" si="23"/>
        <v>38</v>
      </c>
      <c r="AD211" s="3">
        <f t="shared" si="22"/>
        <v>2018</v>
      </c>
    </row>
    <row r="212" spans="1:30" ht="58" hidden="1" x14ac:dyDescent="0.35">
      <c r="A212" s="14">
        <v>511</v>
      </c>
      <c r="B212" s="15" t="s">
        <v>42</v>
      </c>
      <c r="C212" s="36" t="s">
        <v>325</v>
      </c>
      <c r="D212" s="15" t="s">
        <v>326</v>
      </c>
      <c r="E212" s="15" t="s">
        <v>37</v>
      </c>
      <c r="F212" s="15" t="s">
        <v>46</v>
      </c>
      <c r="G212" s="9" t="s">
        <v>1056</v>
      </c>
      <c r="H212" s="15" t="s">
        <v>33</v>
      </c>
      <c r="I212" s="26"/>
      <c r="J212" s="15"/>
      <c r="K212" s="15" t="s">
        <v>3244</v>
      </c>
      <c r="L212" s="9" t="s">
        <v>1057</v>
      </c>
      <c r="M212" s="16">
        <v>43209.681689814817</v>
      </c>
      <c r="N212" s="15"/>
      <c r="O212" s="15"/>
      <c r="P212" s="15" t="s">
        <v>390</v>
      </c>
      <c r="Q212" s="15" t="s">
        <v>34</v>
      </c>
      <c r="R212" s="15"/>
      <c r="S212" s="15" t="s">
        <v>391</v>
      </c>
      <c r="T212" s="16"/>
      <c r="U212" s="16">
        <v>0</v>
      </c>
      <c r="V212" s="9"/>
      <c r="W212" s="9"/>
      <c r="X212" s="17">
        <v>0</v>
      </c>
      <c r="Y212" s="26">
        <f t="shared" si="18"/>
        <v>16</v>
      </c>
      <c r="Z212" s="26">
        <f t="shared" si="19"/>
        <v>2018</v>
      </c>
      <c r="AA212" s="26">
        <f t="shared" si="20"/>
        <v>0</v>
      </c>
      <c r="AB212" s="26">
        <f t="shared" si="21"/>
        <v>1900</v>
      </c>
      <c r="AC212" s="26">
        <v>0</v>
      </c>
      <c r="AD212" s="26" t="str">
        <f t="shared" si="22"/>
        <v/>
      </c>
    </row>
    <row r="213" spans="1:30" ht="159.5" x14ac:dyDescent="0.35">
      <c r="A213" s="32">
        <v>510</v>
      </c>
      <c r="B213" s="34" t="s">
        <v>59</v>
      </c>
      <c r="C213" s="19" t="s">
        <v>843</v>
      </c>
      <c r="D213" s="19" t="s">
        <v>1058</v>
      </c>
      <c r="E213" s="19"/>
      <c r="F213" s="19" t="s">
        <v>356</v>
      </c>
      <c r="G213" s="10" t="s">
        <v>1059</v>
      </c>
      <c r="H213" s="19" t="s">
        <v>25</v>
      </c>
      <c r="I213" s="26"/>
      <c r="J213" s="19"/>
      <c r="K213" s="19" t="s">
        <v>3240</v>
      </c>
      <c r="L213" s="10" t="s">
        <v>1060</v>
      </c>
      <c r="M213" s="20">
        <v>43208.715717592589</v>
      </c>
      <c r="N213" s="19"/>
      <c r="O213" s="19" t="s">
        <v>674</v>
      </c>
      <c r="P213" s="19"/>
      <c r="Q213" s="19" t="s">
        <v>27</v>
      </c>
      <c r="R213" s="19" t="s">
        <v>34</v>
      </c>
      <c r="S213" s="19"/>
      <c r="T213" s="20">
        <v>43213</v>
      </c>
      <c r="U213" s="20">
        <v>0</v>
      </c>
      <c r="V213" s="1" t="s">
        <v>1061</v>
      </c>
      <c r="W213" s="1" t="s">
        <v>1062</v>
      </c>
      <c r="X213" s="21">
        <v>0</v>
      </c>
      <c r="Y213" s="3">
        <f t="shared" si="18"/>
        <v>16</v>
      </c>
      <c r="Z213" s="3">
        <f t="shared" si="19"/>
        <v>2018</v>
      </c>
      <c r="AA213" s="3">
        <f t="shared" si="20"/>
        <v>0</v>
      </c>
      <c r="AB213" s="3">
        <f t="shared" si="21"/>
        <v>1900</v>
      </c>
      <c r="AC213" s="3">
        <f t="shared" si="23"/>
        <v>17</v>
      </c>
      <c r="AD213" s="3">
        <f t="shared" si="22"/>
        <v>2018</v>
      </c>
    </row>
    <row r="214" spans="1:30" ht="101.5" hidden="1" x14ac:dyDescent="0.35">
      <c r="A214" s="33">
        <v>509</v>
      </c>
      <c r="B214" s="35" t="s">
        <v>42</v>
      </c>
      <c r="C214" s="15" t="s">
        <v>166</v>
      </c>
      <c r="D214" s="15" t="s">
        <v>1063</v>
      </c>
      <c r="E214" s="15" t="s">
        <v>126</v>
      </c>
      <c r="F214" s="15" t="s">
        <v>46</v>
      </c>
      <c r="G214" s="9" t="s">
        <v>1064</v>
      </c>
      <c r="H214" s="15" t="s">
        <v>25</v>
      </c>
      <c r="I214" s="26"/>
      <c r="J214" s="15"/>
      <c r="K214" s="15" t="s">
        <v>3240</v>
      </c>
      <c r="L214" s="9" t="s">
        <v>1065</v>
      </c>
      <c r="M214" s="16">
        <v>43208.70684027778</v>
      </c>
      <c r="N214" s="15"/>
      <c r="O214" s="15" t="s">
        <v>510</v>
      </c>
      <c r="P214" s="15" t="s">
        <v>171</v>
      </c>
      <c r="Q214" s="15" t="s">
        <v>34</v>
      </c>
      <c r="R214" s="15"/>
      <c r="S214" s="15" t="s">
        <v>1066</v>
      </c>
      <c r="T214" s="16">
        <v>43419</v>
      </c>
      <c r="U214" s="16">
        <v>0</v>
      </c>
      <c r="V214" s="9"/>
      <c r="W214" s="9"/>
      <c r="X214" s="17">
        <v>0</v>
      </c>
      <c r="Y214" s="26">
        <f t="shared" si="18"/>
        <v>16</v>
      </c>
      <c r="Z214" s="26">
        <f t="shared" si="19"/>
        <v>2018</v>
      </c>
      <c r="AA214" s="26">
        <f t="shared" si="20"/>
        <v>0</v>
      </c>
      <c r="AB214" s="26">
        <f t="shared" si="21"/>
        <v>1900</v>
      </c>
      <c r="AC214" s="26">
        <f t="shared" si="23"/>
        <v>46</v>
      </c>
      <c r="AD214" s="26">
        <f t="shared" si="22"/>
        <v>2018</v>
      </c>
    </row>
    <row r="215" spans="1:30" ht="116" x14ac:dyDescent="0.35">
      <c r="A215" s="32">
        <v>508</v>
      </c>
      <c r="B215" s="34" t="s">
        <v>19</v>
      </c>
      <c r="C215" s="19" t="s">
        <v>1067</v>
      </c>
      <c r="D215" s="19" t="s">
        <v>1068</v>
      </c>
      <c r="E215" s="19" t="s">
        <v>251</v>
      </c>
      <c r="F215" s="19" t="s">
        <v>31</v>
      </c>
      <c r="G215" s="10" t="s">
        <v>1069</v>
      </c>
      <c r="H215" s="19" t="s">
        <v>25</v>
      </c>
      <c r="I215" s="26"/>
      <c r="J215" s="19"/>
      <c r="K215" s="19" t="s">
        <v>3241</v>
      </c>
      <c r="L215" s="10" t="s">
        <v>1070</v>
      </c>
      <c r="M215" s="20">
        <v>43207.667314814818</v>
      </c>
      <c r="N215" s="19"/>
      <c r="O215" s="19" t="s">
        <v>510</v>
      </c>
      <c r="P215" s="19" t="s">
        <v>1071</v>
      </c>
      <c r="Q215" s="19" t="s">
        <v>34</v>
      </c>
      <c r="R215" s="19"/>
      <c r="S215" s="19" t="s">
        <v>1072</v>
      </c>
      <c r="T215" s="20">
        <v>43368</v>
      </c>
      <c r="U215" s="20">
        <v>0</v>
      </c>
      <c r="V215" s="10"/>
      <c r="W215" s="10"/>
      <c r="X215" s="21">
        <v>0</v>
      </c>
      <c r="Y215" s="3">
        <f t="shared" si="18"/>
        <v>16</v>
      </c>
      <c r="Z215" s="3">
        <f t="shared" si="19"/>
        <v>2018</v>
      </c>
      <c r="AA215" s="3">
        <f t="shared" si="20"/>
        <v>0</v>
      </c>
      <c r="AB215" s="3">
        <f t="shared" si="21"/>
        <v>1900</v>
      </c>
      <c r="AC215" s="3">
        <f t="shared" si="23"/>
        <v>39</v>
      </c>
      <c r="AD215" s="3">
        <f t="shared" si="22"/>
        <v>2018</v>
      </c>
    </row>
    <row r="216" spans="1:30" ht="232" hidden="1" x14ac:dyDescent="0.35">
      <c r="A216" s="14">
        <v>507</v>
      </c>
      <c r="B216" s="15" t="s">
        <v>42</v>
      </c>
      <c r="C216" s="15" t="s">
        <v>1073</v>
      </c>
      <c r="D216" s="15"/>
      <c r="E216" s="15"/>
      <c r="F216" s="15" t="s">
        <v>68</v>
      </c>
      <c r="G216" s="9" t="s">
        <v>1074</v>
      </c>
      <c r="H216" s="15" t="s">
        <v>39</v>
      </c>
      <c r="I216" s="26"/>
      <c r="J216" s="15"/>
      <c r="K216" s="15" t="s">
        <v>3241</v>
      </c>
      <c r="L216" s="9" t="s">
        <v>1075</v>
      </c>
      <c r="M216" s="16">
        <v>43206.622199074074</v>
      </c>
      <c r="N216" s="15"/>
      <c r="O216" s="15" t="s">
        <v>856</v>
      </c>
      <c r="P216" s="15"/>
      <c r="Q216" s="15" t="s">
        <v>27</v>
      </c>
      <c r="R216" s="15"/>
      <c r="S216" s="15"/>
      <c r="T216" s="16">
        <v>43292</v>
      </c>
      <c r="U216" s="16">
        <v>43292</v>
      </c>
      <c r="V216" s="9"/>
      <c r="W216" s="9"/>
      <c r="X216" s="17">
        <v>0</v>
      </c>
      <c r="Y216" s="26">
        <f t="shared" si="18"/>
        <v>16</v>
      </c>
      <c r="Z216" s="26">
        <f t="shared" si="19"/>
        <v>2018</v>
      </c>
      <c r="AA216" s="26">
        <f t="shared" si="20"/>
        <v>28</v>
      </c>
      <c r="AB216" s="26">
        <f t="shared" si="21"/>
        <v>2018</v>
      </c>
      <c r="AC216" s="26">
        <f t="shared" si="23"/>
        <v>28</v>
      </c>
      <c r="AD216" s="26">
        <f t="shared" si="22"/>
        <v>2018</v>
      </c>
    </row>
    <row r="217" spans="1:30" ht="246.5" hidden="1" x14ac:dyDescent="0.35">
      <c r="A217" s="18">
        <v>506</v>
      </c>
      <c r="B217" s="19" t="s">
        <v>42</v>
      </c>
      <c r="C217" s="19" t="s">
        <v>1076</v>
      </c>
      <c r="D217" s="19" t="s">
        <v>998</v>
      </c>
      <c r="E217" s="19"/>
      <c r="F217" s="19" t="s">
        <v>356</v>
      </c>
      <c r="G217" s="10" t="s">
        <v>1077</v>
      </c>
      <c r="H217" s="19" t="s">
        <v>25</v>
      </c>
      <c r="I217" s="26"/>
      <c r="J217" s="19"/>
      <c r="K217" s="19" t="s">
        <v>3240</v>
      </c>
      <c r="L217" s="10" t="s">
        <v>1078</v>
      </c>
      <c r="M217" s="20">
        <v>43202.429837962962</v>
      </c>
      <c r="N217" s="19"/>
      <c r="O217" s="19" t="s">
        <v>674</v>
      </c>
      <c r="P217" s="19"/>
      <c r="Q217" s="19" t="s">
        <v>27</v>
      </c>
      <c r="R217" s="19" t="s">
        <v>34</v>
      </c>
      <c r="S217" s="19"/>
      <c r="T217" s="20">
        <v>43202</v>
      </c>
      <c r="U217" s="20">
        <v>43242</v>
      </c>
      <c r="V217" s="1" t="s">
        <v>1079</v>
      </c>
      <c r="W217" s="1" t="s">
        <v>1080</v>
      </c>
      <c r="X217" s="21">
        <v>0</v>
      </c>
      <c r="Y217" s="3">
        <f t="shared" si="18"/>
        <v>15</v>
      </c>
      <c r="Z217" s="3">
        <f t="shared" si="19"/>
        <v>2018</v>
      </c>
      <c r="AA217" s="3">
        <f t="shared" si="20"/>
        <v>21</v>
      </c>
      <c r="AB217" s="3">
        <f t="shared" si="21"/>
        <v>2018</v>
      </c>
      <c r="AC217" s="3">
        <f t="shared" si="23"/>
        <v>15</v>
      </c>
      <c r="AD217" s="3">
        <f t="shared" si="22"/>
        <v>2018</v>
      </c>
    </row>
    <row r="218" spans="1:30" ht="58" hidden="1" x14ac:dyDescent="0.35">
      <c r="A218" s="14">
        <v>505</v>
      </c>
      <c r="B218" s="15" t="s">
        <v>42</v>
      </c>
      <c r="C218" s="36" t="s">
        <v>1012</v>
      </c>
      <c r="D218" s="15" t="s">
        <v>1050</v>
      </c>
      <c r="E218" s="15" t="s">
        <v>191</v>
      </c>
      <c r="F218" s="15" t="s">
        <v>46</v>
      </c>
      <c r="G218" s="9" t="s">
        <v>1081</v>
      </c>
      <c r="H218" s="15" t="s">
        <v>33</v>
      </c>
      <c r="I218" s="26"/>
      <c r="J218" s="15"/>
      <c r="K218" s="15" t="s">
        <v>3244</v>
      </c>
      <c r="L218" s="9" t="s">
        <v>1082</v>
      </c>
      <c r="M218" s="16">
        <v>43202.352199074077</v>
      </c>
      <c r="N218" s="15"/>
      <c r="O218" s="15"/>
      <c r="P218" s="15" t="s">
        <v>1016</v>
      </c>
      <c r="Q218" s="15" t="s">
        <v>34</v>
      </c>
      <c r="R218" s="15"/>
      <c r="S218" s="15" t="s">
        <v>1017</v>
      </c>
      <c r="T218" s="16"/>
      <c r="U218" s="16">
        <v>43270</v>
      </c>
      <c r="V218" s="9"/>
      <c r="W218" s="9"/>
      <c r="X218" s="17">
        <v>0</v>
      </c>
      <c r="Y218" s="26">
        <f t="shared" si="18"/>
        <v>15</v>
      </c>
      <c r="Z218" s="26">
        <f t="shared" si="19"/>
        <v>2018</v>
      </c>
      <c r="AA218" s="26">
        <f t="shared" si="20"/>
        <v>25</v>
      </c>
      <c r="AB218" s="26">
        <f t="shared" si="21"/>
        <v>2018</v>
      </c>
      <c r="AC218" s="26">
        <v>0</v>
      </c>
      <c r="AD218" s="26" t="str">
        <f t="shared" si="22"/>
        <v/>
      </c>
    </row>
    <row r="219" spans="1:30" ht="72.5" hidden="1" x14ac:dyDescent="0.35">
      <c r="A219" s="18">
        <v>504</v>
      </c>
      <c r="B219" s="19" t="s">
        <v>42</v>
      </c>
      <c r="C219" s="19" t="s">
        <v>1083</v>
      </c>
      <c r="D219" s="19" t="s">
        <v>1084</v>
      </c>
      <c r="E219" s="19"/>
      <c r="F219" s="19" t="s">
        <v>356</v>
      </c>
      <c r="G219" s="10" t="s">
        <v>1085</v>
      </c>
      <c r="H219" s="19" t="s">
        <v>25</v>
      </c>
      <c r="I219" s="26"/>
      <c r="J219" s="19"/>
      <c r="K219" s="19" t="s">
        <v>3240</v>
      </c>
      <c r="L219" s="10" t="s">
        <v>1086</v>
      </c>
      <c r="M219" s="20">
        <v>43201.631643518522</v>
      </c>
      <c r="N219" s="19"/>
      <c r="O219" s="19" t="s">
        <v>826</v>
      </c>
      <c r="P219" s="19" t="s">
        <v>1088</v>
      </c>
      <c r="Q219" s="19" t="s">
        <v>27</v>
      </c>
      <c r="R219" s="19" t="s">
        <v>34</v>
      </c>
      <c r="S219" s="19"/>
      <c r="T219" s="20">
        <v>43201</v>
      </c>
      <c r="U219" s="20">
        <v>43377</v>
      </c>
      <c r="V219" s="1" t="s">
        <v>1087</v>
      </c>
      <c r="W219" s="10"/>
      <c r="X219" s="21">
        <v>0</v>
      </c>
      <c r="Y219" s="3">
        <f t="shared" si="18"/>
        <v>15</v>
      </c>
      <c r="Z219" s="3">
        <f t="shared" si="19"/>
        <v>2018</v>
      </c>
      <c r="AA219" s="3">
        <f t="shared" si="20"/>
        <v>40</v>
      </c>
      <c r="AB219" s="3">
        <f t="shared" si="21"/>
        <v>2018</v>
      </c>
      <c r="AC219" s="3">
        <f t="shared" si="23"/>
        <v>15</v>
      </c>
      <c r="AD219" s="3">
        <f t="shared" si="22"/>
        <v>2018</v>
      </c>
    </row>
    <row r="220" spans="1:30" ht="130.5" x14ac:dyDescent="0.35">
      <c r="A220" s="33">
        <v>503</v>
      </c>
      <c r="B220" s="35" t="s">
        <v>682</v>
      </c>
      <c r="C220" s="15" t="s">
        <v>1089</v>
      </c>
      <c r="D220" s="15" t="s">
        <v>1090</v>
      </c>
      <c r="E220" s="15" t="s">
        <v>1091</v>
      </c>
      <c r="F220" s="15" t="s">
        <v>28</v>
      </c>
      <c r="G220" s="9" t="s">
        <v>1092</v>
      </c>
      <c r="H220" s="15" t="s">
        <v>25</v>
      </c>
      <c r="I220" s="26"/>
      <c r="J220" s="15"/>
      <c r="K220" s="15" t="s">
        <v>3240</v>
      </c>
      <c r="L220" s="9" t="s">
        <v>1093</v>
      </c>
      <c r="M220" s="16">
        <v>43195.671122685184</v>
      </c>
      <c r="N220" s="15"/>
      <c r="O220" s="15" t="s">
        <v>510</v>
      </c>
      <c r="P220" s="15" t="s">
        <v>1095</v>
      </c>
      <c r="Q220" s="15"/>
      <c r="R220" s="15"/>
      <c r="S220" s="15" t="s">
        <v>1096</v>
      </c>
      <c r="T220" s="16">
        <v>43419</v>
      </c>
      <c r="U220" s="16">
        <v>0</v>
      </c>
      <c r="V220" s="2" t="s">
        <v>1094</v>
      </c>
      <c r="W220" s="9"/>
      <c r="X220" s="17">
        <v>0</v>
      </c>
      <c r="Y220" s="26">
        <f t="shared" si="18"/>
        <v>14</v>
      </c>
      <c r="Z220" s="26">
        <f t="shared" si="19"/>
        <v>2018</v>
      </c>
      <c r="AA220" s="26">
        <f t="shared" si="20"/>
        <v>0</v>
      </c>
      <c r="AB220" s="26">
        <f t="shared" si="21"/>
        <v>1900</v>
      </c>
      <c r="AC220" s="26">
        <f t="shared" si="23"/>
        <v>46</v>
      </c>
      <c r="AD220" s="26">
        <f t="shared" si="22"/>
        <v>2018</v>
      </c>
    </row>
    <row r="221" spans="1:30" ht="58" x14ac:dyDescent="0.35">
      <c r="A221" s="18">
        <v>502</v>
      </c>
      <c r="B221" s="19" t="s">
        <v>19</v>
      </c>
      <c r="C221" s="19" t="s">
        <v>1097</v>
      </c>
      <c r="D221" s="19" t="s">
        <v>1098</v>
      </c>
      <c r="E221" s="19" t="s">
        <v>62</v>
      </c>
      <c r="F221" s="19" t="s">
        <v>28</v>
      </c>
      <c r="G221" s="10" t="s">
        <v>1099</v>
      </c>
      <c r="H221" s="19" t="s">
        <v>33</v>
      </c>
      <c r="I221" s="26"/>
      <c r="J221" s="19"/>
      <c r="K221" s="19" t="s">
        <v>3241</v>
      </c>
      <c r="L221" s="10" t="s">
        <v>1100</v>
      </c>
      <c r="M221" s="20">
        <v>43195.622361111113</v>
      </c>
      <c r="N221" s="19"/>
      <c r="O221" s="19"/>
      <c r="P221" s="19" t="s">
        <v>1102</v>
      </c>
      <c r="Q221" s="19" t="s">
        <v>34</v>
      </c>
      <c r="R221" s="19"/>
      <c r="S221" s="19" t="s">
        <v>1103</v>
      </c>
      <c r="T221" s="20">
        <v>43277</v>
      </c>
      <c r="U221" s="20">
        <v>43277</v>
      </c>
      <c r="V221" s="1" t="s">
        <v>1101</v>
      </c>
      <c r="W221" s="10"/>
      <c r="X221" s="21">
        <v>0</v>
      </c>
      <c r="Y221" s="3">
        <f t="shared" si="18"/>
        <v>14</v>
      </c>
      <c r="Z221" s="3">
        <f t="shared" si="19"/>
        <v>2018</v>
      </c>
      <c r="AA221" s="3">
        <f t="shared" si="20"/>
        <v>26</v>
      </c>
      <c r="AB221" s="3">
        <f t="shared" si="21"/>
        <v>2018</v>
      </c>
      <c r="AC221" s="3">
        <f t="shared" si="23"/>
        <v>26</v>
      </c>
      <c r="AD221" s="3">
        <f t="shared" si="22"/>
        <v>2018</v>
      </c>
    </row>
    <row r="222" spans="1:30" ht="409.5" x14ac:dyDescent="0.35">
      <c r="A222" s="14">
        <v>501</v>
      </c>
      <c r="B222" s="15" t="s">
        <v>59</v>
      </c>
      <c r="C222" s="36" t="s">
        <v>1104</v>
      </c>
      <c r="D222" s="15" t="s">
        <v>1105</v>
      </c>
      <c r="E222" s="15"/>
      <c r="F222" s="15" t="s">
        <v>356</v>
      </c>
      <c r="G222" s="9" t="s">
        <v>1106</v>
      </c>
      <c r="H222" s="15" t="s">
        <v>25</v>
      </c>
      <c r="I222" s="26"/>
      <c r="J222" s="15"/>
      <c r="K222" s="15" t="s">
        <v>3240</v>
      </c>
      <c r="L222" s="9" t="s">
        <v>1107</v>
      </c>
      <c r="M222" s="16">
        <v>43193.570185185185</v>
      </c>
      <c r="N222" s="15"/>
      <c r="O222" s="15"/>
      <c r="P222" s="15"/>
      <c r="Q222" s="15" t="s">
        <v>27</v>
      </c>
      <c r="R222" s="15"/>
      <c r="S222" s="15"/>
      <c r="T222" s="16"/>
      <c r="U222" s="16">
        <v>0</v>
      </c>
      <c r="V222" s="2" t="s">
        <v>1108</v>
      </c>
      <c r="W222" s="2" t="s">
        <v>1109</v>
      </c>
      <c r="X222" s="17">
        <v>0</v>
      </c>
      <c r="Y222" s="26">
        <f t="shared" si="18"/>
        <v>14</v>
      </c>
      <c r="Z222" s="26">
        <f t="shared" si="19"/>
        <v>2018</v>
      </c>
      <c r="AA222" s="26">
        <f t="shared" si="20"/>
        <v>0</v>
      </c>
      <c r="AB222" s="26">
        <f t="shared" si="21"/>
        <v>1900</v>
      </c>
      <c r="AC222" s="26">
        <v>0</v>
      </c>
      <c r="AD222" s="26" t="str">
        <f t="shared" si="22"/>
        <v/>
      </c>
    </row>
    <row r="223" spans="1:30" ht="174" x14ac:dyDescent="0.35">
      <c r="A223" s="32">
        <v>500</v>
      </c>
      <c r="B223" s="34" t="s">
        <v>59</v>
      </c>
      <c r="C223" s="19" t="s">
        <v>1110</v>
      </c>
      <c r="D223" s="19" t="s">
        <v>1111</v>
      </c>
      <c r="E223" s="19"/>
      <c r="F223" s="19" t="s">
        <v>356</v>
      </c>
      <c r="G223" s="10" t="s">
        <v>1112</v>
      </c>
      <c r="H223" s="19" t="s">
        <v>25</v>
      </c>
      <c r="I223" s="26"/>
      <c r="J223" s="19"/>
      <c r="K223" s="19" t="s">
        <v>3240</v>
      </c>
      <c r="L223" s="10" t="s">
        <v>1113</v>
      </c>
      <c r="M223" s="20">
        <v>43193.55568287037</v>
      </c>
      <c r="N223" s="19"/>
      <c r="O223" s="19" t="s">
        <v>1115</v>
      </c>
      <c r="P223" s="19"/>
      <c r="Q223" s="19" t="s">
        <v>27</v>
      </c>
      <c r="R223" s="19" t="s">
        <v>34</v>
      </c>
      <c r="S223" s="19"/>
      <c r="T223" s="20">
        <v>43193</v>
      </c>
      <c r="U223" s="20">
        <v>0</v>
      </c>
      <c r="V223" s="1" t="s">
        <v>1114</v>
      </c>
      <c r="W223" s="10"/>
      <c r="X223" s="21">
        <v>0</v>
      </c>
      <c r="Y223" s="3">
        <f t="shared" si="18"/>
        <v>14</v>
      </c>
      <c r="Z223" s="3">
        <f t="shared" si="19"/>
        <v>2018</v>
      </c>
      <c r="AA223" s="3">
        <f t="shared" si="20"/>
        <v>0</v>
      </c>
      <c r="AB223" s="3">
        <f t="shared" si="21"/>
        <v>1900</v>
      </c>
      <c r="AC223" s="3">
        <f t="shared" si="23"/>
        <v>14</v>
      </c>
      <c r="AD223" s="3">
        <f t="shared" si="22"/>
        <v>2018</v>
      </c>
    </row>
    <row r="224" spans="1:30" ht="188.5" hidden="1" x14ac:dyDescent="0.35">
      <c r="A224" s="14">
        <v>499</v>
      </c>
      <c r="B224" s="15" t="s">
        <v>42</v>
      </c>
      <c r="C224" s="15" t="s">
        <v>1116</v>
      </c>
      <c r="D224" s="15" t="s">
        <v>1117</v>
      </c>
      <c r="E224" s="15"/>
      <c r="F224" s="15" t="s">
        <v>356</v>
      </c>
      <c r="G224" s="9" t="s">
        <v>1118</v>
      </c>
      <c r="H224" s="15" t="s">
        <v>25</v>
      </c>
      <c r="I224" s="26"/>
      <c r="J224" s="15"/>
      <c r="K224" s="15" t="s">
        <v>3240</v>
      </c>
      <c r="L224" s="9" t="s">
        <v>1119</v>
      </c>
      <c r="M224" s="16">
        <v>43185.712870370371</v>
      </c>
      <c r="N224" s="15"/>
      <c r="O224" s="15" t="s">
        <v>1115</v>
      </c>
      <c r="P224" s="15"/>
      <c r="Q224" s="15" t="s">
        <v>27</v>
      </c>
      <c r="R224" s="15" t="s">
        <v>34</v>
      </c>
      <c r="S224" s="15"/>
      <c r="T224" s="16">
        <v>43186</v>
      </c>
      <c r="U224" s="16">
        <v>43186</v>
      </c>
      <c r="V224" s="2" t="s">
        <v>1120</v>
      </c>
      <c r="W224" s="2" t="s">
        <v>1121</v>
      </c>
      <c r="X224" s="17">
        <v>0</v>
      </c>
      <c r="Y224" s="26">
        <f t="shared" si="18"/>
        <v>13</v>
      </c>
      <c r="Z224" s="26">
        <f t="shared" si="19"/>
        <v>2018</v>
      </c>
      <c r="AA224" s="26">
        <f t="shared" si="20"/>
        <v>13</v>
      </c>
      <c r="AB224" s="26">
        <f t="shared" si="21"/>
        <v>2018</v>
      </c>
      <c r="AC224" s="26">
        <f t="shared" si="23"/>
        <v>13</v>
      </c>
      <c r="AD224" s="26">
        <f t="shared" si="22"/>
        <v>2018</v>
      </c>
    </row>
    <row r="225" spans="1:30" ht="174" hidden="1" x14ac:dyDescent="0.35">
      <c r="A225" s="18">
        <v>498</v>
      </c>
      <c r="B225" s="19" t="s">
        <v>42</v>
      </c>
      <c r="C225" s="19" t="s">
        <v>1122</v>
      </c>
      <c r="D225" s="19" t="s">
        <v>1123</v>
      </c>
      <c r="E225" s="19" t="s">
        <v>425</v>
      </c>
      <c r="F225" s="19" t="s">
        <v>356</v>
      </c>
      <c r="G225" s="10" t="s">
        <v>1124</v>
      </c>
      <c r="H225" s="19" t="s">
        <v>25</v>
      </c>
      <c r="I225" s="26"/>
      <c r="J225" s="19"/>
      <c r="K225" s="19" t="s">
        <v>3240</v>
      </c>
      <c r="L225" s="10" t="s">
        <v>1125</v>
      </c>
      <c r="M225" s="20">
        <v>43182.59878472222</v>
      </c>
      <c r="N225" s="19"/>
      <c r="O225" s="19" t="s">
        <v>674</v>
      </c>
      <c r="P225" s="19"/>
      <c r="Q225" s="19" t="s">
        <v>27</v>
      </c>
      <c r="R225" s="19" t="s">
        <v>34</v>
      </c>
      <c r="S225" s="19"/>
      <c r="T225" s="20">
        <v>43185</v>
      </c>
      <c r="U225" s="20">
        <v>43186</v>
      </c>
      <c r="V225" s="1" t="s">
        <v>1126</v>
      </c>
      <c r="W225" s="1" t="s">
        <v>1127</v>
      </c>
      <c r="X225" s="21">
        <v>0</v>
      </c>
      <c r="Y225" s="3">
        <f t="shared" si="18"/>
        <v>12</v>
      </c>
      <c r="Z225" s="3">
        <f t="shared" si="19"/>
        <v>2018</v>
      </c>
      <c r="AA225" s="3">
        <f t="shared" si="20"/>
        <v>13</v>
      </c>
      <c r="AB225" s="3">
        <f t="shared" si="21"/>
        <v>2018</v>
      </c>
      <c r="AC225" s="3">
        <f t="shared" si="23"/>
        <v>13</v>
      </c>
      <c r="AD225" s="3">
        <f t="shared" si="22"/>
        <v>2018</v>
      </c>
    </row>
    <row r="226" spans="1:30" ht="87" x14ac:dyDescent="0.35">
      <c r="A226" s="14">
        <v>497</v>
      </c>
      <c r="B226" s="15"/>
      <c r="C226" s="36" t="s">
        <v>166</v>
      </c>
      <c r="D226" s="15" t="s">
        <v>1128</v>
      </c>
      <c r="E226" s="15"/>
      <c r="F226" s="15" t="s">
        <v>356</v>
      </c>
      <c r="G226" s="9" t="s">
        <v>1129</v>
      </c>
      <c r="H226" s="15" t="s">
        <v>25</v>
      </c>
      <c r="I226" s="26"/>
      <c r="J226" s="15"/>
      <c r="K226" s="15" t="s">
        <v>3243</v>
      </c>
      <c r="L226" s="9"/>
      <c r="M226" s="16">
        <v>43182.352349537039</v>
      </c>
      <c r="N226" s="15"/>
      <c r="O226" s="15"/>
      <c r="P226" s="15"/>
      <c r="Q226" s="15" t="s">
        <v>27</v>
      </c>
      <c r="R226" s="15"/>
      <c r="S226" s="15"/>
      <c r="T226" s="16"/>
      <c r="U226" s="16">
        <v>0</v>
      </c>
      <c r="V226" s="2" t="s">
        <v>1130</v>
      </c>
      <c r="W226" s="9"/>
      <c r="X226" s="17">
        <v>0</v>
      </c>
      <c r="Y226" s="26">
        <f t="shared" si="18"/>
        <v>12</v>
      </c>
      <c r="Z226" s="26">
        <f t="shared" si="19"/>
        <v>2018</v>
      </c>
      <c r="AA226" s="26">
        <f t="shared" si="20"/>
        <v>0</v>
      </c>
      <c r="AB226" s="26">
        <f t="shared" si="21"/>
        <v>1900</v>
      </c>
      <c r="AC226" s="26">
        <v>0</v>
      </c>
      <c r="AD226" s="26" t="str">
        <f t="shared" si="22"/>
        <v/>
      </c>
    </row>
    <row r="227" spans="1:30" ht="87" hidden="1" x14ac:dyDescent="0.35">
      <c r="A227" s="18">
        <v>496</v>
      </c>
      <c r="B227" s="19" t="s">
        <v>550</v>
      </c>
      <c r="C227" s="36" t="s">
        <v>1131</v>
      </c>
      <c r="D227" s="19" t="s">
        <v>1132</v>
      </c>
      <c r="E227" s="19"/>
      <c r="F227" s="19" t="s">
        <v>356</v>
      </c>
      <c r="G227" s="10" t="s">
        <v>1133</v>
      </c>
      <c r="H227" s="19" t="s">
        <v>25</v>
      </c>
      <c r="I227" s="26"/>
      <c r="J227" s="19"/>
      <c r="K227" s="19" t="s">
        <v>3243</v>
      </c>
      <c r="L227" s="10" t="s">
        <v>1134</v>
      </c>
      <c r="M227" s="20">
        <v>43182.351331018515</v>
      </c>
      <c r="N227" s="19"/>
      <c r="O227" s="19"/>
      <c r="P227" s="19"/>
      <c r="Q227" s="19" t="s">
        <v>27</v>
      </c>
      <c r="R227" s="19"/>
      <c r="S227" s="19"/>
      <c r="T227" s="20"/>
      <c r="U227" s="20">
        <v>43648</v>
      </c>
      <c r="V227" s="1" t="s">
        <v>1135</v>
      </c>
      <c r="W227" s="10"/>
      <c r="X227" s="21">
        <v>0</v>
      </c>
      <c r="Y227" s="3">
        <f t="shared" si="18"/>
        <v>12</v>
      </c>
      <c r="Z227" s="3">
        <f t="shared" si="19"/>
        <v>2018</v>
      </c>
      <c r="AA227" s="3">
        <f t="shared" si="20"/>
        <v>27</v>
      </c>
      <c r="AB227" s="3">
        <f t="shared" si="21"/>
        <v>2019</v>
      </c>
      <c r="AC227" s="3">
        <v>0</v>
      </c>
      <c r="AD227" s="3" t="str">
        <f t="shared" si="22"/>
        <v/>
      </c>
    </row>
    <row r="228" spans="1:30" ht="101.5" x14ac:dyDescent="0.35">
      <c r="A228" s="14">
        <v>495</v>
      </c>
      <c r="B228" s="15" t="s">
        <v>19</v>
      </c>
      <c r="C228" s="36" t="s">
        <v>1083</v>
      </c>
      <c r="D228" s="15" t="s">
        <v>1136</v>
      </c>
      <c r="E228" s="15"/>
      <c r="F228" s="15" t="s">
        <v>356</v>
      </c>
      <c r="G228" s="9" t="s">
        <v>1137</v>
      </c>
      <c r="H228" s="15" t="s">
        <v>39</v>
      </c>
      <c r="I228" s="26"/>
      <c r="J228" s="15"/>
      <c r="K228" s="15" t="s">
        <v>3243</v>
      </c>
      <c r="L228" s="9"/>
      <c r="M228" s="16">
        <v>43180.715416666666</v>
      </c>
      <c r="N228" s="15"/>
      <c r="O228" s="15"/>
      <c r="P228" s="15"/>
      <c r="Q228" s="15" t="s">
        <v>27</v>
      </c>
      <c r="R228" s="15"/>
      <c r="S228" s="15"/>
      <c r="T228" s="16"/>
      <c r="U228" s="16">
        <v>0</v>
      </c>
      <c r="V228" s="2" t="s">
        <v>1138</v>
      </c>
      <c r="W228" s="2" t="s">
        <v>1139</v>
      </c>
      <c r="X228" s="17">
        <v>0</v>
      </c>
      <c r="Y228" s="26">
        <f t="shared" si="18"/>
        <v>12</v>
      </c>
      <c r="Z228" s="26">
        <f t="shared" si="19"/>
        <v>2018</v>
      </c>
      <c r="AA228" s="26">
        <f t="shared" si="20"/>
        <v>0</v>
      </c>
      <c r="AB228" s="26">
        <f t="shared" si="21"/>
        <v>1900</v>
      </c>
      <c r="AC228" s="26">
        <v>0</v>
      </c>
      <c r="AD228" s="26" t="str">
        <f t="shared" si="22"/>
        <v/>
      </c>
    </row>
    <row r="229" spans="1:30" ht="159.5" x14ac:dyDescent="0.35">
      <c r="A229" s="32">
        <v>494</v>
      </c>
      <c r="B229" s="34" t="s">
        <v>59</v>
      </c>
      <c r="C229" s="19" t="s">
        <v>1140</v>
      </c>
      <c r="D229" s="19" t="s">
        <v>1141</v>
      </c>
      <c r="E229" s="19" t="s">
        <v>22</v>
      </c>
      <c r="F229" s="19" t="s">
        <v>28</v>
      </c>
      <c r="G229" s="10" t="s">
        <v>1142</v>
      </c>
      <c r="H229" s="19" t="s">
        <v>25</v>
      </c>
      <c r="I229" s="26"/>
      <c r="J229" s="19"/>
      <c r="K229" s="19" t="s">
        <v>3241</v>
      </c>
      <c r="L229" s="10" t="s">
        <v>1143</v>
      </c>
      <c r="M229" s="20">
        <v>43180.641134259262</v>
      </c>
      <c r="N229" s="19"/>
      <c r="O229" s="19" t="s">
        <v>510</v>
      </c>
      <c r="P229" s="19" t="s">
        <v>1145</v>
      </c>
      <c r="Q229" s="19" t="s">
        <v>34</v>
      </c>
      <c r="R229" s="19"/>
      <c r="S229" s="19" t="s">
        <v>1146</v>
      </c>
      <c r="T229" s="20">
        <v>43185</v>
      </c>
      <c r="U229" s="20">
        <v>0</v>
      </c>
      <c r="V229" s="1" t="s">
        <v>1144</v>
      </c>
      <c r="W229" s="10"/>
      <c r="X229" s="21">
        <v>0</v>
      </c>
      <c r="Y229" s="3">
        <f t="shared" si="18"/>
        <v>12</v>
      </c>
      <c r="Z229" s="3">
        <f t="shared" si="19"/>
        <v>2018</v>
      </c>
      <c r="AA229" s="3">
        <f t="shared" si="20"/>
        <v>0</v>
      </c>
      <c r="AB229" s="3">
        <f t="shared" si="21"/>
        <v>1900</v>
      </c>
      <c r="AC229" s="3">
        <f t="shared" si="23"/>
        <v>13</v>
      </c>
      <c r="AD229" s="3">
        <f t="shared" si="22"/>
        <v>2018</v>
      </c>
    </row>
    <row r="230" spans="1:30" ht="130.5" hidden="1" x14ac:dyDescent="0.35">
      <c r="A230" s="14">
        <v>493</v>
      </c>
      <c r="B230" s="15" t="s">
        <v>42</v>
      </c>
      <c r="C230" s="36" t="s">
        <v>1116</v>
      </c>
      <c r="D230" s="15" t="s">
        <v>1147</v>
      </c>
      <c r="E230" s="15"/>
      <c r="F230" s="15" t="s">
        <v>356</v>
      </c>
      <c r="G230" s="9" t="s">
        <v>1148</v>
      </c>
      <c r="H230" s="15" t="s">
        <v>25</v>
      </c>
      <c r="I230" s="26"/>
      <c r="J230" s="15"/>
      <c r="K230" s="15" t="s">
        <v>3243</v>
      </c>
      <c r="L230" s="9" t="s">
        <v>1149</v>
      </c>
      <c r="M230" s="16">
        <v>43180.538437499999</v>
      </c>
      <c r="N230" s="15"/>
      <c r="O230" s="15"/>
      <c r="P230" s="15"/>
      <c r="Q230" s="15" t="s">
        <v>27</v>
      </c>
      <c r="R230" s="15"/>
      <c r="S230" s="15"/>
      <c r="T230" s="16"/>
      <c r="U230" s="16">
        <v>43647</v>
      </c>
      <c r="V230" s="2" t="s">
        <v>1150</v>
      </c>
      <c r="W230" s="9"/>
      <c r="X230" s="17">
        <v>0</v>
      </c>
      <c r="Y230" s="26">
        <f t="shared" si="18"/>
        <v>12</v>
      </c>
      <c r="Z230" s="26">
        <f t="shared" si="19"/>
        <v>2018</v>
      </c>
      <c r="AA230" s="26">
        <f t="shared" si="20"/>
        <v>27</v>
      </c>
      <c r="AB230" s="26">
        <f t="shared" si="21"/>
        <v>2019</v>
      </c>
      <c r="AC230" s="26">
        <v>0</v>
      </c>
      <c r="AD230" s="26" t="str">
        <f t="shared" si="22"/>
        <v/>
      </c>
    </row>
    <row r="231" spans="1:30" ht="130.5" x14ac:dyDescent="0.35">
      <c r="A231" s="32">
        <v>492</v>
      </c>
      <c r="B231" s="34" t="s">
        <v>59</v>
      </c>
      <c r="C231" s="19" t="s">
        <v>1122</v>
      </c>
      <c r="D231" s="19" t="s">
        <v>1151</v>
      </c>
      <c r="E231" s="19" t="s">
        <v>425</v>
      </c>
      <c r="F231" s="19" t="s">
        <v>78</v>
      </c>
      <c r="G231" s="10" t="s">
        <v>1152</v>
      </c>
      <c r="H231" s="19" t="s">
        <v>33</v>
      </c>
      <c r="I231" s="26"/>
      <c r="J231" s="19"/>
      <c r="K231" s="19" t="s">
        <v>3243</v>
      </c>
      <c r="L231" s="10" t="s">
        <v>1153</v>
      </c>
      <c r="M231" s="20">
        <v>43178.619930555556</v>
      </c>
      <c r="N231" s="19"/>
      <c r="O231" s="19" t="s">
        <v>510</v>
      </c>
      <c r="P231" s="19" t="s">
        <v>1154</v>
      </c>
      <c r="Q231" s="19" t="s">
        <v>34</v>
      </c>
      <c r="R231" s="19"/>
      <c r="S231" s="19" t="s">
        <v>1155</v>
      </c>
      <c r="T231" s="20">
        <v>43185</v>
      </c>
      <c r="U231" s="20">
        <v>0</v>
      </c>
      <c r="V231" s="10"/>
      <c r="W231" s="10"/>
      <c r="X231" s="21">
        <v>0</v>
      </c>
      <c r="Y231" s="3">
        <f t="shared" si="18"/>
        <v>12</v>
      </c>
      <c r="Z231" s="3">
        <f t="shared" si="19"/>
        <v>2018</v>
      </c>
      <c r="AA231" s="3">
        <f t="shared" si="20"/>
        <v>0</v>
      </c>
      <c r="AB231" s="3">
        <f t="shared" si="21"/>
        <v>1900</v>
      </c>
      <c r="AC231" s="3">
        <f t="shared" si="23"/>
        <v>13</v>
      </c>
      <c r="AD231" s="3">
        <f t="shared" si="22"/>
        <v>2018</v>
      </c>
    </row>
    <row r="232" spans="1:30" ht="101.5" hidden="1" x14ac:dyDescent="0.35">
      <c r="A232" s="14">
        <v>491</v>
      </c>
      <c r="B232" s="15" t="s">
        <v>42</v>
      </c>
      <c r="C232" s="15" t="s">
        <v>400</v>
      </c>
      <c r="D232" s="15" t="s">
        <v>401</v>
      </c>
      <c r="E232" s="15"/>
      <c r="F232" s="15" t="s">
        <v>46</v>
      </c>
      <c r="G232" s="9" t="s">
        <v>1156</v>
      </c>
      <c r="H232" s="15" t="s">
        <v>33</v>
      </c>
      <c r="I232" s="26"/>
      <c r="J232" s="15"/>
      <c r="K232" s="15" t="s">
        <v>3244</v>
      </c>
      <c r="L232" s="9" t="s">
        <v>1157</v>
      </c>
      <c r="M232" s="16">
        <v>43175.387060185189</v>
      </c>
      <c r="N232" s="15"/>
      <c r="O232" s="15" t="s">
        <v>510</v>
      </c>
      <c r="P232" s="15" t="s">
        <v>1158</v>
      </c>
      <c r="Q232" s="15" t="s">
        <v>34</v>
      </c>
      <c r="R232" s="15"/>
      <c r="S232" s="15"/>
      <c r="T232" s="16">
        <v>43175</v>
      </c>
      <c r="U232" s="16">
        <v>43185</v>
      </c>
      <c r="V232" s="9"/>
      <c r="W232" s="9"/>
      <c r="X232" s="17">
        <v>0</v>
      </c>
      <c r="Y232" s="26">
        <f t="shared" si="18"/>
        <v>11</v>
      </c>
      <c r="Z232" s="26">
        <f t="shared" si="19"/>
        <v>2018</v>
      </c>
      <c r="AA232" s="26">
        <f t="shared" si="20"/>
        <v>13</v>
      </c>
      <c r="AB232" s="26">
        <f t="shared" si="21"/>
        <v>2018</v>
      </c>
      <c r="AC232" s="26">
        <f t="shared" si="23"/>
        <v>11</v>
      </c>
      <c r="AD232" s="26">
        <f t="shared" si="22"/>
        <v>2018</v>
      </c>
    </row>
    <row r="233" spans="1:30" ht="203" hidden="1" x14ac:dyDescent="0.35">
      <c r="A233" s="18">
        <v>490</v>
      </c>
      <c r="B233" s="19" t="s">
        <v>42</v>
      </c>
      <c r="C233" s="19" t="s">
        <v>1012</v>
      </c>
      <c r="D233" s="19" t="s">
        <v>1159</v>
      </c>
      <c r="E233" s="19" t="s">
        <v>260</v>
      </c>
      <c r="F233" s="19" t="s">
        <v>920</v>
      </c>
      <c r="G233" s="10" t="s">
        <v>1160</v>
      </c>
      <c r="H233" s="19" t="s">
        <v>39</v>
      </c>
      <c r="I233" s="26"/>
      <c r="J233" s="19"/>
      <c r="K233" s="19" t="s">
        <v>3240</v>
      </c>
      <c r="L233" s="10" t="s">
        <v>1161</v>
      </c>
      <c r="M233" s="20">
        <v>43173.602129629631</v>
      </c>
      <c r="N233" s="19"/>
      <c r="O233" s="19" t="s">
        <v>674</v>
      </c>
      <c r="P233" s="19"/>
      <c r="Q233" s="19" t="s">
        <v>27</v>
      </c>
      <c r="R233" s="19" t="s">
        <v>34</v>
      </c>
      <c r="S233" s="19"/>
      <c r="T233" s="20">
        <v>43173</v>
      </c>
      <c r="U233" s="20">
        <v>43213</v>
      </c>
      <c r="V233" s="1" t="s">
        <v>1162</v>
      </c>
      <c r="W233" s="1" t="s">
        <v>1163</v>
      </c>
      <c r="X233" s="21">
        <v>0</v>
      </c>
      <c r="Y233" s="3">
        <f t="shared" si="18"/>
        <v>11</v>
      </c>
      <c r="Z233" s="3">
        <f t="shared" si="19"/>
        <v>2018</v>
      </c>
      <c r="AA233" s="3">
        <f t="shared" si="20"/>
        <v>17</v>
      </c>
      <c r="AB233" s="3">
        <f t="shared" si="21"/>
        <v>2018</v>
      </c>
      <c r="AC233" s="3">
        <f t="shared" si="23"/>
        <v>11</v>
      </c>
      <c r="AD233" s="3">
        <f t="shared" si="22"/>
        <v>2018</v>
      </c>
    </row>
    <row r="234" spans="1:30" ht="159.5" hidden="1" x14ac:dyDescent="0.35">
      <c r="A234" s="14">
        <v>489</v>
      </c>
      <c r="B234" s="15" t="s">
        <v>42</v>
      </c>
      <c r="C234" s="15" t="s">
        <v>1164</v>
      </c>
      <c r="D234" s="15" t="s">
        <v>1165</v>
      </c>
      <c r="E234" s="15" t="s">
        <v>1166</v>
      </c>
      <c r="F234" s="15" t="s">
        <v>920</v>
      </c>
      <c r="G234" s="9" t="s">
        <v>1167</v>
      </c>
      <c r="H234" s="15" t="s">
        <v>39</v>
      </c>
      <c r="I234" s="26"/>
      <c r="J234" s="15"/>
      <c r="K234" s="15" t="s">
        <v>3240</v>
      </c>
      <c r="L234" s="9" t="s">
        <v>1168</v>
      </c>
      <c r="M234" s="16">
        <v>43173.55773148148</v>
      </c>
      <c r="N234" s="15"/>
      <c r="O234" s="15" t="s">
        <v>674</v>
      </c>
      <c r="P234" s="15"/>
      <c r="Q234" s="15" t="s">
        <v>27</v>
      </c>
      <c r="R234" s="15" t="s">
        <v>34</v>
      </c>
      <c r="S234" s="15"/>
      <c r="T234" s="16">
        <v>43173</v>
      </c>
      <c r="U234" s="16">
        <v>43236</v>
      </c>
      <c r="V234" s="2" t="s">
        <v>1169</v>
      </c>
      <c r="W234" s="9"/>
      <c r="X234" s="17">
        <v>0</v>
      </c>
      <c r="Y234" s="26">
        <f t="shared" si="18"/>
        <v>11</v>
      </c>
      <c r="Z234" s="26">
        <f t="shared" si="19"/>
        <v>2018</v>
      </c>
      <c r="AA234" s="26">
        <f t="shared" si="20"/>
        <v>20</v>
      </c>
      <c r="AB234" s="26">
        <f t="shared" si="21"/>
        <v>2018</v>
      </c>
      <c r="AC234" s="26">
        <f t="shared" si="23"/>
        <v>11</v>
      </c>
      <c r="AD234" s="26">
        <f t="shared" si="22"/>
        <v>2018</v>
      </c>
    </row>
    <row r="235" spans="1:30" ht="261" hidden="1" x14ac:dyDescent="0.35">
      <c r="A235" s="18">
        <v>488</v>
      </c>
      <c r="B235" s="19" t="s">
        <v>42</v>
      </c>
      <c r="C235" s="19" t="s">
        <v>325</v>
      </c>
      <c r="D235" s="19" t="s">
        <v>1170</v>
      </c>
      <c r="E235" s="19" t="s">
        <v>37</v>
      </c>
      <c r="F235" s="19" t="s">
        <v>920</v>
      </c>
      <c r="G235" s="10" t="s">
        <v>1171</v>
      </c>
      <c r="H235" s="19" t="s">
        <v>39</v>
      </c>
      <c r="I235" s="26"/>
      <c r="J235" s="19"/>
      <c r="K235" s="19" t="s">
        <v>3240</v>
      </c>
      <c r="L235" s="10" t="s">
        <v>1172</v>
      </c>
      <c r="M235" s="20">
        <v>43173.545624999999</v>
      </c>
      <c r="N235" s="19"/>
      <c r="O235" s="19" t="s">
        <v>1115</v>
      </c>
      <c r="P235" s="19"/>
      <c r="Q235" s="19" t="s">
        <v>27</v>
      </c>
      <c r="R235" s="19" t="s">
        <v>34</v>
      </c>
      <c r="S235" s="19"/>
      <c r="T235" s="20">
        <v>43173</v>
      </c>
      <c r="U235" s="20">
        <v>43255</v>
      </c>
      <c r="V235" s="1" t="s">
        <v>1173</v>
      </c>
      <c r="W235" s="1" t="s">
        <v>1174</v>
      </c>
      <c r="X235" s="21">
        <v>0</v>
      </c>
      <c r="Y235" s="3">
        <f t="shared" si="18"/>
        <v>11</v>
      </c>
      <c r="Z235" s="3">
        <f t="shared" si="19"/>
        <v>2018</v>
      </c>
      <c r="AA235" s="3">
        <f t="shared" si="20"/>
        <v>23</v>
      </c>
      <c r="AB235" s="3">
        <f t="shared" si="21"/>
        <v>2018</v>
      </c>
      <c r="AC235" s="3">
        <f t="shared" si="23"/>
        <v>11</v>
      </c>
      <c r="AD235" s="3">
        <f t="shared" si="22"/>
        <v>2018</v>
      </c>
    </row>
    <row r="236" spans="1:30" ht="58" x14ac:dyDescent="0.35">
      <c r="A236" s="14">
        <v>487</v>
      </c>
      <c r="B236" s="15" t="s">
        <v>19</v>
      </c>
      <c r="C236" s="36" t="s">
        <v>1116</v>
      </c>
      <c r="D236" s="15" t="s">
        <v>1175</v>
      </c>
      <c r="E236" s="15" t="s">
        <v>191</v>
      </c>
      <c r="F236" s="15" t="s">
        <v>1176</v>
      </c>
      <c r="G236" s="9" t="s">
        <v>1177</v>
      </c>
      <c r="H236" s="15" t="s">
        <v>25</v>
      </c>
      <c r="I236" s="26"/>
      <c r="J236" s="15"/>
      <c r="K236" s="15" t="s">
        <v>3240</v>
      </c>
      <c r="L236" s="9"/>
      <c r="M236" s="16">
        <v>43172.614594907405</v>
      </c>
      <c r="N236" s="15"/>
      <c r="O236" s="15"/>
      <c r="P236" s="15"/>
      <c r="Q236" s="15" t="s">
        <v>27</v>
      </c>
      <c r="R236" s="15"/>
      <c r="S236" s="15"/>
      <c r="T236" s="16"/>
      <c r="U236" s="16">
        <v>0</v>
      </c>
      <c r="V236" s="9"/>
      <c r="W236" s="9"/>
      <c r="X236" s="17">
        <v>0</v>
      </c>
      <c r="Y236" s="26">
        <f t="shared" si="18"/>
        <v>11</v>
      </c>
      <c r="Z236" s="26">
        <f t="shared" si="19"/>
        <v>2018</v>
      </c>
      <c r="AA236" s="26">
        <f t="shared" si="20"/>
        <v>0</v>
      </c>
      <c r="AB236" s="26">
        <f t="shared" si="21"/>
        <v>1900</v>
      </c>
      <c r="AC236" s="26">
        <v>0</v>
      </c>
      <c r="AD236" s="26" t="str">
        <f t="shared" si="22"/>
        <v/>
      </c>
    </row>
    <row r="237" spans="1:30" ht="217.5" hidden="1" x14ac:dyDescent="0.35">
      <c r="A237" s="18">
        <v>486</v>
      </c>
      <c r="B237" s="19" t="s">
        <v>42</v>
      </c>
      <c r="C237" s="19" t="s">
        <v>1178</v>
      </c>
      <c r="D237" s="19" t="s">
        <v>1179</v>
      </c>
      <c r="E237" s="19" t="s">
        <v>251</v>
      </c>
      <c r="F237" s="19" t="s">
        <v>28</v>
      </c>
      <c r="G237" s="10" t="s">
        <v>1180</v>
      </c>
      <c r="H237" s="19" t="s">
        <v>39</v>
      </c>
      <c r="I237" s="26"/>
      <c r="J237" s="19"/>
      <c r="K237" s="19" t="s">
        <v>3241</v>
      </c>
      <c r="L237" s="10" t="s">
        <v>1181</v>
      </c>
      <c r="M237" s="20">
        <v>43172.483356481483</v>
      </c>
      <c r="N237" s="19"/>
      <c r="O237" s="19" t="s">
        <v>510</v>
      </c>
      <c r="P237" s="19" t="s">
        <v>1183</v>
      </c>
      <c r="Q237" s="19" t="s">
        <v>34</v>
      </c>
      <c r="R237" s="19"/>
      <c r="S237" s="19" t="s">
        <v>1184</v>
      </c>
      <c r="T237" s="20">
        <v>43175</v>
      </c>
      <c r="U237" s="20">
        <v>43199</v>
      </c>
      <c r="V237" s="1" t="s">
        <v>1182</v>
      </c>
      <c r="W237" s="10"/>
      <c r="X237" s="21">
        <v>0</v>
      </c>
      <c r="Y237" s="3">
        <f t="shared" si="18"/>
        <v>11</v>
      </c>
      <c r="Z237" s="3">
        <f t="shared" si="19"/>
        <v>2018</v>
      </c>
      <c r="AA237" s="3">
        <f t="shared" si="20"/>
        <v>15</v>
      </c>
      <c r="AB237" s="3">
        <f t="shared" si="21"/>
        <v>2018</v>
      </c>
      <c r="AC237" s="3">
        <f t="shared" si="23"/>
        <v>11</v>
      </c>
      <c r="AD237" s="3">
        <f t="shared" si="22"/>
        <v>2018</v>
      </c>
    </row>
    <row r="238" spans="1:30" ht="87" hidden="1" x14ac:dyDescent="0.35">
      <c r="A238" s="14">
        <v>485</v>
      </c>
      <c r="B238" s="15" t="s">
        <v>42</v>
      </c>
      <c r="C238" s="36" t="s">
        <v>1178</v>
      </c>
      <c r="D238" s="15" t="s">
        <v>1185</v>
      </c>
      <c r="E238" s="15" t="s">
        <v>251</v>
      </c>
      <c r="F238" s="15" t="s">
        <v>78</v>
      </c>
      <c r="G238" s="9" t="s">
        <v>1186</v>
      </c>
      <c r="H238" s="15" t="s">
        <v>33</v>
      </c>
      <c r="I238" s="26"/>
      <c r="J238" s="15"/>
      <c r="K238" s="15" t="s">
        <v>3243</v>
      </c>
      <c r="L238" s="9" t="s">
        <v>1187</v>
      </c>
      <c r="M238" s="16">
        <v>43172.477395833332</v>
      </c>
      <c r="N238" s="15"/>
      <c r="O238" s="15"/>
      <c r="P238" s="15" t="s">
        <v>1188</v>
      </c>
      <c r="Q238" s="15" t="s">
        <v>34</v>
      </c>
      <c r="R238" s="15"/>
      <c r="S238" s="15" t="s">
        <v>1189</v>
      </c>
      <c r="T238" s="16"/>
      <c r="U238" s="16">
        <v>43181</v>
      </c>
      <c r="V238" s="9"/>
      <c r="W238" s="9"/>
      <c r="X238" s="17">
        <v>0</v>
      </c>
      <c r="Y238" s="26">
        <f t="shared" si="18"/>
        <v>11</v>
      </c>
      <c r="Z238" s="26">
        <f t="shared" si="19"/>
        <v>2018</v>
      </c>
      <c r="AA238" s="26">
        <f t="shared" si="20"/>
        <v>12</v>
      </c>
      <c r="AB238" s="26">
        <f t="shared" si="21"/>
        <v>2018</v>
      </c>
      <c r="AC238" s="26">
        <v>0</v>
      </c>
      <c r="AD238" s="26" t="str">
        <f t="shared" si="22"/>
        <v/>
      </c>
    </row>
    <row r="239" spans="1:30" ht="188.5" hidden="1" x14ac:dyDescent="0.35">
      <c r="A239" s="32">
        <v>484</v>
      </c>
      <c r="B239" s="34" t="s">
        <v>42</v>
      </c>
      <c r="C239" s="19" t="s">
        <v>1190</v>
      </c>
      <c r="D239" s="19" t="s">
        <v>1191</v>
      </c>
      <c r="E239" s="19" t="s">
        <v>175</v>
      </c>
      <c r="F239" s="19" t="s">
        <v>28</v>
      </c>
      <c r="G239" s="10" t="s">
        <v>1192</v>
      </c>
      <c r="H239" s="19" t="s">
        <v>33</v>
      </c>
      <c r="I239" s="26"/>
      <c r="J239" s="19"/>
      <c r="K239" s="19" t="s">
        <v>3244</v>
      </c>
      <c r="L239" s="10" t="s">
        <v>1193</v>
      </c>
      <c r="M239" s="20">
        <v>43168.438831018517</v>
      </c>
      <c r="N239" s="19"/>
      <c r="O239" s="19" t="s">
        <v>510</v>
      </c>
      <c r="P239" s="19" t="s">
        <v>1195</v>
      </c>
      <c r="Q239" s="19" t="s">
        <v>34</v>
      </c>
      <c r="R239" s="19"/>
      <c r="S239" s="19" t="s">
        <v>1196</v>
      </c>
      <c r="T239" s="20">
        <v>43172</v>
      </c>
      <c r="U239" s="20">
        <v>0</v>
      </c>
      <c r="V239" s="1" t="s">
        <v>1194</v>
      </c>
      <c r="W239" s="10"/>
      <c r="X239" s="21">
        <v>0</v>
      </c>
      <c r="Y239" s="3">
        <f t="shared" si="18"/>
        <v>10</v>
      </c>
      <c r="Z239" s="3">
        <f t="shared" si="19"/>
        <v>2018</v>
      </c>
      <c r="AA239" s="3">
        <f t="shared" si="20"/>
        <v>0</v>
      </c>
      <c r="AB239" s="3">
        <f t="shared" si="21"/>
        <v>1900</v>
      </c>
      <c r="AC239" s="3">
        <f t="shared" si="23"/>
        <v>11</v>
      </c>
      <c r="AD239" s="3">
        <f t="shared" si="22"/>
        <v>2018</v>
      </c>
    </row>
    <row r="240" spans="1:30" ht="101.5" hidden="1" x14ac:dyDescent="0.35">
      <c r="A240" s="14">
        <v>483</v>
      </c>
      <c r="B240" s="15" t="s">
        <v>42</v>
      </c>
      <c r="C240" s="15" t="s">
        <v>1197</v>
      </c>
      <c r="D240" s="15" t="s">
        <v>1198</v>
      </c>
      <c r="E240" s="15" t="s">
        <v>112</v>
      </c>
      <c r="F240" s="15" t="s">
        <v>46</v>
      </c>
      <c r="G240" s="9" t="s">
        <v>1199</v>
      </c>
      <c r="H240" s="15" t="s">
        <v>33</v>
      </c>
      <c r="I240" s="26"/>
      <c r="J240" s="15"/>
      <c r="K240" s="15" t="s">
        <v>3244</v>
      </c>
      <c r="L240" s="9" t="s">
        <v>1200</v>
      </c>
      <c r="M240" s="16">
        <v>43166.568611111114</v>
      </c>
      <c r="N240" s="15"/>
      <c r="O240" s="15" t="s">
        <v>510</v>
      </c>
      <c r="P240" s="15" t="s">
        <v>1201</v>
      </c>
      <c r="Q240" s="15" t="s">
        <v>34</v>
      </c>
      <c r="R240" s="15"/>
      <c r="S240" s="15" t="s">
        <v>1202</v>
      </c>
      <c r="T240" s="16">
        <v>43172</v>
      </c>
      <c r="U240" s="16">
        <v>43179</v>
      </c>
      <c r="V240" s="9"/>
      <c r="W240" s="9"/>
      <c r="X240" s="17">
        <v>0</v>
      </c>
      <c r="Y240" s="26">
        <f t="shared" si="18"/>
        <v>10</v>
      </c>
      <c r="Z240" s="26">
        <f t="shared" si="19"/>
        <v>2018</v>
      </c>
      <c r="AA240" s="26">
        <f t="shared" si="20"/>
        <v>12</v>
      </c>
      <c r="AB240" s="26">
        <f t="shared" si="21"/>
        <v>2018</v>
      </c>
      <c r="AC240" s="26">
        <f t="shared" si="23"/>
        <v>11</v>
      </c>
      <c r="AD240" s="26">
        <f t="shared" si="22"/>
        <v>2018</v>
      </c>
    </row>
    <row r="241" spans="1:30" ht="101.5" hidden="1" x14ac:dyDescent="0.35">
      <c r="A241" s="18">
        <v>482</v>
      </c>
      <c r="B241" s="19" t="s">
        <v>42</v>
      </c>
      <c r="C241" s="19" t="s">
        <v>1203</v>
      </c>
      <c r="D241" s="19" t="s">
        <v>1204</v>
      </c>
      <c r="E241" s="19"/>
      <c r="F241" s="19" t="s">
        <v>356</v>
      </c>
      <c r="G241" s="10" t="s">
        <v>1205</v>
      </c>
      <c r="H241" s="19" t="s">
        <v>25</v>
      </c>
      <c r="I241" s="26"/>
      <c r="J241" s="19"/>
      <c r="K241" s="19" t="s">
        <v>3240</v>
      </c>
      <c r="L241" s="10" t="s">
        <v>1206</v>
      </c>
      <c r="M241" s="20">
        <v>43166.481099537035</v>
      </c>
      <c r="N241" s="19"/>
      <c r="O241" s="19" t="s">
        <v>1115</v>
      </c>
      <c r="P241" s="19"/>
      <c r="Q241" s="19" t="s">
        <v>27</v>
      </c>
      <c r="R241" s="19" t="s">
        <v>34</v>
      </c>
      <c r="S241" s="19"/>
      <c r="T241" s="20">
        <v>43166</v>
      </c>
      <c r="U241" s="20">
        <v>43166</v>
      </c>
      <c r="V241" s="1" t="s">
        <v>1207</v>
      </c>
      <c r="W241" s="10"/>
      <c r="X241" s="21">
        <v>0</v>
      </c>
      <c r="Y241" s="3">
        <f t="shared" si="18"/>
        <v>10</v>
      </c>
      <c r="Z241" s="3">
        <f t="shared" si="19"/>
        <v>2018</v>
      </c>
      <c r="AA241" s="3">
        <f t="shared" si="20"/>
        <v>10</v>
      </c>
      <c r="AB241" s="3">
        <f t="shared" si="21"/>
        <v>2018</v>
      </c>
      <c r="AC241" s="3">
        <f t="shared" si="23"/>
        <v>10</v>
      </c>
      <c r="AD241" s="3">
        <f t="shared" si="22"/>
        <v>2018</v>
      </c>
    </row>
    <row r="242" spans="1:30" ht="87" x14ac:dyDescent="0.35">
      <c r="A242" s="33">
        <v>481</v>
      </c>
      <c r="B242" s="35" t="s">
        <v>59</v>
      </c>
      <c r="C242" s="15" t="s">
        <v>1208</v>
      </c>
      <c r="D242" s="15" t="s">
        <v>1209</v>
      </c>
      <c r="E242" s="15"/>
      <c r="F242" s="15" t="s">
        <v>356</v>
      </c>
      <c r="G242" s="9" t="s">
        <v>1210</v>
      </c>
      <c r="H242" s="15" t="s">
        <v>25</v>
      </c>
      <c r="I242" s="26"/>
      <c r="J242" s="15"/>
      <c r="K242" s="15" t="s">
        <v>3240</v>
      </c>
      <c r="L242" s="9" t="s">
        <v>1211</v>
      </c>
      <c r="M242" s="16">
        <v>43159.680763888886</v>
      </c>
      <c r="N242" s="15"/>
      <c r="O242" s="15" t="s">
        <v>1115</v>
      </c>
      <c r="P242" s="15"/>
      <c r="Q242" s="15" t="s">
        <v>34</v>
      </c>
      <c r="R242" s="15"/>
      <c r="S242" s="15"/>
      <c r="T242" s="16">
        <v>43161</v>
      </c>
      <c r="U242" s="16">
        <v>0</v>
      </c>
      <c r="V242" s="2" t="s">
        <v>1212</v>
      </c>
      <c r="W242" s="9"/>
      <c r="X242" s="17">
        <v>0</v>
      </c>
      <c r="Y242" s="26">
        <f t="shared" si="18"/>
        <v>9</v>
      </c>
      <c r="Z242" s="26">
        <f t="shared" si="19"/>
        <v>2018</v>
      </c>
      <c r="AA242" s="26">
        <f t="shared" si="20"/>
        <v>0</v>
      </c>
      <c r="AB242" s="26">
        <f t="shared" si="21"/>
        <v>1900</v>
      </c>
      <c r="AC242" s="26">
        <f t="shared" si="23"/>
        <v>9</v>
      </c>
      <c r="AD242" s="26">
        <f t="shared" si="22"/>
        <v>2018</v>
      </c>
    </row>
    <row r="243" spans="1:30" ht="87" hidden="1" x14ac:dyDescent="0.35">
      <c r="A243" s="18">
        <v>480</v>
      </c>
      <c r="B243" s="19" t="s">
        <v>42</v>
      </c>
      <c r="C243" s="19" t="s">
        <v>433</v>
      </c>
      <c r="D243" s="19" t="s">
        <v>1213</v>
      </c>
      <c r="E243" s="19"/>
      <c r="F243" s="19" t="s">
        <v>356</v>
      </c>
      <c r="G243" s="10" t="s">
        <v>1214</v>
      </c>
      <c r="H243" s="19" t="s">
        <v>25</v>
      </c>
      <c r="I243" s="26"/>
      <c r="J243" s="19"/>
      <c r="K243" s="19" t="s">
        <v>3240</v>
      </c>
      <c r="L243" s="10" t="s">
        <v>1215</v>
      </c>
      <c r="M243" s="20">
        <v>43159.678344907406</v>
      </c>
      <c r="N243" s="19"/>
      <c r="O243" s="19" t="s">
        <v>1217</v>
      </c>
      <c r="P243" s="19"/>
      <c r="Q243" s="19" t="s">
        <v>27</v>
      </c>
      <c r="R243" s="19" t="s">
        <v>34</v>
      </c>
      <c r="S243" s="19"/>
      <c r="T243" s="20">
        <v>43161</v>
      </c>
      <c r="U243" s="20">
        <v>43234</v>
      </c>
      <c r="V243" s="1" t="s">
        <v>1216</v>
      </c>
      <c r="W243" s="10"/>
      <c r="X243" s="21">
        <v>0</v>
      </c>
      <c r="Y243" s="3">
        <f t="shared" si="18"/>
        <v>9</v>
      </c>
      <c r="Z243" s="3">
        <f t="shared" si="19"/>
        <v>2018</v>
      </c>
      <c r="AA243" s="3">
        <f t="shared" si="20"/>
        <v>20</v>
      </c>
      <c r="AB243" s="3">
        <f t="shared" si="21"/>
        <v>2018</v>
      </c>
      <c r="AC243" s="3">
        <f t="shared" si="23"/>
        <v>9</v>
      </c>
      <c r="AD243" s="3">
        <f t="shared" si="22"/>
        <v>2018</v>
      </c>
    </row>
    <row r="244" spans="1:30" ht="87" hidden="1" x14ac:dyDescent="0.35">
      <c r="A244" s="14">
        <v>479</v>
      </c>
      <c r="B244" s="15" t="s">
        <v>42</v>
      </c>
      <c r="C244" s="15" t="s">
        <v>1218</v>
      </c>
      <c r="D244" s="15" t="s">
        <v>1219</v>
      </c>
      <c r="E244" s="15" t="s">
        <v>95</v>
      </c>
      <c r="F244" s="15" t="s">
        <v>356</v>
      </c>
      <c r="G244" s="9" t="s">
        <v>1220</v>
      </c>
      <c r="H244" s="15" t="s">
        <v>25</v>
      </c>
      <c r="I244" s="26"/>
      <c r="J244" s="15"/>
      <c r="K244" s="15" t="s">
        <v>3240</v>
      </c>
      <c r="L244" s="9" t="s">
        <v>1221</v>
      </c>
      <c r="M244" s="16">
        <v>43159.473553240743</v>
      </c>
      <c r="N244" s="15"/>
      <c r="O244" s="15" t="s">
        <v>1115</v>
      </c>
      <c r="P244" s="15"/>
      <c r="Q244" s="15" t="s">
        <v>27</v>
      </c>
      <c r="R244" s="15" t="s">
        <v>34</v>
      </c>
      <c r="S244" s="15"/>
      <c r="T244" s="16">
        <v>43159</v>
      </c>
      <c r="U244" s="16">
        <v>43214</v>
      </c>
      <c r="V244" s="2" t="s">
        <v>1222</v>
      </c>
      <c r="W244" s="9"/>
      <c r="X244" s="17">
        <v>0</v>
      </c>
      <c r="Y244" s="26">
        <f t="shared" si="18"/>
        <v>9</v>
      </c>
      <c r="Z244" s="26">
        <f t="shared" si="19"/>
        <v>2018</v>
      </c>
      <c r="AA244" s="26">
        <f t="shared" si="20"/>
        <v>17</v>
      </c>
      <c r="AB244" s="26">
        <f t="shared" si="21"/>
        <v>2018</v>
      </c>
      <c r="AC244" s="26">
        <f t="shared" si="23"/>
        <v>9</v>
      </c>
      <c r="AD244" s="26">
        <f t="shared" si="22"/>
        <v>2018</v>
      </c>
    </row>
    <row r="245" spans="1:30" ht="159.5" x14ac:dyDescent="0.35">
      <c r="A245" s="32">
        <v>478</v>
      </c>
      <c r="B245" s="34" t="s">
        <v>682</v>
      </c>
      <c r="C245" s="19" t="s">
        <v>1223</v>
      </c>
      <c r="D245" s="19" t="s">
        <v>1224</v>
      </c>
      <c r="E245" s="19" t="s">
        <v>112</v>
      </c>
      <c r="F245" s="19" t="s">
        <v>78</v>
      </c>
      <c r="G245" s="10" t="s">
        <v>1225</v>
      </c>
      <c r="H245" s="19" t="s">
        <v>33</v>
      </c>
      <c r="I245" s="26"/>
      <c r="J245" s="19"/>
      <c r="K245" s="19" t="s">
        <v>3243</v>
      </c>
      <c r="L245" s="10" t="s">
        <v>1226</v>
      </c>
      <c r="M245" s="20">
        <v>43159.451388888891</v>
      </c>
      <c r="N245" s="19"/>
      <c r="O245" s="19" t="s">
        <v>510</v>
      </c>
      <c r="P245" s="19" t="s">
        <v>1227</v>
      </c>
      <c r="Q245" s="19" t="s">
        <v>34</v>
      </c>
      <c r="R245" s="19"/>
      <c r="S245" s="19" t="s">
        <v>1228</v>
      </c>
      <c r="T245" s="20">
        <v>43172</v>
      </c>
      <c r="U245" s="20">
        <v>0</v>
      </c>
      <c r="V245" s="10"/>
      <c r="W245" s="10"/>
      <c r="X245" s="21">
        <v>0</v>
      </c>
      <c r="Y245" s="3">
        <f t="shared" si="18"/>
        <v>9</v>
      </c>
      <c r="Z245" s="3">
        <f t="shared" si="19"/>
        <v>2018</v>
      </c>
      <c r="AA245" s="3">
        <f t="shared" si="20"/>
        <v>0</v>
      </c>
      <c r="AB245" s="3">
        <f t="shared" si="21"/>
        <v>1900</v>
      </c>
      <c r="AC245" s="3">
        <f t="shared" si="23"/>
        <v>11</v>
      </c>
      <c r="AD245" s="3">
        <f t="shared" si="22"/>
        <v>2018</v>
      </c>
    </row>
    <row r="246" spans="1:30" ht="58" hidden="1" x14ac:dyDescent="0.35">
      <c r="A246" s="14">
        <v>477</v>
      </c>
      <c r="B246" s="15" t="s">
        <v>42</v>
      </c>
      <c r="C246" s="15" t="s">
        <v>1229</v>
      </c>
      <c r="D246" s="15" t="s">
        <v>1230</v>
      </c>
      <c r="E246" s="15" t="s">
        <v>1231</v>
      </c>
      <c r="F246" s="15" t="s">
        <v>356</v>
      </c>
      <c r="G246" s="9" t="s">
        <v>1232</v>
      </c>
      <c r="H246" s="15" t="s">
        <v>39</v>
      </c>
      <c r="I246" s="26"/>
      <c r="J246" s="15"/>
      <c r="K246" s="15" t="s">
        <v>3240</v>
      </c>
      <c r="L246" s="9" t="s">
        <v>1233</v>
      </c>
      <c r="M246" s="16">
        <v>43157.463310185187</v>
      </c>
      <c r="N246" s="15"/>
      <c r="O246" s="15" t="s">
        <v>674</v>
      </c>
      <c r="P246" s="15"/>
      <c r="Q246" s="15" t="s">
        <v>27</v>
      </c>
      <c r="R246" s="15" t="s">
        <v>34</v>
      </c>
      <c r="S246" s="15"/>
      <c r="T246" s="16">
        <v>43158</v>
      </c>
      <c r="U246" s="16">
        <v>43158</v>
      </c>
      <c r="V246" s="9"/>
      <c r="W246" s="9"/>
      <c r="X246" s="17">
        <v>0</v>
      </c>
      <c r="Y246" s="26">
        <f t="shared" si="18"/>
        <v>9</v>
      </c>
      <c r="Z246" s="26">
        <f t="shared" si="19"/>
        <v>2018</v>
      </c>
      <c r="AA246" s="26">
        <f t="shared" si="20"/>
        <v>9</v>
      </c>
      <c r="AB246" s="26">
        <f t="shared" si="21"/>
        <v>2018</v>
      </c>
      <c r="AC246" s="26">
        <f t="shared" si="23"/>
        <v>9</v>
      </c>
      <c r="AD246" s="26">
        <f t="shared" si="22"/>
        <v>2018</v>
      </c>
    </row>
    <row r="247" spans="1:30" ht="87" hidden="1" x14ac:dyDescent="0.35">
      <c r="A247" s="18">
        <v>476</v>
      </c>
      <c r="B247" s="19" t="s">
        <v>42</v>
      </c>
      <c r="C247" s="19" t="s">
        <v>1234</v>
      </c>
      <c r="D247" s="19" t="s">
        <v>131</v>
      </c>
      <c r="E247" s="19"/>
      <c r="F247" s="19" t="s">
        <v>356</v>
      </c>
      <c r="G247" s="10" t="s">
        <v>1235</v>
      </c>
      <c r="H247" s="19" t="s">
        <v>25</v>
      </c>
      <c r="I247" s="26"/>
      <c r="J247" s="19"/>
      <c r="K247" s="19" t="s">
        <v>3240</v>
      </c>
      <c r="L247" s="10" t="s">
        <v>1236</v>
      </c>
      <c r="M247" s="20">
        <v>43154.583229166667</v>
      </c>
      <c r="N247" s="19"/>
      <c r="O247" s="19" t="s">
        <v>674</v>
      </c>
      <c r="P247" s="19"/>
      <c r="Q247" s="19" t="s">
        <v>27</v>
      </c>
      <c r="R247" s="19" t="s">
        <v>34</v>
      </c>
      <c r="S247" s="19"/>
      <c r="T247" s="20">
        <v>43157</v>
      </c>
      <c r="U247" s="20">
        <v>43157</v>
      </c>
      <c r="V247" s="1" t="s">
        <v>1237</v>
      </c>
      <c r="W247" s="10"/>
      <c r="X247" s="21">
        <v>0</v>
      </c>
      <c r="Y247" s="3">
        <f t="shared" si="18"/>
        <v>8</v>
      </c>
      <c r="Z247" s="3">
        <f t="shared" si="19"/>
        <v>2018</v>
      </c>
      <c r="AA247" s="3">
        <f t="shared" si="20"/>
        <v>9</v>
      </c>
      <c r="AB247" s="3">
        <f t="shared" si="21"/>
        <v>2018</v>
      </c>
      <c r="AC247" s="3">
        <f t="shared" si="23"/>
        <v>9</v>
      </c>
      <c r="AD247" s="3">
        <f t="shared" si="22"/>
        <v>2018</v>
      </c>
    </row>
    <row r="248" spans="1:30" ht="145" x14ac:dyDescent="0.35">
      <c r="A248" s="33">
        <v>475</v>
      </c>
      <c r="B248" s="35" t="s">
        <v>682</v>
      </c>
      <c r="C248" s="15" t="s">
        <v>1178</v>
      </c>
      <c r="D248" s="15" t="s">
        <v>1185</v>
      </c>
      <c r="E248" s="15" t="s">
        <v>251</v>
      </c>
      <c r="F248" s="15" t="s">
        <v>78</v>
      </c>
      <c r="G248" s="9" t="s">
        <v>1238</v>
      </c>
      <c r="H248" s="15" t="s">
        <v>33</v>
      </c>
      <c r="I248" s="26"/>
      <c r="J248" s="15"/>
      <c r="K248" s="15" t="s">
        <v>3243</v>
      </c>
      <c r="L248" s="9" t="s">
        <v>1239</v>
      </c>
      <c r="M248" s="16">
        <v>43152.437557870369</v>
      </c>
      <c r="N248" s="15"/>
      <c r="O248" s="15" t="s">
        <v>510</v>
      </c>
      <c r="P248" s="15" t="s">
        <v>1183</v>
      </c>
      <c r="Q248" s="15" t="s">
        <v>34</v>
      </c>
      <c r="R248" s="15"/>
      <c r="S248" s="15" t="s">
        <v>1240</v>
      </c>
      <c r="T248" s="16">
        <v>43154</v>
      </c>
      <c r="U248" s="16">
        <v>0</v>
      </c>
      <c r="V248" s="9"/>
      <c r="W248" s="9"/>
      <c r="X248" s="17">
        <v>0</v>
      </c>
      <c r="Y248" s="26">
        <f t="shared" si="18"/>
        <v>8</v>
      </c>
      <c r="Z248" s="26">
        <f t="shared" si="19"/>
        <v>2018</v>
      </c>
      <c r="AA248" s="26">
        <f t="shared" si="20"/>
        <v>0</v>
      </c>
      <c r="AB248" s="26">
        <f t="shared" si="21"/>
        <v>1900</v>
      </c>
      <c r="AC248" s="26">
        <f t="shared" si="23"/>
        <v>8</v>
      </c>
      <c r="AD248" s="26">
        <f t="shared" si="22"/>
        <v>2018</v>
      </c>
    </row>
    <row r="249" spans="1:30" ht="232" hidden="1" x14ac:dyDescent="0.35">
      <c r="A249" s="18">
        <v>474</v>
      </c>
      <c r="B249" s="19" t="s">
        <v>42</v>
      </c>
      <c r="C249" s="19" t="s">
        <v>1033</v>
      </c>
      <c r="D249" s="19" t="s">
        <v>1241</v>
      </c>
      <c r="E249" s="19"/>
      <c r="F249" s="19" t="s">
        <v>356</v>
      </c>
      <c r="G249" s="10" t="s">
        <v>1242</v>
      </c>
      <c r="H249" s="19" t="s">
        <v>25</v>
      </c>
      <c r="I249" s="26"/>
      <c r="J249" s="19"/>
      <c r="K249" s="19" t="s">
        <v>3240</v>
      </c>
      <c r="L249" s="10" t="s">
        <v>1243</v>
      </c>
      <c r="M249" s="20">
        <v>43151.706828703704</v>
      </c>
      <c r="N249" s="19"/>
      <c r="O249" s="19" t="s">
        <v>674</v>
      </c>
      <c r="P249" s="19"/>
      <c r="Q249" s="19" t="s">
        <v>27</v>
      </c>
      <c r="R249" s="19" t="s">
        <v>34</v>
      </c>
      <c r="S249" s="19"/>
      <c r="T249" s="20">
        <v>43152</v>
      </c>
      <c r="U249" s="20">
        <v>43193</v>
      </c>
      <c r="V249" s="1" t="s">
        <v>1244</v>
      </c>
      <c r="W249" s="1" t="s">
        <v>1245</v>
      </c>
      <c r="X249" s="21">
        <v>0</v>
      </c>
      <c r="Y249" s="3">
        <f t="shared" si="18"/>
        <v>8</v>
      </c>
      <c r="Z249" s="3">
        <f t="shared" si="19"/>
        <v>2018</v>
      </c>
      <c r="AA249" s="3">
        <f t="shared" si="20"/>
        <v>14</v>
      </c>
      <c r="AB249" s="3">
        <f t="shared" si="21"/>
        <v>2018</v>
      </c>
      <c r="AC249" s="3">
        <f t="shared" si="23"/>
        <v>8</v>
      </c>
      <c r="AD249" s="3">
        <f t="shared" si="22"/>
        <v>2018</v>
      </c>
    </row>
    <row r="250" spans="1:30" ht="217.5" hidden="1" x14ac:dyDescent="0.35">
      <c r="A250" s="14">
        <v>473</v>
      </c>
      <c r="B250" s="15" t="s">
        <v>42</v>
      </c>
      <c r="C250" s="15" t="s">
        <v>717</v>
      </c>
      <c r="D250" s="15" t="s">
        <v>1246</v>
      </c>
      <c r="E250" s="15"/>
      <c r="F250" s="15" t="s">
        <v>356</v>
      </c>
      <c r="G250" s="9" t="s">
        <v>1242</v>
      </c>
      <c r="H250" s="15" t="s">
        <v>25</v>
      </c>
      <c r="I250" s="26"/>
      <c r="J250" s="15"/>
      <c r="K250" s="15" t="s">
        <v>3240</v>
      </c>
      <c r="L250" s="9" t="s">
        <v>1247</v>
      </c>
      <c r="M250" s="16">
        <v>43151.705555555556</v>
      </c>
      <c r="N250" s="15"/>
      <c r="O250" s="15" t="s">
        <v>674</v>
      </c>
      <c r="P250" s="15"/>
      <c r="Q250" s="15" t="s">
        <v>27</v>
      </c>
      <c r="R250" s="15" t="s">
        <v>34</v>
      </c>
      <c r="S250" s="15"/>
      <c r="T250" s="16">
        <v>43152</v>
      </c>
      <c r="U250" s="16">
        <v>43236</v>
      </c>
      <c r="V250" s="2" t="s">
        <v>1248</v>
      </c>
      <c r="W250" s="9"/>
      <c r="X250" s="17">
        <v>0</v>
      </c>
      <c r="Y250" s="26">
        <f t="shared" si="18"/>
        <v>8</v>
      </c>
      <c r="Z250" s="26">
        <f t="shared" si="19"/>
        <v>2018</v>
      </c>
      <c r="AA250" s="26">
        <f t="shared" si="20"/>
        <v>20</v>
      </c>
      <c r="AB250" s="26">
        <f t="shared" si="21"/>
        <v>2018</v>
      </c>
      <c r="AC250" s="26">
        <f t="shared" si="23"/>
        <v>8</v>
      </c>
      <c r="AD250" s="26">
        <f t="shared" si="22"/>
        <v>2018</v>
      </c>
    </row>
    <row r="251" spans="1:30" ht="261" hidden="1" x14ac:dyDescent="0.35">
      <c r="A251" s="18">
        <v>472</v>
      </c>
      <c r="B251" s="19" t="s">
        <v>42</v>
      </c>
      <c r="C251" s="19" t="s">
        <v>1197</v>
      </c>
      <c r="D251" s="19" t="s">
        <v>1249</v>
      </c>
      <c r="E251" s="19"/>
      <c r="F251" s="19" t="s">
        <v>356</v>
      </c>
      <c r="G251" s="10" t="s">
        <v>1250</v>
      </c>
      <c r="H251" s="19" t="s">
        <v>25</v>
      </c>
      <c r="I251" s="26"/>
      <c r="J251" s="19"/>
      <c r="K251" s="19" t="s">
        <v>3240</v>
      </c>
      <c r="L251" s="10" t="s">
        <v>1251</v>
      </c>
      <c r="M251" s="20">
        <v>43151.704236111109</v>
      </c>
      <c r="N251" s="19"/>
      <c r="O251" s="19" t="s">
        <v>674</v>
      </c>
      <c r="P251" s="19"/>
      <c r="Q251" s="19" t="s">
        <v>27</v>
      </c>
      <c r="R251" s="19" t="s">
        <v>34</v>
      </c>
      <c r="S251" s="19"/>
      <c r="T251" s="20">
        <v>43152</v>
      </c>
      <c r="U251" s="20">
        <v>43213</v>
      </c>
      <c r="V251" s="1" t="s">
        <v>1252</v>
      </c>
      <c r="W251" s="1" t="s">
        <v>1253</v>
      </c>
      <c r="X251" s="21">
        <v>0</v>
      </c>
      <c r="Y251" s="3">
        <f t="shared" si="18"/>
        <v>8</v>
      </c>
      <c r="Z251" s="3">
        <f t="shared" si="19"/>
        <v>2018</v>
      </c>
      <c r="AA251" s="3">
        <f t="shared" si="20"/>
        <v>17</v>
      </c>
      <c r="AB251" s="3">
        <f t="shared" si="21"/>
        <v>2018</v>
      </c>
      <c r="AC251" s="3">
        <f t="shared" si="23"/>
        <v>8</v>
      </c>
      <c r="AD251" s="3">
        <f t="shared" si="22"/>
        <v>2018</v>
      </c>
    </row>
    <row r="252" spans="1:30" ht="130.5" hidden="1" x14ac:dyDescent="0.35">
      <c r="A252" s="14">
        <v>471</v>
      </c>
      <c r="B252" s="15" t="s">
        <v>42</v>
      </c>
      <c r="C252" s="15" t="s">
        <v>1012</v>
      </c>
      <c r="D252" s="15" t="s">
        <v>1050</v>
      </c>
      <c r="E252" s="15" t="s">
        <v>191</v>
      </c>
      <c r="F252" s="15" t="s">
        <v>46</v>
      </c>
      <c r="G252" s="9" t="s">
        <v>1254</v>
      </c>
      <c r="H252" s="15" t="s">
        <v>39</v>
      </c>
      <c r="I252" s="26"/>
      <c r="J252" s="15"/>
      <c r="K252" s="15" t="s">
        <v>3244</v>
      </c>
      <c r="L252" s="9" t="s">
        <v>1255</v>
      </c>
      <c r="M252" s="16">
        <v>43151.573298611111</v>
      </c>
      <c r="N252" s="15"/>
      <c r="O252" s="15"/>
      <c r="P252" s="15" t="s">
        <v>1016</v>
      </c>
      <c r="Q252" s="15" t="s">
        <v>34</v>
      </c>
      <c r="R252" s="15"/>
      <c r="S252" s="15" t="s">
        <v>1257</v>
      </c>
      <c r="T252" s="16">
        <v>43151</v>
      </c>
      <c r="U252" s="16">
        <v>43154</v>
      </c>
      <c r="V252" s="2" t="s">
        <v>1256</v>
      </c>
      <c r="W252" s="9"/>
      <c r="X252" s="17">
        <v>0</v>
      </c>
      <c r="Y252" s="26">
        <f t="shared" si="18"/>
        <v>8</v>
      </c>
      <c r="Z252" s="26">
        <f t="shared" si="19"/>
        <v>2018</v>
      </c>
      <c r="AA252" s="26">
        <f t="shared" si="20"/>
        <v>8</v>
      </c>
      <c r="AB252" s="26">
        <f t="shared" si="21"/>
        <v>2018</v>
      </c>
      <c r="AC252" s="26">
        <f t="shared" si="23"/>
        <v>8</v>
      </c>
      <c r="AD252" s="26">
        <f t="shared" si="22"/>
        <v>2018</v>
      </c>
    </row>
    <row r="253" spans="1:30" ht="130.5" hidden="1" x14ac:dyDescent="0.35">
      <c r="A253" s="18">
        <v>470</v>
      </c>
      <c r="B253" s="19" t="s">
        <v>42</v>
      </c>
      <c r="C253" s="19" t="s">
        <v>1258</v>
      </c>
      <c r="D253" s="19" t="s">
        <v>1259</v>
      </c>
      <c r="E253" s="19" t="s">
        <v>251</v>
      </c>
      <c r="F253" s="19" t="s">
        <v>78</v>
      </c>
      <c r="G253" s="10" t="s">
        <v>1260</v>
      </c>
      <c r="H253" s="19" t="s">
        <v>33</v>
      </c>
      <c r="I253" s="26"/>
      <c r="J253" s="19"/>
      <c r="K253" s="19" t="s">
        <v>3243</v>
      </c>
      <c r="L253" s="10" t="s">
        <v>1261</v>
      </c>
      <c r="M253" s="20">
        <v>43150.400601851848</v>
      </c>
      <c r="N253" s="19"/>
      <c r="O253" s="19" t="s">
        <v>1264</v>
      </c>
      <c r="P253" s="19" t="s">
        <v>1262</v>
      </c>
      <c r="Q253" s="19" t="s">
        <v>34</v>
      </c>
      <c r="R253" s="19"/>
      <c r="S253" s="19" t="s">
        <v>1263</v>
      </c>
      <c r="T253" s="20">
        <v>43150</v>
      </c>
      <c r="U253" s="20">
        <v>43186</v>
      </c>
      <c r="V253" s="10"/>
      <c r="W253" s="10"/>
      <c r="X253" s="21">
        <v>0</v>
      </c>
      <c r="Y253" s="3">
        <f t="shared" si="18"/>
        <v>8</v>
      </c>
      <c r="Z253" s="3">
        <f t="shared" si="19"/>
        <v>2018</v>
      </c>
      <c r="AA253" s="3">
        <f t="shared" si="20"/>
        <v>13</v>
      </c>
      <c r="AB253" s="3">
        <f t="shared" si="21"/>
        <v>2018</v>
      </c>
      <c r="AC253" s="3">
        <f t="shared" si="23"/>
        <v>8</v>
      </c>
      <c r="AD253" s="3">
        <f t="shared" si="22"/>
        <v>2018</v>
      </c>
    </row>
    <row r="254" spans="1:30" ht="409.5" hidden="1" x14ac:dyDescent="0.35">
      <c r="A254" s="14">
        <v>469</v>
      </c>
      <c r="B254" s="15" t="s">
        <v>42</v>
      </c>
      <c r="C254" s="15" t="s">
        <v>1265</v>
      </c>
      <c r="D254" s="15" t="s">
        <v>1266</v>
      </c>
      <c r="E254" s="15" t="s">
        <v>210</v>
      </c>
      <c r="F254" s="15" t="s">
        <v>46</v>
      </c>
      <c r="G254" s="9" t="s">
        <v>1267</v>
      </c>
      <c r="H254" s="15" t="s">
        <v>25</v>
      </c>
      <c r="I254" s="26"/>
      <c r="J254" s="15"/>
      <c r="K254" s="15" t="s">
        <v>3240</v>
      </c>
      <c r="L254" s="9" t="s">
        <v>1268</v>
      </c>
      <c r="M254" s="16">
        <v>43150.398935185185</v>
      </c>
      <c r="N254" s="15"/>
      <c r="O254" s="15" t="s">
        <v>510</v>
      </c>
      <c r="P254" s="15" t="s">
        <v>1269</v>
      </c>
      <c r="Q254" s="15" t="s">
        <v>34</v>
      </c>
      <c r="R254" s="15"/>
      <c r="S254" s="15" t="s">
        <v>1270</v>
      </c>
      <c r="T254" s="16">
        <v>43150</v>
      </c>
      <c r="U254" s="16">
        <v>43209</v>
      </c>
      <c r="V254" s="9"/>
      <c r="W254" s="9"/>
      <c r="X254" s="17">
        <v>0</v>
      </c>
      <c r="Y254" s="26">
        <f t="shared" si="18"/>
        <v>8</v>
      </c>
      <c r="Z254" s="26">
        <f t="shared" si="19"/>
        <v>2018</v>
      </c>
      <c r="AA254" s="26">
        <f t="shared" si="20"/>
        <v>16</v>
      </c>
      <c r="AB254" s="26">
        <f t="shared" si="21"/>
        <v>2018</v>
      </c>
      <c r="AC254" s="26">
        <f t="shared" si="23"/>
        <v>8</v>
      </c>
      <c r="AD254" s="26">
        <f t="shared" si="22"/>
        <v>2018</v>
      </c>
    </row>
    <row r="255" spans="1:30" ht="101.5" hidden="1" x14ac:dyDescent="0.35">
      <c r="A255" s="18">
        <v>468</v>
      </c>
      <c r="B255" s="19" t="s">
        <v>42</v>
      </c>
      <c r="C255" s="19" t="s">
        <v>1271</v>
      </c>
      <c r="D255" s="19" t="s">
        <v>1272</v>
      </c>
      <c r="E255" s="19"/>
      <c r="F255" s="19" t="s">
        <v>356</v>
      </c>
      <c r="G255" s="10" t="s">
        <v>1273</v>
      </c>
      <c r="H255" s="19" t="s">
        <v>25</v>
      </c>
      <c r="I255" s="26"/>
      <c r="J255" s="19"/>
      <c r="K255" s="19" t="s">
        <v>3244</v>
      </c>
      <c r="L255" s="10" t="s">
        <v>1274</v>
      </c>
      <c r="M255" s="20">
        <v>43139.779282407406</v>
      </c>
      <c r="N255" s="19"/>
      <c r="O255" s="19" t="s">
        <v>674</v>
      </c>
      <c r="P255" s="19"/>
      <c r="Q255" s="19" t="s">
        <v>27</v>
      </c>
      <c r="R255" s="19" t="s">
        <v>34</v>
      </c>
      <c r="S255" s="19"/>
      <c r="T255" s="20">
        <v>43140</v>
      </c>
      <c r="U255" s="20">
        <v>43140</v>
      </c>
      <c r="V255" s="1" t="s">
        <v>1275</v>
      </c>
      <c r="W255" s="10"/>
      <c r="X255" s="21">
        <v>0</v>
      </c>
      <c r="Y255" s="3">
        <f t="shared" si="18"/>
        <v>6</v>
      </c>
      <c r="Z255" s="3">
        <f t="shared" si="19"/>
        <v>2018</v>
      </c>
      <c r="AA255" s="3">
        <f t="shared" si="20"/>
        <v>6</v>
      </c>
      <c r="AB255" s="3">
        <f t="shared" si="21"/>
        <v>2018</v>
      </c>
      <c r="AC255" s="3">
        <f t="shared" si="23"/>
        <v>6</v>
      </c>
      <c r="AD255" s="3">
        <f t="shared" si="22"/>
        <v>2018</v>
      </c>
    </row>
    <row r="256" spans="1:30" ht="87" hidden="1" x14ac:dyDescent="0.35">
      <c r="A256" s="14">
        <v>467</v>
      </c>
      <c r="B256" s="15" t="s">
        <v>42</v>
      </c>
      <c r="C256" s="15" t="s">
        <v>1276</v>
      </c>
      <c r="D256" s="15" t="s">
        <v>1277</v>
      </c>
      <c r="E256" s="15"/>
      <c r="F256" s="15" t="s">
        <v>356</v>
      </c>
      <c r="G256" s="9" t="s">
        <v>1278</v>
      </c>
      <c r="H256" s="15" t="s">
        <v>25</v>
      </c>
      <c r="I256" s="26"/>
      <c r="J256" s="15"/>
      <c r="K256" s="15" t="s">
        <v>3240</v>
      </c>
      <c r="L256" s="9" t="s">
        <v>1279</v>
      </c>
      <c r="M256" s="16">
        <v>43139.748692129629</v>
      </c>
      <c r="N256" s="15"/>
      <c r="O256" s="15" t="s">
        <v>674</v>
      </c>
      <c r="P256" s="15"/>
      <c r="Q256" s="15" t="s">
        <v>27</v>
      </c>
      <c r="R256" s="15" t="s">
        <v>34</v>
      </c>
      <c r="S256" s="15"/>
      <c r="T256" s="16">
        <v>43140</v>
      </c>
      <c r="U256" s="16">
        <v>43140</v>
      </c>
      <c r="V256" s="2" t="s">
        <v>1280</v>
      </c>
      <c r="W256" s="9"/>
      <c r="X256" s="17">
        <v>0</v>
      </c>
      <c r="Y256" s="26">
        <f t="shared" si="18"/>
        <v>6</v>
      </c>
      <c r="Z256" s="26">
        <f t="shared" si="19"/>
        <v>2018</v>
      </c>
      <c r="AA256" s="26">
        <f t="shared" si="20"/>
        <v>6</v>
      </c>
      <c r="AB256" s="26">
        <f t="shared" si="21"/>
        <v>2018</v>
      </c>
      <c r="AC256" s="26">
        <f t="shared" si="23"/>
        <v>6</v>
      </c>
      <c r="AD256" s="26">
        <f t="shared" si="22"/>
        <v>2018</v>
      </c>
    </row>
    <row r="257" spans="1:30" ht="87" hidden="1" x14ac:dyDescent="0.35">
      <c r="A257" s="18">
        <v>466</v>
      </c>
      <c r="B257" s="19" t="s">
        <v>42</v>
      </c>
      <c r="C257" s="19" t="s">
        <v>1281</v>
      </c>
      <c r="D257" s="19" t="s">
        <v>1282</v>
      </c>
      <c r="E257" s="19"/>
      <c r="F257" s="19" t="s">
        <v>356</v>
      </c>
      <c r="G257" s="10" t="s">
        <v>1283</v>
      </c>
      <c r="H257" s="19" t="s">
        <v>25</v>
      </c>
      <c r="I257" s="26"/>
      <c r="J257" s="19"/>
      <c r="K257" s="19" t="s">
        <v>3240</v>
      </c>
      <c r="L257" s="10" t="s">
        <v>1284</v>
      </c>
      <c r="M257" s="20">
        <v>43137.709236111114</v>
      </c>
      <c r="N257" s="19"/>
      <c r="O257" s="19" t="s">
        <v>674</v>
      </c>
      <c r="P257" s="19"/>
      <c r="Q257" s="19" t="s">
        <v>27</v>
      </c>
      <c r="R257" s="19" t="s">
        <v>34</v>
      </c>
      <c r="S257" s="19"/>
      <c r="T257" s="20">
        <v>43138</v>
      </c>
      <c r="U257" s="20">
        <v>43138</v>
      </c>
      <c r="V257" s="1" t="s">
        <v>1285</v>
      </c>
      <c r="W257" s="10"/>
      <c r="X257" s="21">
        <v>0</v>
      </c>
      <c r="Y257" s="3">
        <f t="shared" si="18"/>
        <v>6</v>
      </c>
      <c r="Z257" s="3">
        <f t="shared" si="19"/>
        <v>2018</v>
      </c>
      <c r="AA257" s="3">
        <f t="shared" si="20"/>
        <v>6</v>
      </c>
      <c r="AB257" s="3">
        <f t="shared" si="21"/>
        <v>2018</v>
      </c>
      <c r="AC257" s="3">
        <f t="shared" si="23"/>
        <v>6</v>
      </c>
      <c r="AD257" s="3">
        <f t="shared" si="22"/>
        <v>2018</v>
      </c>
    </row>
    <row r="258" spans="1:30" ht="87" hidden="1" x14ac:dyDescent="0.35">
      <c r="A258" s="14">
        <v>465</v>
      </c>
      <c r="B258" s="15" t="s">
        <v>42</v>
      </c>
      <c r="C258" s="15" t="s">
        <v>394</v>
      </c>
      <c r="D258" s="15" t="s">
        <v>1286</v>
      </c>
      <c r="E258" s="15"/>
      <c r="F258" s="15" t="s">
        <v>356</v>
      </c>
      <c r="G258" s="9" t="s">
        <v>1287</v>
      </c>
      <c r="H258" s="15" t="s">
        <v>25</v>
      </c>
      <c r="I258" s="26"/>
      <c r="J258" s="15"/>
      <c r="K258" s="15" t="s">
        <v>3240</v>
      </c>
      <c r="L258" s="9" t="s">
        <v>1288</v>
      </c>
      <c r="M258" s="16">
        <v>43137.702800925923</v>
      </c>
      <c r="N258" s="15"/>
      <c r="O258" s="15" t="s">
        <v>674</v>
      </c>
      <c r="P258" s="15"/>
      <c r="Q258" s="15" t="s">
        <v>27</v>
      </c>
      <c r="R258" s="15" t="s">
        <v>34</v>
      </c>
      <c r="S258" s="15"/>
      <c r="T258" s="16">
        <v>43138</v>
      </c>
      <c r="U258" s="16">
        <v>43138</v>
      </c>
      <c r="V258" s="2" t="s">
        <v>1289</v>
      </c>
      <c r="W258" s="9"/>
      <c r="X258" s="17">
        <v>0</v>
      </c>
      <c r="Y258" s="26">
        <f t="shared" si="18"/>
        <v>6</v>
      </c>
      <c r="Z258" s="26">
        <f t="shared" si="19"/>
        <v>2018</v>
      </c>
      <c r="AA258" s="26">
        <f t="shared" si="20"/>
        <v>6</v>
      </c>
      <c r="AB258" s="26">
        <f t="shared" si="21"/>
        <v>2018</v>
      </c>
      <c r="AC258" s="26">
        <f t="shared" si="23"/>
        <v>6</v>
      </c>
      <c r="AD258" s="26">
        <f t="shared" si="22"/>
        <v>2018</v>
      </c>
    </row>
    <row r="259" spans="1:30" ht="159.5" x14ac:dyDescent="0.35">
      <c r="A259" s="18">
        <v>464</v>
      </c>
      <c r="B259" s="19" t="s">
        <v>59</v>
      </c>
      <c r="C259" s="36" t="s">
        <v>1290</v>
      </c>
      <c r="D259" s="19" t="s">
        <v>1291</v>
      </c>
      <c r="E259" s="19" t="s">
        <v>1091</v>
      </c>
      <c r="F259" s="19" t="s">
        <v>28</v>
      </c>
      <c r="G259" s="10" t="s">
        <v>1292</v>
      </c>
      <c r="H259" s="19" t="s">
        <v>33</v>
      </c>
      <c r="I259" s="26"/>
      <c r="J259" s="19"/>
      <c r="K259" s="19" t="s">
        <v>3244</v>
      </c>
      <c r="L259" s="10" t="s">
        <v>1293</v>
      </c>
      <c r="M259" s="20">
        <v>43137.497071759259</v>
      </c>
      <c r="N259" s="19"/>
      <c r="O259" s="19" t="s">
        <v>674</v>
      </c>
      <c r="P259" s="19" t="s">
        <v>1294</v>
      </c>
      <c r="Q259" s="19" t="s">
        <v>34</v>
      </c>
      <c r="R259" s="19" t="s">
        <v>34</v>
      </c>
      <c r="S259" s="19" t="s">
        <v>1295</v>
      </c>
      <c r="T259" s="20"/>
      <c r="U259" s="20">
        <v>0</v>
      </c>
      <c r="V259" s="10"/>
      <c r="W259" s="10"/>
      <c r="X259" s="21">
        <v>0</v>
      </c>
      <c r="Y259" s="3">
        <f t="shared" ref="Y259:Y265" si="24">IF(M259="","",WEEKNUM(M259))</f>
        <v>6</v>
      </c>
      <c r="Z259" s="3">
        <f t="shared" ref="Z259:Z265" si="25">IF(M259="","",YEAR(M259))</f>
        <v>2018</v>
      </c>
      <c r="AA259" s="3">
        <f t="shared" ref="AA259:AA265" si="26">IF(U259="","",WEEKNUM(U259))</f>
        <v>0</v>
      </c>
      <c r="AB259" s="3">
        <f t="shared" ref="AB259:AB265" si="27">IF(U259="","",YEAR(U259))</f>
        <v>1900</v>
      </c>
      <c r="AC259" s="3">
        <v>0</v>
      </c>
      <c r="AD259" s="3" t="str">
        <f t="shared" ref="AD259:AD265" si="28">IF(T259="","",YEAR(T259))</f>
        <v/>
      </c>
    </row>
    <row r="260" spans="1:30" ht="130.5" hidden="1" x14ac:dyDescent="0.35">
      <c r="A260" s="14">
        <v>463</v>
      </c>
      <c r="B260" s="15" t="s">
        <v>42</v>
      </c>
      <c r="C260" s="15" t="s">
        <v>1296</v>
      </c>
      <c r="D260" s="15" t="s">
        <v>1297</v>
      </c>
      <c r="E260" s="15"/>
      <c r="F260" s="15" t="s">
        <v>356</v>
      </c>
      <c r="G260" s="9" t="s">
        <v>1298</v>
      </c>
      <c r="H260" s="15" t="s">
        <v>25</v>
      </c>
      <c r="I260" s="26"/>
      <c r="J260" s="15"/>
      <c r="K260" s="15" t="s">
        <v>3240</v>
      </c>
      <c r="L260" s="9" t="s">
        <v>1299</v>
      </c>
      <c r="M260" s="16">
        <v>43137.450312499997</v>
      </c>
      <c r="N260" s="15"/>
      <c r="O260" s="15" t="s">
        <v>674</v>
      </c>
      <c r="P260" s="15"/>
      <c r="Q260" s="15" t="s">
        <v>27</v>
      </c>
      <c r="R260" s="15" t="s">
        <v>34</v>
      </c>
      <c r="S260" s="15"/>
      <c r="T260" s="16">
        <v>43137</v>
      </c>
      <c r="U260" s="16">
        <v>43214</v>
      </c>
      <c r="V260" s="2" t="s">
        <v>1300</v>
      </c>
      <c r="W260" s="9"/>
      <c r="X260" s="17">
        <v>0</v>
      </c>
      <c r="Y260" s="26">
        <f t="shared" si="24"/>
        <v>6</v>
      </c>
      <c r="Z260" s="26">
        <f t="shared" si="25"/>
        <v>2018</v>
      </c>
      <c r="AA260" s="26">
        <f t="shared" si="26"/>
        <v>17</v>
      </c>
      <c r="AB260" s="26">
        <f t="shared" si="27"/>
        <v>2018</v>
      </c>
      <c r="AC260" s="26">
        <f t="shared" ref="AC260:AC265" si="29">IF(T260="","",WEEKNUM(T260))</f>
        <v>6</v>
      </c>
      <c r="AD260" s="26">
        <f t="shared" si="28"/>
        <v>2018</v>
      </c>
    </row>
    <row r="261" spans="1:30" ht="188.5" hidden="1" x14ac:dyDescent="0.35">
      <c r="A261" s="18">
        <v>462</v>
      </c>
      <c r="B261" s="19" t="s">
        <v>42</v>
      </c>
      <c r="C261" s="19" t="s">
        <v>1097</v>
      </c>
      <c r="D261" s="19" t="s">
        <v>1301</v>
      </c>
      <c r="E261" s="19"/>
      <c r="F261" s="19" t="s">
        <v>356</v>
      </c>
      <c r="G261" s="10" t="s">
        <v>1302</v>
      </c>
      <c r="H261" s="19" t="s">
        <v>25</v>
      </c>
      <c r="I261" s="26"/>
      <c r="J261" s="19"/>
      <c r="K261" s="19" t="s">
        <v>3240</v>
      </c>
      <c r="L261" s="10" t="s">
        <v>1303</v>
      </c>
      <c r="M261" s="20">
        <v>43137.43513888889</v>
      </c>
      <c r="N261" s="19"/>
      <c r="O261" s="19" t="s">
        <v>674</v>
      </c>
      <c r="P261" s="19"/>
      <c r="Q261" s="19" t="s">
        <v>27</v>
      </c>
      <c r="R261" s="19" t="s">
        <v>34</v>
      </c>
      <c r="S261" s="19"/>
      <c r="T261" s="20">
        <v>43137</v>
      </c>
      <c r="U261" s="20">
        <v>43193</v>
      </c>
      <c r="V261" s="1" t="s">
        <v>1304</v>
      </c>
      <c r="W261" s="1" t="s">
        <v>1305</v>
      </c>
      <c r="X261" s="21">
        <v>0</v>
      </c>
      <c r="Y261" s="3">
        <f t="shared" si="24"/>
        <v>6</v>
      </c>
      <c r="Z261" s="3">
        <f t="shared" si="25"/>
        <v>2018</v>
      </c>
      <c r="AA261" s="3">
        <f t="shared" si="26"/>
        <v>14</v>
      </c>
      <c r="AB261" s="3">
        <f t="shared" si="27"/>
        <v>2018</v>
      </c>
      <c r="AC261" s="3">
        <f t="shared" si="29"/>
        <v>6</v>
      </c>
      <c r="AD261" s="3">
        <f t="shared" si="28"/>
        <v>2018</v>
      </c>
    </row>
    <row r="262" spans="1:30" ht="145" x14ac:dyDescent="0.35">
      <c r="A262" s="14">
        <v>461</v>
      </c>
      <c r="B262" s="15" t="s">
        <v>19</v>
      </c>
      <c r="C262" s="36" t="s">
        <v>1258</v>
      </c>
      <c r="D262" s="15" t="s">
        <v>1306</v>
      </c>
      <c r="E262" s="15" t="s">
        <v>251</v>
      </c>
      <c r="F262" s="15" t="s">
        <v>31</v>
      </c>
      <c r="G262" s="9" t="s">
        <v>1307</v>
      </c>
      <c r="H262" s="15" t="s">
        <v>25</v>
      </c>
      <c r="I262" s="26"/>
      <c r="J262" s="15"/>
      <c r="K262" s="15"/>
      <c r="L262" s="9"/>
      <c r="M262" s="16">
        <v>43131.376550925925</v>
      </c>
      <c r="N262" s="15"/>
      <c r="O262" s="15"/>
      <c r="P262" s="15" t="s">
        <v>1262</v>
      </c>
      <c r="Q262" s="15" t="s">
        <v>34</v>
      </c>
      <c r="R262" s="15"/>
      <c r="S262" s="15"/>
      <c r="T262" s="16"/>
      <c r="U262" s="16">
        <v>0</v>
      </c>
      <c r="V262" s="9"/>
      <c r="W262" s="9"/>
      <c r="X262" s="17">
        <v>0</v>
      </c>
      <c r="Y262" s="26">
        <f t="shared" si="24"/>
        <v>5</v>
      </c>
      <c r="Z262" s="26">
        <f t="shared" si="25"/>
        <v>2018</v>
      </c>
      <c r="AA262" s="26">
        <f t="shared" si="26"/>
        <v>0</v>
      </c>
      <c r="AB262" s="26">
        <f t="shared" si="27"/>
        <v>1900</v>
      </c>
      <c r="AC262" s="26">
        <v>0</v>
      </c>
      <c r="AD262" s="26" t="str">
        <f t="shared" si="28"/>
        <v/>
      </c>
    </row>
    <row r="263" spans="1:30" ht="130.5" hidden="1" x14ac:dyDescent="0.35">
      <c r="A263" s="18">
        <v>460</v>
      </c>
      <c r="B263" s="19" t="s">
        <v>42</v>
      </c>
      <c r="C263" s="19" t="s">
        <v>484</v>
      </c>
      <c r="D263" s="19" t="s">
        <v>1308</v>
      </c>
      <c r="E263" s="19"/>
      <c r="F263" s="19" t="s">
        <v>356</v>
      </c>
      <c r="G263" s="10" t="s">
        <v>1309</v>
      </c>
      <c r="H263" s="19" t="s">
        <v>25</v>
      </c>
      <c r="I263" s="26"/>
      <c r="J263" s="19"/>
      <c r="K263" s="19" t="s">
        <v>3240</v>
      </c>
      <c r="L263" s="10" t="s">
        <v>1310</v>
      </c>
      <c r="M263" s="20">
        <v>43124.751134259262</v>
      </c>
      <c r="N263" s="19"/>
      <c r="O263" s="19" t="s">
        <v>674</v>
      </c>
      <c r="P263" s="19"/>
      <c r="Q263" s="19" t="s">
        <v>27</v>
      </c>
      <c r="R263" s="19" t="s">
        <v>34</v>
      </c>
      <c r="S263" s="19"/>
      <c r="T263" s="20">
        <v>43132</v>
      </c>
      <c r="U263" s="20">
        <v>43132</v>
      </c>
      <c r="V263" s="1" t="s">
        <v>1311</v>
      </c>
      <c r="W263" s="10"/>
      <c r="X263" s="21">
        <v>0</v>
      </c>
      <c r="Y263" s="3">
        <f t="shared" si="24"/>
        <v>4</v>
      </c>
      <c r="Z263" s="3">
        <f t="shared" si="25"/>
        <v>2018</v>
      </c>
      <c r="AA263" s="3">
        <f t="shared" si="26"/>
        <v>5</v>
      </c>
      <c r="AB263" s="3">
        <f t="shared" si="27"/>
        <v>2018</v>
      </c>
      <c r="AC263" s="3">
        <f t="shared" si="29"/>
        <v>5</v>
      </c>
      <c r="AD263" s="3">
        <f t="shared" si="28"/>
        <v>2018</v>
      </c>
    </row>
    <row r="264" spans="1:30" ht="130.5" hidden="1" x14ac:dyDescent="0.35">
      <c r="A264" s="14">
        <v>459</v>
      </c>
      <c r="B264" s="15" t="s">
        <v>42</v>
      </c>
      <c r="C264" s="36" t="s">
        <v>484</v>
      </c>
      <c r="D264" s="15" t="s">
        <v>1312</v>
      </c>
      <c r="E264" s="15"/>
      <c r="F264" s="15" t="s">
        <v>356</v>
      </c>
      <c r="G264" s="9" t="s">
        <v>1313</v>
      </c>
      <c r="H264" s="15" t="s">
        <v>25</v>
      </c>
      <c r="I264" s="26"/>
      <c r="J264" s="15"/>
      <c r="K264" s="15" t="s">
        <v>3243</v>
      </c>
      <c r="L264" s="9" t="s">
        <v>1314</v>
      </c>
      <c r="M264" s="16">
        <v>43117.485486111109</v>
      </c>
      <c r="N264" s="15"/>
      <c r="O264" s="15"/>
      <c r="P264" s="15"/>
      <c r="Q264" s="15" t="s">
        <v>27</v>
      </c>
      <c r="R264" s="15"/>
      <c r="S264" s="15"/>
      <c r="T264" s="16"/>
      <c r="U264" s="16">
        <v>43125</v>
      </c>
      <c r="V264" s="2" t="s">
        <v>1315</v>
      </c>
      <c r="W264" s="2" t="s">
        <v>1316</v>
      </c>
      <c r="X264" s="17">
        <v>0</v>
      </c>
      <c r="Y264" s="26">
        <f t="shared" si="24"/>
        <v>3</v>
      </c>
      <c r="Z264" s="26">
        <f t="shared" si="25"/>
        <v>2018</v>
      </c>
      <c r="AA264" s="26">
        <f t="shared" si="26"/>
        <v>4</v>
      </c>
      <c r="AB264" s="26">
        <f t="shared" si="27"/>
        <v>2018</v>
      </c>
      <c r="AC264" s="26">
        <v>0</v>
      </c>
      <c r="AD264" s="26" t="str">
        <f t="shared" si="28"/>
        <v/>
      </c>
    </row>
    <row r="265" spans="1:30" ht="275.5" hidden="1" x14ac:dyDescent="0.35">
      <c r="A265" s="32">
        <v>458</v>
      </c>
      <c r="B265" s="34" t="s">
        <v>1317</v>
      </c>
      <c r="C265" s="19" t="s">
        <v>158</v>
      </c>
      <c r="D265" s="19" t="s">
        <v>497</v>
      </c>
      <c r="E265" s="19" t="s">
        <v>126</v>
      </c>
      <c r="F265" s="19" t="s">
        <v>78</v>
      </c>
      <c r="G265" s="10" t="s">
        <v>1318</v>
      </c>
      <c r="H265" s="19" t="s">
        <v>33</v>
      </c>
      <c r="I265" s="26" t="s">
        <v>3233</v>
      </c>
      <c r="J265" s="19"/>
      <c r="K265" s="19" t="s">
        <v>3243</v>
      </c>
      <c r="L265" s="10" t="s">
        <v>1319</v>
      </c>
      <c r="M265" s="20">
        <v>43116.439479166664</v>
      </c>
      <c r="N265" s="19"/>
      <c r="O265" s="19"/>
      <c r="P265" s="19" t="s">
        <v>1320</v>
      </c>
      <c r="Q265" s="19" t="s">
        <v>34</v>
      </c>
      <c r="R265" s="19"/>
      <c r="S265" s="19" t="s">
        <v>1321</v>
      </c>
      <c r="T265" s="20">
        <v>43151</v>
      </c>
      <c r="U265" s="20">
        <v>0</v>
      </c>
      <c r="V265" s="10"/>
      <c r="W265" s="10"/>
      <c r="X265" s="21">
        <v>0</v>
      </c>
      <c r="Y265" s="3">
        <f t="shared" si="24"/>
        <v>3</v>
      </c>
      <c r="Z265" s="3">
        <f t="shared" si="25"/>
        <v>2018</v>
      </c>
      <c r="AA265" s="3">
        <f t="shared" si="26"/>
        <v>0</v>
      </c>
      <c r="AB265" s="3">
        <f t="shared" si="27"/>
        <v>1900</v>
      </c>
      <c r="AC265" s="3">
        <f t="shared" si="29"/>
        <v>8</v>
      </c>
      <c r="AD265" s="3">
        <f t="shared" si="28"/>
        <v>2018</v>
      </c>
    </row>
    <row r="266" spans="1:30" ht="87" hidden="1" x14ac:dyDescent="0.35">
      <c r="A266" s="14">
        <v>457</v>
      </c>
      <c r="B266" s="15" t="s">
        <v>42</v>
      </c>
      <c r="C266" s="15" t="s">
        <v>1322</v>
      </c>
      <c r="D266" s="15" t="s">
        <v>1323</v>
      </c>
      <c r="E266" s="15"/>
      <c r="F266" s="15" t="s">
        <v>356</v>
      </c>
      <c r="G266" s="9" t="s">
        <v>1324</v>
      </c>
      <c r="H266" s="15" t="s">
        <v>25</v>
      </c>
      <c r="I266" s="26"/>
      <c r="J266" s="15"/>
      <c r="K266" s="15" t="s">
        <v>3240</v>
      </c>
      <c r="L266" s="9" t="s">
        <v>1325</v>
      </c>
      <c r="M266" s="16">
        <v>43115.540046296293</v>
      </c>
      <c r="N266" s="15"/>
      <c r="O266" s="15" t="s">
        <v>674</v>
      </c>
      <c r="P266" s="15"/>
      <c r="Q266" s="15" t="s">
        <v>27</v>
      </c>
      <c r="R266" s="15" t="s">
        <v>34</v>
      </c>
      <c r="S266" s="15"/>
      <c r="T266" s="16">
        <v>43115</v>
      </c>
      <c r="U266" s="16">
        <v>43115</v>
      </c>
      <c r="V266" s="2" t="s">
        <v>1326</v>
      </c>
      <c r="W266" s="9"/>
      <c r="X266" s="17">
        <v>0</v>
      </c>
      <c r="Y266" s="26"/>
      <c r="Z266" s="26"/>
      <c r="AA266" s="26"/>
      <c r="AB266" s="26"/>
      <c r="AC266" s="26"/>
      <c r="AD266" s="26"/>
    </row>
    <row r="267" spans="1:30" ht="145" hidden="1" x14ac:dyDescent="0.35">
      <c r="A267" s="18">
        <v>456</v>
      </c>
      <c r="B267" s="19" t="s">
        <v>42</v>
      </c>
      <c r="C267" s="19" t="s">
        <v>1327</v>
      </c>
      <c r="D267" s="19" t="s">
        <v>1328</v>
      </c>
      <c r="E267" s="19"/>
      <c r="F267" s="19" t="s">
        <v>356</v>
      </c>
      <c r="G267" s="10" t="s">
        <v>1329</v>
      </c>
      <c r="H267" s="19" t="s">
        <v>39</v>
      </c>
      <c r="I267" s="3"/>
      <c r="J267" s="19"/>
      <c r="K267" s="19" t="s">
        <v>3240</v>
      </c>
      <c r="L267" s="10" t="s">
        <v>1330</v>
      </c>
      <c r="M267" s="20">
        <v>43112.489282407405</v>
      </c>
      <c r="N267" s="19"/>
      <c r="O267" s="19" t="s">
        <v>674</v>
      </c>
      <c r="P267" s="19"/>
      <c r="Q267" s="19" t="s">
        <v>27</v>
      </c>
      <c r="R267" s="19" t="s">
        <v>34</v>
      </c>
      <c r="S267" s="19"/>
      <c r="T267" s="20">
        <v>43117</v>
      </c>
      <c r="U267" s="20">
        <v>43132</v>
      </c>
      <c r="V267" s="1" t="s">
        <v>1331</v>
      </c>
      <c r="W267" s="1" t="s">
        <v>1332</v>
      </c>
      <c r="X267" s="21">
        <v>0</v>
      </c>
      <c r="Y267" s="3"/>
      <c r="Z267" s="3"/>
      <c r="AA267" s="3"/>
      <c r="AB267" s="3"/>
      <c r="AC267" s="3"/>
      <c r="AD267" s="3"/>
    </row>
    <row r="268" spans="1:30" ht="145" hidden="1" x14ac:dyDescent="0.35">
      <c r="A268" s="14">
        <v>455</v>
      </c>
      <c r="B268" s="15" t="s">
        <v>42</v>
      </c>
      <c r="C268" s="15" t="s">
        <v>1333</v>
      </c>
      <c r="D268" s="15" t="s">
        <v>1334</v>
      </c>
      <c r="E268" s="15"/>
      <c r="F268" s="15" t="s">
        <v>356</v>
      </c>
      <c r="G268" s="9" t="s">
        <v>1329</v>
      </c>
      <c r="H268" s="15" t="s">
        <v>25</v>
      </c>
      <c r="I268" s="26"/>
      <c r="J268" s="15"/>
      <c r="K268" s="15" t="s">
        <v>3240</v>
      </c>
      <c r="L268" s="9" t="s">
        <v>1335</v>
      </c>
      <c r="M268" s="16">
        <v>43108.754236111112</v>
      </c>
      <c r="N268" s="15"/>
      <c r="O268" s="15" t="s">
        <v>674</v>
      </c>
      <c r="P268" s="15"/>
      <c r="Q268" s="15" t="s">
        <v>27</v>
      </c>
      <c r="R268" s="15" t="s">
        <v>34</v>
      </c>
      <c r="S268" s="15"/>
      <c r="T268" s="16">
        <v>43109</v>
      </c>
      <c r="U268" s="16"/>
      <c r="V268" s="2" t="s">
        <v>1336</v>
      </c>
      <c r="W268" s="2" t="s">
        <v>1337</v>
      </c>
      <c r="X268" s="17">
        <v>0</v>
      </c>
      <c r="Y268" s="26"/>
      <c r="Z268" s="26"/>
      <c r="AA268" s="26"/>
      <c r="AB268" s="26"/>
      <c r="AC268" s="26"/>
      <c r="AD268" s="26"/>
    </row>
    <row r="269" spans="1:30" ht="72.5" hidden="1" x14ac:dyDescent="0.35">
      <c r="A269" s="18">
        <v>454</v>
      </c>
      <c r="B269" s="19" t="s">
        <v>42</v>
      </c>
      <c r="C269" s="19" t="s">
        <v>1338</v>
      </c>
      <c r="D269" s="19" t="s">
        <v>1339</v>
      </c>
      <c r="E269" s="19" t="s">
        <v>311</v>
      </c>
      <c r="F269" s="19" t="s">
        <v>28</v>
      </c>
      <c r="G269" s="10" t="s">
        <v>1340</v>
      </c>
      <c r="H269" s="19" t="s">
        <v>33</v>
      </c>
      <c r="I269" s="3"/>
      <c r="J269" s="19"/>
      <c r="K269" s="19" t="s">
        <v>3244</v>
      </c>
      <c r="L269" s="10" t="s">
        <v>1341</v>
      </c>
      <c r="M269" s="20">
        <v>43108.423182870371</v>
      </c>
      <c r="N269" s="19"/>
      <c r="O269" s="19" t="s">
        <v>674</v>
      </c>
      <c r="P269" s="19" t="s">
        <v>1343</v>
      </c>
      <c r="Q269" s="19" t="s">
        <v>34</v>
      </c>
      <c r="R269" s="19" t="s">
        <v>34</v>
      </c>
      <c r="S269" s="19" t="s">
        <v>1344</v>
      </c>
      <c r="T269" s="20">
        <v>43110</v>
      </c>
      <c r="U269" s="20">
        <v>43110</v>
      </c>
      <c r="V269" s="1" t="s">
        <v>1342</v>
      </c>
      <c r="W269" s="10"/>
      <c r="X269" s="21">
        <v>0</v>
      </c>
      <c r="Y269" s="3"/>
      <c r="Z269" s="3"/>
      <c r="AA269" s="3"/>
      <c r="AB269" s="3"/>
      <c r="AC269" s="3"/>
      <c r="AD269" s="3"/>
    </row>
    <row r="270" spans="1:30" ht="232" hidden="1" x14ac:dyDescent="0.35">
      <c r="A270" s="14">
        <v>453</v>
      </c>
      <c r="B270" s="15" t="s">
        <v>42</v>
      </c>
      <c r="C270" s="15" t="s">
        <v>1281</v>
      </c>
      <c r="D270" s="15" t="s">
        <v>1345</v>
      </c>
      <c r="E270" s="15"/>
      <c r="F270" s="15" t="s">
        <v>356</v>
      </c>
      <c r="G270" s="9" t="s">
        <v>1346</v>
      </c>
      <c r="H270" s="15" t="s">
        <v>25</v>
      </c>
      <c r="I270" s="26"/>
      <c r="J270" s="15"/>
      <c r="K270" s="15" t="s">
        <v>3240</v>
      </c>
      <c r="L270" s="9" t="s">
        <v>1347</v>
      </c>
      <c r="M270" s="16">
        <v>43091.697337962964</v>
      </c>
      <c r="N270" s="15"/>
      <c r="O270" s="15" t="s">
        <v>674</v>
      </c>
      <c r="P270" s="15"/>
      <c r="Q270" s="15" t="s">
        <v>27</v>
      </c>
      <c r="R270" s="15" t="s">
        <v>34</v>
      </c>
      <c r="S270" s="15"/>
      <c r="T270" s="16">
        <v>43104</v>
      </c>
      <c r="U270" s="16">
        <v>43108</v>
      </c>
      <c r="V270" s="2" t="s">
        <v>1348</v>
      </c>
      <c r="W270" s="9"/>
      <c r="X270" s="17">
        <v>0</v>
      </c>
      <c r="Y270" s="26"/>
      <c r="Z270" s="26"/>
      <c r="AA270" s="26"/>
      <c r="AB270" s="26"/>
      <c r="AC270" s="26"/>
      <c r="AD270" s="26"/>
    </row>
    <row r="271" spans="1:30" ht="87" hidden="1" x14ac:dyDescent="0.35">
      <c r="A271" s="18">
        <v>452</v>
      </c>
      <c r="B271" s="19" t="s">
        <v>42</v>
      </c>
      <c r="C271" s="19" t="s">
        <v>1349</v>
      </c>
      <c r="D271" s="19" t="s">
        <v>1350</v>
      </c>
      <c r="E271" s="19"/>
      <c r="F271" s="19" t="s">
        <v>356</v>
      </c>
      <c r="G271" s="10" t="s">
        <v>1351</v>
      </c>
      <c r="H271" s="19" t="s">
        <v>39</v>
      </c>
      <c r="I271" s="3"/>
      <c r="J271" s="19"/>
      <c r="K271" s="19" t="s">
        <v>3240</v>
      </c>
      <c r="L271" s="10" t="s">
        <v>1352</v>
      </c>
      <c r="M271" s="20">
        <v>43090.702696759261</v>
      </c>
      <c r="N271" s="19"/>
      <c r="O271" s="19" t="s">
        <v>826</v>
      </c>
      <c r="P271" s="19"/>
      <c r="Q271" s="19" t="s">
        <v>27</v>
      </c>
      <c r="R271" s="19" t="s">
        <v>34</v>
      </c>
      <c r="S271" s="19"/>
      <c r="T271" s="20">
        <v>43091</v>
      </c>
      <c r="U271" s="20">
        <v>43146</v>
      </c>
      <c r="V271" s="10"/>
      <c r="W271" s="10"/>
      <c r="X271" s="21">
        <v>0</v>
      </c>
      <c r="Y271" s="3"/>
      <c r="Z271" s="3"/>
      <c r="AA271" s="3"/>
      <c r="AB271" s="3"/>
      <c r="AC271" s="3"/>
      <c r="AD271" s="3"/>
    </row>
    <row r="272" spans="1:30" ht="188.5" hidden="1" x14ac:dyDescent="0.35">
      <c r="A272" s="14">
        <v>451</v>
      </c>
      <c r="B272" s="15" t="s">
        <v>42</v>
      </c>
      <c r="C272" s="15" t="s">
        <v>1353</v>
      </c>
      <c r="D272" s="15" t="s">
        <v>1354</v>
      </c>
      <c r="E272" s="15" t="s">
        <v>1091</v>
      </c>
      <c r="F272" s="15" t="s">
        <v>28</v>
      </c>
      <c r="G272" s="9" t="s">
        <v>1355</v>
      </c>
      <c r="H272" s="15" t="s">
        <v>33</v>
      </c>
      <c r="I272" s="26"/>
      <c r="J272" s="15"/>
      <c r="K272" s="15" t="s">
        <v>3240</v>
      </c>
      <c r="L272" s="9" t="s">
        <v>1356</v>
      </c>
      <c r="M272" s="16">
        <v>43089.615474537037</v>
      </c>
      <c r="N272" s="15"/>
      <c r="O272" s="15" t="s">
        <v>510</v>
      </c>
      <c r="P272" s="15" t="s">
        <v>1091</v>
      </c>
      <c r="Q272" s="15" t="s">
        <v>34</v>
      </c>
      <c r="R272" s="15"/>
      <c r="S272" s="15" t="s">
        <v>1091</v>
      </c>
      <c r="T272" s="16">
        <v>43089</v>
      </c>
      <c r="U272" s="16">
        <v>43110</v>
      </c>
      <c r="V272" s="9"/>
      <c r="W272" s="9"/>
      <c r="X272" s="17">
        <v>0</v>
      </c>
      <c r="Y272" s="26"/>
      <c r="Z272" s="26"/>
      <c r="AA272" s="26"/>
      <c r="AB272" s="26"/>
      <c r="AC272" s="26"/>
      <c r="AD272" s="26"/>
    </row>
    <row r="273" spans="1:30" ht="203" hidden="1" x14ac:dyDescent="0.35">
      <c r="A273" s="18">
        <v>450</v>
      </c>
      <c r="B273" s="19" t="s">
        <v>42</v>
      </c>
      <c r="C273" s="19" t="s">
        <v>394</v>
      </c>
      <c r="D273" s="19" t="s">
        <v>1286</v>
      </c>
      <c r="E273" s="19"/>
      <c r="F273" s="19" t="s">
        <v>356</v>
      </c>
      <c r="G273" s="10" t="s">
        <v>1346</v>
      </c>
      <c r="H273" s="19" t="s">
        <v>39</v>
      </c>
      <c r="I273" s="3"/>
      <c r="J273" s="19"/>
      <c r="K273" s="19" t="s">
        <v>3240</v>
      </c>
      <c r="L273" s="10" t="s">
        <v>1357</v>
      </c>
      <c r="M273" s="20">
        <v>43087.766851851855</v>
      </c>
      <c r="N273" s="19"/>
      <c r="O273" s="19" t="s">
        <v>674</v>
      </c>
      <c r="P273" s="19"/>
      <c r="Q273" s="19" t="s">
        <v>27</v>
      </c>
      <c r="R273" s="19" t="s">
        <v>34</v>
      </c>
      <c r="S273" s="19"/>
      <c r="T273" s="20">
        <v>43088</v>
      </c>
      <c r="U273" s="20">
        <v>43088</v>
      </c>
      <c r="V273" s="1" t="s">
        <v>1358</v>
      </c>
      <c r="W273" s="10"/>
      <c r="X273" s="21">
        <v>0</v>
      </c>
      <c r="Y273" s="3"/>
      <c r="Z273" s="3"/>
      <c r="AA273" s="3"/>
      <c r="AB273" s="3"/>
      <c r="AC273" s="3"/>
      <c r="AD273" s="3"/>
    </row>
    <row r="274" spans="1:30" ht="43.5" hidden="1" x14ac:dyDescent="0.35">
      <c r="A274" s="14">
        <v>449</v>
      </c>
      <c r="B274" s="15" t="s">
        <v>42</v>
      </c>
      <c r="C274" s="15" t="s">
        <v>131</v>
      </c>
      <c r="D274" s="15" t="s">
        <v>1359</v>
      </c>
      <c r="E274" s="15"/>
      <c r="F274" s="15" t="s">
        <v>356</v>
      </c>
      <c r="G274" s="9" t="s">
        <v>1360</v>
      </c>
      <c r="H274" s="15" t="s">
        <v>39</v>
      </c>
      <c r="I274" s="26"/>
      <c r="J274" s="15"/>
      <c r="K274" s="15" t="s">
        <v>3240</v>
      </c>
      <c r="L274" s="9" t="s">
        <v>1361</v>
      </c>
      <c r="M274" s="16">
        <v>43087.442349537036</v>
      </c>
      <c r="N274" s="15"/>
      <c r="O274" s="15" t="s">
        <v>674</v>
      </c>
      <c r="P274" s="15"/>
      <c r="Q274" s="15" t="s">
        <v>27</v>
      </c>
      <c r="R274" s="15" t="s">
        <v>34</v>
      </c>
      <c r="S274" s="15"/>
      <c r="T274" s="16">
        <v>43087</v>
      </c>
      <c r="U274" s="16">
        <v>43087</v>
      </c>
      <c r="V274" s="2" t="s">
        <v>1362</v>
      </c>
      <c r="W274" s="9"/>
      <c r="X274" s="17">
        <v>0</v>
      </c>
      <c r="Y274" s="26"/>
      <c r="Z274" s="26"/>
      <c r="AA274" s="26"/>
      <c r="AB274" s="26"/>
      <c r="AC274" s="26"/>
      <c r="AD274" s="26"/>
    </row>
    <row r="275" spans="1:30" ht="116" hidden="1" x14ac:dyDescent="0.35">
      <c r="A275" s="18">
        <v>448</v>
      </c>
      <c r="B275" s="19" t="s">
        <v>42</v>
      </c>
      <c r="C275" s="19" t="s">
        <v>1363</v>
      </c>
      <c r="D275" s="19" t="s">
        <v>1364</v>
      </c>
      <c r="E275" s="19" t="s">
        <v>105</v>
      </c>
      <c r="F275" s="19" t="s">
        <v>28</v>
      </c>
      <c r="G275" s="10" t="s">
        <v>1365</v>
      </c>
      <c r="H275" s="19" t="s">
        <v>33</v>
      </c>
      <c r="I275" s="3"/>
      <c r="J275" s="19"/>
      <c r="K275" s="19" t="s">
        <v>3244</v>
      </c>
      <c r="L275" s="10" t="s">
        <v>1366</v>
      </c>
      <c r="M275" s="20">
        <v>43077.484756944446</v>
      </c>
      <c r="N275" s="19"/>
      <c r="O275" s="19"/>
      <c r="P275" s="19" t="s">
        <v>1368</v>
      </c>
      <c r="Q275" s="19" t="s">
        <v>34</v>
      </c>
      <c r="R275" s="19"/>
      <c r="S275" s="19" t="s">
        <v>1091</v>
      </c>
      <c r="T275" s="20">
        <v>43084</v>
      </c>
      <c r="U275" s="20">
        <v>43084</v>
      </c>
      <c r="V275" s="1" t="s">
        <v>1367</v>
      </c>
      <c r="W275" s="10"/>
      <c r="X275" s="21">
        <v>0</v>
      </c>
      <c r="Y275" s="3"/>
      <c r="Z275" s="3"/>
      <c r="AA275" s="3"/>
      <c r="AB275" s="3"/>
      <c r="AC275" s="3"/>
      <c r="AD275" s="3"/>
    </row>
    <row r="276" spans="1:30" ht="72.5" hidden="1" x14ac:dyDescent="0.35">
      <c r="A276" s="14">
        <v>447</v>
      </c>
      <c r="B276" s="15" t="s">
        <v>42</v>
      </c>
      <c r="C276" s="15" t="s">
        <v>1369</v>
      </c>
      <c r="D276" s="15" t="s">
        <v>1370</v>
      </c>
      <c r="E276" s="15" t="s">
        <v>425</v>
      </c>
      <c r="F276" s="15" t="s">
        <v>28</v>
      </c>
      <c r="G276" s="9" t="s">
        <v>1371</v>
      </c>
      <c r="H276" s="15" t="s">
        <v>33</v>
      </c>
      <c r="I276" s="26"/>
      <c r="J276" s="15"/>
      <c r="K276" s="15" t="s">
        <v>3243</v>
      </c>
      <c r="L276" s="9" t="s">
        <v>1372</v>
      </c>
      <c r="M276" s="16">
        <v>43076.647094907406</v>
      </c>
      <c r="N276" s="15"/>
      <c r="O276" s="15" t="s">
        <v>510</v>
      </c>
      <c r="P276" s="15" t="s">
        <v>1373</v>
      </c>
      <c r="Q276" s="15" t="s">
        <v>34</v>
      </c>
      <c r="R276" s="15"/>
      <c r="S276" s="15" t="s">
        <v>1374</v>
      </c>
      <c r="T276" s="16"/>
      <c r="U276" s="16">
        <v>43087</v>
      </c>
      <c r="V276" s="9"/>
      <c r="W276" s="9"/>
      <c r="X276" s="17">
        <v>0</v>
      </c>
      <c r="Y276" s="26"/>
      <c r="Z276" s="26"/>
      <c r="AA276" s="26"/>
      <c r="AB276" s="26"/>
      <c r="AC276" s="26"/>
      <c r="AD276" s="26"/>
    </row>
    <row r="277" spans="1:30" ht="87" hidden="1" x14ac:dyDescent="0.35">
      <c r="A277" s="18">
        <v>446</v>
      </c>
      <c r="B277" s="19" t="s">
        <v>42</v>
      </c>
      <c r="C277" s="19" t="s">
        <v>490</v>
      </c>
      <c r="D277" s="19" t="s">
        <v>1375</v>
      </c>
      <c r="E277" s="19"/>
      <c r="F277" s="19" t="s">
        <v>356</v>
      </c>
      <c r="G277" s="10" t="s">
        <v>1376</v>
      </c>
      <c r="H277" s="19" t="s">
        <v>25</v>
      </c>
      <c r="I277" s="3"/>
      <c r="J277" s="19"/>
      <c r="K277" s="19" t="s">
        <v>3240</v>
      </c>
      <c r="L277" s="10" t="s">
        <v>1377</v>
      </c>
      <c r="M277" s="20">
        <v>43074.776631944442</v>
      </c>
      <c r="N277" s="19"/>
      <c r="O277" s="19" t="s">
        <v>674</v>
      </c>
      <c r="P277" s="19"/>
      <c r="Q277" s="19" t="s">
        <v>27</v>
      </c>
      <c r="R277" s="19" t="s">
        <v>34</v>
      </c>
      <c r="S277" s="19"/>
      <c r="T277" s="20">
        <v>43075</v>
      </c>
      <c r="U277" s="20">
        <v>43075</v>
      </c>
      <c r="V277" s="1" t="s">
        <v>1378</v>
      </c>
      <c r="W277" s="10"/>
      <c r="X277" s="21">
        <v>0</v>
      </c>
      <c r="Y277" s="3"/>
      <c r="Z277" s="3"/>
      <c r="AA277" s="3"/>
      <c r="AB277" s="3"/>
      <c r="AC277" s="3"/>
      <c r="AD277" s="3"/>
    </row>
    <row r="278" spans="1:30" ht="101.5" hidden="1" x14ac:dyDescent="0.35">
      <c r="A278" s="14">
        <v>445</v>
      </c>
      <c r="B278" s="15" t="s">
        <v>42</v>
      </c>
      <c r="C278" s="15" t="s">
        <v>1203</v>
      </c>
      <c r="D278" s="15" t="s">
        <v>1379</v>
      </c>
      <c r="E278" s="15"/>
      <c r="F278" s="15" t="s">
        <v>356</v>
      </c>
      <c r="G278" s="9" t="s">
        <v>1380</v>
      </c>
      <c r="H278" s="15" t="s">
        <v>25</v>
      </c>
      <c r="I278" s="26"/>
      <c r="J278" s="15"/>
      <c r="K278" s="15" t="s">
        <v>3240</v>
      </c>
      <c r="L278" s="9" t="s">
        <v>1381</v>
      </c>
      <c r="M278" s="16">
        <v>43074.437418981484</v>
      </c>
      <c r="N278" s="15"/>
      <c r="O278" s="15" t="s">
        <v>674</v>
      </c>
      <c r="P278" s="15"/>
      <c r="Q278" s="15" t="s">
        <v>27</v>
      </c>
      <c r="R278" s="15" t="s">
        <v>34</v>
      </c>
      <c r="S278" s="15"/>
      <c r="T278" s="16">
        <v>43074</v>
      </c>
      <c r="U278" s="16">
        <v>43087</v>
      </c>
      <c r="V278" s="2" t="s">
        <v>1382</v>
      </c>
      <c r="W278" s="2" t="s">
        <v>1383</v>
      </c>
      <c r="X278" s="17">
        <v>0</v>
      </c>
      <c r="Y278" s="26"/>
      <c r="Z278" s="26"/>
      <c r="AA278" s="26"/>
      <c r="AB278" s="26"/>
      <c r="AC278" s="26"/>
      <c r="AD278" s="26"/>
    </row>
    <row r="279" spans="1:30" ht="188.5" hidden="1" x14ac:dyDescent="0.35">
      <c r="A279" s="18">
        <v>444</v>
      </c>
      <c r="B279" s="19" t="s">
        <v>42</v>
      </c>
      <c r="C279" s="19" t="s">
        <v>1203</v>
      </c>
      <c r="D279" s="19" t="s">
        <v>1384</v>
      </c>
      <c r="E279" s="19"/>
      <c r="F279" s="19" t="s">
        <v>356</v>
      </c>
      <c r="G279" s="10" t="s">
        <v>1385</v>
      </c>
      <c r="H279" s="19" t="s">
        <v>25</v>
      </c>
      <c r="I279" s="3"/>
      <c r="J279" s="19"/>
      <c r="K279" s="19" t="s">
        <v>3240</v>
      </c>
      <c r="L279" s="10" t="s">
        <v>1386</v>
      </c>
      <c r="M279" s="20">
        <v>43073.772824074076</v>
      </c>
      <c r="N279" s="19"/>
      <c r="O279" s="19" t="s">
        <v>674</v>
      </c>
      <c r="P279" s="19"/>
      <c r="Q279" s="19" t="s">
        <v>27</v>
      </c>
      <c r="R279" s="19" t="s">
        <v>34</v>
      </c>
      <c r="S279" s="19"/>
      <c r="T279" s="20">
        <v>43074</v>
      </c>
      <c r="U279" s="20"/>
      <c r="V279" s="1" t="s">
        <v>1387</v>
      </c>
      <c r="W279" s="1" t="s">
        <v>1388</v>
      </c>
      <c r="X279" s="21">
        <v>0</v>
      </c>
      <c r="Y279" s="3"/>
      <c r="Z279" s="3"/>
      <c r="AA279" s="3"/>
      <c r="AB279" s="3"/>
      <c r="AC279" s="3"/>
      <c r="AD279" s="3"/>
    </row>
    <row r="280" spans="1:30" ht="130.5" hidden="1" x14ac:dyDescent="0.35">
      <c r="A280" s="14">
        <v>443</v>
      </c>
      <c r="B280" s="15" t="s">
        <v>42</v>
      </c>
      <c r="C280" s="15" t="s">
        <v>258</v>
      </c>
      <c r="D280" s="15" t="s">
        <v>1389</v>
      </c>
      <c r="E280" s="15"/>
      <c r="F280" s="15" t="s">
        <v>356</v>
      </c>
      <c r="G280" s="9" t="s">
        <v>1390</v>
      </c>
      <c r="H280" s="15" t="s">
        <v>25</v>
      </c>
      <c r="I280" s="26"/>
      <c r="J280" s="15"/>
      <c r="K280" s="15" t="s">
        <v>3240</v>
      </c>
      <c r="L280" s="9" t="s">
        <v>1391</v>
      </c>
      <c r="M280" s="16">
        <v>43069.450729166667</v>
      </c>
      <c r="N280" s="15"/>
      <c r="O280" s="15" t="s">
        <v>674</v>
      </c>
      <c r="P280" s="15"/>
      <c r="Q280" s="15" t="s">
        <v>27</v>
      </c>
      <c r="R280" s="15" t="s">
        <v>34</v>
      </c>
      <c r="S280" s="15"/>
      <c r="T280" s="16">
        <v>43073</v>
      </c>
      <c r="U280" s="16">
        <v>43075</v>
      </c>
      <c r="V280" s="2" t="s">
        <v>1392</v>
      </c>
      <c r="W280" s="9"/>
      <c r="X280" s="17">
        <v>0</v>
      </c>
      <c r="Y280" s="26"/>
      <c r="Z280" s="26"/>
      <c r="AA280" s="26"/>
      <c r="AB280" s="26"/>
      <c r="AC280" s="26"/>
      <c r="AD280" s="26"/>
    </row>
    <row r="281" spans="1:30" ht="72.5" hidden="1" x14ac:dyDescent="0.35">
      <c r="A281" s="18">
        <v>442</v>
      </c>
      <c r="B281" s="19" t="s">
        <v>42</v>
      </c>
      <c r="C281" s="19" t="s">
        <v>1393</v>
      </c>
      <c r="D281" s="19"/>
      <c r="E281" s="19"/>
      <c r="F281" s="19" t="s">
        <v>356</v>
      </c>
      <c r="G281" s="10" t="s">
        <v>1394</v>
      </c>
      <c r="H281" s="19" t="s">
        <v>25</v>
      </c>
      <c r="I281" s="3"/>
      <c r="J281" s="19"/>
      <c r="K281" s="19" t="s">
        <v>3243</v>
      </c>
      <c r="L281" s="10" t="s">
        <v>1395</v>
      </c>
      <c r="M281" s="20">
        <v>43069.342893518522</v>
      </c>
      <c r="N281" s="19"/>
      <c r="O281" s="19" t="s">
        <v>1397</v>
      </c>
      <c r="P281" s="19"/>
      <c r="Q281" s="19" t="s">
        <v>27</v>
      </c>
      <c r="R281" s="19" t="s">
        <v>3245</v>
      </c>
      <c r="S281" s="19"/>
      <c r="T281" s="20">
        <v>43069</v>
      </c>
      <c r="U281" s="20">
        <v>43089</v>
      </c>
      <c r="V281" s="1" t="s">
        <v>1396</v>
      </c>
      <c r="W281" s="1" t="s">
        <v>1398</v>
      </c>
      <c r="X281" s="21">
        <v>0</v>
      </c>
      <c r="Y281" s="3"/>
      <c r="Z281" s="3"/>
      <c r="AA281" s="3"/>
      <c r="AB281" s="3"/>
      <c r="AC281" s="3"/>
      <c r="AD281" s="3"/>
    </row>
    <row r="282" spans="1:30" ht="130.5" hidden="1" x14ac:dyDescent="0.35">
      <c r="A282" s="14">
        <v>441</v>
      </c>
      <c r="B282" s="15" t="s">
        <v>42</v>
      </c>
      <c r="C282" s="15" t="s">
        <v>1203</v>
      </c>
      <c r="D282" s="15" t="s">
        <v>1399</v>
      </c>
      <c r="E282" s="15"/>
      <c r="F282" s="15" t="s">
        <v>356</v>
      </c>
      <c r="G282" s="9" t="s">
        <v>1400</v>
      </c>
      <c r="H282" s="15" t="s">
        <v>25</v>
      </c>
      <c r="I282" s="26"/>
      <c r="J282" s="15"/>
      <c r="K282" s="15" t="s">
        <v>3240</v>
      </c>
      <c r="L282" s="9" t="s">
        <v>1401</v>
      </c>
      <c r="M282" s="16">
        <v>43069.331689814811</v>
      </c>
      <c r="N282" s="15"/>
      <c r="O282" s="15" t="s">
        <v>674</v>
      </c>
      <c r="P282" s="15"/>
      <c r="Q282" s="15" t="s">
        <v>27</v>
      </c>
      <c r="R282" s="15" t="s">
        <v>34</v>
      </c>
      <c r="S282" s="15"/>
      <c r="T282" s="16">
        <v>43073</v>
      </c>
      <c r="U282" s="16">
        <v>43073</v>
      </c>
      <c r="V282" s="2" t="s">
        <v>1402</v>
      </c>
      <c r="W282" s="9"/>
      <c r="X282" s="17">
        <v>0</v>
      </c>
      <c r="Y282" s="26"/>
      <c r="Z282" s="26"/>
      <c r="AA282" s="26"/>
      <c r="AB282" s="26"/>
      <c r="AC282" s="26"/>
      <c r="AD282" s="26"/>
    </row>
    <row r="283" spans="1:30" ht="409.5" hidden="1" x14ac:dyDescent="0.35">
      <c r="A283" s="18">
        <v>440</v>
      </c>
      <c r="B283" s="19" t="s">
        <v>42</v>
      </c>
      <c r="C283" s="19" t="s">
        <v>1403</v>
      </c>
      <c r="D283" s="19" t="s">
        <v>1404</v>
      </c>
      <c r="E283" s="19" t="s">
        <v>268</v>
      </c>
      <c r="F283" s="19" t="s">
        <v>46</v>
      </c>
      <c r="G283" s="10" t="s">
        <v>1405</v>
      </c>
      <c r="H283" s="19" t="s">
        <v>39</v>
      </c>
      <c r="I283" s="3"/>
      <c r="J283" s="19"/>
      <c r="K283" s="19" t="s">
        <v>3244</v>
      </c>
      <c r="L283" s="10" t="s">
        <v>1406</v>
      </c>
      <c r="M283" s="20">
        <v>43068.702418981484</v>
      </c>
      <c r="N283" s="19"/>
      <c r="O283" s="19" t="s">
        <v>67</v>
      </c>
      <c r="P283" s="19" t="s">
        <v>1408</v>
      </c>
      <c r="Q283" s="19" t="s">
        <v>34</v>
      </c>
      <c r="R283" s="19"/>
      <c r="S283" s="19" t="s">
        <v>1409</v>
      </c>
      <c r="T283" s="20">
        <v>43535</v>
      </c>
      <c r="U283" s="20">
        <v>43559</v>
      </c>
      <c r="V283" s="1" t="s">
        <v>1407</v>
      </c>
      <c r="W283" s="1" t="s">
        <v>1410</v>
      </c>
      <c r="X283" s="21">
        <v>0</v>
      </c>
      <c r="Y283" s="3"/>
      <c r="Z283" s="3"/>
      <c r="AA283" s="3"/>
      <c r="AB283" s="3"/>
      <c r="AC283" s="3"/>
      <c r="AD283" s="3"/>
    </row>
    <row r="284" spans="1:30" ht="203" x14ac:dyDescent="0.35">
      <c r="A284" s="14">
        <v>439</v>
      </c>
      <c r="B284" s="15" t="s">
        <v>19</v>
      </c>
      <c r="C284" s="15" t="s">
        <v>1411</v>
      </c>
      <c r="D284" s="15" t="s">
        <v>1091</v>
      </c>
      <c r="E284" s="15" t="s">
        <v>1091</v>
      </c>
      <c r="F284" s="15" t="s">
        <v>28</v>
      </c>
      <c r="G284" s="9" t="s">
        <v>1412</v>
      </c>
      <c r="H284" s="15" t="s">
        <v>39</v>
      </c>
      <c r="I284" s="26"/>
      <c r="J284" s="15"/>
      <c r="K284" s="15" t="s">
        <v>3240</v>
      </c>
      <c r="L284" s="9" t="s">
        <v>1413</v>
      </c>
      <c r="M284" s="16">
        <v>43068.377060185187</v>
      </c>
      <c r="N284" s="15"/>
      <c r="O284" s="15"/>
      <c r="P284" s="15" t="s">
        <v>1091</v>
      </c>
      <c r="Q284" s="15" t="s">
        <v>34</v>
      </c>
      <c r="R284" s="15"/>
      <c r="S284" s="15" t="s">
        <v>1414</v>
      </c>
      <c r="T284" s="16"/>
      <c r="U284" s="16"/>
      <c r="V284" s="9"/>
      <c r="W284" s="9"/>
      <c r="X284" s="17">
        <v>0</v>
      </c>
      <c r="Y284" s="26"/>
      <c r="Z284" s="26"/>
      <c r="AA284" s="26"/>
      <c r="AB284" s="26"/>
      <c r="AC284" s="26"/>
      <c r="AD284" s="26"/>
    </row>
    <row r="285" spans="1:30" ht="72.5" hidden="1" x14ac:dyDescent="0.35">
      <c r="A285" s="18">
        <v>438</v>
      </c>
      <c r="B285" s="19" t="s">
        <v>42</v>
      </c>
      <c r="C285" s="19" t="s">
        <v>1229</v>
      </c>
      <c r="D285" s="19" t="s">
        <v>1230</v>
      </c>
      <c r="E285" s="19"/>
      <c r="F285" s="19" t="s">
        <v>356</v>
      </c>
      <c r="G285" s="10" t="s">
        <v>1380</v>
      </c>
      <c r="H285" s="19" t="s">
        <v>25</v>
      </c>
      <c r="I285" s="3"/>
      <c r="J285" s="19"/>
      <c r="K285" s="19" t="s">
        <v>3240</v>
      </c>
      <c r="L285" s="10" t="s">
        <v>1415</v>
      </c>
      <c r="M285" s="20">
        <v>43067.713148148148</v>
      </c>
      <c r="N285" s="19"/>
      <c r="O285" s="19" t="s">
        <v>674</v>
      </c>
      <c r="P285" s="19"/>
      <c r="Q285" s="19" t="s">
        <v>27</v>
      </c>
      <c r="R285" s="19" t="s">
        <v>34</v>
      </c>
      <c r="S285" s="19"/>
      <c r="T285" s="20">
        <v>43069</v>
      </c>
      <c r="U285" s="20">
        <v>43069</v>
      </c>
      <c r="V285" s="1" t="s">
        <v>1416</v>
      </c>
      <c r="W285" s="10"/>
      <c r="X285" s="21">
        <v>0</v>
      </c>
      <c r="Y285" s="3"/>
      <c r="Z285" s="3"/>
      <c r="AA285" s="3"/>
      <c r="AB285" s="3"/>
      <c r="AC285" s="3"/>
      <c r="AD285" s="3"/>
    </row>
    <row r="286" spans="1:30" ht="58" hidden="1" x14ac:dyDescent="0.35">
      <c r="A286" s="14">
        <v>437</v>
      </c>
      <c r="B286" s="15" t="s">
        <v>42</v>
      </c>
      <c r="C286" s="15" t="s">
        <v>1122</v>
      </c>
      <c r="D286" s="15" t="s">
        <v>1417</v>
      </c>
      <c r="E286" s="15"/>
      <c r="F286" s="15" t="s">
        <v>356</v>
      </c>
      <c r="G286" s="9" t="s">
        <v>1418</v>
      </c>
      <c r="H286" s="15" t="s">
        <v>25</v>
      </c>
      <c r="I286" s="26"/>
      <c r="J286" s="15"/>
      <c r="K286" s="15" t="s">
        <v>3240</v>
      </c>
      <c r="L286" s="9" t="s">
        <v>1419</v>
      </c>
      <c r="M286" s="16">
        <v>43067.711793981478</v>
      </c>
      <c r="N286" s="15"/>
      <c r="O286" s="15" t="s">
        <v>826</v>
      </c>
      <c r="P286" s="15"/>
      <c r="Q286" s="15" t="s">
        <v>27</v>
      </c>
      <c r="R286" s="15" t="s">
        <v>34</v>
      </c>
      <c r="S286" s="15"/>
      <c r="T286" s="16">
        <v>43068</v>
      </c>
      <c r="U286" s="16">
        <v>43068</v>
      </c>
      <c r="V286" s="2" t="s">
        <v>1420</v>
      </c>
      <c r="W286" s="9"/>
      <c r="X286" s="17">
        <v>0</v>
      </c>
      <c r="Y286" s="26"/>
      <c r="Z286" s="26"/>
      <c r="AA286" s="26"/>
      <c r="AB286" s="26"/>
      <c r="AC286" s="26"/>
      <c r="AD286" s="26"/>
    </row>
    <row r="287" spans="1:30" ht="217.5" hidden="1" x14ac:dyDescent="0.35">
      <c r="A287" s="18">
        <v>436</v>
      </c>
      <c r="B287" s="19" t="s">
        <v>42</v>
      </c>
      <c r="C287" s="19" t="s">
        <v>1421</v>
      </c>
      <c r="D287" s="19" t="s">
        <v>1422</v>
      </c>
      <c r="E287" s="19" t="s">
        <v>217</v>
      </c>
      <c r="F287" s="19" t="s">
        <v>28</v>
      </c>
      <c r="G287" s="10" t="s">
        <v>1423</v>
      </c>
      <c r="H287" s="19" t="s">
        <v>25</v>
      </c>
      <c r="I287" s="3"/>
      <c r="J287" s="19"/>
      <c r="K287" s="19" t="s">
        <v>3241</v>
      </c>
      <c r="L287" s="10" t="s">
        <v>1424</v>
      </c>
      <c r="M287" s="20">
        <v>43067.697581018518</v>
      </c>
      <c r="N287" s="19"/>
      <c r="O287" s="19" t="s">
        <v>711</v>
      </c>
      <c r="P287" s="19" t="s">
        <v>289</v>
      </c>
      <c r="Q287" s="19" t="s">
        <v>34</v>
      </c>
      <c r="R287" s="19" t="s">
        <v>34</v>
      </c>
      <c r="S287" s="19" t="s">
        <v>1146</v>
      </c>
      <c r="T287" s="20">
        <v>43067</v>
      </c>
      <c r="U287" s="20">
        <v>43119</v>
      </c>
      <c r="V287" s="1" t="s">
        <v>1425</v>
      </c>
      <c r="W287" s="10"/>
      <c r="X287" s="21">
        <v>0</v>
      </c>
      <c r="Y287" s="3"/>
      <c r="Z287" s="3"/>
      <c r="AA287" s="3"/>
      <c r="AB287" s="3"/>
      <c r="AC287" s="3"/>
      <c r="AD287" s="3"/>
    </row>
    <row r="288" spans="1:30" ht="116" hidden="1" x14ac:dyDescent="0.35">
      <c r="A288" s="14">
        <v>435</v>
      </c>
      <c r="B288" s="15" t="s">
        <v>42</v>
      </c>
      <c r="C288" s="15" t="s">
        <v>1276</v>
      </c>
      <c r="D288" s="15" t="s">
        <v>1426</v>
      </c>
      <c r="E288" s="15" t="s">
        <v>95</v>
      </c>
      <c r="F288" s="15" t="s">
        <v>356</v>
      </c>
      <c r="G288" s="9" t="s">
        <v>1427</v>
      </c>
      <c r="H288" s="15" t="s">
        <v>25</v>
      </c>
      <c r="I288" s="26"/>
      <c r="J288" s="15"/>
      <c r="K288" s="15" t="s">
        <v>3243</v>
      </c>
      <c r="L288" s="9" t="s">
        <v>1428</v>
      </c>
      <c r="M288" s="16">
        <v>43059.599710648145</v>
      </c>
      <c r="N288" s="15"/>
      <c r="O288" s="15" t="s">
        <v>1397</v>
      </c>
      <c r="P288" s="15"/>
      <c r="Q288" s="15" t="s">
        <v>27</v>
      </c>
      <c r="R288" s="15" t="s">
        <v>3245</v>
      </c>
      <c r="S288" s="15"/>
      <c r="T288" s="16">
        <v>43061</v>
      </c>
      <c r="U288" s="16">
        <v>43061</v>
      </c>
      <c r="V288" s="2" t="s">
        <v>1429</v>
      </c>
      <c r="W288" s="2" t="s">
        <v>1430</v>
      </c>
      <c r="X288" s="17">
        <v>0</v>
      </c>
      <c r="Y288" s="26"/>
      <c r="Z288" s="26"/>
      <c r="AA288" s="26"/>
      <c r="AB288" s="26"/>
      <c r="AC288" s="26"/>
      <c r="AD288" s="26"/>
    </row>
    <row r="289" spans="1:30" ht="174" hidden="1" x14ac:dyDescent="0.35">
      <c r="A289" s="18">
        <v>434</v>
      </c>
      <c r="B289" s="19" t="s">
        <v>42</v>
      </c>
      <c r="C289" s="19" t="s">
        <v>1431</v>
      </c>
      <c r="D289" s="19" t="s">
        <v>1432</v>
      </c>
      <c r="E289" s="19" t="s">
        <v>95</v>
      </c>
      <c r="F289" s="19" t="s">
        <v>356</v>
      </c>
      <c r="G289" s="10" t="s">
        <v>1433</v>
      </c>
      <c r="H289" s="19" t="s">
        <v>25</v>
      </c>
      <c r="I289" s="3"/>
      <c r="J289" s="19"/>
      <c r="K289" s="19" t="s">
        <v>3243</v>
      </c>
      <c r="L289" s="10" t="s">
        <v>1434</v>
      </c>
      <c r="M289" s="20">
        <v>43059.443715277775</v>
      </c>
      <c r="N289" s="19"/>
      <c r="O289" s="19" t="s">
        <v>1397</v>
      </c>
      <c r="P289" s="19"/>
      <c r="Q289" s="19" t="s">
        <v>27</v>
      </c>
      <c r="R289" s="19" t="s">
        <v>34</v>
      </c>
      <c r="S289" s="19"/>
      <c r="T289" s="20">
        <v>43059</v>
      </c>
      <c r="U289" s="20">
        <v>43060</v>
      </c>
      <c r="V289" s="1" t="s">
        <v>1435</v>
      </c>
      <c r="W289" s="10"/>
      <c r="X289" s="21">
        <v>0</v>
      </c>
      <c r="Y289" s="3"/>
      <c r="Z289" s="3"/>
      <c r="AA289" s="3"/>
      <c r="AB289" s="3"/>
      <c r="AC289" s="3"/>
      <c r="AD289" s="3"/>
    </row>
    <row r="290" spans="1:30" ht="116" x14ac:dyDescent="0.35">
      <c r="A290" s="14">
        <v>433</v>
      </c>
      <c r="B290" s="15" t="s">
        <v>682</v>
      </c>
      <c r="C290" s="15" t="s">
        <v>1333</v>
      </c>
      <c r="D290" s="15" t="s">
        <v>1436</v>
      </c>
      <c r="E290" s="15" t="s">
        <v>126</v>
      </c>
      <c r="F290" s="15" t="s">
        <v>356</v>
      </c>
      <c r="G290" s="9" t="s">
        <v>1437</v>
      </c>
      <c r="H290" s="15" t="s">
        <v>33</v>
      </c>
      <c r="I290" s="26"/>
      <c r="J290" s="15"/>
      <c r="K290" s="15" t="s">
        <v>3240</v>
      </c>
      <c r="L290" s="9" t="s">
        <v>1438</v>
      </c>
      <c r="M290" s="16">
        <v>43054.478032407409</v>
      </c>
      <c r="N290" s="15"/>
      <c r="O290" s="15" t="s">
        <v>826</v>
      </c>
      <c r="P290" s="15"/>
      <c r="Q290" s="15" t="s">
        <v>27</v>
      </c>
      <c r="R290" s="15" t="s">
        <v>34</v>
      </c>
      <c r="S290" s="15"/>
      <c r="T290" s="16">
        <v>43055</v>
      </c>
      <c r="U290" s="16"/>
      <c r="V290" s="2" t="s">
        <v>1439</v>
      </c>
      <c r="W290" s="9"/>
      <c r="X290" s="17">
        <v>0</v>
      </c>
      <c r="Y290" s="26"/>
      <c r="Z290" s="26"/>
      <c r="AA290" s="26"/>
      <c r="AB290" s="26"/>
      <c r="AC290" s="26"/>
      <c r="AD290" s="26"/>
    </row>
    <row r="291" spans="1:30" ht="130.5" hidden="1" x14ac:dyDescent="0.35">
      <c r="A291" s="18">
        <v>432</v>
      </c>
      <c r="B291" s="19" t="s">
        <v>42</v>
      </c>
      <c r="C291" s="19" t="s">
        <v>1276</v>
      </c>
      <c r="D291" s="19" t="s">
        <v>1277</v>
      </c>
      <c r="E291" s="19"/>
      <c r="F291" s="19" t="s">
        <v>356</v>
      </c>
      <c r="G291" s="10" t="s">
        <v>1440</v>
      </c>
      <c r="H291" s="19" t="s">
        <v>25</v>
      </c>
      <c r="I291" s="3"/>
      <c r="J291" s="19"/>
      <c r="K291" s="19" t="s">
        <v>3240</v>
      </c>
      <c r="L291" s="10" t="s">
        <v>1441</v>
      </c>
      <c r="M291" s="20">
        <v>43053.854155092595</v>
      </c>
      <c r="N291" s="19"/>
      <c r="O291" s="19" t="s">
        <v>826</v>
      </c>
      <c r="P291" s="19"/>
      <c r="Q291" s="19" t="s">
        <v>27</v>
      </c>
      <c r="R291" s="19" t="s">
        <v>34</v>
      </c>
      <c r="S291" s="19"/>
      <c r="T291" s="20">
        <v>43054</v>
      </c>
      <c r="U291" s="20">
        <v>43059</v>
      </c>
      <c r="V291" s="1" t="s">
        <v>1442</v>
      </c>
      <c r="W291" s="10"/>
      <c r="X291" s="21">
        <v>0</v>
      </c>
      <c r="Y291" s="3"/>
      <c r="Z291" s="3"/>
      <c r="AA291" s="3"/>
      <c r="AB291" s="3"/>
      <c r="AC291" s="3"/>
      <c r="AD291" s="3"/>
    </row>
    <row r="292" spans="1:30" ht="101.5" hidden="1" x14ac:dyDescent="0.35">
      <c r="A292" s="14">
        <v>431</v>
      </c>
      <c r="B292" s="15" t="s">
        <v>42</v>
      </c>
      <c r="C292" s="15" t="s">
        <v>1122</v>
      </c>
      <c r="D292" s="15" t="s">
        <v>1417</v>
      </c>
      <c r="E292" s="15"/>
      <c r="F292" s="15" t="s">
        <v>356</v>
      </c>
      <c r="G292" s="9" t="s">
        <v>1443</v>
      </c>
      <c r="H292" s="15" t="s">
        <v>33</v>
      </c>
      <c r="I292" s="26"/>
      <c r="J292" s="15"/>
      <c r="K292" s="15" t="s">
        <v>3240</v>
      </c>
      <c r="L292" s="9" t="s">
        <v>1444</v>
      </c>
      <c r="M292" s="16">
        <v>43048.671226851853</v>
      </c>
      <c r="N292" s="15"/>
      <c r="O292" s="15" t="s">
        <v>674</v>
      </c>
      <c r="P292" s="15"/>
      <c r="Q292" s="15" t="s">
        <v>27</v>
      </c>
      <c r="R292" s="15" t="s">
        <v>34</v>
      </c>
      <c r="S292" s="15"/>
      <c r="T292" s="16">
        <v>43054</v>
      </c>
      <c r="U292" s="16"/>
      <c r="V292" s="2" t="s">
        <v>1445</v>
      </c>
      <c r="W292" s="9"/>
      <c r="X292" s="17">
        <v>0</v>
      </c>
      <c r="Y292" s="26"/>
      <c r="Z292" s="26"/>
      <c r="AA292" s="26"/>
      <c r="AB292" s="26"/>
      <c r="AC292" s="26"/>
      <c r="AD292" s="26"/>
    </row>
    <row r="293" spans="1:30" ht="217.5" hidden="1" x14ac:dyDescent="0.35">
      <c r="A293" s="18">
        <v>430</v>
      </c>
      <c r="B293" s="19" t="s">
        <v>42</v>
      </c>
      <c r="C293" s="19" t="s">
        <v>1229</v>
      </c>
      <c r="D293" s="19" t="s">
        <v>1230</v>
      </c>
      <c r="E293" s="19"/>
      <c r="F293" s="19" t="s">
        <v>356</v>
      </c>
      <c r="G293" s="10" t="s">
        <v>1446</v>
      </c>
      <c r="H293" s="19" t="s">
        <v>33</v>
      </c>
      <c r="I293" s="3"/>
      <c r="J293" s="19"/>
      <c r="K293" s="19" t="s">
        <v>3240</v>
      </c>
      <c r="L293" s="10" t="s">
        <v>1447</v>
      </c>
      <c r="M293" s="20">
        <v>43048.669699074075</v>
      </c>
      <c r="N293" s="19"/>
      <c r="O293" s="19" t="s">
        <v>674</v>
      </c>
      <c r="P293" s="19"/>
      <c r="Q293" s="19" t="s">
        <v>27</v>
      </c>
      <c r="R293" s="19" t="s">
        <v>34</v>
      </c>
      <c r="S293" s="19"/>
      <c r="T293" s="20">
        <v>43054</v>
      </c>
      <c r="U293" s="20"/>
      <c r="V293" s="1" t="s">
        <v>1448</v>
      </c>
      <c r="W293" s="10"/>
      <c r="X293" s="21">
        <v>0</v>
      </c>
      <c r="Y293" s="3"/>
      <c r="Z293" s="3"/>
      <c r="AA293" s="3"/>
      <c r="AB293" s="3"/>
      <c r="AC293" s="3"/>
      <c r="AD293" s="3"/>
    </row>
    <row r="294" spans="1:30" ht="188.5" hidden="1" x14ac:dyDescent="0.35">
      <c r="A294" s="14">
        <v>429</v>
      </c>
      <c r="B294" s="15" t="s">
        <v>42</v>
      </c>
      <c r="C294" s="15" t="s">
        <v>285</v>
      </c>
      <c r="D294" s="15" t="s">
        <v>286</v>
      </c>
      <c r="E294" s="15" t="s">
        <v>217</v>
      </c>
      <c r="F294" s="15" t="s">
        <v>46</v>
      </c>
      <c r="G294" s="9" t="s">
        <v>1449</v>
      </c>
      <c r="H294" s="15" t="s">
        <v>39</v>
      </c>
      <c r="I294" s="26"/>
      <c r="J294" s="15"/>
      <c r="K294" s="15" t="s">
        <v>3244</v>
      </c>
      <c r="L294" s="9" t="s">
        <v>1450</v>
      </c>
      <c r="M294" s="16">
        <v>43046.589259259257</v>
      </c>
      <c r="N294" s="15"/>
      <c r="O294" s="15"/>
      <c r="P294" s="15" t="s">
        <v>289</v>
      </c>
      <c r="Q294" s="15" t="s">
        <v>34</v>
      </c>
      <c r="R294" s="15"/>
      <c r="S294" s="15" t="s">
        <v>1451</v>
      </c>
      <c r="T294" s="16"/>
      <c r="U294" s="16"/>
      <c r="V294" s="9"/>
      <c r="W294" s="2" t="s">
        <v>1452</v>
      </c>
      <c r="X294" s="17">
        <v>0</v>
      </c>
      <c r="Y294" s="26"/>
      <c r="Z294" s="26"/>
      <c r="AA294" s="26"/>
      <c r="AB294" s="26"/>
      <c r="AC294" s="26"/>
      <c r="AD294" s="26"/>
    </row>
    <row r="295" spans="1:30" ht="145" hidden="1" x14ac:dyDescent="0.35">
      <c r="A295" s="18">
        <v>428</v>
      </c>
      <c r="B295" s="19" t="s">
        <v>42</v>
      </c>
      <c r="C295" s="19" t="s">
        <v>29</v>
      </c>
      <c r="D295" s="19" t="s">
        <v>1453</v>
      </c>
      <c r="E295" s="19"/>
      <c r="F295" s="19" t="s">
        <v>31</v>
      </c>
      <c r="G295" s="10" t="s">
        <v>1454</v>
      </c>
      <c r="H295" s="19" t="s">
        <v>33</v>
      </c>
      <c r="I295" s="3"/>
      <c r="J295" s="19"/>
      <c r="K295" s="19" t="s">
        <v>3240</v>
      </c>
      <c r="L295" s="10" t="s">
        <v>1455</v>
      </c>
      <c r="M295" s="20">
        <v>43046.360995370371</v>
      </c>
      <c r="N295" s="19"/>
      <c r="O295" s="19" t="s">
        <v>510</v>
      </c>
      <c r="P295" s="19" t="s">
        <v>1457</v>
      </c>
      <c r="Q295" s="19" t="s">
        <v>34</v>
      </c>
      <c r="R295" s="19"/>
      <c r="S295" s="19" t="s">
        <v>1458</v>
      </c>
      <c r="T295" s="20">
        <v>43046</v>
      </c>
      <c r="U295" s="20">
        <v>43046</v>
      </c>
      <c r="V295" s="1" t="s">
        <v>1456</v>
      </c>
      <c r="W295" s="10"/>
      <c r="X295" s="21">
        <v>0</v>
      </c>
      <c r="Y295" s="3"/>
      <c r="Z295" s="3"/>
      <c r="AA295" s="3"/>
      <c r="AB295" s="3"/>
      <c r="AC295" s="3"/>
      <c r="AD295" s="3"/>
    </row>
    <row r="296" spans="1:30" ht="116" hidden="1" x14ac:dyDescent="0.35">
      <c r="A296" s="14">
        <v>427</v>
      </c>
      <c r="B296" s="15" t="s">
        <v>42</v>
      </c>
      <c r="C296" s="15" t="s">
        <v>1459</v>
      </c>
      <c r="D296" s="15" t="s">
        <v>1460</v>
      </c>
      <c r="E296" s="15" t="s">
        <v>425</v>
      </c>
      <c r="F296" s="15" t="s">
        <v>31</v>
      </c>
      <c r="G296" s="9" t="s">
        <v>1461</v>
      </c>
      <c r="H296" s="15" t="s">
        <v>33</v>
      </c>
      <c r="I296" s="26"/>
      <c r="J296" s="15"/>
      <c r="K296" s="15" t="s">
        <v>3241</v>
      </c>
      <c r="L296" s="9" t="s">
        <v>1462</v>
      </c>
      <c r="M296" s="16">
        <v>43028.528275462966</v>
      </c>
      <c r="N296" s="15"/>
      <c r="O296" s="15" t="s">
        <v>510</v>
      </c>
      <c r="P296" s="15" t="s">
        <v>1463</v>
      </c>
      <c r="Q296" s="15" t="s">
        <v>34</v>
      </c>
      <c r="R296" s="15"/>
      <c r="S296" s="15" t="s">
        <v>1464</v>
      </c>
      <c r="T296" s="16">
        <v>43028</v>
      </c>
      <c r="U296" s="16">
        <v>43080</v>
      </c>
      <c r="V296" s="9"/>
      <c r="W296" s="9"/>
      <c r="X296" s="17">
        <v>0</v>
      </c>
      <c r="Y296" s="26"/>
      <c r="Z296" s="26"/>
      <c r="AA296" s="26"/>
      <c r="AB296" s="26"/>
      <c r="AC296" s="26"/>
      <c r="AD296" s="26"/>
    </row>
    <row r="297" spans="1:30" ht="116" hidden="1" x14ac:dyDescent="0.35">
      <c r="A297" s="18">
        <v>426</v>
      </c>
      <c r="B297" s="19" t="s">
        <v>42</v>
      </c>
      <c r="C297" s="19" t="s">
        <v>374</v>
      </c>
      <c r="D297" s="19" t="s">
        <v>1465</v>
      </c>
      <c r="E297" s="19"/>
      <c r="F297" s="19" t="s">
        <v>356</v>
      </c>
      <c r="G297" s="10" t="s">
        <v>1466</v>
      </c>
      <c r="H297" s="19" t="s">
        <v>33</v>
      </c>
      <c r="I297" s="3"/>
      <c r="J297" s="19"/>
      <c r="K297" s="19" t="s">
        <v>3240</v>
      </c>
      <c r="L297" s="10" t="s">
        <v>1467</v>
      </c>
      <c r="M297" s="20">
        <v>43027.67291666667</v>
      </c>
      <c r="N297" s="19"/>
      <c r="O297" s="19" t="s">
        <v>674</v>
      </c>
      <c r="P297" s="19"/>
      <c r="Q297" s="19" t="s">
        <v>27</v>
      </c>
      <c r="R297" s="19" t="s">
        <v>34</v>
      </c>
      <c r="S297" s="19"/>
      <c r="T297" s="20">
        <v>43031</v>
      </c>
      <c r="U297" s="20">
        <v>43031</v>
      </c>
      <c r="V297" s="1" t="s">
        <v>1468</v>
      </c>
      <c r="W297" s="10"/>
      <c r="X297" s="21">
        <v>0</v>
      </c>
      <c r="Y297" s="3"/>
      <c r="Z297" s="3"/>
      <c r="AA297" s="3"/>
      <c r="AB297" s="3"/>
      <c r="AC297" s="3"/>
      <c r="AD297" s="3"/>
    </row>
    <row r="298" spans="1:30" ht="101.5" hidden="1" x14ac:dyDescent="0.35">
      <c r="A298" s="14">
        <v>425</v>
      </c>
      <c r="B298" s="15" t="s">
        <v>42</v>
      </c>
      <c r="C298" s="15" t="s">
        <v>1469</v>
      </c>
      <c r="D298" s="15" t="s">
        <v>95</v>
      </c>
      <c r="E298" s="15" t="s">
        <v>95</v>
      </c>
      <c r="F298" s="15" t="s">
        <v>356</v>
      </c>
      <c r="G298" s="9" t="s">
        <v>1470</v>
      </c>
      <c r="H298" s="15" t="s">
        <v>39</v>
      </c>
      <c r="I298" s="26"/>
      <c r="J298" s="15"/>
      <c r="K298" s="15" t="s">
        <v>3244</v>
      </c>
      <c r="L298" s="9" t="s">
        <v>1471</v>
      </c>
      <c r="M298" s="16">
        <v>43014.62395833333</v>
      </c>
      <c r="N298" s="15"/>
      <c r="O298" s="15" t="s">
        <v>1472</v>
      </c>
      <c r="P298" s="15"/>
      <c r="Q298" s="15" t="s">
        <v>27</v>
      </c>
      <c r="R298" s="15" t="s">
        <v>3245</v>
      </c>
      <c r="S298" s="15"/>
      <c r="T298" s="16">
        <v>43017</v>
      </c>
      <c r="U298" s="16"/>
      <c r="V298" s="9"/>
      <c r="W298" s="9"/>
      <c r="X298" s="17">
        <v>0</v>
      </c>
      <c r="Y298" s="26"/>
      <c r="Z298" s="26"/>
      <c r="AA298" s="26"/>
      <c r="AB298" s="26"/>
      <c r="AC298" s="26"/>
      <c r="AD298" s="26"/>
    </row>
    <row r="299" spans="1:30" ht="159.5" hidden="1" x14ac:dyDescent="0.35">
      <c r="A299" s="18">
        <v>424</v>
      </c>
      <c r="B299" s="19" t="s">
        <v>42</v>
      </c>
      <c r="C299" s="19" t="s">
        <v>285</v>
      </c>
      <c r="D299" s="19" t="s">
        <v>286</v>
      </c>
      <c r="E299" s="19" t="s">
        <v>105</v>
      </c>
      <c r="F299" s="19" t="s">
        <v>46</v>
      </c>
      <c r="G299" s="10" t="s">
        <v>1473</v>
      </c>
      <c r="H299" s="19" t="s">
        <v>33</v>
      </c>
      <c r="I299" s="3"/>
      <c r="J299" s="19"/>
      <c r="K299" s="19" t="s">
        <v>3244</v>
      </c>
      <c r="L299" s="10" t="s">
        <v>1474</v>
      </c>
      <c r="M299" s="20">
        <v>43013.345960648148</v>
      </c>
      <c r="N299" s="19"/>
      <c r="O299" s="19"/>
      <c r="P299" s="19" t="s">
        <v>289</v>
      </c>
      <c r="Q299" s="19" t="s">
        <v>34</v>
      </c>
      <c r="R299" s="19"/>
      <c r="S299" s="19" t="s">
        <v>1451</v>
      </c>
      <c r="T299" s="20">
        <v>43013</v>
      </c>
      <c r="U299" s="20"/>
      <c r="V299" s="10"/>
      <c r="W299" s="10"/>
      <c r="X299" s="21">
        <v>0</v>
      </c>
      <c r="Y299" s="3"/>
      <c r="Z299" s="3"/>
      <c r="AA299" s="3"/>
      <c r="AB299" s="3"/>
      <c r="AC299" s="3"/>
      <c r="AD299" s="3"/>
    </row>
    <row r="300" spans="1:30" ht="58" hidden="1" x14ac:dyDescent="0.35">
      <c r="A300" s="14">
        <v>423</v>
      </c>
      <c r="B300" s="15" t="s">
        <v>42</v>
      </c>
      <c r="C300" s="15" t="s">
        <v>1475</v>
      </c>
      <c r="D300" s="15" t="s">
        <v>1476</v>
      </c>
      <c r="E300" s="15"/>
      <c r="F300" s="15" t="s">
        <v>356</v>
      </c>
      <c r="G300" s="9" t="s">
        <v>1477</v>
      </c>
      <c r="H300" s="15" t="s">
        <v>25</v>
      </c>
      <c r="I300" s="26"/>
      <c r="J300" s="15"/>
      <c r="K300" s="15" t="s">
        <v>3240</v>
      </c>
      <c r="L300" s="9" t="s">
        <v>1478</v>
      </c>
      <c r="M300" s="16">
        <v>43012.753587962965</v>
      </c>
      <c r="N300" s="15"/>
      <c r="O300" s="15" t="s">
        <v>1480</v>
      </c>
      <c r="P300" s="15"/>
      <c r="Q300" s="15" t="s">
        <v>27</v>
      </c>
      <c r="R300" s="15" t="s">
        <v>34</v>
      </c>
      <c r="S300" s="15"/>
      <c r="T300" s="16">
        <v>43013</v>
      </c>
      <c r="U300" s="16">
        <v>43013</v>
      </c>
      <c r="V300" s="2" t="s">
        <v>1479</v>
      </c>
      <c r="W300" s="2" t="s">
        <v>1481</v>
      </c>
      <c r="X300" s="17">
        <v>0</v>
      </c>
      <c r="Y300" s="26"/>
      <c r="Z300" s="26"/>
      <c r="AA300" s="26"/>
      <c r="AB300" s="26"/>
      <c r="AC300" s="26"/>
      <c r="AD300" s="26"/>
    </row>
    <row r="301" spans="1:30" ht="409.5" hidden="1" x14ac:dyDescent="0.35">
      <c r="A301" s="18">
        <v>422</v>
      </c>
      <c r="B301" s="19" t="s">
        <v>42</v>
      </c>
      <c r="C301" s="19" t="s">
        <v>1482</v>
      </c>
      <c r="D301" s="19" t="s">
        <v>1483</v>
      </c>
      <c r="E301" s="19" t="s">
        <v>95</v>
      </c>
      <c r="F301" s="19" t="s">
        <v>356</v>
      </c>
      <c r="G301" s="10" t="s">
        <v>1484</v>
      </c>
      <c r="H301" s="19" t="s">
        <v>25</v>
      </c>
      <c r="I301" s="3"/>
      <c r="J301" s="19"/>
      <c r="K301" s="19" t="s">
        <v>3240</v>
      </c>
      <c r="L301" s="10" t="s">
        <v>1485</v>
      </c>
      <c r="M301" s="20">
        <v>43012.745648148149</v>
      </c>
      <c r="N301" s="19"/>
      <c r="O301" s="19" t="s">
        <v>674</v>
      </c>
      <c r="P301" s="19"/>
      <c r="Q301" s="19" t="s">
        <v>27</v>
      </c>
      <c r="R301" s="19" t="s">
        <v>34</v>
      </c>
      <c r="S301" s="19"/>
      <c r="T301" s="20">
        <v>43013</v>
      </c>
      <c r="U301" s="20">
        <v>43027</v>
      </c>
      <c r="V301" s="1" t="s">
        <v>1486</v>
      </c>
      <c r="W301" s="1" t="s">
        <v>1487</v>
      </c>
      <c r="X301" s="21">
        <v>0</v>
      </c>
      <c r="Y301" s="3"/>
      <c r="Z301" s="3"/>
      <c r="AA301" s="3"/>
      <c r="AB301" s="3"/>
      <c r="AC301" s="3"/>
      <c r="AD301" s="3"/>
    </row>
    <row r="302" spans="1:30" ht="203" hidden="1" x14ac:dyDescent="0.35">
      <c r="A302" s="14">
        <v>421</v>
      </c>
      <c r="B302" s="15" t="s">
        <v>42</v>
      </c>
      <c r="C302" s="15" t="s">
        <v>1488</v>
      </c>
      <c r="D302" s="15" t="s">
        <v>1489</v>
      </c>
      <c r="E302" s="15" t="s">
        <v>95</v>
      </c>
      <c r="F302" s="15" t="s">
        <v>356</v>
      </c>
      <c r="G302" s="9" t="s">
        <v>1490</v>
      </c>
      <c r="H302" s="15" t="s">
        <v>25</v>
      </c>
      <c r="I302" s="26"/>
      <c r="J302" s="15"/>
      <c r="K302" s="15" t="s">
        <v>3240</v>
      </c>
      <c r="L302" s="9" t="s">
        <v>1491</v>
      </c>
      <c r="M302" s="16">
        <v>43012.744398148148</v>
      </c>
      <c r="N302" s="15"/>
      <c r="O302" s="15" t="s">
        <v>674</v>
      </c>
      <c r="P302" s="15"/>
      <c r="Q302" s="15" t="s">
        <v>27</v>
      </c>
      <c r="R302" s="15" t="s">
        <v>34</v>
      </c>
      <c r="S302" s="15"/>
      <c r="T302" s="16">
        <v>43013</v>
      </c>
      <c r="U302" s="16">
        <v>43013</v>
      </c>
      <c r="V302" s="2" t="s">
        <v>1492</v>
      </c>
      <c r="W302" s="9"/>
      <c r="X302" s="17">
        <v>0</v>
      </c>
      <c r="Y302" s="26"/>
      <c r="Z302" s="26"/>
      <c r="AA302" s="26"/>
      <c r="AB302" s="26"/>
      <c r="AC302" s="26"/>
      <c r="AD302" s="26"/>
    </row>
    <row r="303" spans="1:30" ht="362.5" hidden="1" x14ac:dyDescent="0.35">
      <c r="A303" s="18">
        <v>420</v>
      </c>
      <c r="B303" s="19" t="s">
        <v>42</v>
      </c>
      <c r="C303" s="19" t="s">
        <v>1493</v>
      </c>
      <c r="D303" s="19" t="s">
        <v>1494</v>
      </c>
      <c r="E303" s="19" t="s">
        <v>95</v>
      </c>
      <c r="F303" s="19" t="s">
        <v>356</v>
      </c>
      <c r="G303" s="10" t="s">
        <v>1495</v>
      </c>
      <c r="H303" s="19" t="s">
        <v>25</v>
      </c>
      <c r="I303" s="3"/>
      <c r="J303" s="19"/>
      <c r="K303" s="19" t="s">
        <v>3240</v>
      </c>
      <c r="L303" s="10" t="s">
        <v>1496</v>
      </c>
      <c r="M303" s="20">
        <v>43012.724317129629</v>
      </c>
      <c r="N303" s="19"/>
      <c r="O303" s="19" t="s">
        <v>674</v>
      </c>
      <c r="P303" s="19"/>
      <c r="Q303" s="19" t="s">
        <v>27</v>
      </c>
      <c r="R303" s="19" t="s">
        <v>34</v>
      </c>
      <c r="S303" s="19"/>
      <c r="T303" s="20">
        <v>43013</v>
      </c>
      <c r="U303" s="20"/>
      <c r="V303" s="1" t="s">
        <v>1497</v>
      </c>
      <c r="W303" s="1" t="s">
        <v>1498</v>
      </c>
      <c r="X303" s="21">
        <v>0</v>
      </c>
      <c r="Y303" s="3"/>
      <c r="Z303" s="3"/>
      <c r="AA303" s="3"/>
      <c r="AB303" s="3"/>
      <c r="AC303" s="3"/>
      <c r="AD303" s="3"/>
    </row>
    <row r="304" spans="1:30" ht="348" hidden="1" x14ac:dyDescent="0.35">
      <c r="A304" s="14">
        <v>419</v>
      </c>
      <c r="B304" s="15" t="s">
        <v>42</v>
      </c>
      <c r="C304" s="15" t="s">
        <v>1499</v>
      </c>
      <c r="D304" s="15" t="s">
        <v>1500</v>
      </c>
      <c r="E304" s="15" t="s">
        <v>95</v>
      </c>
      <c r="F304" s="15" t="s">
        <v>356</v>
      </c>
      <c r="G304" s="9" t="s">
        <v>1501</v>
      </c>
      <c r="H304" s="15" t="s">
        <v>25</v>
      </c>
      <c r="I304" s="26"/>
      <c r="J304" s="15"/>
      <c r="K304" s="15" t="s">
        <v>3240</v>
      </c>
      <c r="L304" s="9" t="s">
        <v>1502</v>
      </c>
      <c r="M304" s="16">
        <v>43012.722581018519</v>
      </c>
      <c r="N304" s="15"/>
      <c r="O304" s="15" t="s">
        <v>674</v>
      </c>
      <c r="P304" s="15"/>
      <c r="Q304" s="15" t="s">
        <v>27</v>
      </c>
      <c r="R304" s="15" t="s">
        <v>34</v>
      </c>
      <c r="S304" s="15"/>
      <c r="T304" s="16">
        <v>43013</v>
      </c>
      <c r="U304" s="16">
        <v>43013</v>
      </c>
      <c r="V304" s="2" t="s">
        <v>1503</v>
      </c>
      <c r="W304" s="2" t="s">
        <v>1504</v>
      </c>
      <c r="X304" s="17">
        <v>0</v>
      </c>
      <c r="Y304" s="26"/>
      <c r="Z304" s="26"/>
      <c r="AA304" s="26"/>
      <c r="AB304" s="26"/>
      <c r="AC304" s="26"/>
      <c r="AD304" s="26"/>
    </row>
    <row r="305" spans="1:30" ht="116" hidden="1" x14ac:dyDescent="0.35">
      <c r="A305" s="18">
        <v>418</v>
      </c>
      <c r="B305" s="19" t="s">
        <v>42</v>
      </c>
      <c r="C305" s="19" t="s">
        <v>1203</v>
      </c>
      <c r="D305" s="19" t="s">
        <v>1384</v>
      </c>
      <c r="E305" s="19" t="s">
        <v>602</v>
      </c>
      <c r="F305" s="19" t="s">
        <v>46</v>
      </c>
      <c r="G305" s="10" t="s">
        <v>1505</v>
      </c>
      <c r="H305" s="19" t="s">
        <v>39</v>
      </c>
      <c r="I305" s="3"/>
      <c r="J305" s="19"/>
      <c r="K305" s="19" t="s">
        <v>3241</v>
      </c>
      <c r="L305" s="10" t="s">
        <v>1506</v>
      </c>
      <c r="M305" s="20">
        <v>43004.371678240743</v>
      </c>
      <c r="N305" s="19"/>
      <c r="O305" s="19"/>
      <c r="P305" s="19" t="s">
        <v>1508</v>
      </c>
      <c r="Q305" s="19" t="s">
        <v>34</v>
      </c>
      <c r="R305" s="19"/>
      <c r="S305" s="19" t="s">
        <v>1509</v>
      </c>
      <c r="T305" s="20"/>
      <c r="U305" s="20"/>
      <c r="V305" s="1" t="s">
        <v>1507</v>
      </c>
      <c r="W305" s="10"/>
      <c r="X305" s="21">
        <v>0</v>
      </c>
      <c r="Y305" s="3"/>
      <c r="Z305" s="3"/>
      <c r="AA305" s="3"/>
      <c r="AB305" s="3"/>
      <c r="AC305" s="3"/>
      <c r="AD305" s="3"/>
    </row>
    <row r="306" spans="1:30" ht="101.5" hidden="1" x14ac:dyDescent="0.35">
      <c r="A306" s="14">
        <v>417</v>
      </c>
      <c r="B306" s="15" t="s">
        <v>42</v>
      </c>
      <c r="C306" s="15" t="s">
        <v>1510</v>
      </c>
      <c r="D306" s="15" t="s">
        <v>1511</v>
      </c>
      <c r="E306" s="15"/>
      <c r="F306" s="15" t="s">
        <v>356</v>
      </c>
      <c r="G306" s="9" t="s">
        <v>1512</v>
      </c>
      <c r="H306" s="15" t="s">
        <v>33</v>
      </c>
      <c r="I306" s="26"/>
      <c r="J306" s="15"/>
      <c r="K306" s="15" t="s">
        <v>3244</v>
      </c>
      <c r="L306" s="9" t="s">
        <v>1513</v>
      </c>
      <c r="M306" s="16">
        <v>43003.675254629627</v>
      </c>
      <c r="N306" s="15"/>
      <c r="O306" s="15" t="s">
        <v>1472</v>
      </c>
      <c r="P306" s="15"/>
      <c r="Q306" s="15" t="s">
        <v>27</v>
      </c>
      <c r="R306" s="15" t="s">
        <v>3245</v>
      </c>
      <c r="S306" s="15"/>
      <c r="T306" s="16">
        <v>43013</v>
      </c>
      <c r="U306" s="16"/>
      <c r="V306" s="2" t="s">
        <v>1514</v>
      </c>
      <c r="W306" s="9"/>
      <c r="X306" s="17">
        <v>0</v>
      </c>
      <c r="Y306" s="26"/>
      <c r="Z306" s="26"/>
      <c r="AA306" s="26"/>
      <c r="AB306" s="26"/>
      <c r="AC306" s="26"/>
      <c r="AD306" s="26"/>
    </row>
    <row r="307" spans="1:30" ht="232" hidden="1" x14ac:dyDescent="0.35">
      <c r="A307" s="18">
        <v>416</v>
      </c>
      <c r="B307" s="19" t="s">
        <v>42</v>
      </c>
      <c r="C307" s="19" t="s">
        <v>1475</v>
      </c>
      <c r="D307" s="19" t="s">
        <v>1476</v>
      </c>
      <c r="E307" s="19" t="s">
        <v>95</v>
      </c>
      <c r="F307" s="19" t="s">
        <v>356</v>
      </c>
      <c r="G307" s="10" t="s">
        <v>1440</v>
      </c>
      <c r="H307" s="19" t="s">
        <v>25</v>
      </c>
      <c r="I307" s="3"/>
      <c r="J307" s="19"/>
      <c r="K307" s="19" t="s">
        <v>3240</v>
      </c>
      <c r="L307" s="10" t="s">
        <v>1515</v>
      </c>
      <c r="M307" s="20">
        <v>43003.633912037039</v>
      </c>
      <c r="N307" s="19"/>
      <c r="O307" s="19" t="s">
        <v>674</v>
      </c>
      <c r="P307" s="19"/>
      <c r="Q307" s="19" t="s">
        <v>27</v>
      </c>
      <c r="R307" s="19" t="s">
        <v>34</v>
      </c>
      <c r="S307" s="19"/>
      <c r="T307" s="20">
        <v>43003</v>
      </c>
      <c r="U307" s="20">
        <v>43007</v>
      </c>
      <c r="V307" s="1" t="s">
        <v>1516</v>
      </c>
      <c r="W307" s="1" t="s">
        <v>1517</v>
      </c>
      <c r="X307" s="21">
        <v>0</v>
      </c>
      <c r="Y307" s="3"/>
      <c r="Z307" s="3"/>
      <c r="AA307" s="3"/>
      <c r="AB307" s="3"/>
      <c r="AC307" s="3"/>
      <c r="AD307" s="3"/>
    </row>
    <row r="308" spans="1:30" ht="130.5" hidden="1" x14ac:dyDescent="0.35">
      <c r="A308" s="14">
        <v>415</v>
      </c>
      <c r="B308" s="15" t="s">
        <v>42</v>
      </c>
      <c r="C308" s="15" t="s">
        <v>1338</v>
      </c>
      <c r="D308" s="15" t="s">
        <v>1339</v>
      </c>
      <c r="E308" s="15" t="s">
        <v>311</v>
      </c>
      <c r="F308" s="15" t="s">
        <v>46</v>
      </c>
      <c r="G308" s="9" t="s">
        <v>1518</v>
      </c>
      <c r="H308" s="15" t="s">
        <v>33</v>
      </c>
      <c r="I308" s="26"/>
      <c r="J308" s="15"/>
      <c r="K308" s="15" t="s">
        <v>3244</v>
      </c>
      <c r="L308" s="9" t="s">
        <v>1519</v>
      </c>
      <c r="M308" s="16">
        <v>42996.356261574074</v>
      </c>
      <c r="N308" s="15"/>
      <c r="O308" s="15"/>
      <c r="P308" s="15" t="s">
        <v>1343</v>
      </c>
      <c r="Q308" s="15" t="s">
        <v>34</v>
      </c>
      <c r="R308" s="15"/>
      <c r="S308" s="15" t="s">
        <v>1344</v>
      </c>
      <c r="T308" s="16"/>
      <c r="U308" s="16">
        <v>42996</v>
      </c>
      <c r="V308" s="9"/>
      <c r="W308" s="9"/>
      <c r="X308" s="17">
        <v>0</v>
      </c>
      <c r="Y308" s="26"/>
      <c r="Z308" s="26"/>
      <c r="AA308" s="26"/>
      <c r="AB308" s="26"/>
      <c r="AC308" s="26"/>
      <c r="AD308" s="26"/>
    </row>
    <row r="309" spans="1:30" ht="43.5" hidden="1" x14ac:dyDescent="0.35">
      <c r="A309" s="18">
        <v>414</v>
      </c>
      <c r="B309" s="19" t="s">
        <v>42</v>
      </c>
      <c r="C309" s="19" t="s">
        <v>1203</v>
      </c>
      <c r="D309" s="19" t="s">
        <v>1520</v>
      </c>
      <c r="E309" s="19" t="s">
        <v>602</v>
      </c>
      <c r="F309" s="19" t="s">
        <v>46</v>
      </c>
      <c r="G309" s="10" t="s">
        <v>1521</v>
      </c>
      <c r="H309" s="19" t="s">
        <v>33</v>
      </c>
      <c r="I309" s="3"/>
      <c r="J309" s="19"/>
      <c r="K309" s="19" t="s">
        <v>3244</v>
      </c>
      <c r="L309" s="10" t="s">
        <v>1522</v>
      </c>
      <c r="M309" s="20">
        <v>42993.420324074075</v>
      </c>
      <c r="N309" s="19"/>
      <c r="O309" s="19"/>
      <c r="P309" s="19" t="s">
        <v>1508</v>
      </c>
      <c r="Q309" s="19" t="s">
        <v>34</v>
      </c>
      <c r="R309" s="19"/>
      <c r="S309" s="19" t="s">
        <v>1523</v>
      </c>
      <c r="T309" s="20"/>
      <c r="U309" s="20">
        <v>42993</v>
      </c>
      <c r="V309" s="10"/>
      <c r="W309" s="10"/>
      <c r="X309" s="21">
        <v>0</v>
      </c>
      <c r="Y309" s="3"/>
      <c r="Z309" s="3"/>
      <c r="AA309" s="3"/>
      <c r="AB309" s="3"/>
      <c r="AC309" s="3"/>
      <c r="AD309" s="3"/>
    </row>
    <row r="310" spans="1:30" ht="43.5" hidden="1" x14ac:dyDescent="0.35">
      <c r="A310" s="14">
        <v>413</v>
      </c>
      <c r="B310" s="15" t="s">
        <v>42</v>
      </c>
      <c r="C310" s="15" t="s">
        <v>1203</v>
      </c>
      <c r="D310" s="15" t="s">
        <v>1520</v>
      </c>
      <c r="E310" s="15" t="s">
        <v>602</v>
      </c>
      <c r="F310" s="15" t="s">
        <v>46</v>
      </c>
      <c r="G310" s="9" t="s">
        <v>1524</v>
      </c>
      <c r="H310" s="15" t="s">
        <v>33</v>
      </c>
      <c r="I310" s="26"/>
      <c r="J310" s="15"/>
      <c r="K310" s="15" t="s">
        <v>3244</v>
      </c>
      <c r="L310" s="9" t="s">
        <v>1522</v>
      </c>
      <c r="M310" s="16">
        <v>42993.418391203704</v>
      </c>
      <c r="N310" s="15"/>
      <c r="O310" s="15"/>
      <c r="P310" s="15" t="s">
        <v>1508</v>
      </c>
      <c r="Q310" s="15" t="s">
        <v>34</v>
      </c>
      <c r="R310" s="15"/>
      <c r="S310" s="15" t="s">
        <v>1523</v>
      </c>
      <c r="T310" s="16">
        <v>42993</v>
      </c>
      <c r="U310" s="16"/>
      <c r="V310" s="9"/>
      <c r="W310" s="9"/>
      <c r="X310" s="17">
        <v>0</v>
      </c>
      <c r="Y310" s="26"/>
      <c r="Z310" s="26"/>
      <c r="AA310" s="26"/>
      <c r="AB310" s="26"/>
      <c r="AC310" s="26"/>
      <c r="AD310" s="26"/>
    </row>
    <row r="311" spans="1:30" ht="58" hidden="1" x14ac:dyDescent="0.35">
      <c r="A311" s="18">
        <v>412</v>
      </c>
      <c r="B311" s="19" t="s">
        <v>42</v>
      </c>
      <c r="C311" s="19" t="s">
        <v>1229</v>
      </c>
      <c r="D311" s="19" t="s">
        <v>1525</v>
      </c>
      <c r="E311" s="19"/>
      <c r="F311" s="19" t="s">
        <v>356</v>
      </c>
      <c r="G311" s="10" t="s">
        <v>1526</v>
      </c>
      <c r="H311" s="19" t="s">
        <v>25</v>
      </c>
      <c r="I311" s="3"/>
      <c r="J311" s="19"/>
      <c r="K311" s="19" t="s">
        <v>3240</v>
      </c>
      <c r="L311" s="10" t="s">
        <v>1527</v>
      </c>
      <c r="M311" s="20">
        <v>42991.600138888891</v>
      </c>
      <c r="N311" s="19"/>
      <c r="O311" s="19" t="s">
        <v>674</v>
      </c>
      <c r="P311" s="19"/>
      <c r="Q311" s="19" t="s">
        <v>27</v>
      </c>
      <c r="R311" s="19" t="s">
        <v>34</v>
      </c>
      <c r="S311" s="19"/>
      <c r="T311" s="20">
        <v>42991</v>
      </c>
      <c r="U311" s="20">
        <v>42991</v>
      </c>
      <c r="V311" s="1" t="s">
        <v>1528</v>
      </c>
      <c r="W311" s="10"/>
      <c r="X311" s="21">
        <v>0</v>
      </c>
      <c r="Y311" s="3"/>
      <c r="Z311" s="3"/>
      <c r="AA311" s="3"/>
      <c r="AB311" s="3"/>
      <c r="AC311" s="3"/>
      <c r="AD311" s="3"/>
    </row>
    <row r="312" spans="1:30" ht="203" hidden="1" x14ac:dyDescent="0.35">
      <c r="A312" s="14">
        <v>411</v>
      </c>
      <c r="B312" s="15" t="s">
        <v>42</v>
      </c>
      <c r="C312" s="15" t="s">
        <v>1122</v>
      </c>
      <c r="D312" s="15" t="s">
        <v>1529</v>
      </c>
      <c r="E312" s="15" t="s">
        <v>95</v>
      </c>
      <c r="F312" s="15" t="s">
        <v>356</v>
      </c>
      <c r="G312" s="9" t="s">
        <v>1530</v>
      </c>
      <c r="H312" s="15" t="s">
        <v>33</v>
      </c>
      <c r="I312" s="26"/>
      <c r="J312" s="15"/>
      <c r="K312" s="15" t="s">
        <v>3240</v>
      </c>
      <c r="L312" s="9" t="s">
        <v>1531</v>
      </c>
      <c r="M312" s="16">
        <v>42985.584953703707</v>
      </c>
      <c r="N312" s="15"/>
      <c r="O312" s="15" t="s">
        <v>1533</v>
      </c>
      <c r="P312" s="15"/>
      <c r="Q312" s="15" t="s">
        <v>27</v>
      </c>
      <c r="R312" s="15" t="s">
        <v>34</v>
      </c>
      <c r="S312" s="15"/>
      <c r="T312" s="16">
        <v>42989</v>
      </c>
      <c r="U312" s="16">
        <v>42991</v>
      </c>
      <c r="V312" s="2" t="s">
        <v>1532</v>
      </c>
      <c r="W312" s="2" t="s">
        <v>1534</v>
      </c>
      <c r="X312" s="17">
        <v>0</v>
      </c>
      <c r="Y312" s="26"/>
      <c r="Z312" s="26"/>
      <c r="AA312" s="26"/>
      <c r="AB312" s="26"/>
      <c r="AC312" s="26"/>
      <c r="AD312" s="26"/>
    </row>
    <row r="313" spans="1:30" ht="145" x14ac:dyDescent="0.35">
      <c r="A313" s="18">
        <v>410</v>
      </c>
      <c r="B313" s="19" t="s">
        <v>59</v>
      </c>
      <c r="C313" s="19" t="s">
        <v>1333</v>
      </c>
      <c r="D313" s="19" t="s">
        <v>1535</v>
      </c>
      <c r="E313" s="19" t="s">
        <v>95</v>
      </c>
      <c r="F313" s="19" t="s">
        <v>356</v>
      </c>
      <c r="G313" s="10" t="s">
        <v>1536</v>
      </c>
      <c r="H313" s="19" t="s">
        <v>39</v>
      </c>
      <c r="I313" s="3"/>
      <c r="J313" s="19"/>
      <c r="K313" s="19" t="s">
        <v>3240</v>
      </c>
      <c r="L313" s="10" t="s">
        <v>1537</v>
      </c>
      <c r="M313" s="20">
        <v>42971.513090277775</v>
      </c>
      <c r="N313" s="19"/>
      <c r="O313" s="19" t="s">
        <v>1472</v>
      </c>
      <c r="P313" s="19"/>
      <c r="Q313" s="19" t="s">
        <v>27</v>
      </c>
      <c r="R313" s="19" t="s">
        <v>3245</v>
      </c>
      <c r="S313" s="19"/>
      <c r="T313" s="20">
        <v>42976</v>
      </c>
      <c r="U313" s="20"/>
      <c r="V313" s="1" t="s">
        <v>1538</v>
      </c>
      <c r="W313" s="10"/>
      <c r="X313" s="21">
        <v>0</v>
      </c>
      <c r="Y313" s="3"/>
      <c r="Z313" s="3"/>
      <c r="AA313" s="3"/>
      <c r="AB313" s="3"/>
      <c r="AC313" s="3"/>
      <c r="AD313" s="3"/>
    </row>
    <row r="314" spans="1:30" ht="130.5" hidden="1" x14ac:dyDescent="0.35">
      <c r="A314" s="14">
        <v>409</v>
      </c>
      <c r="B314" s="15" t="s">
        <v>42</v>
      </c>
      <c r="C314" s="15" t="s">
        <v>1539</v>
      </c>
      <c r="D314" s="15" t="s">
        <v>1540</v>
      </c>
      <c r="E314" s="15" t="s">
        <v>95</v>
      </c>
      <c r="F314" s="15" t="s">
        <v>356</v>
      </c>
      <c r="G314" s="9" t="s">
        <v>1541</v>
      </c>
      <c r="H314" s="15" t="s">
        <v>39</v>
      </c>
      <c r="I314" s="26"/>
      <c r="J314" s="15"/>
      <c r="K314" s="15" t="s">
        <v>3240</v>
      </c>
      <c r="L314" s="9" t="s">
        <v>1542</v>
      </c>
      <c r="M314" s="16">
        <v>42969.61037037037</v>
      </c>
      <c r="N314" s="15"/>
      <c r="O314" s="15" t="s">
        <v>1472</v>
      </c>
      <c r="P314" s="15"/>
      <c r="Q314" s="15" t="s">
        <v>27</v>
      </c>
      <c r="R314" s="15" t="s">
        <v>3245</v>
      </c>
      <c r="S314" s="15"/>
      <c r="T314" s="16">
        <v>42975</v>
      </c>
      <c r="U314" s="16"/>
      <c r="V314" s="2" t="s">
        <v>1543</v>
      </c>
      <c r="W314" s="2" t="s">
        <v>1544</v>
      </c>
      <c r="X314" s="17">
        <v>0</v>
      </c>
      <c r="Y314" s="26"/>
      <c r="Z314" s="26"/>
      <c r="AA314" s="26"/>
      <c r="AB314" s="26"/>
      <c r="AC314" s="26"/>
      <c r="AD314" s="26"/>
    </row>
    <row r="315" spans="1:30" ht="130.5" hidden="1" x14ac:dyDescent="0.35">
      <c r="A315" s="18">
        <v>408</v>
      </c>
      <c r="B315" s="19" t="s">
        <v>42</v>
      </c>
      <c r="C315" s="19" t="s">
        <v>1229</v>
      </c>
      <c r="D315" s="19" t="s">
        <v>1151</v>
      </c>
      <c r="E315" s="19" t="s">
        <v>95</v>
      </c>
      <c r="F315" s="19" t="s">
        <v>356</v>
      </c>
      <c r="G315" s="10" t="s">
        <v>1545</v>
      </c>
      <c r="H315" s="19" t="s">
        <v>25</v>
      </c>
      <c r="I315" s="3"/>
      <c r="J315" s="19"/>
      <c r="K315" s="19" t="s">
        <v>3240</v>
      </c>
      <c r="L315" s="10" t="s">
        <v>1546</v>
      </c>
      <c r="M315" s="20">
        <v>42957.739085648151</v>
      </c>
      <c r="N315" s="19"/>
      <c r="O315" s="19" t="s">
        <v>1533</v>
      </c>
      <c r="P315" s="19"/>
      <c r="Q315" s="19" t="s">
        <v>27</v>
      </c>
      <c r="R315" s="19" t="s">
        <v>34</v>
      </c>
      <c r="S315" s="19"/>
      <c r="T315" s="20">
        <v>42975</v>
      </c>
      <c r="U315" s="20">
        <v>42975</v>
      </c>
      <c r="V315" s="1" t="s">
        <v>1547</v>
      </c>
      <c r="W315" s="1" t="s">
        <v>1548</v>
      </c>
      <c r="X315" s="21">
        <v>0</v>
      </c>
      <c r="Y315" s="3"/>
      <c r="Z315" s="3"/>
      <c r="AA315" s="3"/>
      <c r="AB315" s="3"/>
      <c r="AC315" s="3"/>
      <c r="AD315" s="3"/>
    </row>
    <row r="316" spans="1:30" ht="43.5" hidden="1" x14ac:dyDescent="0.35">
      <c r="A316" s="14">
        <v>407</v>
      </c>
      <c r="B316" s="15" t="s">
        <v>42</v>
      </c>
      <c r="C316" s="15" t="s">
        <v>1549</v>
      </c>
      <c r="D316" s="15" t="s">
        <v>1550</v>
      </c>
      <c r="E316" s="15" t="s">
        <v>95</v>
      </c>
      <c r="F316" s="15" t="s">
        <v>356</v>
      </c>
      <c r="G316" s="9" t="s">
        <v>1545</v>
      </c>
      <c r="H316" s="15" t="s">
        <v>25</v>
      </c>
      <c r="I316" s="26"/>
      <c r="J316" s="15"/>
      <c r="K316" s="15" t="s">
        <v>3240</v>
      </c>
      <c r="L316" s="9" t="s">
        <v>1551</v>
      </c>
      <c r="M316" s="16">
        <v>42957.737893518519</v>
      </c>
      <c r="N316" s="15"/>
      <c r="O316" s="15" t="s">
        <v>711</v>
      </c>
      <c r="P316" s="15"/>
      <c r="Q316" s="15" t="s">
        <v>27</v>
      </c>
      <c r="R316" s="15" t="s">
        <v>34</v>
      </c>
      <c r="S316" s="15"/>
      <c r="T316" s="16">
        <v>42972</v>
      </c>
      <c r="U316" s="16">
        <v>42972</v>
      </c>
      <c r="V316" s="2" t="s">
        <v>1552</v>
      </c>
      <c r="W316" s="2" t="s">
        <v>1553</v>
      </c>
      <c r="X316" s="17">
        <v>0</v>
      </c>
      <c r="Y316" s="26"/>
      <c r="Z316" s="26"/>
      <c r="AA316" s="26"/>
      <c r="AB316" s="26"/>
      <c r="AC316" s="26"/>
      <c r="AD316" s="26"/>
    </row>
    <row r="317" spans="1:30" ht="43.5" hidden="1" x14ac:dyDescent="0.35">
      <c r="A317" s="18">
        <v>406</v>
      </c>
      <c r="B317" s="19" t="s">
        <v>42</v>
      </c>
      <c r="C317" s="19" t="s">
        <v>552</v>
      </c>
      <c r="D317" s="19" t="s">
        <v>1554</v>
      </c>
      <c r="E317" s="19" t="s">
        <v>95</v>
      </c>
      <c r="F317" s="19" t="s">
        <v>356</v>
      </c>
      <c r="G317" s="10" t="s">
        <v>1545</v>
      </c>
      <c r="H317" s="19" t="s">
        <v>25</v>
      </c>
      <c r="I317" s="3"/>
      <c r="J317" s="19"/>
      <c r="K317" s="19" t="s">
        <v>3240</v>
      </c>
      <c r="L317" s="10" t="s">
        <v>1555</v>
      </c>
      <c r="M317" s="20">
        <v>42957.736666666664</v>
      </c>
      <c r="N317" s="19"/>
      <c r="O317" s="19" t="s">
        <v>711</v>
      </c>
      <c r="P317" s="19"/>
      <c r="Q317" s="19" t="s">
        <v>27</v>
      </c>
      <c r="R317" s="19" t="s">
        <v>34</v>
      </c>
      <c r="S317" s="19"/>
      <c r="T317" s="20">
        <v>42972</v>
      </c>
      <c r="U317" s="20">
        <v>42972</v>
      </c>
      <c r="V317" s="1" t="s">
        <v>1556</v>
      </c>
      <c r="W317" s="1" t="s">
        <v>1557</v>
      </c>
      <c r="X317" s="21">
        <v>0</v>
      </c>
      <c r="Y317" s="3"/>
      <c r="Z317" s="3"/>
      <c r="AA317" s="3"/>
      <c r="AB317" s="3"/>
      <c r="AC317" s="3"/>
      <c r="AD317" s="3"/>
    </row>
    <row r="318" spans="1:30" ht="43.5" hidden="1" x14ac:dyDescent="0.35">
      <c r="A318" s="14">
        <v>405</v>
      </c>
      <c r="B318" s="15" t="s">
        <v>42</v>
      </c>
      <c r="C318" s="15" t="s">
        <v>1265</v>
      </c>
      <c r="D318" s="15" t="s">
        <v>1558</v>
      </c>
      <c r="E318" s="15" t="s">
        <v>95</v>
      </c>
      <c r="F318" s="15" t="s">
        <v>356</v>
      </c>
      <c r="G318" s="9" t="s">
        <v>1545</v>
      </c>
      <c r="H318" s="15" t="s">
        <v>25</v>
      </c>
      <c r="I318" s="26"/>
      <c r="J318" s="15"/>
      <c r="K318" s="15" t="s">
        <v>3240</v>
      </c>
      <c r="L318" s="9" t="s">
        <v>1555</v>
      </c>
      <c r="M318" s="16">
        <v>42957.735208333332</v>
      </c>
      <c r="N318" s="15"/>
      <c r="O318" s="15" t="s">
        <v>1533</v>
      </c>
      <c r="P318" s="15"/>
      <c r="Q318" s="15" t="s">
        <v>27</v>
      </c>
      <c r="R318" s="15" t="s">
        <v>34</v>
      </c>
      <c r="S318" s="15"/>
      <c r="T318" s="16">
        <v>42971</v>
      </c>
      <c r="U318" s="16">
        <v>42971</v>
      </c>
      <c r="V318" s="2" t="s">
        <v>1559</v>
      </c>
      <c r="W318" s="2" t="s">
        <v>1560</v>
      </c>
      <c r="X318" s="17">
        <v>0</v>
      </c>
      <c r="Y318" s="26"/>
      <c r="Z318" s="26"/>
      <c r="AA318" s="26"/>
      <c r="AB318" s="26"/>
      <c r="AC318" s="26"/>
      <c r="AD318" s="26"/>
    </row>
    <row r="319" spans="1:30" ht="43.5" hidden="1" x14ac:dyDescent="0.35">
      <c r="A319" s="18">
        <v>404</v>
      </c>
      <c r="B319" s="19" t="s">
        <v>42</v>
      </c>
      <c r="C319" s="19" t="s">
        <v>374</v>
      </c>
      <c r="D319" s="19" t="s">
        <v>1561</v>
      </c>
      <c r="E319" s="19" t="s">
        <v>95</v>
      </c>
      <c r="F319" s="19" t="s">
        <v>356</v>
      </c>
      <c r="G319" s="10" t="s">
        <v>1545</v>
      </c>
      <c r="H319" s="19" t="s">
        <v>25</v>
      </c>
      <c r="I319" s="3"/>
      <c r="J319" s="19"/>
      <c r="K319" s="19" t="s">
        <v>3240</v>
      </c>
      <c r="L319" s="10" t="s">
        <v>1562</v>
      </c>
      <c r="M319" s="20">
        <v>42957.734039351853</v>
      </c>
      <c r="N319" s="19"/>
      <c r="O319" s="19" t="s">
        <v>711</v>
      </c>
      <c r="P319" s="19"/>
      <c r="Q319" s="19" t="s">
        <v>27</v>
      </c>
      <c r="R319" s="19" t="s">
        <v>34</v>
      </c>
      <c r="S319" s="19"/>
      <c r="T319" s="20">
        <v>42971</v>
      </c>
      <c r="U319" s="20">
        <v>42971</v>
      </c>
      <c r="V319" s="1" t="s">
        <v>1563</v>
      </c>
      <c r="W319" s="1" t="s">
        <v>1564</v>
      </c>
      <c r="X319" s="21">
        <v>0</v>
      </c>
      <c r="Y319" s="3"/>
      <c r="Z319" s="3"/>
      <c r="AA319" s="3"/>
      <c r="AB319" s="3"/>
      <c r="AC319" s="3"/>
      <c r="AD319" s="3"/>
    </row>
    <row r="320" spans="1:30" ht="43.5" hidden="1" x14ac:dyDescent="0.35">
      <c r="A320" s="14">
        <v>403</v>
      </c>
      <c r="B320" s="15" t="s">
        <v>42</v>
      </c>
      <c r="C320" s="15" t="s">
        <v>139</v>
      </c>
      <c r="D320" s="15" t="s">
        <v>1565</v>
      </c>
      <c r="E320" s="15" t="s">
        <v>95</v>
      </c>
      <c r="F320" s="15" t="s">
        <v>356</v>
      </c>
      <c r="G320" s="9" t="s">
        <v>1566</v>
      </c>
      <c r="H320" s="15" t="s">
        <v>25</v>
      </c>
      <c r="I320" s="26"/>
      <c r="J320" s="15"/>
      <c r="K320" s="15" t="s">
        <v>3240</v>
      </c>
      <c r="L320" s="9" t="s">
        <v>1555</v>
      </c>
      <c r="M320" s="16">
        <v>42957.732488425929</v>
      </c>
      <c r="N320" s="15"/>
      <c r="O320" s="15" t="s">
        <v>711</v>
      </c>
      <c r="P320" s="15"/>
      <c r="Q320" s="15" t="s">
        <v>27</v>
      </c>
      <c r="R320" s="15" t="s">
        <v>34</v>
      </c>
      <c r="S320" s="15"/>
      <c r="T320" s="16">
        <v>42971</v>
      </c>
      <c r="U320" s="16">
        <v>42971</v>
      </c>
      <c r="V320" s="2" t="s">
        <v>1567</v>
      </c>
      <c r="W320" s="2" t="s">
        <v>1568</v>
      </c>
      <c r="X320" s="17">
        <v>0</v>
      </c>
      <c r="Y320" s="26"/>
      <c r="Z320" s="26"/>
      <c r="AA320" s="26"/>
      <c r="AB320" s="26"/>
      <c r="AC320" s="26"/>
      <c r="AD320" s="26"/>
    </row>
    <row r="321" spans="1:30" ht="43.5" hidden="1" x14ac:dyDescent="0.35">
      <c r="A321" s="18">
        <v>402</v>
      </c>
      <c r="B321" s="19" t="s">
        <v>42</v>
      </c>
      <c r="C321" s="19" t="s">
        <v>1178</v>
      </c>
      <c r="D321" s="19" t="s">
        <v>1569</v>
      </c>
      <c r="E321" s="19" t="s">
        <v>95</v>
      </c>
      <c r="F321" s="19" t="s">
        <v>356</v>
      </c>
      <c r="G321" s="10" t="s">
        <v>1570</v>
      </c>
      <c r="H321" s="19" t="s">
        <v>25</v>
      </c>
      <c r="I321" s="3"/>
      <c r="J321" s="19"/>
      <c r="K321" s="19" t="s">
        <v>3240</v>
      </c>
      <c r="L321" s="10" t="s">
        <v>1562</v>
      </c>
      <c r="M321" s="20">
        <v>42947.589120370372</v>
      </c>
      <c r="N321" s="19"/>
      <c r="O321" s="19" t="s">
        <v>711</v>
      </c>
      <c r="P321" s="19"/>
      <c r="Q321" s="19" t="s">
        <v>27</v>
      </c>
      <c r="R321" s="19" t="s">
        <v>34</v>
      </c>
      <c r="S321" s="19"/>
      <c r="T321" s="20">
        <v>42971</v>
      </c>
      <c r="U321" s="20">
        <v>42971</v>
      </c>
      <c r="V321" s="1" t="s">
        <v>1571</v>
      </c>
      <c r="W321" s="1" t="s">
        <v>1572</v>
      </c>
      <c r="X321" s="21">
        <v>0</v>
      </c>
      <c r="Y321" s="3"/>
      <c r="Z321" s="3"/>
      <c r="AA321" s="3"/>
      <c r="AB321" s="3"/>
      <c r="AC321" s="3"/>
      <c r="AD321" s="3"/>
    </row>
    <row r="322" spans="1:30" ht="43.5" hidden="1" x14ac:dyDescent="0.35">
      <c r="A322" s="14">
        <v>401</v>
      </c>
      <c r="B322" s="15" t="s">
        <v>42</v>
      </c>
      <c r="C322" s="15" t="s">
        <v>197</v>
      </c>
      <c r="D322" s="15" t="s">
        <v>408</v>
      </c>
      <c r="E322" s="15" t="s">
        <v>95</v>
      </c>
      <c r="F322" s="15" t="s">
        <v>356</v>
      </c>
      <c r="G322" s="9" t="s">
        <v>1573</v>
      </c>
      <c r="H322" s="15" t="s">
        <v>25</v>
      </c>
      <c r="I322" s="26"/>
      <c r="J322" s="15"/>
      <c r="K322" s="15" t="s">
        <v>3240</v>
      </c>
      <c r="L322" s="9" t="s">
        <v>1574</v>
      </c>
      <c r="M322" s="16">
        <v>42947.569027777776</v>
      </c>
      <c r="N322" s="15"/>
      <c r="O322" s="15" t="s">
        <v>711</v>
      </c>
      <c r="P322" s="15"/>
      <c r="Q322" s="15" t="s">
        <v>27</v>
      </c>
      <c r="R322" s="15" t="s">
        <v>34</v>
      </c>
      <c r="S322" s="15"/>
      <c r="T322" s="16">
        <v>42971</v>
      </c>
      <c r="U322" s="16">
        <v>42971</v>
      </c>
      <c r="V322" s="2" t="s">
        <v>1575</v>
      </c>
      <c r="W322" s="2" t="s">
        <v>1576</v>
      </c>
      <c r="X322" s="17">
        <v>0</v>
      </c>
      <c r="Y322" s="26"/>
      <c r="Z322" s="26"/>
      <c r="AA322" s="26"/>
      <c r="AB322" s="26"/>
      <c r="AC322" s="26"/>
      <c r="AD322" s="26"/>
    </row>
    <row r="323" spans="1:30" ht="246.5" hidden="1" x14ac:dyDescent="0.35">
      <c r="A323" s="18">
        <v>400</v>
      </c>
      <c r="B323" s="19" t="s">
        <v>42</v>
      </c>
      <c r="C323" s="19" t="s">
        <v>374</v>
      </c>
      <c r="D323" s="19" t="s">
        <v>1577</v>
      </c>
      <c r="E323" s="19" t="s">
        <v>95</v>
      </c>
      <c r="F323" s="19" t="s">
        <v>356</v>
      </c>
      <c r="G323" s="10" t="s">
        <v>1545</v>
      </c>
      <c r="H323" s="19" t="s">
        <v>25</v>
      </c>
      <c r="I323" s="3"/>
      <c r="J323" s="19"/>
      <c r="K323" s="19" t="s">
        <v>3240</v>
      </c>
      <c r="L323" s="10" t="s">
        <v>1578</v>
      </c>
      <c r="M323" s="20">
        <v>42943.503969907404</v>
      </c>
      <c r="N323" s="19"/>
      <c r="O323" s="19" t="s">
        <v>674</v>
      </c>
      <c r="P323" s="19"/>
      <c r="Q323" s="19" t="s">
        <v>27</v>
      </c>
      <c r="R323" s="19" t="s">
        <v>34</v>
      </c>
      <c r="S323" s="19"/>
      <c r="T323" s="20">
        <v>42943</v>
      </c>
      <c r="U323" s="20">
        <v>42944</v>
      </c>
      <c r="V323" s="1" t="s">
        <v>1579</v>
      </c>
      <c r="W323" s="10"/>
      <c r="X323" s="21">
        <v>0</v>
      </c>
      <c r="Y323" s="3"/>
      <c r="Z323" s="3"/>
      <c r="AA323" s="3"/>
      <c r="AB323" s="3"/>
      <c r="AC323" s="3"/>
      <c r="AD323" s="3"/>
    </row>
    <row r="324" spans="1:30" ht="130.5" hidden="1" x14ac:dyDescent="0.35">
      <c r="A324" s="14">
        <v>399</v>
      </c>
      <c r="B324" s="15" t="s">
        <v>42</v>
      </c>
      <c r="C324" s="15" t="s">
        <v>139</v>
      </c>
      <c r="D324" s="15" t="s">
        <v>1580</v>
      </c>
      <c r="E324" s="15" t="s">
        <v>95</v>
      </c>
      <c r="F324" s="15" t="s">
        <v>356</v>
      </c>
      <c r="G324" s="9" t="s">
        <v>1545</v>
      </c>
      <c r="H324" s="15" t="s">
        <v>25</v>
      </c>
      <c r="I324" s="26"/>
      <c r="J324" s="15"/>
      <c r="K324" s="15" t="s">
        <v>3240</v>
      </c>
      <c r="L324" s="9" t="s">
        <v>1581</v>
      </c>
      <c r="M324" s="16">
        <v>42943.483854166669</v>
      </c>
      <c r="N324" s="15"/>
      <c r="O324" s="15" t="s">
        <v>674</v>
      </c>
      <c r="P324" s="15"/>
      <c r="Q324" s="15" t="s">
        <v>27</v>
      </c>
      <c r="R324" s="15" t="s">
        <v>34</v>
      </c>
      <c r="S324" s="15"/>
      <c r="T324" s="16">
        <v>42943</v>
      </c>
      <c r="U324" s="16">
        <v>42944</v>
      </c>
      <c r="V324" s="2" t="s">
        <v>1582</v>
      </c>
      <c r="W324" s="9"/>
      <c r="X324" s="17">
        <v>0</v>
      </c>
      <c r="Y324" s="26"/>
      <c r="Z324" s="26"/>
      <c r="AA324" s="26"/>
      <c r="AB324" s="26"/>
      <c r="AC324" s="26"/>
      <c r="AD324" s="26"/>
    </row>
    <row r="325" spans="1:30" ht="58" hidden="1" x14ac:dyDescent="0.35">
      <c r="A325" s="18">
        <v>398</v>
      </c>
      <c r="B325" s="19" t="s">
        <v>42</v>
      </c>
      <c r="C325" s="19" t="s">
        <v>1223</v>
      </c>
      <c r="D325" s="19" t="s">
        <v>1224</v>
      </c>
      <c r="E325" s="19" t="s">
        <v>95</v>
      </c>
      <c r="F325" s="19" t="s">
        <v>356</v>
      </c>
      <c r="G325" s="10" t="s">
        <v>1583</v>
      </c>
      <c r="H325" s="19" t="s">
        <v>25</v>
      </c>
      <c r="I325" s="3"/>
      <c r="J325" s="19"/>
      <c r="K325" s="19" t="s">
        <v>3240</v>
      </c>
      <c r="L325" s="10" t="s">
        <v>1584</v>
      </c>
      <c r="M325" s="20">
        <v>42940.653611111113</v>
      </c>
      <c r="N325" s="19"/>
      <c r="O325" s="19" t="s">
        <v>674</v>
      </c>
      <c r="P325" s="19"/>
      <c r="Q325" s="19" t="s">
        <v>27</v>
      </c>
      <c r="R325" s="19" t="s">
        <v>34</v>
      </c>
      <c r="S325" s="19"/>
      <c r="T325" s="20">
        <v>42940</v>
      </c>
      <c r="U325" s="20">
        <v>42940</v>
      </c>
      <c r="V325" s="1" t="s">
        <v>1585</v>
      </c>
      <c r="W325" s="1" t="s">
        <v>1586</v>
      </c>
      <c r="X325" s="21">
        <v>0</v>
      </c>
      <c r="Y325" s="3"/>
      <c r="Z325" s="3"/>
      <c r="AA325" s="3"/>
      <c r="AB325" s="3"/>
      <c r="AC325" s="3"/>
      <c r="AD325" s="3"/>
    </row>
    <row r="326" spans="1:30" ht="203" hidden="1" x14ac:dyDescent="0.35">
      <c r="A326" s="14">
        <v>397</v>
      </c>
      <c r="B326" s="15" t="s">
        <v>42</v>
      </c>
      <c r="C326" s="15" t="s">
        <v>266</v>
      </c>
      <c r="D326" s="15" t="s">
        <v>1587</v>
      </c>
      <c r="E326" s="15" t="s">
        <v>268</v>
      </c>
      <c r="F326" s="15" t="s">
        <v>28</v>
      </c>
      <c r="G326" s="9" t="s">
        <v>1588</v>
      </c>
      <c r="H326" s="15" t="s">
        <v>33</v>
      </c>
      <c r="I326" s="26"/>
      <c r="J326" s="15"/>
      <c r="K326" s="15" t="s">
        <v>3240</v>
      </c>
      <c r="L326" s="9" t="s">
        <v>1589</v>
      </c>
      <c r="M326" s="16">
        <v>42934.600254629629</v>
      </c>
      <c r="N326" s="15" t="s">
        <v>95</v>
      </c>
      <c r="O326" s="15" t="s">
        <v>67</v>
      </c>
      <c r="P326" s="15" t="s">
        <v>271</v>
      </c>
      <c r="Q326" s="15"/>
      <c r="R326" s="15" t="s">
        <v>27</v>
      </c>
      <c r="S326" s="15" t="s">
        <v>1590</v>
      </c>
      <c r="T326" s="16">
        <v>43565</v>
      </c>
      <c r="U326" s="16">
        <v>43622</v>
      </c>
      <c r="V326" s="9"/>
      <c r="W326" s="9"/>
      <c r="X326" s="17">
        <v>0</v>
      </c>
      <c r="Y326" s="26"/>
      <c r="Z326" s="26"/>
      <c r="AA326" s="26"/>
      <c r="AB326" s="26"/>
      <c r="AC326" s="26"/>
      <c r="AD326" s="26"/>
    </row>
    <row r="327" spans="1:30" ht="116" hidden="1" x14ac:dyDescent="0.35">
      <c r="A327" s="18">
        <v>396</v>
      </c>
      <c r="B327" s="19" t="s">
        <v>42</v>
      </c>
      <c r="C327" s="19" t="s">
        <v>197</v>
      </c>
      <c r="D327" s="19" t="s">
        <v>198</v>
      </c>
      <c r="E327" s="19" t="s">
        <v>95</v>
      </c>
      <c r="F327" s="19" t="s">
        <v>356</v>
      </c>
      <c r="G327" s="10" t="s">
        <v>1566</v>
      </c>
      <c r="H327" s="19" t="s">
        <v>25</v>
      </c>
      <c r="I327" s="3"/>
      <c r="J327" s="19"/>
      <c r="K327" s="19" t="s">
        <v>3240</v>
      </c>
      <c r="L327" s="10" t="s">
        <v>1591</v>
      </c>
      <c r="M327" s="20">
        <v>42928.616435185184</v>
      </c>
      <c r="N327" s="19"/>
      <c r="O327" s="19" t="s">
        <v>1533</v>
      </c>
      <c r="P327" s="19"/>
      <c r="Q327" s="19" t="s">
        <v>27</v>
      </c>
      <c r="R327" s="19" t="s">
        <v>34</v>
      </c>
      <c r="S327" s="19"/>
      <c r="T327" s="20">
        <v>42929</v>
      </c>
      <c r="U327" s="20"/>
      <c r="V327" s="1" t="s">
        <v>1592</v>
      </c>
      <c r="W327" s="10"/>
      <c r="X327" s="21">
        <v>0</v>
      </c>
      <c r="Y327" s="3"/>
      <c r="Z327" s="3"/>
      <c r="AA327" s="3"/>
      <c r="AB327" s="3"/>
      <c r="AC327" s="3"/>
      <c r="AD327" s="3"/>
    </row>
    <row r="328" spans="1:30" ht="159.5" hidden="1" x14ac:dyDescent="0.35">
      <c r="A328" s="14">
        <v>395</v>
      </c>
      <c r="B328" s="15" t="s">
        <v>42</v>
      </c>
      <c r="C328" s="15" t="s">
        <v>285</v>
      </c>
      <c r="D328" s="15" t="s">
        <v>1593</v>
      </c>
      <c r="E328" s="15" t="s">
        <v>95</v>
      </c>
      <c r="F328" s="15" t="s">
        <v>356</v>
      </c>
      <c r="G328" s="9" t="s">
        <v>1594</v>
      </c>
      <c r="H328" s="15" t="s">
        <v>25</v>
      </c>
      <c r="I328" s="26"/>
      <c r="J328" s="15"/>
      <c r="K328" s="15" t="s">
        <v>3241</v>
      </c>
      <c r="L328" s="9" t="s">
        <v>1595</v>
      </c>
      <c r="M328" s="16">
        <v>42928.613564814812</v>
      </c>
      <c r="N328" s="15"/>
      <c r="O328" s="15" t="s">
        <v>1597</v>
      </c>
      <c r="P328" s="15"/>
      <c r="Q328" s="15" t="s">
        <v>27</v>
      </c>
      <c r="R328" s="15" t="s">
        <v>34</v>
      </c>
      <c r="S328" s="15"/>
      <c r="T328" s="16">
        <v>42933</v>
      </c>
      <c r="U328" s="16">
        <v>42933</v>
      </c>
      <c r="V328" s="2" t="s">
        <v>1596</v>
      </c>
      <c r="W328" s="2" t="s">
        <v>1598</v>
      </c>
      <c r="X328" s="17">
        <v>0</v>
      </c>
      <c r="Y328" s="26"/>
      <c r="Z328" s="26"/>
      <c r="AA328" s="26"/>
      <c r="AB328" s="26"/>
      <c r="AC328" s="26"/>
      <c r="AD328" s="26"/>
    </row>
    <row r="329" spans="1:30" ht="101.5" hidden="1" x14ac:dyDescent="0.35">
      <c r="A329" s="18">
        <v>394</v>
      </c>
      <c r="B329" s="19" t="s">
        <v>42</v>
      </c>
      <c r="C329" s="19" t="s">
        <v>1599</v>
      </c>
      <c r="D329" s="19" t="s">
        <v>1600</v>
      </c>
      <c r="E329" s="19"/>
      <c r="F329" s="19" t="s">
        <v>1601</v>
      </c>
      <c r="G329" s="10" t="s">
        <v>1602</v>
      </c>
      <c r="H329" s="19" t="s">
        <v>39</v>
      </c>
      <c r="I329" s="3"/>
      <c r="J329" s="19"/>
      <c r="K329" s="19" t="s">
        <v>3244</v>
      </c>
      <c r="L329" s="10" t="s">
        <v>1603</v>
      </c>
      <c r="M329" s="20">
        <v>42927.60665509259</v>
      </c>
      <c r="N329" s="19"/>
      <c r="O329" s="19" t="s">
        <v>1604</v>
      </c>
      <c r="P329" s="19"/>
      <c r="Q329" s="19" t="s">
        <v>27</v>
      </c>
      <c r="R329" s="19" t="s">
        <v>34</v>
      </c>
      <c r="S329" s="19" t="s">
        <v>95</v>
      </c>
      <c r="T329" s="20">
        <v>42928</v>
      </c>
      <c r="U329" s="20">
        <v>42928</v>
      </c>
      <c r="V329" s="10"/>
      <c r="W329" s="10"/>
      <c r="X329" s="21">
        <v>0</v>
      </c>
      <c r="Y329" s="3"/>
      <c r="Z329" s="3"/>
      <c r="AA329" s="3"/>
      <c r="AB329" s="3"/>
      <c r="AC329" s="3"/>
      <c r="AD329" s="3"/>
    </row>
    <row r="330" spans="1:30" ht="174" x14ac:dyDescent="0.35">
      <c r="A330" s="14">
        <v>393</v>
      </c>
      <c r="B330" s="15" t="s">
        <v>59</v>
      </c>
      <c r="C330" s="15" t="s">
        <v>1605</v>
      </c>
      <c r="D330" s="15" t="s">
        <v>1606</v>
      </c>
      <c r="E330" s="15" t="s">
        <v>191</v>
      </c>
      <c r="F330" s="15" t="s">
        <v>1601</v>
      </c>
      <c r="G330" s="9" t="s">
        <v>1607</v>
      </c>
      <c r="H330" s="15" t="s">
        <v>33</v>
      </c>
      <c r="I330" s="26"/>
      <c r="J330" s="15"/>
      <c r="K330" s="15" t="s">
        <v>3246</v>
      </c>
      <c r="L330" s="9" t="s">
        <v>1608</v>
      </c>
      <c r="M330" s="16">
        <v>42922.753576388888</v>
      </c>
      <c r="N330" s="15"/>
      <c r="O330" s="15" t="s">
        <v>1472</v>
      </c>
      <c r="P330" s="15"/>
      <c r="Q330" s="15" t="s">
        <v>27</v>
      </c>
      <c r="R330" s="15" t="s">
        <v>3245</v>
      </c>
      <c r="S330" s="15" t="s">
        <v>1610</v>
      </c>
      <c r="T330" s="16">
        <v>42926</v>
      </c>
      <c r="U330" s="16">
        <v>42926</v>
      </c>
      <c r="V330" s="2" t="s">
        <v>1609</v>
      </c>
      <c r="W330" s="2" t="s">
        <v>1611</v>
      </c>
      <c r="X330" s="17">
        <v>0</v>
      </c>
      <c r="Y330" s="26"/>
      <c r="Z330" s="26"/>
      <c r="AA330" s="26"/>
      <c r="AB330" s="26"/>
      <c r="AC330" s="26"/>
      <c r="AD330" s="26"/>
    </row>
    <row r="331" spans="1:30" ht="188.5" hidden="1" x14ac:dyDescent="0.35">
      <c r="A331" s="18">
        <v>392</v>
      </c>
      <c r="B331" s="19" t="s">
        <v>42</v>
      </c>
      <c r="C331" s="19" t="s">
        <v>1083</v>
      </c>
      <c r="D331" s="19" t="s">
        <v>1612</v>
      </c>
      <c r="E331" s="19" t="s">
        <v>191</v>
      </c>
      <c r="F331" s="19" t="s">
        <v>1601</v>
      </c>
      <c r="G331" s="10" t="s">
        <v>1613</v>
      </c>
      <c r="H331" s="19" t="s">
        <v>25</v>
      </c>
      <c r="I331" s="3"/>
      <c r="J331" s="19"/>
      <c r="K331" s="19" t="s">
        <v>3241</v>
      </c>
      <c r="L331" s="10" t="s">
        <v>1614</v>
      </c>
      <c r="M331" s="20">
        <v>42922.700381944444</v>
      </c>
      <c r="N331" s="19"/>
      <c r="O331" s="19" t="s">
        <v>1472</v>
      </c>
      <c r="P331" s="19"/>
      <c r="Q331" s="19" t="s">
        <v>27</v>
      </c>
      <c r="R331" s="19" t="s">
        <v>3245</v>
      </c>
      <c r="S331" s="19"/>
      <c r="T331" s="20">
        <v>42926</v>
      </c>
      <c r="U331" s="20">
        <v>42926</v>
      </c>
      <c r="V331" s="10"/>
      <c r="W331" s="10"/>
      <c r="X331" s="21">
        <v>0</v>
      </c>
      <c r="Y331" s="3"/>
      <c r="Z331" s="3"/>
      <c r="AA331" s="3"/>
      <c r="AB331" s="3"/>
      <c r="AC331" s="3"/>
      <c r="AD331" s="3"/>
    </row>
    <row r="332" spans="1:30" ht="203" hidden="1" x14ac:dyDescent="0.35">
      <c r="A332" s="14">
        <v>391</v>
      </c>
      <c r="B332" s="15" t="s">
        <v>42</v>
      </c>
      <c r="C332" s="15" t="s">
        <v>1178</v>
      </c>
      <c r="D332" s="15" t="s">
        <v>1569</v>
      </c>
      <c r="E332" s="15" t="s">
        <v>95</v>
      </c>
      <c r="F332" s="15" t="s">
        <v>356</v>
      </c>
      <c r="G332" s="9" t="s">
        <v>1615</v>
      </c>
      <c r="H332" s="15" t="s">
        <v>25</v>
      </c>
      <c r="I332" s="26"/>
      <c r="J332" s="15"/>
      <c r="K332" s="15" t="s">
        <v>3240</v>
      </c>
      <c r="L332" s="9" t="s">
        <v>1616</v>
      </c>
      <c r="M332" s="16">
        <v>42921.643229166664</v>
      </c>
      <c r="N332" s="15"/>
      <c r="O332" s="15" t="s">
        <v>711</v>
      </c>
      <c r="P332" s="15"/>
      <c r="Q332" s="15" t="s">
        <v>27</v>
      </c>
      <c r="R332" s="15" t="s">
        <v>34</v>
      </c>
      <c r="S332" s="15"/>
      <c r="T332" s="16">
        <v>42922</v>
      </c>
      <c r="U332" s="16"/>
      <c r="V332" s="2" t="s">
        <v>1617</v>
      </c>
      <c r="W332" s="9"/>
      <c r="X332" s="17">
        <v>0</v>
      </c>
      <c r="Y332" s="26"/>
      <c r="Z332" s="26"/>
      <c r="AA332" s="26"/>
      <c r="AB332" s="26"/>
      <c r="AC332" s="26"/>
      <c r="AD332" s="26"/>
    </row>
    <row r="333" spans="1:30" ht="72.5" hidden="1" x14ac:dyDescent="0.35">
      <c r="A333" s="18">
        <v>390</v>
      </c>
      <c r="B333" s="19" t="s">
        <v>42</v>
      </c>
      <c r="C333" s="19" t="s">
        <v>1618</v>
      </c>
      <c r="D333" s="19" t="s">
        <v>1619</v>
      </c>
      <c r="E333" s="19"/>
      <c r="F333" s="19" t="s">
        <v>1601</v>
      </c>
      <c r="G333" s="10" t="s">
        <v>1620</v>
      </c>
      <c r="H333" s="19" t="s">
        <v>39</v>
      </c>
      <c r="I333" s="3"/>
      <c r="J333" s="19"/>
      <c r="K333" s="19" t="s">
        <v>3244</v>
      </c>
      <c r="L333" s="10" t="s">
        <v>1621</v>
      </c>
      <c r="M333" s="20">
        <v>42921.629687499997</v>
      </c>
      <c r="N333" s="19"/>
      <c r="O333" s="19" t="s">
        <v>1472</v>
      </c>
      <c r="P333" s="19"/>
      <c r="Q333" s="19" t="s">
        <v>27</v>
      </c>
      <c r="R333" s="19" t="s">
        <v>3245</v>
      </c>
      <c r="S333" s="19" t="s">
        <v>95</v>
      </c>
      <c r="T333" s="20">
        <v>42921</v>
      </c>
      <c r="U333" s="20"/>
      <c r="V333" s="1" t="s">
        <v>1622</v>
      </c>
      <c r="W333" s="10"/>
      <c r="X333" s="21">
        <v>0</v>
      </c>
      <c r="Y333" s="3"/>
      <c r="Z333" s="3"/>
      <c r="AA333" s="3"/>
      <c r="AB333" s="3"/>
      <c r="AC333" s="3"/>
      <c r="AD333" s="3"/>
    </row>
    <row r="334" spans="1:30" ht="116" hidden="1" x14ac:dyDescent="0.35">
      <c r="A334" s="14">
        <v>389</v>
      </c>
      <c r="B334" s="15" t="s">
        <v>42</v>
      </c>
      <c r="C334" s="15" t="s">
        <v>325</v>
      </c>
      <c r="D334" s="15" t="s">
        <v>386</v>
      </c>
      <c r="E334" s="15" t="s">
        <v>53</v>
      </c>
      <c r="F334" s="15" t="s">
        <v>46</v>
      </c>
      <c r="G334" s="9" t="s">
        <v>1623</v>
      </c>
      <c r="H334" s="15" t="s">
        <v>39</v>
      </c>
      <c r="I334" s="26"/>
      <c r="J334" s="15"/>
      <c r="K334" s="15" t="s">
        <v>3244</v>
      </c>
      <c r="L334" s="9" t="s">
        <v>1624</v>
      </c>
      <c r="M334" s="16">
        <v>42919.624976851854</v>
      </c>
      <c r="N334" s="15"/>
      <c r="O334" s="15"/>
      <c r="P334" s="15" t="s">
        <v>390</v>
      </c>
      <c r="Q334" s="15" t="s">
        <v>34</v>
      </c>
      <c r="R334" s="15"/>
      <c r="S334" s="15" t="s">
        <v>391</v>
      </c>
      <c r="T334" s="16"/>
      <c r="U334" s="16"/>
      <c r="V334" s="9"/>
      <c r="W334" s="9"/>
      <c r="X334" s="17">
        <v>0</v>
      </c>
      <c r="Y334" s="26"/>
      <c r="Z334" s="26"/>
      <c r="AA334" s="26"/>
      <c r="AB334" s="26"/>
      <c r="AC334" s="26"/>
      <c r="AD334" s="26"/>
    </row>
    <row r="335" spans="1:30" ht="58" hidden="1" x14ac:dyDescent="0.35">
      <c r="A335" s="18">
        <v>388</v>
      </c>
      <c r="B335" s="19" t="s">
        <v>42</v>
      </c>
      <c r="C335" s="19" t="s">
        <v>1223</v>
      </c>
      <c r="D335" s="19" t="s">
        <v>1224</v>
      </c>
      <c r="E335" s="19" t="s">
        <v>95</v>
      </c>
      <c r="F335" s="19" t="s">
        <v>356</v>
      </c>
      <c r="G335" s="10" t="s">
        <v>1625</v>
      </c>
      <c r="H335" s="19" t="s">
        <v>25</v>
      </c>
      <c r="I335" s="3"/>
      <c r="J335" s="19"/>
      <c r="K335" s="19" t="s">
        <v>3240</v>
      </c>
      <c r="L335" s="10" t="s">
        <v>1626</v>
      </c>
      <c r="M335" s="20">
        <v>42916.495138888888</v>
      </c>
      <c r="N335" s="19"/>
      <c r="O335" s="19" t="s">
        <v>674</v>
      </c>
      <c r="P335" s="19"/>
      <c r="Q335" s="19" t="s">
        <v>27</v>
      </c>
      <c r="R335" s="19" t="s">
        <v>34</v>
      </c>
      <c r="S335" s="19"/>
      <c r="T335" s="20">
        <v>42919</v>
      </c>
      <c r="U335" s="20">
        <v>42919</v>
      </c>
      <c r="V335" s="1" t="s">
        <v>1627</v>
      </c>
      <c r="W335" s="10"/>
      <c r="X335" s="21">
        <v>0</v>
      </c>
      <c r="Y335" s="3"/>
      <c r="Z335" s="3"/>
      <c r="AA335" s="3"/>
      <c r="AB335" s="3"/>
      <c r="AC335" s="3"/>
      <c r="AD335" s="3"/>
    </row>
    <row r="336" spans="1:30" ht="145" hidden="1" x14ac:dyDescent="0.35">
      <c r="A336" s="14">
        <v>387</v>
      </c>
      <c r="B336" s="15" t="s">
        <v>42</v>
      </c>
      <c r="C336" s="15" t="s">
        <v>1223</v>
      </c>
      <c r="D336" s="15" t="s">
        <v>1224</v>
      </c>
      <c r="E336" s="15" t="s">
        <v>95</v>
      </c>
      <c r="F336" s="15" t="s">
        <v>356</v>
      </c>
      <c r="G336" s="9" t="s">
        <v>1628</v>
      </c>
      <c r="H336" s="15" t="s">
        <v>25</v>
      </c>
      <c r="I336" s="26"/>
      <c r="J336" s="15"/>
      <c r="K336" s="15" t="s">
        <v>3240</v>
      </c>
      <c r="L336" s="9" t="s">
        <v>1629</v>
      </c>
      <c r="M336" s="16">
        <v>42916.3515162037</v>
      </c>
      <c r="N336" s="15"/>
      <c r="O336" s="15" t="s">
        <v>674</v>
      </c>
      <c r="P336" s="15"/>
      <c r="Q336" s="15" t="s">
        <v>27</v>
      </c>
      <c r="R336" s="15" t="s">
        <v>34</v>
      </c>
      <c r="S336" s="15"/>
      <c r="T336" s="16">
        <v>42916</v>
      </c>
      <c r="U336" s="16"/>
      <c r="V336" s="2" t="s">
        <v>1630</v>
      </c>
      <c r="W336" s="9"/>
      <c r="X336" s="17">
        <v>0</v>
      </c>
      <c r="Y336" s="26"/>
      <c r="Z336" s="26"/>
      <c r="AA336" s="26"/>
      <c r="AB336" s="26"/>
      <c r="AC336" s="26"/>
      <c r="AD336" s="26"/>
    </row>
    <row r="337" spans="1:30" ht="159.5" hidden="1" x14ac:dyDescent="0.35">
      <c r="A337" s="18">
        <v>386</v>
      </c>
      <c r="B337" s="19" t="s">
        <v>42</v>
      </c>
      <c r="C337" s="19" t="s">
        <v>1549</v>
      </c>
      <c r="D337" s="19" t="s">
        <v>1550</v>
      </c>
      <c r="E337" s="19" t="s">
        <v>95</v>
      </c>
      <c r="F337" s="19" t="s">
        <v>356</v>
      </c>
      <c r="G337" s="10" t="s">
        <v>1631</v>
      </c>
      <c r="H337" s="19" t="s">
        <v>25</v>
      </c>
      <c r="I337" s="3"/>
      <c r="J337" s="19"/>
      <c r="K337" s="19" t="s">
        <v>3240</v>
      </c>
      <c r="L337" s="10" t="s">
        <v>1632</v>
      </c>
      <c r="M337" s="20">
        <v>42913.457048611112</v>
      </c>
      <c r="N337" s="19"/>
      <c r="O337" s="19" t="s">
        <v>674</v>
      </c>
      <c r="P337" s="19"/>
      <c r="Q337" s="19" t="s">
        <v>27</v>
      </c>
      <c r="R337" s="19" t="s">
        <v>34</v>
      </c>
      <c r="S337" s="19"/>
      <c r="T337" s="20">
        <v>42913</v>
      </c>
      <c r="U337" s="20">
        <v>42913</v>
      </c>
      <c r="V337" s="1" t="s">
        <v>1633</v>
      </c>
      <c r="W337" s="10"/>
      <c r="X337" s="21">
        <v>0</v>
      </c>
      <c r="Y337" s="3"/>
      <c r="Z337" s="3"/>
      <c r="AA337" s="3"/>
      <c r="AB337" s="3"/>
      <c r="AC337" s="3"/>
      <c r="AD337" s="3"/>
    </row>
    <row r="338" spans="1:30" ht="145" hidden="1" x14ac:dyDescent="0.35">
      <c r="A338" s="14">
        <v>385</v>
      </c>
      <c r="B338" s="15" t="s">
        <v>42</v>
      </c>
      <c r="C338" s="15" t="s">
        <v>552</v>
      </c>
      <c r="D338" s="15" t="s">
        <v>1634</v>
      </c>
      <c r="E338" s="15" t="s">
        <v>95</v>
      </c>
      <c r="F338" s="15" t="s">
        <v>356</v>
      </c>
      <c r="G338" s="9" t="s">
        <v>1635</v>
      </c>
      <c r="H338" s="15" t="s">
        <v>25</v>
      </c>
      <c r="I338" s="26"/>
      <c r="J338" s="15"/>
      <c r="K338" s="15" t="s">
        <v>3240</v>
      </c>
      <c r="L338" s="9" t="s">
        <v>1636</v>
      </c>
      <c r="M338" s="16">
        <v>42913.452141203707</v>
      </c>
      <c r="N338" s="15"/>
      <c r="O338" s="15" t="s">
        <v>826</v>
      </c>
      <c r="P338" s="15"/>
      <c r="Q338" s="15" t="s">
        <v>27</v>
      </c>
      <c r="R338" s="15" t="s">
        <v>34</v>
      </c>
      <c r="S338" s="15"/>
      <c r="T338" s="16">
        <v>42913</v>
      </c>
      <c r="U338" s="16">
        <v>42913</v>
      </c>
      <c r="V338" s="2" t="s">
        <v>1637</v>
      </c>
      <c r="W338" s="9"/>
      <c r="X338" s="17">
        <v>0</v>
      </c>
      <c r="Y338" s="26"/>
      <c r="Z338" s="26"/>
      <c r="AA338" s="26"/>
      <c r="AB338" s="26"/>
      <c r="AC338" s="26"/>
      <c r="AD338" s="26"/>
    </row>
    <row r="339" spans="1:30" ht="145" hidden="1" x14ac:dyDescent="0.35">
      <c r="A339" s="18">
        <v>384</v>
      </c>
      <c r="B339" s="19" t="s">
        <v>42</v>
      </c>
      <c r="C339" s="19" t="s">
        <v>1265</v>
      </c>
      <c r="D339" s="19" t="s">
        <v>1558</v>
      </c>
      <c r="E339" s="19" t="s">
        <v>95</v>
      </c>
      <c r="F339" s="19" t="s">
        <v>356</v>
      </c>
      <c r="G339" s="10" t="s">
        <v>1635</v>
      </c>
      <c r="H339" s="19" t="s">
        <v>25</v>
      </c>
      <c r="I339" s="3"/>
      <c r="J339" s="19"/>
      <c r="K339" s="19" t="s">
        <v>3240</v>
      </c>
      <c r="L339" s="10" t="s">
        <v>1638</v>
      </c>
      <c r="M339" s="20">
        <v>42913.449699074074</v>
      </c>
      <c r="N339" s="19"/>
      <c r="O339" s="19" t="s">
        <v>674</v>
      </c>
      <c r="P339" s="19"/>
      <c r="Q339" s="19" t="s">
        <v>27</v>
      </c>
      <c r="R339" s="19" t="s">
        <v>34</v>
      </c>
      <c r="S339" s="19"/>
      <c r="T339" s="20">
        <v>42913</v>
      </c>
      <c r="U339" s="20">
        <v>42913</v>
      </c>
      <c r="V339" s="1" t="s">
        <v>1639</v>
      </c>
      <c r="W339" s="10"/>
      <c r="X339" s="21">
        <v>0</v>
      </c>
      <c r="Y339" s="3"/>
      <c r="Z339" s="3"/>
      <c r="AA339" s="3"/>
      <c r="AB339" s="3"/>
      <c r="AC339" s="3"/>
      <c r="AD339" s="3"/>
    </row>
    <row r="340" spans="1:30" ht="145" hidden="1" x14ac:dyDescent="0.35">
      <c r="A340" s="14">
        <v>383</v>
      </c>
      <c r="B340" s="15" t="s">
        <v>42</v>
      </c>
      <c r="C340" s="15" t="s">
        <v>1229</v>
      </c>
      <c r="D340" s="15" t="s">
        <v>1151</v>
      </c>
      <c r="E340" s="15" t="s">
        <v>95</v>
      </c>
      <c r="F340" s="15" t="s">
        <v>356</v>
      </c>
      <c r="G340" s="9" t="s">
        <v>1640</v>
      </c>
      <c r="H340" s="15" t="s">
        <v>25</v>
      </c>
      <c r="I340" s="26"/>
      <c r="J340" s="15"/>
      <c r="K340" s="15" t="s">
        <v>3240</v>
      </c>
      <c r="L340" s="9" t="s">
        <v>1641</v>
      </c>
      <c r="M340" s="16">
        <v>42913.430752314816</v>
      </c>
      <c r="N340" s="15"/>
      <c r="O340" s="15" t="s">
        <v>826</v>
      </c>
      <c r="P340" s="15"/>
      <c r="Q340" s="15" t="s">
        <v>27</v>
      </c>
      <c r="R340" s="15" t="s">
        <v>34</v>
      </c>
      <c r="S340" s="15"/>
      <c r="T340" s="16">
        <v>42913</v>
      </c>
      <c r="U340" s="16">
        <v>42913</v>
      </c>
      <c r="V340" s="2" t="s">
        <v>1642</v>
      </c>
      <c r="W340" s="9"/>
      <c r="X340" s="17">
        <v>0</v>
      </c>
      <c r="Y340" s="26"/>
      <c r="Z340" s="26"/>
      <c r="AA340" s="26"/>
      <c r="AB340" s="26"/>
      <c r="AC340" s="26"/>
      <c r="AD340" s="26"/>
    </row>
    <row r="341" spans="1:30" ht="101.5" x14ac:dyDescent="0.35">
      <c r="A341" s="18">
        <v>382</v>
      </c>
      <c r="B341" s="19" t="s">
        <v>59</v>
      </c>
      <c r="C341" s="19" t="s">
        <v>110</v>
      </c>
      <c r="D341" s="19" t="s">
        <v>1643</v>
      </c>
      <c r="E341" s="19" t="s">
        <v>112</v>
      </c>
      <c r="F341" s="19" t="s">
        <v>78</v>
      </c>
      <c r="G341" s="10" t="s">
        <v>1644</v>
      </c>
      <c r="H341" s="19" t="s">
        <v>33</v>
      </c>
      <c r="I341" s="3"/>
      <c r="J341" s="19"/>
      <c r="K341" s="19" t="s">
        <v>3243</v>
      </c>
      <c r="L341" s="10" t="s">
        <v>1645</v>
      </c>
      <c r="M341" s="20">
        <v>42895.385335648149</v>
      </c>
      <c r="N341" s="19"/>
      <c r="O341" s="19"/>
      <c r="P341" s="19" t="s">
        <v>115</v>
      </c>
      <c r="Q341" s="19" t="s">
        <v>34</v>
      </c>
      <c r="R341" s="19"/>
      <c r="S341" s="19" t="s">
        <v>1647</v>
      </c>
      <c r="T341" s="20"/>
      <c r="U341" s="20"/>
      <c r="V341" s="1" t="s">
        <v>1646</v>
      </c>
      <c r="W341" s="10"/>
      <c r="X341" s="21">
        <v>0</v>
      </c>
      <c r="Y341" s="3"/>
      <c r="Z341" s="3"/>
      <c r="AA341" s="3"/>
      <c r="AB341" s="3"/>
      <c r="AC341" s="3"/>
      <c r="AD341" s="3"/>
    </row>
    <row r="342" spans="1:30" ht="101.5" hidden="1" x14ac:dyDescent="0.35">
      <c r="A342" s="14">
        <v>381</v>
      </c>
      <c r="B342" s="15" t="s">
        <v>42</v>
      </c>
      <c r="C342" s="15" t="s">
        <v>285</v>
      </c>
      <c r="D342" s="15" t="s">
        <v>286</v>
      </c>
      <c r="E342" s="15" t="s">
        <v>105</v>
      </c>
      <c r="F342" s="15" t="s">
        <v>46</v>
      </c>
      <c r="G342" s="9" t="s">
        <v>1648</v>
      </c>
      <c r="H342" s="15" t="s">
        <v>39</v>
      </c>
      <c r="I342" s="26"/>
      <c r="J342" s="15"/>
      <c r="K342" s="15" t="s">
        <v>3244</v>
      </c>
      <c r="L342" s="9" t="s">
        <v>1649</v>
      </c>
      <c r="M342" s="16">
        <v>42893.568333333336</v>
      </c>
      <c r="N342" s="15"/>
      <c r="O342" s="15"/>
      <c r="P342" s="15" t="s">
        <v>289</v>
      </c>
      <c r="Q342" s="15" t="s">
        <v>34</v>
      </c>
      <c r="R342" s="15"/>
      <c r="S342" s="15" t="s">
        <v>943</v>
      </c>
      <c r="T342" s="16">
        <v>42893</v>
      </c>
      <c r="U342" s="16">
        <v>43342</v>
      </c>
      <c r="V342" s="9"/>
      <c r="W342" s="9"/>
      <c r="X342" s="17">
        <v>0</v>
      </c>
      <c r="Y342" s="26"/>
      <c r="Z342" s="26"/>
      <c r="AA342" s="26"/>
      <c r="AB342" s="26"/>
      <c r="AC342" s="26"/>
      <c r="AD342" s="26"/>
    </row>
    <row r="343" spans="1:30" ht="72.5" hidden="1" x14ac:dyDescent="0.35">
      <c r="A343" s="18">
        <v>380</v>
      </c>
      <c r="B343" s="19" t="s">
        <v>42</v>
      </c>
      <c r="C343" s="19" t="s">
        <v>1650</v>
      </c>
      <c r="D343" s="19" t="s">
        <v>1651</v>
      </c>
      <c r="E343" s="19" t="s">
        <v>95</v>
      </c>
      <c r="F343" s="19" t="s">
        <v>356</v>
      </c>
      <c r="G343" s="10" t="s">
        <v>1652</v>
      </c>
      <c r="H343" s="19" t="s">
        <v>25</v>
      </c>
      <c r="I343" s="3"/>
      <c r="J343" s="19"/>
      <c r="K343" s="19" t="s">
        <v>3240</v>
      </c>
      <c r="L343" s="10" t="s">
        <v>1653</v>
      </c>
      <c r="M343" s="20">
        <v>42879.631689814814</v>
      </c>
      <c r="N343" s="19"/>
      <c r="O343" s="19" t="s">
        <v>674</v>
      </c>
      <c r="P343" s="19"/>
      <c r="Q343" s="19" t="s">
        <v>27</v>
      </c>
      <c r="R343" s="19" t="s">
        <v>34</v>
      </c>
      <c r="S343" s="19"/>
      <c r="T343" s="20">
        <v>42886</v>
      </c>
      <c r="U343" s="20">
        <v>42886</v>
      </c>
      <c r="V343" s="1" t="s">
        <v>1654</v>
      </c>
      <c r="W343" s="1" t="s">
        <v>1655</v>
      </c>
      <c r="X343" s="21">
        <v>0</v>
      </c>
      <c r="Y343" s="3"/>
      <c r="Z343" s="3"/>
      <c r="AA343" s="3"/>
      <c r="AB343" s="3"/>
      <c r="AC343" s="3"/>
      <c r="AD343" s="3"/>
    </row>
    <row r="344" spans="1:30" ht="406" hidden="1" x14ac:dyDescent="0.35">
      <c r="A344" s="14">
        <v>379</v>
      </c>
      <c r="B344" s="15" t="s">
        <v>42</v>
      </c>
      <c r="C344" s="15" t="s">
        <v>242</v>
      </c>
      <c r="D344" s="15" t="s">
        <v>1656</v>
      </c>
      <c r="E344" s="15" t="s">
        <v>251</v>
      </c>
      <c r="F344" s="15" t="s">
        <v>31</v>
      </c>
      <c r="G344" s="9" t="s">
        <v>1657</v>
      </c>
      <c r="H344" s="15" t="s">
        <v>33</v>
      </c>
      <c r="I344" s="26"/>
      <c r="J344" s="15"/>
      <c r="K344" s="15" t="s">
        <v>3244</v>
      </c>
      <c r="L344" s="9" t="s">
        <v>1658</v>
      </c>
      <c r="M344" s="16">
        <v>42874.369143518517</v>
      </c>
      <c r="N344" s="15"/>
      <c r="O344" s="15" t="s">
        <v>1661</v>
      </c>
      <c r="P344" s="15" t="s">
        <v>248</v>
      </c>
      <c r="Q344" s="15" t="s">
        <v>34</v>
      </c>
      <c r="R344" s="15" t="s">
        <v>3247</v>
      </c>
      <c r="S344" s="15" t="s">
        <v>1660</v>
      </c>
      <c r="T344" s="16">
        <v>42877</v>
      </c>
      <c r="U344" s="16">
        <v>42914</v>
      </c>
      <c r="V344" s="2" t="s">
        <v>1659</v>
      </c>
      <c r="W344" s="9"/>
      <c r="X344" s="17">
        <v>0</v>
      </c>
      <c r="Y344" s="26"/>
      <c r="Z344" s="26"/>
      <c r="AA344" s="26"/>
      <c r="AB344" s="26"/>
      <c r="AC344" s="26"/>
      <c r="AD344" s="26"/>
    </row>
    <row r="345" spans="1:30" ht="188.5" hidden="1" x14ac:dyDescent="0.35">
      <c r="A345" s="18">
        <v>378</v>
      </c>
      <c r="B345" s="19" t="s">
        <v>42</v>
      </c>
      <c r="C345" s="19" t="s">
        <v>1116</v>
      </c>
      <c r="D345" s="19" t="s">
        <v>1662</v>
      </c>
      <c r="E345" s="19" t="s">
        <v>191</v>
      </c>
      <c r="F345" s="19" t="s">
        <v>1601</v>
      </c>
      <c r="G345" s="10" t="s">
        <v>1663</v>
      </c>
      <c r="H345" s="19" t="s">
        <v>39</v>
      </c>
      <c r="I345" s="3"/>
      <c r="J345" s="19"/>
      <c r="K345" s="19" t="s">
        <v>3241</v>
      </c>
      <c r="L345" s="10" t="s">
        <v>1664</v>
      </c>
      <c r="M345" s="20">
        <v>42873.416307870371</v>
      </c>
      <c r="N345" s="19"/>
      <c r="O345" s="19" t="s">
        <v>1472</v>
      </c>
      <c r="P345" s="19"/>
      <c r="Q345" s="19" t="s">
        <v>27</v>
      </c>
      <c r="R345" s="19" t="s">
        <v>3245</v>
      </c>
      <c r="S345" s="19"/>
      <c r="T345" s="20">
        <v>42873</v>
      </c>
      <c r="U345" s="20">
        <v>43648</v>
      </c>
      <c r="V345" s="1" t="s">
        <v>1665</v>
      </c>
      <c r="W345" s="10"/>
      <c r="X345" s="21">
        <v>0</v>
      </c>
      <c r="Y345" s="3"/>
      <c r="Z345" s="3"/>
      <c r="AA345" s="3"/>
      <c r="AB345" s="3"/>
      <c r="AC345" s="3"/>
      <c r="AD345" s="3"/>
    </row>
    <row r="346" spans="1:30" ht="188.5" hidden="1" x14ac:dyDescent="0.35">
      <c r="A346" s="14">
        <v>377</v>
      </c>
      <c r="B346" s="15" t="s">
        <v>42</v>
      </c>
      <c r="C346" s="15" t="s">
        <v>69</v>
      </c>
      <c r="D346" s="15" t="s">
        <v>1666</v>
      </c>
      <c r="E346" s="15" t="s">
        <v>71</v>
      </c>
      <c r="F346" s="15" t="s">
        <v>46</v>
      </c>
      <c r="G346" s="9" t="s">
        <v>1667</v>
      </c>
      <c r="H346" s="15" t="s">
        <v>33</v>
      </c>
      <c r="I346" s="26"/>
      <c r="J346" s="15"/>
      <c r="K346" s="15" t="s">
        <v>3244</v>
      </c>
      <c r="L346" s="9" t="s">
        <v>1668</v>
      </c>
      <c r="M346" s="16">
        <v>42872.684328703705</v>
      </c>
      <c r="N346" s="15"/>
      <c r="O346" s="15"/>
      <c r="P346" s="15" t="s">
        <v>74</v>
      </c>
      <c r="Q346" s="15" t="s">
        <v>34</v>
      </c>
      <c r="R346" s="15"/>
      <c r="S346" s="15" t="s">
        <v>1670</v>
      </c>
      <c r="T346" s="16">
        <v>42873</v>
      </c>
      <c r="U346" s="16"/>
      <c r="V346" s="2" t="s">
        <v>1669</v>
      </c>
      <c r="W346" s="9"/>
      <c r="X346" s="17">
        <v>0</v>
      </c>
      <c r="Y346" s="26"/>
      <c r="Z346" s="26"/>
      <c r="AA346" s="26"/>
      <c r="AB346" s="26"/>
      <c r="AC346" s="26"/>
      <c r="AD346" s="26"/>
    </row>
    <row r="347" spans="1:30" ht="101.5" hidden="1" x14ac:dyDescent="0.35">
      <c r="A347" s="18">
        <v>376</v>
      </c>
      <c r="B347" s="19" t="s">
        <v>42</v>
      </c>
      <c r="C347" s="19" t="s">
        <v>1671</v>
      </c>
      <c r="D347" s="19" t="s">
        <v>1672</v>
      </c>
      <c r="E347" s="19" t="s">
        <v>332</v>
      </c>
      <c r="F347" s="19" t="s">
        <v>78</v>
      </c>
      <c r="G347" s="10" t="s">
        <v>1673</v>
      </c>
      <c r="H347" s="19" t="s">
        <v>33</v>
      </c>
      <c r="I347" s="3"/>
      <c r="J347" s="19"/>
      <c r="K347" s="19" t="s">
        <v>3243</v>
      </c>
      <c r="L347" s="10" t="s">
        <v>1674</v>
      </c>
      <c r="M347" s="20">
        <v>42867.383483796293</v>
      </c>
      <c r="N347" s="19"/>
      <c r="O347" s="19"/>
      <c r="P347" s="19" t="s">
        <v>1676</v>
      </c>
      <c r="Q347" s="19" t="s">
        <v>34</v>
      </c>
      <c r="R347" s="19"/>
      <c r="S347" s="19" t="s">
        <v>1677</v>
      </c>
      <c r="T347" s="20"/>
      <c r="U347" s="20"/>
      <c r="V347" s="1" t="s">
        <v>1675</v>
      </c>
      <c r="W347" s="10"/>
      <c r="X347" s="21">
        <v>0</v>
      </c>
      <c r="Y347" s="3"/>
      <c r="Z347" s="3"/>
      <c r="AA347" s="3"/>
      <c r="AB347" s="3"/>
      <c r="AC347" s="3"/>
      <c r="AD347" s="3"/>
    </row>
    <row r="348" spans="1:30" ht="101.5" hidden="1" x14ac:dyDescent="0.35">
      <c r="A348" s="14">
        <v>375</v>
      </c>
      <c r="B348" s="15" t="s">
        <v>42</v>
      </c>
      <c r="C348" s="15" t="s">
        <v>285</v>
      </c>
      <c r="D348" s="15" t="s">
        <v>1422</v>
      </c>
      <c r="E348" s="15"/>
      <c r="F348" s="15" t="s">
        <v>1601</v>
      </c>
      <c r="G348" s="9" t="s">
        <v>1678</v>
      </c>
      <c r="H348" s="15" t="s">
        <v>25</v>
      </c>
      <c r="I348" s="26"/>
      <c r="J348" s="15"/>
      <c r="K348" s="15" t="s">
        <v>3244</v>
      </c>
      <c r="L348" s="9" t="s">
        <v>1679</v>
      </c>
      <c r="M348" s="16">
        <v>42866.724189814813</v>
      </c>
      <c r="N348" s="15"/>
      <c r="O348" s="15" t="s">
        <v>1472</v>
      </c>
      <c r="P348" s="15"/>
      <c r="Q348" s="15" t="s">
        <v>27</v>
      </c>
      <c r="R348" s="15" t="s">
        <v>3245</v>
      </c>
      <c r="S348" s="15"/>
      <c r="T348" s="16">
        <v>42870</v>
      </c>
      <c r="U348" s="16"/>
      <c r="V348" s="9"/>
      <c r="W348" s="9"/>
      <c r="X348" s="17">
        <v>0</v>
      </c>
      <c r="Y348" s="26"/>
      <c r="Z348" s="26"/>
      <c r="AA348" s="26"/>
      <c r="AB348" s="26"/>
      <c r="AC348" s="26"/>
      <c r="AD348" s="26"/>
    </row>
    <row r="349" spans="1:30" ht="72.5" hidden="1" x14ac:dyDescent="0.35">
      <c r="A349" s="18">
        <v>374</v>
      </c>
      <c r="B349" s="19" t="s">
        <v>42</v>
      </c>
      <c r="C349" s="19" t="s">
        <v>1680</v>
      </c>
      <c r="D349" s="19" t="s">
        <v>1681</v>
      </c>
      <c r="E349" s="19"/>
      <c r="F349" s="19" t="s">
        <v>356</v>
      </c>
      <c r="G349" s="10" t="s">
        <v>1682</v>
      </c>
      <c r="H349" s="19" t="s">
        <v>39</v>
      </c>
      <c r="I349" s="3"/>
      <c r="J349" s="19"/>
      <c r="K349" s="19" t="s">
        <v>3240</v>
      </c>
      <c r="L349" s="10" t="s">
        <v>1683</v>
      </c>
      <c r="M349" s="20">
        <v>42859.440243055556</v>
      </c>
      <c r="N349" s="19"/>
      <c r="O349" s="19" t="s">
        <v>826</v>
      </c>
      <c r="P349" s="19"/>
      <c r="Q349" s="19" t="s">
        <v>27</v>
      </c>
      <c r="R349" s="19" t="s">
        <v>34</v>
      </c>
      <c r="S349" s="19"/>
      <c r="T349" s="20">
        <v>42859</v>
      </c>
      <c r="U349" s="20">
        <v>42859</v>
      </c>
      <c r="V349" s="1" t="s">
        <v>1684</v>
      </c>
      <c r="W349" s="1" t="s">
        <v>1685</v>
      </c>
      <c r="X349" s="21">
        <v>0</v>
      </c>
      <c r="Y349" s="3"/>
      <c r="Z349" s="3"/>
      <c r="AA349" s="3"/>
      <c r="AB349" s="3"/>
      <c r="AC349" s="3"/>
      <c r="AD349" s="3"/>
    </row>
    <row r="350" spans="1:30" ht="130.5" hidden="1" x14ac:dyDescent="0.35">
      <c r="A350" s="14">
        <v>373</v>
      </c>
      <c r="B350" s="15" t="s">
        <v>42</v>
      </c>
      <c r="C350" s="15" t="s">
        <v>197</v>
      </c>
      <c r="D350" s="15" t="s">
        <v>408</v>
      </c>
      <c r="E350" s="15" t="s">
        <v>53</v>
      </c>
      <c r="F350" s="15" t="s">
        <v>883</v>
      </c>
      <c r="G350" s="9" t="s">
        <v>1686</v>
      </c>
      <c r="H350" s="15" t="s">
        <v>33</v>
      </c>
      <c r="I350" s="26"/>
      <c r="J350" s="15"/>
      <c r="K350" s="15" t="s">
        <v>3244</v>
      </c>
      <c r="L350" s="9" t="s">
        <v>1687</v>
      </c>
      <c r="M350" s="16">
        <v>42858.593831018516</v>
      </c>
      <c r="N350" s="15" t="s">
        <v>1689</v>
      </c>
      <c r="O350" s="15" t="s">
        <v>1691</v>
      </c>
      <c r="P350" s="15" t="s">
        <v>202</v>
      </c>
      <c r="Q350" s="15" t="s">
        <v>34</v>
      </c>
      <c r="R350" s="15"/>
      <c r="S350" s="15" t="s">
        <v>1690</v>
      </c>
      <c r="T350" s="16">
        <v>42858</v>
      </c>
      <c r="U350" s="16">
        <v>42859</v>
      </c>
      <c r="V350" s="2" t="s">
        <v>1688</v>
      </c>
      <c r="W350" s="9"/>
      <c r="X350" s="17">
        <v>0</v>
      </c>
      <c r="Y350" s="26"/>
      <c r="Z350" s="26"/>
      <c r="AA350" s="26"/>
      <c r="AB350" s="26"/>
      <c r="AC350" s="26"/>
      <c r="AD350" s="26"/>
    </row>
    <row r="351" spans="1:30" ht="159.5" x14ac:dyDescent="0.35">
      <c r="A351" s="18">
        <v>372</v>
      </c>
      <c r="B351" s="19" t="s">
        <v>19</v>
      </c>
      <c r="C351" s="19" t="s">
        <v>1692</v>
      </c>
      <c r="D351" s="19" t="s">
        <v>1693</v>
      </c>
      <c r="E351" s="19" t="s">
        <v>126</v>
      </c>
      <c r="F351" s="19" t="s">
        <v>28</v>
      </c>
      <c r="G351" s="10" t="s">
        <v>1694</v>
      </c>
      <c r="H351" s="19" t="s">
        <v>25</v>
      </c>
      <c r="I351" s="3"/>
      <c r="J351" s="19"/>
      <c r="K351" s="19" t="s">
        <v>3240</v>
      </c>
      <c r="L351" s="10"/>
      <c r="M351" s="20">
        <v>42858.498148148145</v>
      </c>
      <c r="N351" s="19"/>
      <c r="O351" s="19"/>
      <c r="P351" s="19" t="s">
        <v>1695</v>
      </c>
      <c r="Q351" s="19" t="s">
        <v>34</v>
      </c>
      <c r="R351" s="19"/>
      <c r="S351" s="19" t="s">
        <v>1696</v>
      </c>
      <c r="T351" s="20"/>
      <c r="U351" s="20"/>
      <c r="V351" s="10"/>
      <c r="W351" s="10"/>
      <c r="X351" s="21">
        <v>0</v>
      </c>
      <c r="Y351" s="3"/>
      <c r="Z351" s="3"/>
      <c r="AA351" s="3"/>
      <c r="AB351" s="3"/>
      <c r="AC351" s="3"/>
      <c r="AD351" s="3"/>
    </row>
    <row r="352" spans="1:30" ht="58" hidden="1" x14ac:dyDescent="0.35">
      <c r="A352" s="14">
        <v>371</v>
      </c>
      <c r="B352" s="15" t="s">
        <v>42</v>
      </c>
      <c r="C352" s="15" t="s">
        <v>242</v>
      </c>
      <c r="D352" s="15" t="s">
        <v>98</v>
      </c>
      <c r="E352" s="15" t="s">
        <v>244</v>
      </c>
      <c r="F352" s="15" t="s">
        <v>46</v>
      </c>
      <c r="G352" s="9" t="s">
        <v>1697</v>
      </c>
      <c r="H352" s="15" t="s">
        <v>33</v>
      </c>
      <c r="I352" s="26"/>
      <c r="J352" s="15"/>
      <c r="K352" s="15" t="s">
        <v>3244</v>
      </c>
      <c r="L352" s="9" t="s">
        <v>1698</v>
      </c>
      <c r="M352" s="16">
        <v>42852.467372685183</v>
      </c>
      <c r="N352" s="15"/>
      <c r="O352" s="15"/>
      <c r="P352" s="15" t="s">
        <v>248</v>
      </c>
      <c r="Q352" s="15" t="s">
        <v>34</v>
      </c>
      <c r="R352" s="15" t="s">
        <v>27</v>
      </c>
      <c r="S352" s="15" t="s">
        <v>1699</v>
      </c>
      <c r="T352" s="16">
        <v>42852</v>
      </c>
      <c r="U352" s="16"/>
      <c r="V352" s="9"/>
      <c r="W352" s="9"/>
      <c r="X352" s="17">
        <v>0</v>
      </c>
      <c r="Y352" s="26"/>
      <c r="Z352" s="26"/>
      <c r="AA352" s="26"/>
      <c r="AB352" s="26"/>
      <c r="AC352" s="26"/>
      <c r="AD352" s="26"/>
    </row>
    <row r="353" spans="1:30" ht="87" hidden="1" x14ac:dyDescent="0.35">
      <c r="A353" s="18">
        <v>370</v>
      </c>
      <c r="B353" s="19" t="s">
        <v>42</v>
      </c>
      <c r="C353" s="19" t="s">
        <v>1680</v>
      </c>
      <c r="D353" s="19" t="s">
        <v>1700</v>
      </c>
      <c r="E353" s="19"/>
      <c r="F353" s="19" t="s">
        <v>356</v>
      </c>
      <c r="G353" s="10" t="s">
        <v>1701</v>
      </c>
      <c r="H353" s="19" t="s">
        <v>25</v>
      </c>
      <c r="I353" s="3"/>
      <c r="J353" s="19"/>
      <c r="K353" s="19" t="s">
        <v>3240</v>
      </c>
      <c r="L353" s="10" t="s">
        <v>1702</v>
      </c>
      <c r="M353" s="20">
        <v>42851.720717592594</v>
      </c>
      <c r="N353" s="19"/>
      <c r="O353" s="19" t="s">
        <v>826</v>
      </c>
      <c r="P353" s="19"/>
      <c r="Q353" s="19" t="s">
        <v>27</v>
      </c>
      <c r="R353" s="19" t="s">
        <v>34</v>
      </c>
      <c r="S353" s="19"/>
      <c r="T353" s="20">
        <v>42852</v>
      </c>
      <c r="U353" s="20">
        <v>42852</v>
      </c>
      <c r="V353" s="1" t="s">
        <v>1703</v>
      </c>
      <c r="W353" s="10"/>
      <c r="X353" s="21">
        <v>0</v>
      </c>
      <c r="Y353" s="3"/>
      <c r="Z353" s="3"/>
      <c r="AA353" s="3"/>
      <c r="AB353" s="3"/>
      <c r="AC353" s="3"/>
      <c r="AD353" s="3"/>
    </row>
    <row r="354" spans="1:30" ht="409.5" x14ac:dyDescent="0.35">
      <c r="A354" s="14">
        <v>369</v>
      </c>
      <c r="B354" s="15" t="s">
        <v>682</v>
      </c>
      <c r="C354" s="15" t="s">
        <v>1704</v>
      </c>
      <c r="D354" s="15" t="s">
        <v>1705</v>
      </c>
      <c r="E354" s="15" t="s">
        <v>268</v>
      </c>
      <c r="F354" s="15" t="s">
        <v>31</v>
      </c>
      <c r="G354" s="9" t="s">
        <v>1706</v>
      </c>
      <c r="H354" s="15" t="s">
        <v>25</v>
      </c>
      <c r="I354" s="26"/>
      <c r="J354" s="15"/>
      <c r="K354" s="15" t="s">
        <v>3244</v>
      </c>
      <c r="L354" s="9" t="s">
        <v>1707</v>
      </c>
      <c r="M354" s="16">
        <v>42849.562696759262</v>
      </c>
      <c r="N354" s="15"/>
      <c r="O354" s="15" t="s">
        <v>1710</v>
      </c>
      <c r="P354" s="15" t="s">
        <v>1709</v>
      </c>
      <c r="Q354" s="15" t="s">
        <v>34</v>
      </c>
      <c r="R354" s="15" t="s">
        <v>27</v>
      </c>
      <c r="S354" s="15"/>
      <c r="T354" s="16">
        <v>42849</v>
      </c>
      <c r="U354" s="16"/>
      <c r="V354" s="2" t="s">
        <v>1708</v>
      </c>
      <c r="W354" s="9"/>
      <c r="X354" s="17">
        <v>0</v>
      </c>
      <c r="Y354" s="26"/>
      <c r="Z354" s="26"/>
      <c r="AA354" s="26"/>
      <c r="AB354" s="26"/>
      <c r="AC354" s="26"/>
      <c r="AD354" s="26"/>
    </row>
    <row r="355" spans="1:30" ht="43.5" hidden="1" x14ac:dyDescent="0.35">
      <c r="A355" s="18">
        <v>368</v>
      </c>
      <c r="B355" s="19" t="s">
        <v>42</v>
      </c>
      <c r="C355" s="19" t="s">
        <v>110</v>
      </c>
      <c r="D355" s="19" t="s">
        <v>1711</v>
      </c>
      <c r="E355" s="19"/>
      <c r="F355" s="19" t="s">
        <v>356</v>
      </c>
      <c r="G355" s="10" t="s">
        <v>1712</v>
      </c>
      <c r="H355" s="19" t="s">
        <v>39</v>
      </c>
      <c r="I355" s="3"/>
      <c r="J355" s="19"/>
      <c r="K355" s="19" t="s">
        <v>3240</v>
      </c>
      <c r="L355" s="10" t="s">
        <v>1713</v>
      </c>
      <c r="M355" s="20">
        <v>42844.709363425929</v>
      </c>
      <c r="N355" s="19"/>
      <c r="O355" s="19" t="s">
        <v>1715</v>
      </c>
      <c r="P355" s="19"/>
      <c r="Q355" s="19" t="s">
        <v>27</v>
      </c>
      <c r="R355" s="19" t="s">
        <v>34</v>
      </c>
      <c r="S355" s="19"/>
      <c r="T355" s="20">
        <v>42845</v>
      </c>
      <c r="U355" s="20">
        <v>42845</v>
      </c>
      <c r="V355" s="1" t="s">
        <v>1714</v>
      </c>
      <c r="W355" s="1" t="s">
        <v>1716</v>
      </c>
      <c r="X355" s="21">
        <v>0</v>
      </c>
      <c r="Y355" s="3"/>
      <c r="Z355" s="3"/>
      <c r="AA355" s="3"/>
      <c r="AB355" s="3"/>
      <c r="AC355" s="3"/>
      <c r="AD355" s="3"/>
    </row>
    <row r="356" spans="1:30" ht="145" hidden="1" x14ac:dyDescent="0.35">
      <c r="A356" s="14">
        <v>367</v>
      </c>
      <c r="B356" s="15" t="s">
        <v>42</v>
      </c>
      <c r="C356" s="15" t="s">
        <v>1717</v>
      </c>
      <c r="D356" s="15" t="s">
        <v>1718</v>
      </c>
      <c r="E356" s="15" t="s">
        <v>1718</v>
      </c>
      <c r="F356" s="15" t="s">
        <v>1601</v>
      </c>
      <c r="G356" s="9" t="s">
        <v>1719</v>
      </c>
      <c r="H356" s="15" t="s">
        <v>25</v>
      </c>
      <c r="I356" s="26"/>
      <c r="J356" s="15"/>
      <c r="K356" s="15" t="s">
        <v>3244</v>
      </c>
      <c r="L356" s="9" t="s">
        <v>1720</v>
      </c>
      <c r="M356" s="16">
        <v>42843.460046296299</v>
      </c>
      <c r="N356" s="15"/>
      <c r="O356" s="15" t="s">
        <v>1472</v>
      </c>
      <c r="P356" s="15"/>
      <c r="Q356" s="15" t="s">
        <v>27</v>
      </c>
      <c r="R356" s="15" t="s">
        <v>3245</v>
      </c>
      <c r="S356" s="15" t="s">
        <v>95</v>
      </c>
      <c r="T356" s="16">
        <v>42845</v>
      </c>
      <c r="U356" s="16">
        <v>42845</v>
      </c>
      <c r="V356" s="9"/>
      <c r="W356" s="9"/>
      <c r="X356" s="17">
        <v>0</v>
      </c>
      <c r="Y356" s="26"/>
      <c r="Z356" s="26"/>
      <c r="AA356" s="26"/>
      <c r="AB356" s="26"/>
      <c r="AC356" s="26"/>
      <c r="AD356" s="26"/>
    </row>
    <row r="357" spans="1:30" ht="188.5" hidden="1" x14ac:dyDescent="0.35">
      <c r="A357" s="18">
        <v>366</v>
      </c>
      <c r="B357" s="19" t="s">
        <v>42</v>
      </c>
      <c r="C357" s="19" t="s">
        <v>600</v>
      </c>
      <c r="D357" s="19" t="s">
        <v>1721</v>
      </c>
      <c r="E357" s="19"/>
      <c r="F357" s="19" t="s">
        <v>1601</v>
      </c>
      <c r="G357" s="10" t="s">
        <v>1722</v>
      </c>
      <c r="H357" s="19" t="s">
        <v>39</v>
      </c>
      <c r="I357" s="3"/>
      <c r="J357" s="19"/>
      <c r="K357" s="19" t="s">
        <v>3244</v>
      </c>
      <c r="L357" s="10" t="s">
        <v>1723</v>
      </c>
      <c r="M357" s="20">
        <v>42830.595300925925</v>
      </c>
      <c r="N357" s="19"/>
      <c r="O357" s="19" t="s">
        <v>674</v>
      </c>
      <c r="P357" s="19"/>
      <c r="Q357" s="19" t="s">
        <v>27</v>
      </c>
      <c r="R357" s="19" t="s">
        <v>34</v>
      </c>
      <c r="S357" s="19"/>
      <c r="T357" s="20">
        <v>42831</v>
      </c>
      <c r="U357" s="20">
        <v>42849</v>
      </c>
      <c r="V357" s="10"/>
      <c r="W357" s="10"/>
      <c r="X357" s="21">
        <v>0</v>
      </c>
      <c r="Y357" s="3"/>
      <c r="Z357" s="3"/>
      <c r="AA357" s="3"/>
      <c r="AB357" s="3"/>
      <c r="AC357" s="3"/>
      <c r="AD357" s="3"/>
    </row>
    <row r="358" spans="1:30" ht="43.5" hidden="1" x14ac:dyDescent="0.35">
      <c r="A358" s="14">
        <v>365</v>
      </c>
      <c r="B358" s="15" t="s">
        <v>42</v>
      </c>
      <c r="C358" s="15" t="s">
        <v>1327</v>
      </c>
      <c r="D358" s="15" t="s">
        <v>1724</v>
      </c>
      <c r="E358" s="15"/>
      <c r="F358" s="15" t="s">
        <v>1601</v>
      </c>
      <c r="G358" s="9" t="s">
        <v>1725</v>
      </c>
      <c r="H358" s="15" t="s">
        <v>25</v>
      </c>
      <c r="I358" s="26"/>
      <c r="J358" s="15"/>
      <c r="K358" s="15" t="s">
        <v>3241</v>
      </c>
      <c r="L358" s="9" t="s">
        <v>1726</v>
      </c>
      <c r="M358" s="16">
        <v>42824.610196759262</v>
      </c>
      <c r="N358" s="15"/>
      <c r="O358" s="15"/>
      <c r="P358" s="15"/>
      <c r="Q358" s="15" t="s">
        <v>27</v>
      </c>
      <c r="R358" s="15" t="s">
        <v>34</v>
      </c>
      <c r="S358" s="15"/>
      <c r="T358" s="16">
        <v>42824</v>
      </c>
      <c r="U358" s="16">
        <v>42831</v>
      </c>
      <c r="V358" s="2" t="s">
        <v>1727</v>
      </c>
      <c r="W358" s="9"/>
      <c r="X358" s="17">
        <v>0</v>
      </c>
      <c r="Y358" s="26"/>
      <c r="Z358" s="26"/>
      <c r="AA358" s="26"/>
      <c r="AB358" s="26"/>
      <c r="AC358" s="26"/>
      <c r="AD358" s="26"/>
    </row>
    <row r="359" spans="1:30" ht="72.5" hidden="1" x14ac:dyDescent="0.35">
      <c r="A359" s="18">
        <v>364</v>
      </c>
      <c r="B359" s="19" t="s">
        <v>42</v>
      </c>
      <c r="C359" s="19" t="s">
        <v>1369</v>
      </c>
      <c r="D359" s="19" t="s">
        <v>1728</v>
      </c>
      <c r="E359" s="19"/>
      <c r="F359" s="19" t="s">
        <v>356</v>
      </c>
      <c r="G359" s="10" t="s">
        <v>1729</v>
      </c>
      <c r="H359" s="19" t="s">
        <v>25</v>
      </c>
      <c r="I359" s="3"/>
      <c r="J359" s="19"/>
      <c r="K359" s="19" t="s">
        <v>3240</v>
      </c>
      <c r="L359" s="10" t="s">
        <v>1730</v>
      </c>
      <c r="M359" s="20">
        <v>42824.440011574072</v>
      </c>
      <c r="N359" s="19"/>
      <c r="O359" s="19" t="s">
        <v>674</v>
      </c>
      <c r="P359" s="19"/>
      <c r="Q359" s="19" t="s">
        <v>27</v>
      </c>
      <c r="R359" s="19"/>
      <c r="S359" s="19"/>
      <c r="T359" s="20">
        <v>42824</v>
      </c>
      <c r="U359" s="20">
        <v>42824</v>
      </c>
      <c r="V359" s="1" t="s">
        <v>1731</v>
      </c>
      <c r="W359" s="1" t="s">
        <v>1732</v>
      </c>
      <c r="X359" s="21">
        <v>0</v>
      </c>
      <c r="Y359" s="3"/>
      <c r="Z359" s="3"/>
      <c r="AA359" s="3"/>
      <c r="AB359" s="3"/>
      <c r="AC359" s="3"/>
      <c r="AD359" s="3"/>
    </row>
    <row r="360" spans="1:30" ht="188.5" hidden="1" x14ac:dyDescent="0.35">
      <c r="A360" s="14">
        <v>363</v>
      </c>
      <c r="B360" s="15" t="s">
        <v>42</v>
      </c>
      <c r="C360" s="15" t="s">
        <v>1459</v>
      </c>
      <c r="D360" s="15" t="s">
        <v>1733</v>
      </c>
      <c r="E360" s="15" t="s">
        <v>425</v>
      </c>
      <c r="F360" s="15" t="s">
        <v>31</v>
      </c>
      <c r="G360" s="9" t="s">
        <v>1734</v>
      </c>
      <c r="H360" s="15" t="s">
        <v>39</v>
      </c>
      <c r="I360" s="26"/>
      <c r="J360" s="15"/>
      <c r="K360" s="15" t="s">
        <v>3241</v>
      </c>
      <c r="L360" s="9" t="s">
        <v>1735</v>
      </c>
      <c r="M360" s="16">
        <v>42823.486122685186</v>
      </c>
      <c r="N360" s="15" t="s">
        <v>95</v>
      </c>
      <c r="O360" s="15" t="s">
        <v>1739</v>
      </c>
      <c r="P360" s="15" t="s">
        <v>1737</v>
      </c>
      <c r="Q360" s="15" t="s">
        <v>34</v>
      </c>
      <c r="R360" s="15" t="s">
        <v>27</v>
      </c>
      <c r="S360" s="15" t="s">
        <v>1738</v>
      </c>
      <c r="T360" s="16">
        <v>42823</v>
      </c>
      <c r="U360" s="16">
        <v>42837</v>
      </c>
      <c r="V360" s="2" t="s">
        <v>1736</v>
      </c>
      <c r="W360" s="2" t="s">
        <v>1740</v>
      </c>
      <c r="X360" s="17">
        <v>0</v>
      </c>
      <c r="Y360" s="26"/>
      <c r="Z360" s="26"/>
      <c r="AA360" s="26"/>
      <c r="AB360" s="26"/>
      <c r="AC360" s="26"/>
      <c r="AD360" s="26"/>
    </row>
    <row r="361" spans="1:30" ht="130.5" hidden="1" x14ac:dyDescent="0.35">
      <c r="A361" s="18">
        <v>362</v>
      </c>
      <c r="B361" s="19" t="s">
        <v>42</v>
      </c>
      <c r="C361" s="19" t="s">
        <v>1741</v>
      </c>
      <c r="D361" s="19" t="s">
        <v>1742</v>
      </c>
      <c r="E361" s="19" t="s">
        <v>62</v>
      </c>
      <c r="F361" s="19" t="s">
        <v>245</v>
      </c>
      <c r="G361" s="10" t="s">
        <v>1743</v>
      </c>
      <c r="H361" s="19" t="s">
        <v>25</v>
      </c>
      <c r="I361" s="3"/>
      <c r="J361" s="19"/>
      <c r="K361" s="19" t="s">
        <v>3244</v>
      </c>
      <c r="L361" s="10" t="s">
        <v>1744</v>
      </c>
      <c r="M361" s="20">
        <v>42822.349374999998</v>
      </c>
      <c r="N361" s="19"/>
      <c r="O361" s="19" t="s">
        <v>1472</v>
      </c>
      <c r="P361" s="19" t="s">
        <v>1746</v>
      </c>
      <c r="Q361" s="19" t="s">
        <v>34</v>
      </c>
      <c r="R361" s="19" t="s">
        <v>3245</v>
      </c>
      <c r="S361" s="19" t="s">
        <v>1747</v>
      </c>
      <c r="T361" s="20">
        <v>42837</v>
      </c>
      <c r="U361" s="20">
        <v>42872</v>
      </c>
      <c r="V361" s="1" t="s">
        <v>1745</v>
      </c>
      <c r="W361" s="1" t="s">
        <v>1748</v>
      </c>
      <c r="X361" s="21">
        <v>0</v>
      </c>
      <c r="Y361" s="3"/>
      <c r="Z361" s="3"/>
      <c r="AA361" s="3"/>
      <c r="AB361" s="3"/>
      <c r="AC361" s="3"/>
      <c r="AD361" s="3"/>
    </row>
    <row r="362" spans="1:30" ht="409.5" hidden="1" x14ac:dyDescent="0.35">
      <c r="A362" s="14">
        <v>361</v>
      </c>
      <c r="B362" s="15" t="s">
        <v>42</v>
      </c>
      <c r="C362" s="15" t="s">
        <v>197</v>
      </c>
      <c r="D362" s="15" t="s">
        <v>198</v>
      </c>
      <c r="E362" s="15" t="s">
        <v>53</v>
      </c>
      <c r="F362" s="15" t="s">
        <v>1601</v>
      </c>
      <c r="G362" s="9" t="s">
        <v>1749</v>
      </c>
      <c r="H362" s="15" t="s">
        <v>39</v>
      </c>
      <c r="I362" s="26"/>
      <c r="J362" s="15"/>
      <c r="K362" s="15" t="s">
        <v>3241</v>
      </c>
      <c r="L362" s="9" t="s">
        <v>1750</v>
      </c>
      <c r="M362" s="16">
        <v>42817.424305555556</v>
      </c>
      <c r="N362" s="15"/>
      <c r="O362" s="15" t="s">
        <v>1751</v>
      </c>
      <c r="P362" s="15"/>
      <c r="Q362" s="15" t="s">
        <v>27</v>
      </c>
      <c r="R362" s="15" t="s">
        <v>3245</v>
      </c>
      <c r="S362" s="15"/>
      <c r="T362" s="16">
        <v>42817</v>
      </c>
      <c r="U362" s="16"/>
      <c r="V362" s="9"/>
      <c r="W362" s="2" t="s">
        <v>1752</v>
      </c>
      <c r="X362" s="17">
        <v>0</v>
      </c>
      <c r="Y362" s="26"/>
      <c r="Z362" s="26"/>
      <c r="AA362" s="26"/>
      <c r="AB362" s="26"/>
      <c r="AC362" s="26"/>
      <c r="AD362" s="26"/>
    </row>
    <row r="363" spans="1:30" ht="217.5" hidden="1" x14ac:dyDescent="0.35">
      <c r="A363" s="18">
        <v>360</v>
      </c>
      <c r="B363" s="19" t="s">
        <v>42</v>
      </c>
      <c r="C363" s="19" t="s">
        <v>1369</v>
      </c>
      <c r="D363" s="19" t="s">
        <v>1728</v>
      </c>
      <c r="E363" s="19"/>
      <c r="F363" s="19" t="s">
        <v>356</v>
      </c>
      <c r="G363" s="10" t="s">
        <v>1753</v>
      </c>
      <c r="H363" s="19" t="s">
        <v>25</v>
      </c>
      <c r="I363" s="3"/>
      <c r="J363" s="19"/>
      <c r="K363" s="19" t="s">
        <v>3240</v>
      </c>
      <c r="L363" s="10" t="s">
        <v>1754</v>
      </c>
      <c r="M363" s="20">
        <v>42815.730532407404</v>
      </c>
      <c r="N363" s="19"/>
      <c r="O363" s="19" t="s">
        <v>674</v>
      </c>
      <c r="P363" s="19"/>
      <c r="Q363" s="19" t="s">
        <v>27</v>
      </c>
      <c r="R363" s="19" t="s">
        <v>34</v>
      </c>
      <c r="S363" s="19"/>
      <c r="T363" s="20">
        <v>42816</v>
      </c>
      <c r="U363" s="20">
        <v>42816</v>
      </c>
      <c r="V363" s="1" t="s">
        <v>1755</v>
      </c>
      <c r="W363" s="1" t="s">
        <v>1756</v>
      </c>
      <c r="X363" s="21">
        <v>0</v>
      </c>
      <c r="Y363" s="3"/>
      <c r="Z363" s="3"/>
      <c r="AA363" s="3"/>
      <c r="AB363" s="3"/>
      <c r="AC363" s="3"/>
      <c r="AD363" s="3"/>
    </row>
    <row r="364" spans="1:30" ht="101.5" hidden="1" x14ac:dyDescent="0.35">
      <c r="A364" s="14">
        <v>359</v>
      </c>
      <c r="B364" s="15" t="s">
        <v>42</v>
      </c>
      <c r="C364" s="15" t="s">
        <v>43</v>
      </c>
      <c r="D364" s="15" t="s">
        <v>1757</v>
      </c>
      <c r="E364" s="15"/>
      <c r="F364" s="15" t="s">
        <v>1601</v>
      </c>
      <c r="G364" s="9" t="s">
        <v>1758</v>
      </c>
      <c r="H364" s="15" t="s">
        <v>25</v>
      </c>
      <c r="I364" s="26"/>
      <c r="J364" s="15"/>
      <c r="K364" s="15" t="s">
        <v>3240</v>
      </c>
      <c r="L364" s="9" t="s">
        <v>1759</v>
      </c>
      <c r="M364" s="16">
        <v>42814.693078703705</v>
      </c>
      <c r="N364" s="15"/>
      <c r="O364" s="15" t="s">
        <v>674</v>
      </c>
      <c r="P364" s="15"/>
      <c r="Q364" s="15" t="s">
        <v>27</v>
      </c>
      <c r="R364" s="15" t="s">
        <v>34</v>
      </c>
      <c r="S364" s="15"/>
      <c r="T364" s="16">
        <v>42814</v>
      </c>
      <c r="U364" s="16">
        <v>42814</v>
      </c>
      <c r="V364" s="9"/>
      <c r="W364" s="9"/>
      <c r="X364" s="17">
        <v>0</v>
      </c>
      <c r="Y364" s="26"/>
      <c r="Z364" s="26"/>
      <c r="AA364" s="26"/>
      <c r="AB364" s="26"/>
      <c r="AC364" s="26"/>
      <c r="AD364" s="26"/>
    </row>
    <row r="365" spans="1:30" ht="159.5" hidden="1" x14ac:dyDescent="0.35">
      <c r="A365" s="18">
        <v>358</v>
      </c>
      <c r="B365" s="19" t="s">
        <v>42</v>
      </c>
      <c r="C365" s="19" t="s">
        <v>242</v>
      </c>
      <c r="D365" s="19" t="s">
        <v>1656</v>
      </c>
      <c r="E365" s="19" t="s">
        <v>244</v>
      </c>
      <c r="F365" s="19" t="s">
        <v>31</v>
      </c>
      <c r="G365" s="10" t="s">
        <v>1760</v>
      </c>
      <c r="H365" s="19" t="s">
        <v>39</v>
      </c>
      <c r="I365" s="3"/>
      <c r="J365" s="19"/>
      <c r="K365" s="19" t="s">
        <v>3244</v>
      </c>
      <c r="L365" s="10" t="s">
        <v>1761</v>
      </c>
      <c r="M365" s="20">
        <v>42814.688611111109</v>
      </c>
      <c r="N365" s="19" t="s">
        <v>95</v>
      </c>
      <c r="O365" s="19" t="s">
        <v>1710</v>
      </c>
      <c r="P365" s="19" t="s">
        <v>248</v>
      </c>
      <c r="Q365" s="19" t="s">
        <v>34</v>
      </c>
      <c r="R365" s="19" t="s">
        <v>27</v>
      </c>
      <c r="S365" s="19"/>
      <c r="T365" s="20">
        <v>42814</v>
      </c>
      <c r="U365" s="20">
        <v>42866</v>
      </c>
      <c r="V365" s="10"/>
      <c r="W365" s="10"/>
      <c r="X365" s="21">
        <v>0</v>
      </c>
      <c r="Y365" s="3"/>
      <c r="Z365" s="3"/>
      <c r="AA365" s="3"/>
      <c r="AB365" s="3"/>
      <c r="AC365" s="3"/>
      <c r="AD365" s="3"/>
    </row>
    <row r="366" spans="1:30" ht="409.5" hidden="1" x14ac:dyDescent="0.35">
      <c r="A366" s="14">
        <v>357</v>
      </c>
      <c r="B366" s="15" t="s">
        <v>42</v>
      </c>
      <c r="C366" s="15" t="s">
        <v>285</v>
      </c>
      <c r="D366" s="15" t="s">
        <v>286</v>
      </c>
      <c r="E366" s="15"/>
      <c r="F366" s="15" t="s">
        <v>1601</v>
      </c>
      <c r="G366" s="9" t="s">
        <v>1762</v>
      </c>
      <c r="H366" s="15" t="s">
        <v>39</v>
      </c>
      <c r="I366" s="26"/>
      <c r="J366" s="15"/>
      <c r="K366" s="15" t="s">
        <v>3244</v>
      </c>
      <c r="L366" s="9" t="s">
        <v>1763</v>
      </c>
      <c r="M366" s="16">
        <v>42801.691307870373</v>
      </c>
      <c r="N366" s="15"/>
      <c r="O366" s="15" t="s">
        <v>1597</v>
      </c>
      <c r="P366" s="15"/>
      <c r="Q366" s="15" t="s">
        <v>27</v>
      </c>
      <c r="R366" s="15" t="s">
        <v>34</v>
      </c>
      <c r="S366" s="15"/>
      <c r="T366" s="16">
        <v>42803</v>
      </c>
      <c r="U366" s="16">
        <v>42803</v>
      </c>
      <c r="V366" s="9"/>
      <c r="W366" s="2" t="s">
        <v>1764</v>
      </c>
      <c r="X366" s="17">
        <v>0</v>
      </c>
      <c r="Y366" s="26"/>
      <c r="Z366" s="26"/>
      <c r="AA366" s="26"/>
      <c r="AB366" s="26"/>
      <c r="AC366" s="26"/>
      <c r="AD366" s="26"/>
    </row>
    <row r="367" spans="1:30" ht="261" hidden="1" x14ac:dyDescent="0.35">
      <c r="A367" s="18">
        <v>356</v>
      </c>
      <c r="B367" s="19" t="s">
        <v>42</v>
      </c>
      <c r="C367" s="19" t="s">
        <v>1765</v>
      </c>
      <c r="D367" s="19" t="s">
        <v>1766</v>
      </c>
      <c r="E367" s="19" t="s">
        <v>22</v>
      </c>
      <c r="F367" s="19" t="s">
        <v>46</v>
      </c>
      <c r="G367" s="10" t="s">
        <v>1767</v>
      </c>
      <c r="H367" s="19" t="s">
        <v>33</v>
      </c>
      <c r="I367" s="3"/>
      <c r="J367" s="19"/>
      <c r="K367" s="19" t="s">
        <v>3240</v>
      </c>
      <c r="L367" s="10" t="s">
        <v>1768</v>
      </c>
      <c r="M367" s="20">
        <v>42801.594282407408</v>
      </c>
      <c r="N367" s="19"/>
      <c r="O367" s="19" t="s">
        <v>1739</v>
      </c>
      <c r="P367" s="19" t="s">
        <v>1770</v>
      </c>
      <c r="Q367" s="19" t="s">
        <v>34</v>
      </c>
      <c r="R367" s="19" t="s">
        <v>27</v>
      </c>
      <c r="S367" s="19" t="s">
        <v>1771</v>
      </c>
      <c r="T367" s="20">
        <v>42802</v>
      </c>
      <c r="U367" s="20">
        <v>42851</v>
      </c>
      <c r="V367" s="1" t="s">
        <v>1769</v>
      </c>
      <c r="W367" s="10"/>
      <c r="X367" s="21">
        <v>0</v>
      </c>
      <c r="Y367" s="3"/>
      <c r="Z367" s="3"/>
      <c r="AA367" s="3"/>
      <c r="AB367" s="3"/>
      <c r="AC367" s="3"/>
      <c r="AD367" s="3"/>
    </row>
    <row r="368" spans="1:30" ht="348" hidden="1" x14ac:dyDescent="0.35">
      <c r="A368" s="14">
        <v>355</v>
      </c>
      <c r="B368" s="15" t="s">
        <v>42</v>
      </c>
      <c r="C368" s="15" t="s">
        <v>43</v>
      </c>
      <c r="D368" s="15" t="s">
        <v>1772</v>
      </c>
      <c r="E368" s="15"/>
      <c r="F368" s="15" t="s">
        <v>356</v>
      </c>
      <c r="G368" s="9" t="s">
        <v>1773</v>
      </c>
      <c r="H368" s="15" t="s">
        <v>39</v>
      </c>
      <c r="I368" s="26"/>
      <c r="J368" s="15"/>
      <c r="K368" s="15"/>
      <c r="L368" s="9" t="s">
        <v>1774</v>
      </c>
      <c r="M368" s="16">
        <v>42801.491041666668</v>
      </c>
      <c r="N368" s="15"/>
      <c r="O368" s="15" t="s">
        <v>1597</v>
      </c>
      <c r="P368" s="15"/>
      <c r="Q368" s="15" t="s">
        <v>27</v>
      </c>
      <c r="R368" s="15"/>
      <c r="S368" s="15"/>
      <c r="T368" s="16">
        <v>42803</v>
      </c>
      <c r="U368" s="16"/>
      <c r="V368" s="2" t="s">
        <v>1775</v>
      </c>
      <c r="W368" s="2" t="s">
        <v>1776</v>
      </c>
      <c r="X368" s="17">
        <v>0</v>
      </c>
      <c r="Y368" s="26"/>
      <c r="Z368" s="26"/>
      <c r="AA368" s="26"/>
      <c r="AB368" s="26"/>
      <c r="AC368" s="26"/>
      <c r="AD368" s="26"/>
    </row>
    <row r="369" spans="1:30" ht="72.5" x14ac:dyDescent="0.35">
      <c r="A369" s="18">
        <v>354</v>
      </c>
      <c r="B369" s="19" t="s">
        <v>682</v>
      </c>
      <c r="C369" s="19" t="s">
        <v>1777</v>
      </c>
      <c r="D369" s="19" t="s">
        <v>1778</v>
      </c>
      <c r="E369" s="19"/>
      <c r="F369" s="19" t="s">
        <v>1601</v>
      </c>
      <c r="G369" s="10" t="s">
        <v>1779</v>
      </c>
      <c r="H369" s="19" t="s">
        <v>25</v>
      </c>
      <c r="I369" s="3"/>
      <c r="J369" s="19"/>
      <c r="K369" s="19" t="s">
        <v>3240</v>
      </c>
      <c r="L369" s="10" t="s">
        <v>1780</v>
      </c>
      <c r="M369" s="20">
        <v>42800.499374999999</v>
      </c>
      <c r="N369" s="19"/>
      <c r="O369" s="19" t="s">
        <v>826</v>
      </c>
      <c r="P369" s="19"/>
      <c r="Q369" s="19" t="s">
        <v>27</v>
      </c>
      <c r="R369" s="19" t="s">
        <v>34</v>
      </c>
      <c r="S369" s="19"/>
      <c r="T369" s="20"/>
      <c r="U369" s="20"/>
      <c r="V369" s="1" t="s">
        <v>1781</v>
      </c>
      <c r="W369" s="10"/>
      <c r="X369" s="21">
        <v>0</v>
      </c>
      <c r="Y369" s="3"/>
      <c r="Z369" s="3"/>
      <c r="AA369" s="3"/>
      <c r="AB369" s="3"/>
      <c r="AC369" s="3"/>
      <c r="AD369" s="3"/>
    </row>
    <row r="370" spans="1:30" ht="101.5" hidden="1" x14ac:dyDescent="0.35">
      <c r="A370" s="14">
        <v>353</v>
      </c>
      <c r="B370" s="15" t="s">
        <v>42</v>
      </c>
      <c r="C370" s="15" t="s">
        <v>1782</v>
      </c>
      <c r="D370" s="15" t="s">
        <v>1782</v>
      </c>
      <c r="E370" s="15"/>
      <c r="F370" s="15" t="s">
        <v>1783</v>
      </c>
      <c r="G370" s="9" t="s">
        <v>1784</v>
      </c>
      <c r="H370" s="15" t="s">
        <v>25</v>
      </c>
      <c r="I370" s="26"/>
      <c r="J370" s="15"/>
      <c r="K370" s="15" t="s">
        <v>3244</v>
      </c>
      <c r="L370" s="9" t="s">
        <v>1785</v>
      </c>
      <c r="M370" s="16">
        <v>42795.569560185184</v>
      </c>
      <c r="N370" s="15"/>
      <c r="O370" s="15" t="s">
        <v>1788</v>
      </c>
      <c r="P370" s="15" t="s">
        <v>1787</v>
      </c>
      <c r="Q370" s="15" t="s">
        <v>34</v>
      </c>
      <c r="R370" s="15" t="s">
        <v>27</v>
      </c>
      <c r="S370" s="15"/>
      <c r="T370" s="16">
        <v>42797</v>
      </c>
      <c r="U370" s="16"/>
      <c r="V370" s="2" t="s">
        <v>1786</v>
      </c>
      <c r="W370" s="9"/>
      <c r="X370" s="17">
        <v>0</v>
      </c>
      <c r="Y370" s="26"/>
      <c r="Z370" s="26"/>
      <c r="AA370" s="26"/>
      <c r="AB370" s="26"/>
      <c r="AC370" s="26"/>
      <c r="AD370" s="26"/>
    </row>
    <row r="371" spans="1:30" ht="159.5" hidden="1" x14ac:dyDescent="0.35">
      <c r="A371" s="18">
        <v>352</v>
      </c>
      <c r="B371" s="19" t="s">
        <v>42</v>
      </c>
      <c r="C371" s="19" t="s">
        <v>1605</v>
      </c>
      <c r="D371" s="19" t="s">
        <v>1789</v>
      </c>
      <c r="E371" s="19"/>
      <c r="F371" s="19" t="s">
        <v>1601</v>
      </c>
      <c r="G371" s="10" t="s">
        <v>1790</v>
      </c>
      <c r="H371" s="19" t="s">
        <v>33</v>
      </c>
      <c r="I371" s="3"/>
      <c r="J371" s="19"/>
      <c r="K371" s="19" t="s">
        <v>3241</v>
      </c>
      <c r="L371" s="10" t="s">
        <v>1791</v>
      </c>
      <c r="M371" s="20">
        <v>42794.683831018519</v>
      </c>
      <c r="N371" s="19"/>
      <c r="O371" s="19" t="s">
        <v>245</v>
      </c>
      <c r="P371" s="19"/>
      <c r="Q371" s="19" t="s">
        <v>27</v>
      </c>
      <c r="R371" s="19"/>
      <c r="S371" s="19"/>
      <c r="T371" s="20"/>
      <c r="U371" s="20">
        <v>43649</v>
      </c>
      <c r="V371" s="10"/>
      <c r="W371" s="10"/>
      <c r="X371" s="21">
        <v>0</v>
      </c>
      <c r="Y371" s="3"/>
      <c r="Z371" s="3"/>
      <c r="AA371" s="3"/>
      <c r="AB371" s="3"/>
      <c r="AC371" s="3"/>
      <c r="AD371" s="3"/>
    </row>
    <row r="372" spans="1:30" ht="232" hidden="1" x14ac:dyDescent="0.35">
      <c r="A372" s="14">
        <v>351</v>
      </c>
      <c r="B372" s="15" t="s">
        <v>42</v>
      </c>
      <c r="C372" s="15" t="s">
        <v>1792</v>
      </c>
      <c r="D372" s="15" t="s">
        <v>95</v>
      </c>
      <c r="E372" s="15"/>
      <c r="F372" s="15" t="s">
        <v>1601</v>
      </c>
      <c r="G372" s="9" t="s">
        <v>1793</v>
      </c>
      <c r="H372" s="15" t="s">
        <v>25</v>
      </c>
      <c r="I372" s="26"/>
      <c r="J372" s="15"/>
      <c r="K372" s="15" t="s">
        <v>3244</v>
      </c>
      <c r="L372" s="9" t="s">
        <v>1794</v>
      </c>
      <c r="M372" s="16">
        <v>42793.649282407408</v>
      </c>
      <c r="N372" s="15"/>
      <c r="O372" s="15" t="s">
        <v>67</v>
      </c>
      <c r="P372" s="15"/>
      <c r="Q372" s="15" t="s">
        <v>27</v>
      </c>
      <c r="R372" s="15"/>
      <c r="S372" s="15"/>
      <c r="T372" s="16"/>
      <c r="U372" s="16">
        <v>43648</v>
      </c>
      <c r="V372" s="9"/>
      <c r="W372" s="9"/>
      <c r="X372" s="17">
        <v>0</v>
      </c>
      <c r="Y372" s="26"/>
      <c r="Z372" s="26"/>
      <c r="AA372" s="26"/>
      <c r="AB372" s="26"/>
      <c r="AC372" s="26"/>
      <c r="AD372" s="26"/>
    </row>
    <row r="373" spans="1:30" ht="145" hidden="1" x14ac:dyDescent="0.35">
      <c r="A373" s="18">
        <v>350</v>
      </c>
      <c r="B373" s="19" t="s">
        <v>42</v>
      </c>
      <c r="C373" s="19" t="s">
        <v>1539</v>
      </c>
      <c r="D373" s="19" t="s">
        <v>1795</v>
      </c>
      <c r="E373" s="19" t="s">
        <v>251</v>
      </c>
      <c r="F373" s="19" t="s">
        <v>78</v>
      </c>
      <c r="G373" s="10" t="s">
        <v>1796</v>
      </c>
      <c r="H373" s="19" t="s">
        <v>33</v>
      </c>
      <c r="I373" s="3"/>
      <c r="J373" s="19"/>
      <c r="K373" s="19" t="s">
        <v>3243</v>
      </c>
      <c r="L373" s="10" t="s">
        <v>1797</v>
      </c>
      <c r="M373" s="20">
        <v>42790.485671296294</v>
      </c>
      <c r="N373" s="19"/>
      <c r="O373" s="19" t="s">
        <v>1800</v>
      </c>
      <c r="P373" s="19" t="s">
        <v>1798</v>
      </c>
      <c r="Q373" s="19" t="s">
        <v>34</v>
      </c>
      <c r="R373" s="19" t="s">
        <v>27</v>
      </c>
      <c r="S373" s="19" t="s">
        <v>1799</v>
      </c>
      <c r="T373" s="20">
        <v>42790</v>
      </c>
      <c r="U373" s="20">
        <v>42858</v>
      </c>
      <c r="V373" s="10"/>
      <c r="W373" s="10"/>
      <c r="X373" s="21">
        <v>0</v>
      </c>
      <c r="Y373" s="3"/>
      <c r="Z373" s="3"/>
      <c r="AA373" s="3"/>
      <c r="AB373" s="3"/>
      <c r="AC373" s="3"/>
      <c r="AD373" s="3"/>
    </row>
    <row r="374" spans="1:30" ht="43.5" hidden="1" x14ac:dyDescent="0.35">
      <c r="A374" s="14">
        <v>349</v>
      </c>
      <c r="B374" s="15" t="s">
        <v>42</v>
      </c>
      <c r="C374" s="15" t="s">
        <v>285</v>
      </c>
      <c r="D374" s="15" t="s">
        <v>1801</v>
      </c>
      <c r="E374" s="15" t="s">
        <v>105</v>
      </c>
      <c r="F374" s="15" t="s">
        <v>245</v>
      </c>
      <c r="G374" s="9" t="s">
        <v>1802</v>
      </c>
      <c r="H374" s="15" t="s">
        <v>39</v>
      </c>
      <c r="I374" s="26"/>
      <c r="J374" s="15"/>
      <c r="K374" s="15" t="s">
        <v>3244</v>
      </c>
      <c r="L374" s="9" t="s">
        <v>1803</v>
      </c>
      <c r="M374" s="16">
        <v>42786.616840277777</v>
      </c>
      <c r="N374" s="15"/>
      <c r="O374" s="15" t="s">
        <v>1710</v>
      </c>
      <c r="P374" s="15" t="s">
        <v>289</v>
      </c>
      <c r="Q374" s="15" t="s">
        <v>34</v>
      </c>
      <c r="R374" s="15" t="s">
        <v>27</v>
      </c>
      <c r="S374" s="15" t="s">
        <v>1805</v>
      </c>
      <c r="T374" s="16">
        <v>42789</v>
      </c>
      <c r="U374" s="16">
        <v>42825</v>
      </c>
      <c r="V374" s="2" t="s">
        <v>1804</v>
      </c>
      <c r="W374" s="9"/>
      <c r="X374" s="17">
        <v>0</v>
      </c>
      <c r="Y374" s="26"/>
      <c r="Z374" s="26"/>
      <c r="AA374" s="26"/>
      <c r="AB374" s="26"/>
      <c r="AC374" s="26"/>
      <c r="AD374" s="26"/>
    </row>
    <row r="375" spans="1:30" ht="116" hidden="1" x14ac:dyDescent="0.35">
      <c r="A375" s="18">
        <v>348</v>
      </c>
      <c r="B375" s="19" t="s">
        <v>42</v>
      </c>
      <c r="C375" s="19" t="s">
        <v>1806</v>
      </c>
      <c r="D375" s="19" t="s">
        <v>1806</v>
      </c>
      <c r="E375" s="19" t="s">
        <v>1091</v>
      </c>
      <c r="F375" s="19" t="s">
        <v>46</v>
      </c>
      <c r="G375" s="10" t="s">
        <v>1807</v>
      </c>
      <c r="H375" s="19" t="s">
        <v>33</v>
      </c>
      <c r="I375" s="3"/>
      <c r="J375" s="19"/>
      <c r="K375" s="19" t="s">
        <v>3244</v>
      </c>
      <c r="L375" s="10" t="s">
        <v>1808</v>
      </c>
      <c r="M375" s="20">
        <v>42786.579826388886</v>
      </c>
      <c r="N375" s="19"/>
      <c r="O375" s="19" t="s">
        <v>1788</v>
      </c>
      <c r="P375" s="19" t="s">
        <v>1809</v>
      </c>
      <c r="Q375" s="19" t="s">
        <v>34</v>
      </c>
      <c r="R375" s="19" t="s">
        <v>27</v>
      </c>
      <c r="S375" s="19"/>
      <c r="T375" s="20">
        <v>42789</v>
      </c>
      <c r="U375" s="20">
        <v>42789</v>
      </c>
      <c r="V375" s="10"/>
      <c r="W375" s="10"/>
      <c r="X375" s="21">
        <v>0</v>
      </c>
      <c r="Y375" s="3"/>
      <c r="Z375" s="3"/>
      <c r="AA375" s="3"/>
      <c r="AB375" s="3"/>
      <c r="AC375" s="3"/>
      <c r="AD375" s="3"/>
    </row>
    <row r="376" spans="1:30" ht="203" hidden="1" x14ac:dyDescent="0.35">
      <c r="A376" s="14">
        <v>347</v>
      </c>
      <c r="B376" s="15" t="s">
        <v>42</v>
      </c>
      <c r="C376" s="15" t="s">
        <v>110</v>
      </c>
      <c r="D376" s="15" t="s">
        <v>1810</v>
      </c>
      <c r="E376" s="15"/>
      <c r="F376" s="15" t="s">
        <v>1601</v>
      </c>
      <c r="G376" s="9" t="s">
        <v>1811</v>
      </c>
      <c r="H376" s="15" t="s">
        <v>25</v>
      </c>
      <c r="I376" s="26"/>
      <c r="J376" s="15"/>
      <c r="K376" s="15" t="s">
        <v>3240</v>
      </c>
      <c r="L376" s="9" t="s">
        <v>1812</v>
      </c>
      <c r="M376" s="16">
        <v>42786.554942129631</v>
      </c>
      <c r="N376" s="15"/>
      <c r="O376" s="15"/>
      <c r="P376" s="15"/>
      <c r="Q376" s="15" t="s">
        <v>27</v>
      </c>
      <c r="R376" s="15" t="s">
        <v>34</v>
      </c>
      <c r="S376" s="15"/>
      <c r="T376" s="16">
        <v>42786</v>
      </c>
      <c r="U376" s="16">
        <v>42786</v>
      </c>
      <c r="V376" s="2" t="s">
        <v>1813</v>
      </c>
      <c r="W376" s="9"/>
      <c r="X376" s="17">
        <v>0</v>
      </c>
      <c r="Y376" s="26"/>
      <c r="Z376" s="26"/>
      <c r="AA376" s="26"/>
      <c r="AB376" s="26"/>
      <c r="AC376" s="26"/>
      <c r="AD376" s="26"/>
    </row>
    <row r="377" spans="1:30" ht="43.5" hidden="1" x14ac:dyDescent="0.35">
      <c r="A377" s="18">
        <v>346</v>
      </c>
      <c r="B377" s="19" t="s">
        <v>42</v>
      </c>
      <c r="C377" s="19" t="s">
        <v>229</v>
      </c>
      <c r="D377" s="19" t="s">
        <v>1814</v>
      </c>
      <c r="E377" s="19" t="s">
        <v>112</v>
      </c>
      <c r="F377" s="19" t="s">
        <v>46</v>
      </c>
      <c r="G377" s="10" t="s">
        <v>1815</v>
      </c>
      <c r="H377" s="19" t="s">
        <v>39</v>
      </c>
      <c r="I377" s="3"/>
      <c r="J377" s="19"/>
      <c r="K377" s="19" t="s">
        <v>3244</v>
      </c>
      <c r="L377" s="10" t="s">
        <v>1816</v>
      </c>
      <c r="M377" s="20">
        <v>42775.647557870368</v>
      </c>
      <c r="N377" s="19"/>
      <c r="O377" s="19" t="s">
        <v>1710</v>
      </c>
      <c r="P377" s="19" t="s">
        <v>234</v>
      </c>
      <c r="Q377" s="19" t="s">
        <v>34</v>
      </c>
      <c r="R377" s="19" t="s">
        <v>27</v>
      </c>
      <c r="S377" s="19" t="s">
        <v>1817</v>
      </c>
      <c r="T377" s="20">
        <v>42779</v>
      </c>
      <c r="U377" s="20">
        <v>42802</v>
      </c>
      <c r="V377" s="10"/>
      <c r="W377" s="10"/>
      <c r="X377" s="21">
        <v>0</v>
      </c>
      <c r="Y377" s="3"/>
      <c r="Z377" s="3"/>
      <c r="AA377" s="3"/>
      <c r="AB377" s="3"/>
      <c r="AC377" s="3"/>
      <c r="AD377" s="3"/>
    </row>
    <row r="378" spans="1:30" ht="58" hidden="1" x14ac:dyDescent="0.35">
      <c r="A378" s="14">
        <v>345</v>
      </c>
      <c r="B378" s="15" t="s">
        <v>42</v>
      </c>
      <c r="C378" s="15" t="s">
        <v>600</v>
      </c>
      <c r="D378" s="15" t="s">
        <v>1721</v>
      </c>
      <c r="E378" s="15" t="s">
        <v>602</v>
      </c>
      <c r="F378" s="15" t="s">
        <v>28</v>
      </c>
      <c r="G378" s="9" t="s">
        <v>1818</v>
      </c>
      <c r="H378" s="15" t="s">
        <v>25</v>
      </c>
      <c r="I378" s="26"/>
      <c r="J378" s="15"/>
      <c r="K378" s="15" t="s">
        <v>3240</v>
      </c>
      <c r="L378" s="9" t="s">
        <v>1819</v>
      </c>
      <c r="M378" s="16">
        <v>42773.500381944446</v>
      </c>
      <c r="N378" s="15"/>
      <c r="O378" s="15"/>
      <c r="P378" s="15" t="s">
        <v>605</v>
      </c>
      <c r="Q378" s="15" t="s">
        <v>34</v>
      </c>
      <c r="R378" s="15"/>
      <c r="S378" s="15" t="s">
        <v>1820</v>
      </c>
      <c r="T378" s="16"/>
      <c r="U378" s="16"/>
      <c r="V378" s="9"/>
      <c r="W378" s="9"/>
      <c r="X378" s="17">
        <v>0</v>
      </c>
      <c r="Y378" s="26"/>
      <c r="Z378" s="26"/>
      <c r="AA378" s="26"/>
      <c r="AB378" s="26"/>
      <c r="AC378" s="26"/>
      <c r="AD378" s="26"/>
    </row>
    <row r="379" spans="1:30" ht="101.5" hidden="1" x14ac:dyDescent="0.35">
      <c r="A379" s="18">
        <v>344</v>
      </c>
      <c r="B379" s="19" t="s">
        <v>42</v>
      </c>
      <c r="C379" s="19" t="s">
        <v>593</v>
      </c>
      <c r="D379" s="19" t="s">
        <v>1821</v>
      </c>
      <c r="E379" s="19" t="s">
        <v>602</v>
      </c>
      <c r="F379" s="19" t="s">
        <v>28</v>
      </c>
      <c r="G379" s="10" t="s">
        <v>1822</v>
      </c>
      <c r="H379" s="19" t="s">
        <v>25</v>
      </c>
      <c r="I379" s="3"/>
      <c r="J379" s="19"/>
      <c r="K379" s="19" t="s">
        <v>3240</v>
      </c>
      <c r="L379" s="10" t="s">
        <v>1823</v>
      </c>
      <c r="M379" s="20">
        <v>42773.498414351852</v>
      </c>
      <c r="N379" s="19"/>
      <c r="O379" s="19" t="s">
        <v>631</v>
      </c>
      <c r="P379" s="19" t="s">
        <v>598</v>
      </c>
      <c r="Q379" s="19" t="s">
        <v>34</v>
      </c>
      <c r="R379" s="19" t="s">
        <v>27</v>
      </c>
      <c r="S379" s="19" t="s">
        <v>1738</v>
      </c>
      <c r="T379" s="20">
        <v>42790</v>
      </c>
      <c r="U379" s="20"/>
      <c r="V379" s="10"/>
      <c r="W379" s="10"/>
      <c r="X379" s="21">
        <v>0</v>
      </c>
      <c r="Y379" s="3"/>
      <c r="Z379" s="3"/>
      <c r="AA379" s="3"/>
      <c r="AB379" s="3"/>
      <c r="AC379" s="3"/>
      <c r="AD379" s="3"/>
    </row>
    <row r="380" spans="1:30" ht="72.5" hidden="1" x14ac:dyDescent="0.35">
      <c r="A380" s="14">
        <v>343</v>
      </c>
      <c r="B380" s="15" t="s">
        <v>42</v>
      </c>
      <c r="C380" s="15" t="s">
        <v>632</v>
      </c>
      <c r="D380" s="15" t="s">
        <v>1824</v>
      </c>
      <c r="E380" s="15"/>
      <c r="F380" s="15" t="s">
        <v>1601</v>
      </c>
      <c r="G380" s="9" t="s">
        <v>1825</v>
      </c>
      <c r="H380" s="15" t="s">
        <v>25</v>
      </c>
      <c r="I380" s="26"/>
      <c r="J380" s="15"/>
      <c r="K380" s="15" t="s">
        <v>3240</v>
      </c>
      <c r="L380" s="9" t="s">
        <v>1826</v>
      </c>
      <c r="M380" s="16">
        <v>42768.425717592596</v>
      </c>
      <c r="N380" s="15"/>
      <c r="O380" s="15" t="s">
        <v>826</v>
      </c>
      <c r="P380" s="15"/>
      <c r="Q380" s="15" t="s">
        <v>27</v>
      </c>
      <c r="R380" s="15" t="s">
        <v>34</v>
      </c>
      <c r="S380" s="15"/>
      <c r="T380" s="16">
        <v>42768</v>
      </c>
      <c r="U380" s="16">
        <v>42768</v>
      </c>
      <c r="V380" s="2" t="s">
        <v>1827</v>
      </c>
      <c r="W380" s="2" t="s">
        <v>1828</v>
      </c>
      <c r="X380" s="17">
        <v>0</v>
      </c>
      <c r="Y380" s="26"/>
      <c r="Z380" s="26"/>
      <c r="AA380" s="26"/>
      <c r="AB380" s="26"/>
      <c r="AC380" s="26"/>
      <c r="AD380" s="26"/>
    </row>
    <row r="381" spans="1:30" ht="72.5" hidden="1" x14ac:dyDescent="0.35">
      <c r="A381" s="18">
        <v>342</v>
      </c>
      <c r="B381" s="19" t="s">
        <v>42</v>
      </c>
      <c r="C381" s="19" t="s">
        <v>285</v>
      </c>
      <c r="D381" s="19" t="s">
        <v>1829</v>
      </c>
      <c r="E381" s="19"/>
      <c r="F381" s="19" t="s">
        <v>1601</v>
      </c>
      <c r="G381" s="10" t="s">
        <v>1830</v>
      </c>
      <c r="H381" s="19" t="s">
        <v>25</v>
      </c>
      <c r="I381" s="3"/>
      <c r="J381" s="19"/>
      <c r="K381" s="19" t="s">
        <v>3244</v>
      </c>
      <c r="L381" s="10"/>
      <c r="M381" s="20">
        <v>42765.487615740742</v>
      </c>
      <c r="N381" s="19"/>
      <c r="O381" s="19"/>
      <c r="P381" s="19"/>
      <c r="Q381" s="19" t="s">
        <v>27</v>
      </c>
      <c r="R381" s="19"/>
      <c r="S381" s="19"/>
      <c r="T381" s="20"/>
      <c r="U381" s="20"/>
      <c r="V381" s="1" t="s">
        <v>1831</v>
      </c>
      <c r="W381" s="10"/>
      <c r="X381" s="21">
        <v>0</v>
      </c>
      <c r="Y381" s="3"/>
      <c r="Z381" s="3"/>
      <c r="AA381" s="3"/>
      <c r="AB381" s="3"/>
      <c r="AC381" s="3"/>
      <c r="AD381" s="3"/>
    </row>
    <row r="382" spans="1:30" ht="188.5" hidden="1" x14ac:dyDescent="0.35">
      <c r="A382" s="14">
        <v>341</v>
      </c>
      <c r="B382" s="15" t="s">
        <v>42</v>
      </c>
      <c r="C382" s="15" t="s">
        <v>131</v>
      </c>
      <c r="D382" s="15" t="s">
        <v>1832</v>
      </c>
      <c r="E382" s="15"/>
      <c r="F382" s="15" t="s">
        <v>1601</v>
      </c>
      <c r="G382" s="9" t="s">
        <v>1833</v>
      </c>
      <c r="H382" s="15" t="s">
        <v>39</v>
      </c>
      <c r="I382" s="26"/>
      <c r="J382" s="15"/>
      <c r="K382" s="15" t="s">
        <v>3241</v>
      </c>
      <c r="L382" s="9" t="s">
        <v>1834</v>
      </c>
      <c r="M382" s="16">
        <v>42762.615891203706</v>
      </c>
      <c r="N382" s="15"/>
      <c r="O382" s="15" t="s">
        <v>1836</v>
      </c>
      <c r="P382" s="15"/>
      <c r="Q382" s="15" t="s">
        <v>27</v>
      </c>
      <c r="R382" s="15" t="s">
        <v>34</v>
      </c>
      <c r="S382" s="15" t="s">
        <v>1835</v>
      </c>
      <c r="T382" s="16">
        <v>42766</v>
      </c>
      <c r="U382" s="16">
        <v>42766</v>
      </c>
      <c r="V382" s="9"/>
      <c r="W382" s="9"/>
      <c r="X382" s="17">
        <v>0</v>
      </c>
      <c r="Y382" s="26"/>
      <c r="Z382" s="26"/>
      <c r="AA382" s="26"/>
      <c r="AB382" s="26"/>
      <c r="AC382" s="26"/>
      <c r="AD382" s="26"/>
    </row>
    <row r="383" spans="1:30" ht="377" hidden="1" x14ac:dyDescent="0.35">
      <c r="A383" s="18">
        <v>340</v>
      </c>
      <c r="B383" s="19" t="s">
        <v>42</v>
      </c>
      <c r="C383" s="19" t="s">
        <v>1837</v>
      </c>
      <c r="D383" s="19" t="s">
        <v>1838</v>
      </c>
      <c r="E383" s="19" t="s">
        <v>62</v>
      </c>
      <c r="F383" s="19" t="s">
        <v>46</v>
      </c>
      <c r="G383" s="10" t="s">
        <v>1839</v>
      </c>
      <c r="H383" s="19" t="s">
        <v>33</v>
      </c>
      <c r="I383" s="3"/>
      <c r="J383" s="19"/>
      <c r="K383" s="19" t="s">
        <v>3244</v>
      </c>
      <c r="L383" s="10" t="s">
        <v>1840</v>
      </c>
      <c r="M383" s="20">
        <v>42762.476655092592</v>
      </c>
      <c r="N383" s="19"/>
      <c r="O383" s="19" t="s">
        <v>1739</v>
      </c>
      <c r="P383" s="19" t="s">
        <v>1842</v>
      </c>
      <c r="Q383" s="19" t="s">
        <v>34</v>
      </c>
      <c r="R383" s="19" t="s">
        <v>27</v>
      </c>
      <c r="S383" s="19" t="s">
        <v>1843</v>
      </c>
      <c r="T383" s="20">
        <v>42762</v>
      </c>
      <c r="U383" s="20">
        <v>42774</v>
      </c>
      <c r="V383" s="1" t="s">
        <v>1841</v>
      </c>
      <c r="W383" s="10"/>
      <c r="X383" s="21">
        <v>0</v>
      </c>
      <c r="Y383" s="3"/>
      <c r="Z383" s="3"/>
      <c r="AA383" s="3"/>
      <c r="AB383" s="3"/>
      <c r="AC383" s="3"/>
      <c r="AD383" s="3"/>
    </row>
    <row r="384" spans="1:30" ht="72.5" hidden="1" x14ac:dyDescent="0.35">
      <c r="A384" s="14">
        <v>339</v>
      </c>
      <c r="B384" s="15" t="s">
        <v>42</v>
      </c>
      <c r="C384" s="15" t="s">
        <v>258</v>
      </c>
      <c r="D384" s="15" t="s">
        <v>1844</v>
      </c>
      <c r="E384" s="15" t="s">
        <v>37</v>
      </c>
      <c r="F384" s="15" t="s">
        <v>1783</v>
      </c>
      <c r="G384" s="9" t="s">
        <v>1845</v>
      </c>
      <c r="H384" s="15" t="s">
        <v>33</v>
      </c>
      <c r="I384" s="26"/>
      <c r="J384" s="15"/>
      <c r="K384" s="15" t="s">
        <v>3244</v>
      </c>
      <c r="L384" s="9" t="s">
        <v>1846</v>
      </c>
      <c r="M384" s="16">
        <v>42758.581990740742</v>
      </c>
      <c r="N384" s="15"/>
      <c r="O384" s="15" t="s">
        <v>1710</v>
      </c>
      <c r="P384" s="15" t="s">
        <v>263</v>
      </c>
      <c r="Q384" s="15" t="s">
        <v>34</v>
      </c>
      <c r="R384" s="15" t="s">
        <v>27</v>
      </c>
      <c r="S384" s="15" t="s">
        <v>1847</v>
      </c>
      <c r="T384" s="16">
        <v>42759</v>
      </c>
      <c r="U384" s="16">
        <v>42759</v>
      </c>
      <c r="V384" s="9"/>
      <c r="W384" s="2" t="s">
        <v>1848</v>
      </c>
      <c r="X384" s="17">
        <v>0</v>
      </c>
      <c r="Y384" s="26"/>
      <c r="Z384" s="26"/>
      <c r="AA384" s="26"/>
      <c r="AB384" s="26"/>
      <c r="AC384" s="26"/>
      <c r="AD384" s="26"/>
    </row>
    <row r="385" spans="1:30" ht="145" hidden="1" x14ac:dyDescent="0.35">
      <c r="A385" s="18">
        <v>338</v>
      </c>
      <c r="B385" s="19" t="s">
        <v>42</v>
      </c>
      <c r="C385" s="19" t="s">
        <v>552</v>
      </c>
      <c r="D385" s="19" t="s">
        <v>1849</v>
      </c>
      <c r="E385" s="19" t="s">
        <v>210</v>
      </c>
      <c r="F385" s="19" t="s">
        <v>46</v>
      </c>
      <c r="G385" s="10" t="s">
        <v>1850</v>
      </c>
      <c r="H385" s="19" t="s">
        <v>39</v>
      </c>
      <c r="I385" s="3"/>
      <c r="J385" s="19"/>
      <c r="K385" s="19" t="s">
        <v>3244</v>
      </c>
      <c r="L385" s="10" t="s">
        <v>1851</v>
      </c>
      <c r="M385" s="20">
        <v>42758.390370370369</v>
      </c>
      <c r="N385" s="19"/>
      <c r="O385" s="19" t="s">
        <v>631</v>
      </c>
      <c r="P385" s="19" t="s">
        <v>1853</v>
      </c>
      <c r="Q385" s="19" t="s">
        <v>34</v>
      </c>
      <c r="R385" s="19" t="s">
        <v>27</v>
      </c>
      <c r="S385" s="19"/>
      <c r="T385" s="20">
        <v>42758</v>
      </c>
      <c r="U385" s="20">
        <v>42849</v>
      </c>
      <c r="V385" s="1" t="s">
        <v>1852</v>
      </c>
      <c r="W385" s="1" t="s">
        <v>1854</v>
      </c>
      <c r="X385" s="21">
        <v>0</v>
      </c>
      <c r="Y385" s="3"/>
      <c r="Z385" s="3"/>
      <c r="AA385" s="3"/>
      <c r="AB385" s="3"/>
      <c r="AC385" s="3"/>
      <c r="AD385" s="3"/>
    </row>
    <row r="386" spans="1:30" ht="409.5" hidden="1" x14ac:dyDescent="0.35">
      <c r="A386" s="14">
        <v>337</v>
      </c>
      <c r="B386" s="15" t="s">
        <v>42</v>
      </c>
      <c r="C386" s="15" t="s">
        <v>1855</v>
      </c>
      <c r="D386" s="15" t="s">
        <v>1856</v>
      </c>
      <c r="E386" s="15" t="s">
        <v>1091</v>
      </c>
      <c r="F386" s="15" t="s">
        <v>28</v>
      </c>
      <c r="G386" s="9" t="s">
        <v>1857</v>
      </c>
      <c r="H386" s="15" t="s">
        <v>33</v>
      </c>
      <c r="I386" s="26"/>
      <c r="J386" s="15"/>
      <c r="K386" s="15" t="s">
        <v>3244</v>
      </c>
      <c r="L386" s="9" t="s">
        <v>1858</v>
      </c>
      <c r="M386" s="16">
        <v>42755.499722222223</v>
      </c>
      <c r="N386" s="15"/>
      <c r="O386" s="15" t="s">
        <v>1710</v>
      </c>
      <c r="P386" s="15" t="s">
        <v>1860</v>
      </c>
      <c r="Q386" s="15" t="s">
        <v>34</v>
      </c>
      <c r="R386" s="15" t="s">
        <v>27</v>
      </c>
      <c r="S386" s="15" t="s">
        <v>1523</v>
      </c>
      <c r="T386" s="16">
        <v>42755</v>
      </c>
      <c r="U386" s="16">
        <v>43000</v>
      </c>
      <c r="V386" s="2" t="s">
        <v>1859</v>
      </c>
      <c r="W386" s="9"/>
      <c r="X386" s="17">
        <v>0</v>
      </c>
      <c r="Y386" s="26"/>
      <c r="Z386" s="26"/>
      <c r="AA386" s="26"/>
      <c r="AB386" s="26"/>
      <c r="AC386" s="26"/>
      <c r="AD386" s="26"/>
    </row>
    <row r="387" spans="1:30" ht="43.5" hidden="1" x14ac:dyDescent="0.35">
      <c r="A387" s="18">
        <v>335</v>
      </c>
      <c r="B387" s="19" t="s">
        <v>42</v>
      </c>
      <c r="C387" s="19" t="s">
        <v>166</v>
      </c>
      <c r="D387" s="19" t="s">
        <v>1861</v>
      </c>
      <c r="E387" s="19" t="s">
        <v>191</v>
      </c>
      <c r="F387" s="19" t="s">
        <v>46</v>
      </c>
      <c r="G387" s="10" t="s">
        <v>1862</v>
      </c>
      <c r="H387" s="19" t="s">
        <v>25</v>
      </c>
      <c r="I387" s="3"/>
      <c r="J387" s="19"/>
      <c r="K387" s="19" t="s">
        <v>3240</v>
      </c>
      <c r="L387" s="10" t="s">
        <v>1863</v>
      </c>
      <c r="M387" s="20">
        <v>42754.376805555556</v>
      </c>
      <c r="N387" s="19"/>
      <c r="O387" s="19" t="s">
        <v>1710</v>
      </c>
      <c r="P387" s="19" t="s">
        <v>171</v>
      </c>
      <c r="Q387" s="19" t="s">
        <v>34</v>
      </c>
      <c r="R387" s="19" t="s">
        <v>27</v>
      </c>
      <c r="S387" s="19" t="s">
        <v>1864</v>
      </c>
      <c r="T387" s="20">
        <v>42758</v>
      </c>
      <c r="U387" s="20"/>
      <c r="V387" s="10"/>
      <c r="W387" s="10"/>
      <c r="X387" s="21">
        <v>0</v>
      </c>
      <c r="Y387" s="3"/>
      <c r="Z387" s="3"/>
      <c r="AA387" s="3"/>
      <c r="AB387" s="3"/>
      <c r="AC387" s="3"/>
      <c r="AD387" s="3"/>
    </row>
    <row r="388" spans="1:30" ht="101.5" hidden="1" x14ac:dyDescent="0.35">
      <c r="A388" s="14">
        <v>334</v>
      </c>
      <c r="B388" s="15" t="s">
        <v>42</v>
      </c>
      <c r="C388" s="15" t="s">
        <v>131</v>
      </c>
      <c r="D388" s="15" t="s">
        <v>1865</v>
      </c>
      <c r="E388" s="15"/>
      <c r="F388" s="15" t="s">
        <v>1601</v>
      </c>
      <c r="G388" s="9" t="s">
        <v>1866</v>
      </c>
      <c r="H388" s="15" t="s">
        <v>33</v>
      </c>
      <c r="I388" s="26"/>
      <c r="J388" s="15"/>
      <c r="K388" s="15" t="s">
        <v>3241</v>
      </c>
      <c r="L388" s="9" t="s">
        <v>1867</v>
      </c>
      <c r="M388" s="16">
        <v>42752.652280092596</v>
      </c>
      <c r="N388" s="15"/>
      <c r="O388" s="15" t="s">
        <v>1597</v>
      </c>
      <c r="P388" s="15"/>
      <c r="Q388" s="15" t="s">
        <v>27</v>
      </c>
      <c r="R388" s="15" t="s">
        <v>3245</v>
      </c>
      <c r="S388" s="15"/>
      <c r="T388" s="16">
        <v>42752</v>
      </c>
      <c r="U388" s="16">
        <v>42752</v>
      </c>
      <c r="V388" s="9"/>
      <c r="W388" s="9"/>
      <c r="X388" s="17">
        <v>0</v>
      </c>
      <c r="Y388" s="26"/>
      <c r="Z388" s="26"/>
      <c r="AA388" s="26"/>
      <c r="AB388" s="26"/>
      <c r="AC388" s="26"/>
      <c r="AD388" s="26"/>
    </row>
    <row r="389" spans="1:30" ht="116" hidden="1" x14ac:dyDescent="0.35">
      <c r="A389" s="18">
        <v>333</v>
      </c>
      <c r="B389" s="19" t="s">
        <v>42</v>
      </c>
      <c r="C389" s="19" t="s">
        <v>1539</v>
      </c>
      <c r="D389" s="19" t="s">
        <v>1868</v>
      </c>
      <c r="E389" s="19"/>
      <c r="F389" s="19" t="s">
        <v>1601</v>
      </c>
      <c r="G389" s="10" t="s">
        <v>1869</v>
      </c>
      <c r="H389" s="19" t="s">
        <v>39</v>
      </c>
      <c r="I389" s="3"/>
      <c r="J389" s="19"/>
      <c r="K389" s="19" t="s">
        <v>3244</v>
      </c>
      <c r="L389" s="10" t="s">
        <v>1870</v>
      </c>
      <c r="M389" s="20">
        <v>42752.462037037039</v>
      </c>
      <c r="N389" s="19"/>
      <c r="O389" s="19" t="s">
        <v>1872</v>
      </c>
      <c r="P389" s="19"/>
      <c r="Q389" s="19" t="s">
        <v>27</v>
      </c>
      <c r="R389" s="19" t="s">
        <v>34</v>
      </c>
      <c r="S389" s="19"/>
      <c r="T389" s="20">
        <v>42754</v>
      </c>
      <c r="U389" s="20">
        <v>42754</v>
      </c>
      <c r="V389" s="1" t="s">
        <v>1871</v>
      </c>
      <c r="W389" s="10"/>
      <c r="X389" s="21">
        <v>0</v>
      </c>
      <c r="Y389" s="3"/>
      <c r="Z389" s="3"/>
      <c r="AA389" s="3"/>
      <c r="AB389" s="3"/>
      <c r="AC389" s="3"/>
      <c r="AD389" s="3"/>
    </row>
    <row r="390" spans="1:30" ht="159.5" hidden="1" x14ac:dyDescent="0.35">
      <c r="A390" s="14">
        <v>332</v>
      </c>
      <c r="B390" s="15" t="s">
        <v>42</v>
      </c>
      <c r="C390" s="15" t="s">
        <v>1873</v>
      </c>
      <c r="D390" s="15"/>
      <c r="E390" s="15" t="s">
        <v>95</v>
      </c>
      <c r="F390" s="15" t="s">
        <v>1601</v>
      </c>
      <c r="G390" s="9" t="s">
        <v>1874</v>
      </c>
      <c r="H390" s="15" t="s">
        <v>25</v>
      </c>
      <c r="I390" s="26"/>
      <c r="J390" s="15"/>
      <c r="K390" s="15" t="s">
        <v>3244</v>
      </c>
      <c r="L390" s="9" t="s">
        <v>1875</v>
      </c>
      <c r="M390" s="16">
        <v>42751.741759259261</v>
      </c>
      <c r="N390" s="15"/>
      <c r="O390" s="15" t="s">
        <v>1597</v>
      </c>
      <c r="P390" s="15"/>
      <c r="Q390" s="15" t="s">
        <v>27</v>
      </c>
      <c r="R390" s="15" t="s">
        <v>3245</v>
      </c>
      <c r="S390" s="15"/>
      <c r="T390" s="16">
        <v>42752</v>
      </c>
      <c r="U390" s="16">
        <v>42752</v>
      </c>
      <c r="V390" s="9"/>
      <c r="W390" s="9"/>
      <c r="X390" s="17">
        <v>0</v>
      </c>
      <c r="Y390" s="26"/>
      <c r="Z390" s="26"/>
      <c r="AA390" s="26"/>
      <c r="AB390" s="26"/>
      <c r="AC390" s="26"/>
      <c r="AD390" s="26"/>
    </row>
    <row r="391" spans="1:30" ht="72.5" hidden="1" x14ac:dyDescent="0.35">
      <c r="A391" s="18">
        <v>331</v>
      </c>
      <c r="B391" s="19" t="s">
        <v>42</v>
      </c>
      <c r="C391" s="19" t="s">
        <v>1116</v>
      </c>
      <c r="D391" s="19" t="s">
        <v>1876</v>
      </c>
      <c r="E391" s="19" t="s">
        <v>191</v>
      </c>
      <c r="F391" s="19" t="s">
        <v>28</v>
      </c>
      <c r="G391" s="10" t="s">
        <v>1877</v>
      </c>
      <c r="H391" s="19" t="s">
        <v>33</v>
      </c>
      <c r="I391" s="3"/>
      <c r="J391" s="19"/>
      <c r="K391" s="19" t="s">
        <v>3240</v>
      </c>
      <c r="L391" s="10" t="s">
        <v>1878</v>
      </c>
      <c r="M391" s="20">
        <v>42751.363136574073</v>
      </c>
      <c r="N391" s="19"/>
      <c r="O391" s="19" t="s">
        <v>711</v>
      </c>
      <c r="P391" s="19" t="s">
        <v>1879</v>
      </c>
      <c r="Q391" s="19" t="s">
        <v>34</v>
      </c>
      <c r="R391" s="19" t="s">
        <v>34</v>
      </c>
      <c r="S391" s="19" t="s">
        <v>1880</v>
      </c>
      <c r="T391" s="20">
        <v>42752</v>
      </c>
      <c r="U391" s="20">
        <v>42752</v>
      </c>
      <c r="V391" s="10"/>
      <c r="W391" s="10"/>
      <c r="X391" s="21">
        <v>0</v>
      </c>
      <c r="Y391" s="3"/>
      <c r="Z391" s="3"/>
      <c r="AA391" s="3"/>
      <c r="AB391" s="3"/>
      <c r="AC391" s="3"/>
      <c r="AD391" s="3"/>
    </row>
    <row r="392" spans="1:30" ht="246.5" hidden="1" x14ac:dyDescent="0.35">
      <c r="A392" s="14">
        <v>330</v>
      </c>
      <c r="B392" s="15" t="s">
        <v>42</v>
      </c>
      <c r="C392" s="15" t="s">
        <v>131</v>
      </c>
      <c r="D392" s="15" t="s">
        <v>1865</v>
      </c>
      <c r="E392" s="15"/>
      <c r="F392" s="15" t="s">
        <v>1601</v>
      </c>
      <c r="G392" s="9" t="s">
        <v>1881</v>
      </c>
      <c r="H392" s="15" t="s">
        <v>25</v>
      </c>
      <c r="I392" s="26"/>
      <c r="J392" s="15"/>
      <c r="K392" s="15" t="s">
        <v>3241</v>
      </c>
      <c r="L392" s="9" t="s">
        <v>1882</v>
      </c>
      <c r="M392" s="16">
        <v>42748.650671296295</v>
      </c>
      <c r="N392" s="15"/>
      <c r="O392" s="15" t="s">
        <v>1597</v>
      </c>
      <c r="P392" s="15"/>
      <c r="Q392" s="15" t="s">
        <v>27</v>
      </c>
      <c r="R392" s="15" t="s">
        <v>3245</v>
      </c>
      <c r="S392" s="15"/>
      <c r="T392" s="16">
        <v>42752</v>
      </c>
      <c r="U392" s="16">
        <v>42753</v>
      </c>
      <c r="V392" s="2" t="s">
        <v>1883</v>
      </c>
      <c r="W392" s="9"/>
      <c r="X392" s="17">
        <v>0</v>
      </c>
      <c r="Y392" s="26"/>
      <c r="Z392" s="26"/>
      <c r="AA392" s="26"/>
      <c r="AB392" s="26"/>
      <c r="AC392" s="26"/>
      <c r="AD392" s="26"/>
    </row>
    <row r="393" spans="1:30" ht="145" hidden="1" x14ac:dyDescent="0.35">
      <c r="A393" s="18">
        <v>329</v>
      </c>
      <c r="B393" s="19" t="s">
        <v>42</v>
      </c>
      <c r="C393" s="19" t="s">
        <v>285</v>
      </c>
      <c r="D393" s="19" t="s">
        <v>1829</v>
      </c>
      <c r="E393" s="19" t="s">
        <v>105</v>
      </c>
      <c r="F393" s="19" t="s">
        <v>1601</v>
      </c>
      <c r="G393" s="10" t="s">
        <v>1884</v>
      </c>
      <c r="H393" s="19" t="s">
        <v>39</v>
      </c>
      <c r="I393" s="3"/>
      <c r="J393" s="19"/>
      <c r="K393" s="19" t="s">
        <v>3240</v>
      </c>
      <c r="L393" s="10" t="s">
        <v>1885</v>
      </c>
      <c r="M393" s="20">
        <v>42747.508368055554</v>
      </c>
      <c r="N393" s="19"/>
      <c r="O393" s="19"/>
      <c r="P393" s="19" t="s">
        <v>289</v>
      </c>
      <c r="Q393" s="19" t="s">
        <v>27</v>
      </c>
      <c r="R393" s="19"/>
      <c r="S393" s="19"/>
      <c r="T393" s="20"/>
      <c r="U393" s="20"/>
      <c r="V393" s="1" t="s">
        <v>1886</v>
      </c>
      <c r="W393" s="1" t="s">
        <v>1887</v>
      </c>
      <c r="X393" s="21">
        <v>0</v>
      </c>
      <c r="Y393" s="3"/>
      <c r="Z393" s="3"/>
      <c r="AA393" s="3"/>
      <c r="AB393" s="3"/>
      <c r="AC393" s="3"/>
      <c r="AD393" s="3"/>
    </row>
    <row r="394" spans="1:30" ht="72.5" hidden="1" x14ac:dyDescent="0.35">
      <c r="A394" s="14">
        <v>328</v>
      </c>
      <c r="B394" s="15" t="s">
        <v>42</v>
      </c>
      <c r="C394" s="15" t="s">
        <v>1888</v>
      </c>
      <c r="D394" s="15" t="s">
        <v>1889</v>
      </c>
      <c r="E394" s="15"/>
      <c r="F394" s="15" t="s">
        <v>1601</v>
      </c>
      <c r="G394" s="9" t="s">
        <v>1890</v>
      </c>
      <c r="H394" s="15" t="s">
        <v>25</v>
      </c>
      <c r="I394" s="26"/>
      <c r="J394" s="15"/>
      <c r="K394" s="15" t="s">
        <v>3244</v>
      </c>
      <c r="L394" s="9" t="s">
        <v>1891</v>
      </c>
      <c r="M394" s="16">
        <v>42747.468229166669</v>
      </c>
      <c r="N394" s="15"/>
      <c r="O394" s="15" t="s">
        <v>826</v>
      </c>
      <c r="P394" s="15"/>
      <c r="Q394" s="15" t="s">
        <v>27</v>
      </c>
      <c r="R394" s="15" t="s">
        <v>34</v>
      </c>
      <c r="S394" s="15"/>
      <c r="T394" s="16">
        <v>42747</v>
      </c>
      <c r="U394" s="16">
        <v>42747</v>
      </c>
      <c r="V394" s="9"/>
      <c r="W394" s="9"/>
      <c r="X394" s="17">
        <v>0</v>
      </c>
      <c r="Y394" s="26"/>
      <c r="Z394" s="26"/>
      <c r="AA394" s="26"/>
      <c r="AB394" s="26"/>
      <c r="AC394" s="26"/>
      <c r="AD394" s="26"/>
    </row>
    <row r="395" spans="1:30" ht="87" hidden="1" x14ac:dyDescent="0.35">
      <c r="A395" s="18">
        <v>327</v>
      </c>
      <c r="B395" s="19" t="s">
        <v>42</v>
      </c>
      <c r="C395" s="19" t="s">
        <v>1116</v>
      </c>
      <c r="D395" s="19" t="s">
        <v>1892</v>
      </c>
      <c r="E395" s="19" t="s">
        <v>191</v>
      </c>
      <c r="F395" s="19" t="s">
        <v>28</v>
      </c>
      <c r="G395" s="10" t="s">
        <v>1893</v>
      </c>
      <c r="H395" s="19" t="s">
        <v>33</v>
      </c>
      <c r="I395" s="3"/>
      <c r="J395" s="19"/>
      <c r="K395" s="19" t="s">
        <v>3241</v>
      </c>
      <c r="L395" s="10" t="s">
        <v>1894</v>
      </c>
      <c r="M395" s="20">
        <v>42746.670844907407</v>
      </c>
      <c r="N395" s="19"/>
      <c r="O395" s="19"/>
      <c r="P395" s="19" t="s">
        <v>1879</v>
      </c>
      <c r="Q395" s="19" t="s">
        <v>34</v>
      </c>
      <c r="R395" s="19"/>
      <c r="S395" s="19" t="s">
        <v>1880</v>
      </c>
      <c r="T395" s="20">
        <v>42746</v>
      </c>
      <c r="U395" s="20">
        <v>42746</v>
      </c>
      <c r="V395" s="10"/>
      <c r="W395" s="10"/>
      <c r="X395" s="21">
        <v>0</v>
      </c>
      <c r="Y395" s="3"/>
      <c r="Z395" s="3"/>
      <c r="AA395" s="3"/>
      <c r="AB395" s="3"/>
      <c r="AC395" s="3"/>
      <c r="AD395" s="3"/>
    </row>
    <row r="396" spans="1:30" ht="58" hidden="1" x14ac:dyDescent="0.35">
      <c r="A396" s="14">
        <v>326</v>
      </c>
      <c r="B396" s="15" t="s">
        <v>42</v>
      </c>
      <c r="C396" s="15" t="s">
        <v>1276</v>
      </c>
      <c r="D396" s="15" t="s">
        <v>1895</v>
      </c>
      <c r="E396" s="15" t="s">
        <v>71</v>
      </c>
      <c r="F396" s="15" t="s">
        <v>28</v>
      </c>
      <c r="G396" s="9" t="s">
        <v>1896</v>
      </c>
      <c r="H396" s="15" t="s">
        <v>33</v>
      </c>
      <c r="I396" s="26"/>
      <c r="J396" s="15"/>
      <c r="K396" s="15" t="s">
        <v>3240</v>
      </c>
      <c r="L396" s="9"/>
      <c r="M396" s="16">
        <v>42746.653182870374</v>
      </c>
      <c r="N396" s="15"/>
      <c r="O396" s="15" t="s">
        <v>1899</v>
      </c>
      <c r="P396" s="15" t="s">
        <v>1897</v>
      </c>
      <c r="Q396" s="15" t="s">
        <v>34</v>
      </c>
      <c r="R396" s="15" t="s">
        <v>27</v>
      </c>
      <c r="S396" s="15" t="s">
        <v>1898</v>
      </c>
      <c r="T396" s="16">
        <v>42747</v>
      </c>
      <c r="U396" s="16">
        <v>42747</v>
      </c>
      <c r="V396" s="9"/>
      <c r="W396" s="9"/>
      <c r="X396" s="17">
        <v>0</v>
      </c>
      <c r="Y396" s="26"/>
      <c r="Z396" s="26"/>
      <c r="AA396" s="26"/>
      <c r="AB396" s="26"/>
      <c r="AC396" s="26"/>
      <c r="AD396" s="26"/>
    </row>
    <row r="397" spans="1:30" ht="58" hidden="1" x14ac:dyDescent="0.35">
      <c r="A397" s="18">
        <v>325</v>
      </c>
      <c r="B397" s="19" t="s">
        <v>42</v>
      </c>
      <c r="C397" s="19" t="s">
        <v>1539</v>
      </c>
      <c r="D397" s="19" t="s">
        <v>1900</v>
      </c>
      <c r="E397" s="19"/>
      <c r="F397" s="19" t="s">
        <v>1601</v>
      </c>
      <c r="G397" s="10" t="s">
        <v>1901</v>
      </c>
      <c r="H397" s="19" t="s">
        <v>25</v>
      </c>
      <c r="I397" s="3"/>
      <c r="J397" s="19"/>
      <c r="K397" s="19" t="s">
        <v>3240</v>
      </c>
      <c r="L397" s="10" t="s">
        <v>1902</v>
      </c>
      <c r="M397" s="20">
        <v>42744.426423611112</v>
      </c>
      <c r="N397" s="19"/>
      <c r="O397" s="19" t="s">
        <v>826</v>
      </c>
      <c r="P397" s="19"/>
      <c r="Q397" s="19" t="s">
        <v>27</v>
      </c>
      <c r="R397" s="19" t="s">
        <v>34</v>
      </c>
      <c r="S397" s="19"/>
      <c r="T397" s="20">
        <v>42744</v>
      </c>
      <c r="U397" s="20">
        <v>42744</v>
      </c>
      <c r="V397" s="1" t="s">
        <v>1903</v>
      </c>
      <c r="W397" s="1" t="s">
        <v>1904</v>
      </c>
      <c r="X397" s="21">
        <v>0</v>
      </c>
      <c r="Y397" s="3"/>
      <c r="Z397" s="3"/>
      <c r="AA397" s="3"/>
      <c r="AB397" s="3"/>
      <c r="AC397" s="3"/>
      <c r="AD397" s="3"/>
    </row>
    <row r="398" spans="1:30" ht="58" hidden="1" x14ac:dyDescent="0.35">
      <c r="A398" s="14">
        <v>324</v>
      </c>
      <c r="B398" s="15" t="s">
        <v>42</v>
      </c>
      <c r="C398" s="15" t="s">
        <v>600</v>
      </c>
      <c r="D398" s="15" t="s">
        <v>1721</v>
      </c>
      <c r="E398" s="15"/>
      <c r="F398" s="15" t="s">
        <v>1601</v>
      </c>
      <c r="G398" s="9" t="s">
        <v>1905</v>
      </c>
      <c r="H398" s="15" t="s">
        <v>25</v>
      </c>
      <c r="I398" s="26"/>
      <c r="J398" s="15"/>
      <c r="K398" s="15" t="s">
        <v>3240</v>
      </c>
      <c r="L398" s="9" t="s">
        <v>1906</v>
      </c>
      <c r="M398" s="16">
        <v>42741.448888888888</v>
      </c>
      <c r="N398" s="15"/>
      <c r="O398" s="15" t="s">
        <v>826</v>
      </c>
      <c r="P398" s="15"/>
      <c r="Q398" s="15" t="s">
        <v>27</v>
      </c>
      <c r="R398" s="15" t="s">
        <v>34</v>
      </c>
      <c r="S398" s="15"/>
      <c r="T398" s="16">
        <v>42744</v>
      </c>
      <c r="U398" s="16">
        <v>42744</v>
      </c>
      <c r="V398" s="2" t="s">
        <v>1907</v>
      </c>
      <c r="W398" s="2" t="s">
        <v>1908</v>
      </c>
      <c r="X398" s="17">
        <v>0</v>
      </c>
      <c r="Y398" s="26"/>
      <c r="Z398" s="26"/>
      <c r="AA398" s="26"/>
      <c r="AB398" s="26"/>
      <c r="AC398" s="26"/>
      <c r="AD398" s="26"/>
    </row>
    <row r="399" spans="1:30" ht="58" hidden="1" x14ac:dyDescent="0.35">
      <c r="A399" s="18">
        <v>323</v>
      </c>
      <c r="B399" s="19" t="s">
        <v>42</v>
      </c>
      <c r="C399" s="19" t="s">
        <v>593</v>
      </c>
      <c r="D399" s="19" t="s">
        <v>1909</v>
      </c>
      <c r="E399" s="19"/>
      <c r="F399" s="19" t="s">
        <v>1601</v>
      </c>
      <c r="G399" s="10" t="s">
        <v>1910</v>
      </c>
      <c r="H399" s="19" t="s">
        <v>25</v>
      </c>
      <c r="I399" s="3"/>
      <c r="J399" s="19"/>
      <c r="K399" s="19" t="s">
        <v>3240</v>
      </c>
      <c r="L399" s="10" t="s">
        <v>1911</v>
      </c>
      <c r="M399" s="20">
        <v>42741.447453703702</v>
      </c>
      <c r="N399" s="19"/>
      <c r="O399" s="19" t="s">
        <v>826</v>
      </c>
      <c r="P399" s="19"/>
      <c r="Q399" s="19" t="s">
        <v>27</v>
      </c>
      <c r="R399" s="19" t="s">
        <v>34</v>
      </c>
      <c r="S399" s="19"/>
      <c r="T399" s="20">
        <v>42744</v>
      </c>
      <c r="U399" s="20">
        <v>42744</v>
      </c>
      <c r="V399" s="1" t="s">
        <v>1912</v>
      </c>
      <c r="W399" s="1" t="s">
        <v>1913</v>
      </c>
      <c r="X399" s="21">
        <v>0</v>
      </c>
      <c r="Y399" s="3"/>
      <c r="Z399" s="3"/>
      <c r="AA399" s="3"/>
      <c r="AB399" s="3"/>
      <c r="AC399" s="3"/>
      <c r="AD399" s="3"/>
    </row>
    <row r="400" spans="1:30" ht="116" hidden="1" x14ac:dyDescent="0.35">
      <c r="A400" s="14">
        <v>322</v>
      </c>
      <c r="B400" s="15" t="s">
        <v>42</v>
      </c>
      <c r="C400" s="15" t="s">
        <v>1539</v>
      </c>
      <c r="D400" s="15" t="s">
        <v>1914</v>
      </c>
      <c r="E400" s="15"/>
      <c r="F400" s="15" t="s">
        <v>1601</v>
      </c>
      <c r="G400" s="9" t="s">
        <v>1915</v>
      </c>
      <c r="H400" s="15" t="s">
        <v>25</v>
      </c>
      <c r="I400" s="26"/>
      <c r="J400" s="15"/>
      <c r="K400" s="15" t="s">
        <v>3240</v>
      </c>
      <c r="L400" s="9" t="s">
        <v>1916</v>
      </c>
      <c r="M400" s="16">
        <v>42741.439398148148</v>
      </c>
      <c r="N400" s="15"/>
      <c r="O400" s="15" t="s">
        <v>826</v>
      </c>
      <c r="P400" s="15"/>
      <c r="Q400" s="15" t="s">
        <v>34</v>
      </c>
      <c r="R400" s="15" t="s">
        <v>34</v>
      </c>
      <c r="S400" s="15"/>
      <c r="T400" s="16">
        <v>42741</v>
      </c>
      <c r="U400" s="16">
        <v>42741</v>
      </c>
      <c r="V400" s="2" t="s">
        <v>1903</v>
      </c>
      <c r="W400" s="9"/>
      <c r="X400" s="17">
        <v>0</v>
      </c>
      <c r="Y400" s="26"/>
      <c r="Z400" s="26"/>
      <c r="AA400" s="26"/>
      <c r="AB400" s="26"/>
      <c r="AC400" s="26"/>
      <c r="AD400" s="26"/>
    </row>
    <row r="401" spans="1:30" ht="87" hidden="1" x14ac:dyDescent="0.35">
      <c r="A401" s="18">
        <v>321</v>
      </c>
      <c r="B401" s="19" t="s">
        <v>42</v>
      </c>
      <c r="C401" s="19" t="s">
        <v>1605</v>
      </c>
      <c r="D401" s="19" t="s">
        <v>1917</v>
      </c>
      <c r="E401" s="19" t="s">
        <v>45</v>
      </c>
      <c r="F401" s="19" t="s">
        <v>28</v>
      </c>
      <c r="G401" s="10" t="s">
        <v>1918</v>
      </c>
      <c r="H401" s="19" t="s">
        <v>33</v>
      </c>
      <c r="I401" s="3"/>
      <c r="J401" s="19"/>
      <c r="K401" s="19" t="s">
        <v>3240</v>
      </c>
      <c r="L401" s="10"/>
      <c r="M401" s="20">
        <v>42738.58252314815</v>
      </c>
      <c r="N401" s="19" t="s">
        <v>95</v>
      </c>
      <c r="O401" s="19" t="s">
        <v>631</v>
      </c>
      <c r="P401" s="19" t="s">
        <v>1920</v>
      </c>
      <c r="Q401" s="19" t="s">
        <v>34</v>
      </c>
      <c r="R401" s="19" t="s">
        <v>27</v>
      </c>
      <c r="S401" s="19" t="s">
        <v>1921</v>
      </c>
      <c r="T401" s="20">
        <v>42738</v>
      </c>
      <c r="U401" s="20">
        <v>42739</v>
      </c>
      <c r="V401" s="1" t="s">
        <v>1919</v>
      </c>
      <c r="W401" s="10"/>
      <c r="X401" s="21">
        <v>0</v>
      </c>
      <c r="Y401" s="3"/>
      <c r="Z401" s="3"/>
      <c r="AA401" s="3"/>
      <c r="AB401" s="3"/>
      <c r="AC401" s="3"/>
      <c r="AD401" s="3"/>
    </row>
    <row r="402" spans="1:30" ht="232" x14ac:dyDescent="0.35">
      <c r="A402" s="14">
        <v>320</v>
      </c>
      <c r="B402" s="15" t="s">
        <v>59</v>
      </c>
      <c r="C402" s="15" t="s">
        <v>1922</v>
      </c>
      <c r="D402" s="15" t="s">
        <v>1923</v>
      </c>
      <c r="E402" s="15" t="s">
        <v>251</v>
      </c>
      <c r="F402" s="15" t="s">
        <v>78</v>
      </c>
      <c r="G402" s="9" t="s">
        <v>1924</v>
      </c>
      <c r="H402" s="15" t="s">
        <v>33</v>
      </c>
      <c r="I402" s="26"/>
      <c r="J402" s="15"/>
      <c r="K402" s="15" t="s">
        <v>3243</v>
      </c>
      <c r="L402" s="9" t="s">
        <v>1925</v>
      </c>
      <c r="M402" s="16">
        <v>42726.593530092592</v>
      </c>
      <c r="N402" s="15"/>
      <c r="O402" s="15" t="s">
        <v>1788</v>
      </c>
      <c r="P402" s="15" t="s">
        <v>1927</v>
      </c>
      <c r="Q402" s="15" t="s">
        <v>34</v>
      </c>
      <c r="R402" s="15"/>
      <c r="S402" s="15" t="s">
        <v>1928</v>
      </c>
      <c r="T402" s="16">
        <v>42726</v>
      </c>
      <c r="U402" s="16"/>
      <c r="V402" s="2" t="s">
        <v>1926</v>
      </c>
      <c r="W402" s="2" t="s">
        <v>1929</v>
      </c>
      <c r="X402" s="17">
        <v>0</v>
      </c>
      <c r="Y402" s="26"/>
      <c r="Z402" s="26"/>
      <c r="AA402" s="26"/>
      <c r="AB402" s="26"/>
      <c r="AC402" s="26"/>
      <c r="AD402" s="26"/>
    </row>
    <row r="403" spans="1:30" ht="130.5" hidden="1" x14ac:dyDescent="0.35">
      <c r="A403" s="18">
        <v>319</v>
      </c>
      <c r="B403" s="19" t="s">
        <v>42</v>
      </c>
      <c r="C403" s="19" t="s">
        <v>1116</v>
      </c>
      <c r="D403" s="19" t="s">
        <v>1930</v>
      </c>
      <c r="E403" s="19" t="s">
        <v>210</v>
      </c>
      <c r="F403" s="19" t="s">
        <v>28</v>
      </c>
      <c r="G403" s="10" t="s">
        <v>1931</v>
      </c>
      <c r="H403" s="19" t="s">
        <v>39</v>
      </c>
      <c r="I403" s="3"/>
      <c r="J403" s="19"/>
      <c r="K403" s="19" t="s">
        <v>3241</v>
      </c>
      <c r="L403" s="10" t="s">
        <v>1932</v>
      </c>
      <c r="M403" s="20">
        <v>42725.383634259262</v>
      </c>
      <c r="N403" s="19"/>
      <c r="O403" s="19" t="s">
        <v>1710</v>
      </c>
      <c r="P403" s="19" t="s">
        <v>1879</v>
      </c>
      <c r="Q403" s="19" t="s">
        <v>34</v>
      </c>
      <c r="R403" s="19" t="s">
        <v>27</v>
      </c>
      <c r="S403" s="19" t="s">
        <v>1933</v>
      </c>
      <c r="T403" s="20"/>
      <c r="U403" s="20"/>
      <c r="V403" s="10"/>
      <c r="W403" s="10"/>
      <c r="X403" s="21">
        <v>0</v>
      </c>
      <c r="Y403" s="3"/>
      <c r="Z403" s="3"/>
      <c r="AA403" s="3"/>
      <c r="AB403" s="3"/>
      <c r="AC403" s="3"/>
      <c r="AD403" s="3"/>
    </row>
    <row r="404" spans="1:30" ht="130.5" hidden="1" x14ac:dyDescent="0.35">
      <c r="A404" s="14">
        <v>318</v>
      </c>
      <c r="B404" s="15" t="s">
        <v>42</v>
      </c>
      <c r="C404" s="15" t="s">
        <v>131</v>
      </c>
      <c r="D404" s="15" t="s">
        <v>1934</v>
      </c>
      <c r="E404" s="15" t="s">
        <v>71</v>
      </c>
      <c r="F404" s="15" t="s">
        <v>46</v>
      </c>
      <c r="G404" s="9" t="s">
        <v>1935</v>
      </c>
      <c r="H404" s="15" t="s">
        <v>33</v>
      </c>
      <c r="I404" s="26"/>
      <c r="J404" s="15"/>
      <c r="K404" s="15" t="s">
        <v>3241</v>
      </c>
      <c r="L404" s="9" t="s">
        <v>1936</v>
      </c>
      <c r="M404" s="16">
        <v>42724.419699074075</v>
      </c>
      <c r="N404" s="15"/>
      <c r="O404" s="15" t="s">
        <v>1788</v>
      </c>
      <c r="P404" s="15" t="s">
        <v>1938</v>
      </c>
      <c r="Q404" s="15" t="s">
        <v>34</v>
      </c>
      <c r="R404" s="15" t="s">
        <v>27</v>
      </c>
      <c r="S404" s="15" t="s">
        <v>1835</v>
      </c>
      <c r="T404" s="16">
        <v>42739</v>
      </c>
      <c r="U404" s="16">
        <v>42739</v>
      </c>
      <c r="V404" s="2" t="s">
        <v>1937</v>
      </c>
      <c r="W404" s="9"/>
      <c r="X404" s="17">
        <v>0</v>
      </c>
      <c r="Y404" s="26"/>
      <c r="Z404" s="26"/>
      <c r="AA404" s="26"/>
      <c r="AB404" s="26"/>
      <c r="AC404" s="26"/>
      <c r="AD404" s="26"/>
    </row>
    <row r="405" spans="1:30" ht="87" hidden="1" x14ac:dyDescent="0.35">
      <c r="A405" s="18">
        <v>317</v>
      </c>
      <c r="B405" s="19" t="s">
        <v>42</v>
      </c>
      <c r="C405" s="19" t="s">
        <v>285</v>
      </c>
      <c r="D405" s="19" t="s">
        <v>286</v>
      </c>
      <c r="E405" s="19" t="s">
        <v>105</v>
      </c>
      <c r="F405" s="19" t="s">
        <v>46</v>
      </c>
      <c r="G405" s="10" t="s">
        <v>1939</v>
      </c>
      <c r="H405" s="19" t="s">
        <v>33</v>
      </c>
      <c r="I405" s="3"/>
      <c r="J405" s="19"/>
      <c r="K405" s="19" t="s">
        <v>3244</v>
      </c>
      <c r="L405" s="10"/>
      <c r="M405" s="20">
        <v>42723.369143518517</v>
      </c>
      <c r="N405" s="19"/>
      <c r="O405" s="19"/>
      <c r="P405" s="19" t="s">
        <v>289</v>
      </c>
      <c r="Q405" s="19" t="s">
        <v>34</v>
      </c>
      <c r="R405" s="19"/>
      <c r="S405" s="19" t="s">
        <v>1941</v>
      </c>
      <c r="T405" s="20"/>
      <c r="U405" s="20"/>
      <c r="V405" s="1" t="s">
        <v>1940</v>
      </c>
      <c r="W405" s="10"/>
      <c r="X405" s="21">
        <v>0</v>
      </c>
      <c r="Y405" s="3"/>
      <c r="Z405" s="3"/>
      <c r="AA405" s="3"/>
      <c r="AB405" s="3"/>
      <c r="AC405" s="3"/>
      <c r="AD405" s="3"/>
    </row>
    <row r="406" spans="1:30" ht="72.5" hidden="1" x14ac:dyDescent="0.35">
      <c r="A406" s="14">
        <v>316</v>
      </c>
      <c r="B406" s="15" t="s">
        <v>42</v>
      </c>
      <c r="C406" s="15" t="s">
        <v>1116</v>
      </c>
      <c r="D406" s="15" t="s">
        <v>1942</v>
      </c>
      <c r="E406" s="15"/>
      <c r="F406" s="15" t="s">
        <v>1601</v>
      </c>
      <c r="G406" s="9" t="s">
        <v>1943</v>
      </c>
      <c r="H406" s="15" t="s">
        <v>25</v>
      </c>
      <c r="I406" s="26"/>
      <c r="J406" s="15"/>
      <c r="K406" s="15" t="s">
        <v>3240</v>
      </c>
      <c r="L406" s="9" t="s">
        <v>1653</v>
      </c>
      <c r="M406" s="16">
        <v>42719.655590277776</v>
      </c>
      <c r="N406" s="15"/>
      <c r="O406" s="15" t="s">
        <v>674</v>
      </c>
      <c r="P406" s="15"/>
      <c r="Q406" s="15" t="s">
        <v>27</v>
      </c>
      <c r="R406" s="15" t="s">
        <v>34</v>
      </c>
      <c r="S406" s="15"/>
      <c r="T406" s="16">
        <v>42720</v>
      </c>
      <c r="U406" s="16">
        <v>42720</v>
      </c>
      <c r="V406" s="2" t="s">
        <v>1944</v>
      </c>
      <c r="W406" s="2" t="s">
        <v>1945</v>
      </c>
      <c r="X406" s="17">
        <v>0</v>
      </c>
      <c r="Y406" s="26"/>
      <c r="Z406" s="26"/>
      <c r="AA406" s="26"/>
      <c r="AB406" s="26"/>
      <c r="AC406" s="26"/>
      <c r="AD406" s="26"/>
    </row>
    <row r="407" spans="1:30" ht="72.5" hidden="1" x14ac:dyDescent="0.35">
      <c r="A407" s="18">
        <v>315</v>
      </c>
      <c r="B407" s="19" t="s">
        <v>42</v>
      </c>
      <c r="C407" s="19" t="s">
        <v>1946</v>
      </c>
      <c r="D407" s="19" t="s">
        <v>1947</v>
      </c>
      <c r="E407" s="19"/>
      <c r="F407" s="19" t="s">
        <v>1601</v>
      </c>
      <c r="G407" s="10" t="s">
        <v>1948</v>
      </c>
      <c r="H407" s="19" t="s">
        <v>25</v>
      </c>
      <c r="I407" s="3"/>
      <c r="J407" s="19"/>
      <c r="K407" s="19" t="s">
        <v>3240</v>
      </c>
      <c r="L407" s="10" t="s">
        <v>1949</v>
      </c>
      <c r="M407" s="20">
        <v>42719.653993055559</v>
      </c>
      <c r="N407" s="19"/>
      <c r="O407" s="19" t="s">
        <v>674</v>
      </c>
      <c r="P407" s="19"/>
      <c r="Q407" s="19" t="s">
        <v>27</v>
      </c>
      <c r="R407" s="19" t="s">
        <v>34</v>
      </c>
      <c r="S407" s="19"/>
      <c r="T407" s="20">
        <v>42720</v>
      </c>
      <c r="U407" s="20">
        <v>42720</v>
      </c>
      <c r="V407" s="1" t="s">
        <v>1950</v>
      </c>
      <c r="W407" s="1" t="s">
        <v>1951</v>
      </c>
      <c r="X407" s="21">
        <v>0</v>
      </c>
      <c r="Y407" s="3"/>
      <c r="Z407" s="3"/>
      <c r="AA407" s="3"/>
      <c r="AB407" s="3"/>
      <c r="AC407" s="3"/>
      <c r="AD407" s="3"/>
    </row>
    <row r="408" spans="1:30" ht="159.5" hidden="1" x14ac:dyDescent="0.35">
      <c r="A408" s="14">
        <v>314</v>
      </c>
      <c r="B408" s="15" t="s">
        <v>42</v>
      </c>
      <c r="C408" s="15" t="s">
        <v>1539</v>
      </c>
      <c r="D408" s="15" t="s">
        <v>1952</v>
      </c>
      <c r="E408" s="15" t="s">
        <v>251</v>
      </c>
      <c r="F408" s="15" t="s">
        <v>31</v>
      </c>
      <c r="G408" s="9" t="s">
        <v>1953</v>
      </c>
      <c r="H408" s="15" t="s">
        <v>33</v>
      </c>
      <c r="I408" s="26"/>
      <c r="J408" s="15"/>
      <c r="K408" s="15" t="s">
        <v>3241</v>
      </c>
      <c r="L408" s="9" t="s">
        <v>1954</v>
      </c>
      <c r="M408" s="16">
        <v>42717.717118055552</v>
      </c>
      <c r="N408" s="15"/>
      <c r="O408" s="15" t="s">
        <v>1788</v>
      </c>
      <c r="P408" s="15" t="s">
        <v>1798</v>
      </c>
      <c r="Q408" s="15" t="s">
        <v>34</v>
      </c>
      <c r="R408" s="15" t="s">
        <v>27</v>
      </c>
      <c r="S408" s="15"/>
      <c r="T408" s="16">
        <v>42746</v>
      </c>
      <c r="U408" s="16">
        <v>42746</v>
      </c>
      <c r="V408" s="2" t="s">
        <v>1955</v>
      </c>
      <c r="W408" s="9"/>
      <c r="X408" s="17">
        <v>0</v>
      </c>
      <c r="Y408" s="26"/>
      <c r="Z408" s="26"/>
      <c r="AA408" s="26"/>
      <c r="AB408" s="26"/>
      <c r="AC408" s="26"/>
      <c r="AD408" s="26"/>
    </row>
    <row r="409" spans="1:30" ht="319" hidden="1" x14ac:dyDescent="0.35">
      <c r="A409" s="18">
        <v>313</v>
      </c>
      <c r="B409" s="19" t="s">
        <v>42</v>
      </c>
      <c r="C409" s="19" t="s">
        <v>1680</v>
      </c>
      <c r="D409" s="19" t="s">
        <v>1700</v>
      </c>
      <c r="E409" s="19"/>
      <c r="F409" s="19" t="s">
        <v>1601</v>
      </c>
      <c r="G409" s="10" t="s">
        <v>1956</v>
      </c>
      <c r="H409" s="19" t="s">
        <v>39</v>
      </c>
      <c r="I409" s="3"/>
      <c r="J409" s="19"/>
      <c r="K409" s="19" t="s">
        <v>3241</v>
      </c>
      <c r="L409" s="10" t="s">
        <v>1957</v>
      </c>
      <c r="M409" s="20">
        <v>42716.687743055554</v>
      </c>
      <c r="N409" s="19"/>
      <c r="O409" s="19" t="s">
        <v>1788</v>
      </c>
      <c r="P409" s="19" t="s">
        <v>1958</v>
      </c>
      <c r="Q409" s="19" t="s">
        <v>27</v>
      </c>
      <c r="R409" s="19" t="s">
        <v>27</v>
      </c>
      <c r="S409" s="19"/>
      <c r="T409" s="20">
        <v>42717</v>
      </c>
      <c r="U409" s="20">
        <v>42768</v>
      </c>
      <c r="V409" s="10"/>
      <c r="W409" s="1" t="s">
        <v>1959</v>
      </c>
      <c r="X409" s="21">
        <v>0</v>
      </c>
      <c r="Y409" s="3"/>
      <c r="Z409" s="3"/>
      <c r="AA409" s="3"/>
      <c r="AB409" s="3"/>
      <c r="AC409" s="3"/>
      <c r="AD409" s="3"/>
    </row>
    <row r="410" spans="1:30" ht="203" hidden="1" x14ac:dyDescent="0.35">
      <c r="A410" s="14">
        <v>312</v>
      </c>
      <c r="B410" s="15" t="s">
        <v>42</v>
      </c>
      <c r="C410" s="15" t="s">
        <v>1327</v>
      </c>
      <c r="D410" s="15" t="s">
        <v>1960</v>
      </c>
      <c r="E410" s="15"/>
      <c r="F410" s="15" t="s">
        <v>1601</v>
      </c>
      <c r="G410" s="9" t="s">
        <v>1961</v>
      </c>
      <c r="H410" s="15" t="s">
        <v>25</v>
      </c>
      <c r="I410" s="26"/>
      <c r="J410" s="15"/>
      <c r="K410" s="15" t="s">
        <v>3241</v>
      </c>
      <c r="L410" s="9" t="s">
        <v>1962</v>
      </c>
      <c r="M410" s="16">
        <v>42716.669571759259</v>
      </c>
      <c r="N410" s="15"/>
      <c r="O410" s="15" t="s">
        <v>1964</v>
      </c>
      <c r="P410" s="15"/>
      <c r="Q410" s="15" t="s">
        <v>27</v>
      </c>
      <c r="R410" s="15" t="s">
        <v>34</v>
      </c>
      <c r="S410" s="15"/>
      <c r="T410" s="16">
        <v>42717</v>
      </c>
      <c r="U410" s="16">
        <v>42824</v>
      </c>
      <c r="V410" s="2" t="s">
        <v>1963</v>
      </c>
      <c r="W410" s="9"/>
      <c r="X410" s="17">
        <v>0</v>
      </c>
      <c r="Y410" s="26"/>
      <c r="Z410" s="26"/>
      <c r="AA410" s="26"/>
      <c r="AB410" s="26"/>
      <c r="AC410" s="26"/>
      <c r="AD410" s="26"/>
    </row>
    <row r="411" spans="1:30" ht="72.5" hidden="1" x14ac:dyDescent="0.35">
      <c r="A411" s="18">
        <v>311</v>
      </c>
      <c r="B411" s="19" t="s">
        <v>42</v>
      </c>
      <c r="C411" s="19" t="s">
        <v>1765</v>
      </c>
      <c r="D411" s="19" t="s">
        <v>1965</v>
      </c>
      <c r="E411" s="19"/>
      <c r="F411" s="19" t="s">
        <v>1601</v>
      </c>
      <c r="G411" s="10" t="s">
        <v>1966</v>
      </c>
      <c r="H411" s="19" t="s">
        <v>25</v>
      </c>
      <c r="I411" s="3"/>
      <c r="J411" s="19"/>
      <c r="K411" s="19" t="s">
        <v>3240</v>
      </c>
      <c r="L411" s="10" t="s">
        <v>1967</v>
      </c>
      <c r="M411" s="20">
        <v>42716.441388888888</v>
      </c>
      <c r="N411" s="19"/>
      <c r="O411" s="19" t="s">
        <v>674</v>
      </c>
      <c r="P411" s="19"/>
      <c r="Q411" s="19" t="s">
        <v>27</v>
      </c>
      <c r="R411" s="19" t="s">
        <v>34</v>
      </c>
      <c r="S411" s="19"/>
      <c r="T411" s="20">
        <v>42716</v>
      </c>
      <c r="U411" s="20">
        <v>42716</v>
      </c>
      <c r="V411" s="1" t="s">
        <v>1968</v>
      </c>
      <c r="W411" s="1" t="s">
        <v>1969</v>
      </c>
      <c r="X411" s="21">
        <v>0</v>
      </c>
      <c r="Y411" s="3"/>
      <c r="Z411" s="3"/>
      <c r="AA411" s="3"/>
      <c r="AB411" s="3"/>
      <c r="AC411" s="3"/>
      <c r="AD411" s="3"/>
    </row>
    <row r="412" spans="1:30" ht="116" hidden="1" x14ac:dyDescent="0.35">
      <c r="A412" s="14">
        <v>310</v>
      </c>
      <c r="B412" s="15" t="s">
        <v>42</v>
      </c>
      <c r="C412" s="15" t="s">
        <v>1765</v>
      </c>
      <c r="D412" s="15" t="s">
        <v>1970</v>
      </c>
      <c r="E412" s="15" t="s">
        <v>112</v>
      </c>
      <c r="F412" s="15" t="s">
        <v>46</v>
      </c>
      <c r="G412" s="9" t="s">
        <v>1971</v>
      </c>
      <c r="H412" s="15" t="s">
        <v>33</v>
      </c>
      <c r="I412" s="26"/>
      <c r="J412" s="15"/>
      <c r="K412" s="15" t="s">
        <v>3244</v>
      </c>
      <c r="L412" s="9" t="s">
        <v>1972</v>
      </c>
      <c r="M412" s="16">
        <v>42713.405451388891</v>
      </c>
      <c r="N412" s="15" t="s">
        <v>95</v>
      </c>
      <c r="O412" s="15" t="s">
        <v>1710</v>
      </c>
      <c r="P412" s="15" t="s">
        <v>1770</v>
      </c>
      <c r="Q412" s="15" t="s">
        <v>34</v>
      </c>
      <c r="R412" s="15" t="s">
        <v>27</v>
      </c>
      <c r="S412" s="15" t="s">
        <v>1202</v>
      </c>
      <c r="T412" s="16">
        <v>42716</v>
      </c>
      <c r="U412" s="16">
        <v>42775</v>
      </c>
      <c r="V412" s="2">
        <v>21523104</v>
      </c>
      <c r="W412" s="9"/>
      <c r="X412" s="17">
        <v>0</v>
      </c>
      <c r="Y412" s="26"/>
      <c r="Z412" s="26"/>
      <c r="AA412" s="26"/>
      <c r="AB412" s="26"/>
      <c r="AC412" s="26"/>
      <c r="AD412" s="26"/>
    </row>
    <row r="413" spans="1:30" ht="217.5" hidden="1" x14ac:dyDescent="0.35">
      <c r="A413" s="18">
        <v>309</v>
      </c>
      <c r="B413" s="19" t="s">
        <v>42</v>
      </c>
      <c r="C413" s="19" t="s">
        <v>158</v>
      </c>
      <c r="D413" s="19" t="s">
        <v>1973</v>
      </c>
      <c r="E413" s="19" t="s">
        <v>191</v>
      </c>
      <c r="F413" s="19" t="s">
        <v>78</v>
      </c>
      <c r="G413" s="10" t="s">
        <v>1974</v>
      </c>
      <c r="H413" s="19" t="s">
        <v>33</v>
      </c>
      <c r="I413" s="3"/>
      <c r="J413" s="19"/>
      <c r="K413" s="19" t="s">
        <v>3243</v>
      </c>
      <c r="L413" s="10" t="s">
        <v>1975</v>
      </c>
      <c r="M413" s="20">
        <v>42712.465474537035</v>
      </c>
      <c r="N413" s="19"/>
      <c r="O413" s="19" t="s">
        <v>1788</v>
      </c>
      <c r="P413" s="19" t="s">
        <v>463</v>
      </c>
      <c r="Q413" s="19" t="s">
        <v>34</v>
      </c>
      <c r="R413" s="19" t="s">
        <v>27</v>
      </c>
      <c r="S413" s="19" t="s">
        <v>1977</v>
      </c>
      <c r="T413" s="20">
        <v>42716</v>
      </c>
      <c r="U413" s="20">
        <v>42762</v>
      </c>
      <c r="V413" s="1" t="s">
        <v>1976</v>
      </c>
      <c r="W413" s="10"/>
      <c r="X413" s="21">
        <v>0</v>
      </c>
      <c r="Y413" s="3"/>
      <c r="Z413" s="3"/>
      <c r="AA413" s="3"/>
      <c r="AB413" s="3"/>
      <c r="AC413" s="3"/>
      <c r="AD413" s="3"/>
    </row>
    <row r="414" spans="1:30" ht="130.5" hidden="1" x14ac:dyDescent="0.35">
      <c r="A414" s="14">
        <v>308</v>
      </c>
      <c r="B414" s="15" t="s">
        <v>42</v>
      </c>
      <c r="C414" s="15" t="s">
        <v>76</v>
      </c>
      <c r="D414" s="15" t="s">
        <v>77</v>
      </c>
      <c r="E414" s="15" t="s">
        <v>37</v>
      </c>
      <c r="F414" s="15" t="s">
        <v>78</v>
      </c>
      <c r="G414" s="9" t="s">
        <v>1978</v>
      </c>
      <c r="H414" s="15" t="s">
        <v>33</v>
      </c>
      <c r="I414" s="26"/>
      <c r="J414" s="15"/>
      <c r="K414" s="15" t="s">
        <v>3243</v>
      </c>
      <c r="L414" s="9" t="s">
        <v>1979</v>
      </c>
      <c r="M414" s="16">
        <v>42709.405833333331</v>
      </c>
      <c r="N414" s="15"/>
      <c r="O414" s="15" t="s">
        <v>1982</v>
      </c>
      <c r="P414" s="15" t="s">
        <v>81</v>
      </c>
      <c r="Q414" s="15" t="s">
        <v>34</v>
      </c>
      <c r="R414" s="15" t="s">
        <v>27</v>
      </c>
      <c r="S414" s="15" t="s">
        <v>1981</v>
      </c>
      <c r="T414" s="16">
        <v>42709</v>
      </c>
      <c r="U414" s="16"/>
      <c r="V414" s="2" t="s">
        <v>1980</v>
      </c>
      <c r="W414" s="9"/>
      <c r="X414" s="17">
        <v>0</v>
      </c>
      <c r="Y414" s="26"/>
      <c r="Z414" s="26"/>
      <c r="AA414" s="26"/>
      <c r="AB414" s="26"/>
      <c r="AC414" s="26"/>
      <c r="AD414" s="26"/>
    </row>
    <row r="415" spans="1:30" ht="203" hidden="1" x14ac:dyDescent="0.35">
      <c r="A415" s="18">
        <v>307</v>
      </c>
      <c r="B415" s="19" t="s">
        <v>42</v>
      </c>
      <c r="C415" s="19" t="s">
        <v>1765</v>
      </c>
      <c r="D415" s="19" t="s">
        <v>1983</v>
      </c>
      <c r="E415" s="19" t="s">
        <v>112</v>
      </c>
      <c r="F415" s="19" t="s">
        <v>31</v>
      </c>
      <c r="G415" s="10" t="s">
        <v>1984</v>
      </c>
      <c r="H415" s="19" t="s">
        <v>25</v>
      </c>
      <c r="I415" s="3"/>
      <c r="J415" s="19"/>
      <c r="K415" s="19" t="s">
        <v>3240</v>
      </c>
      <c r="L415" s="10" t="s">
        <v>1985</v>
      </c>
      <c r="M415" s="20">
        <v>42704.753645833334</v>
      </c>
      <c r="N415" s="19"/>
      <c r="O415" s="19" t="s">
        <v>1788</v>
      </c>
      <c r="P415" s="19" t="s">
        <v>1770</v>
      </c>
      <c r="Q415" s="19" t="s">
        <v>34</v>
      </c>
      <c r="R415" s="19" t="s">
        <v>27</v>
      </c>
      <c r="S415" s="19" t="s">
        <v>196</v>
      </c>
      <c r="T415" s="20">
        <v>42760</v>
      </c>
      <c r="U415" s="20"/>
      <c r="V415" s="10"/>
      <c r="W415" s="1" t="s">
        <v>1986</v>
      </c>
      <c r="X415" s="21">
        <v>0</v>
      </c>
      <c r="Y415" s="3"/>
      <c r="Z415" s="3"/>
      <c r="AA415" s="3"/>
      <c r="AB415" s="3"/>
      <c r="AC415" s="3"/>
      <c r="AD415" s="3"/>
    </row>
    <row r="416" spans="1:30" ht="58" hidden="1" x14ac:dyDescent="0.35">
      <c r="A416" s="14">
        <v>306</v>
      </c>
      <c r="B416" s="15" t="s">
        <v>42</v>
      </c>
      <c r="C416" s="15" t="s">
        <v>1987</v>
      </c>
      <c r="D416" s="15" t="s">
        <v>1988</v>
      </c>
      <c r="E416" s="15" t="s">
        <v>22</v>
      </c>
      <c r="F416" s="15" t="s">
        <v>46</v>
      </c>
      <c r="G416" s="9" t="s">
        <v>1989</v>
      </c>
      <c r="H416" s="15" t="s">
        <v>25</v>
      </c>
      <c r="I416" s="26"/>
      <c r="J416" s="15"/>
      <c r="K416" s="15" t="s">
        <v>3244</v>
      </c>
      <c r="L416" s="9" t="s">
        <v>1990</v>
      </c>
      <c r="M416" s="16">
        <v>42704.579062500001</v>
      </c>
      <c r="N416" s="15"/>
      <c r="O416" s="15" t="s">
        <v>1899</v>
      </c>
      <c r="P416" s="15" t="s">
        <v>1991</v>
      </c>
      <c r="Q416" s="15" t="s">
        <v>34</v>
      </c>
      <c r="R416" s="15" t="s">
        <v>27</v>
      </c>
      <c r="S416" s="15" t="s">
        <v>1992</v>
      </c>
      <c r="T416" s="16">
        <v>42704</v>
      </c>
      <c r="U416" s="16">
        <v>42704</v>
      </c>
      <c r="V416" s="9"/>
      <c r="W416" s="9"/>
      <c r="X416" s="17">
        <v>0</v>
      </c>
      <c r="Y416" s="26"/>
      <c r="Z416" s="26"/>
      <c r="AA416" s="26"/>
      <c r="AB416" s="26"/>
      <c r="AC416" s="26"/>
      <c r="AD416" s="26"/>
    </row>
    <row r="417" spans="1:30" ht="101.5" hidden="1" x14ac:dyDescent="0.35">
      <c r="A417" s="18">
        <v>305</v>
      </c>
      <c r="B417" s="19" t="s">
        <v>42</v>
      </c>
      <c r="C417" s="19" t="s">
        <v>427</v>
      </c>
      <c r="D417" s="19" t="s">
        <v>1993</v>
      </c>
      <c r="E417" s="19" t="s">
        <v>425</v>
      </c>
      <c r="F417" s="19" t="s">
        <v>46</v>
      </c>
      <c r="G417" s="10" t="s">
        <v>1994</v>
      </c>
      <c r="H417" s="19" t="s">
        <v>33</v>
      </c>
      <c r="I417" s="3"/>
      <c r="J417" s="19"/>
      <c r="K417" s="19" t="s">
        <v>3244</v>
      </c>
      <c r="L417" s="10" t="s">
        <v>1995</v>
      </c>
      <c r="M417" s="20">
        <v>42703.49732638889</v>
      </c>
      <c r="N417" s="19"/>
      <c r="O417" s="19" t="s">
        <v>1710</v>
      </c>
      <c r="P417" s="19" t="s">
        <v>431</v>
      </c>
      <c r="Q417" s="19" t="s">
        <v>34</v>
      </c>
      <c r="R417" s="19" t="s">
        <v>27</v>
      </c>
      <c r="S417" s="19" t="s">
        <v>1997</v>
      </c>
      <c r="T417" s="20">
        <v>42744</v>
      </c>
      <c r="U417" s="20">
        <v>42755</v>
      </c>
      <c r="V417" s="1" t="s">
        <v>1996</v>
      </c>
      <c r="W417" s="1" t="s">
        <v>1998</v>
      </c>
      <c r="X417" s="21">
        <v>0</v>
      </c>
      <c r="Y417" s="3"/>
      <c r="Z417" s="3"/>
      <c r="AA417" s="3"/>
      <c r="AB417" s="3"/>
      <c r="AC417" s="3"/>
      <c r="AD417" s="3"/>
    </row>
    <row r="418" spans="1:30" ht="159.5" hidden="1" x14ac:dyDescent="0.35">
      <c r="A418" s="14">
        <v>304</v>
      </c>
      <c r="B418" s="15" t="s">
        <v>42</v>
      </c>
      <c r="C418" s="15" t="s">
        <v>1203</v>
      </c>
      <c r="D418" s="15" t="s">
        <v>1999</v>
      </c>
      <c r="E418" s="15" t="s">
        <v>199</v>
      </c>
      <c r="F418" s="15" t="s">
        <v>31</v>
      </c>
      <c r="G418" s="9" t="s">
        <v>2000</v>
      </c>
      <c r="H418" s="15" t="s">
        <v>39</v>
      </c>
      <c r="I418" s="26"/>
      <c r="J418" s="15"/>
      <c r="K418" s="15" t="s">
        <v>3241</v>
      </c>
      <c r="L418" s="9" t="s">
        <v>2001</v>
      </c>
      <c r="M418" s="16">
        <v>42703.431550925925</v>
      </c>
      <c r="N418" s="15"/>
      <c r="O418" s="15" t="s">
        <v>1710</v>
      </c>
      <c r="P418" s="15" t="s">
        <v>1508</v>
      </c>
      <c r="Q418" s="15" t="s">
        <v>34</v>
      </c>
      <c r="R418" s="15" t="s">
        <v>27</v>
      </c>
      <c r="S418" s="15" t="s">
        <v>2002</v>
      </c>
      <c r="T418" s="16">
        <v>42704</v>
      </c>
      <c r="U418" s="16"/>
      <c r="V418" s="9"/>
      <c r="W418" s="9"/>
      <c r="X418" s="17">
        <v>0</v>
      </c>
      <c r="Y418" s="26"/>
      <c r="Z418" s="26"/>
      <c r="AA418" s="26"/>
      <c r="AB418" s="26"/>
      <c r="AC418" s="26"/>
      <c r="AD418" s="26"/>
    </row>
    <row r="419" spans="1:30" ht="159.5" hidden="1" x14ac:dyDescent="0.35">
      <c r="A419" s="18">
        <v>303</v>
      </c>
      <c r="B419" s="19" t="s">
        <v>42</v>
      </c>
      <c r="C419" s="19" t="s">
        <v>418</v>
      </c>
      <c r="D419" s="19" t="s">
        <v>419</v>
      </c>
      <c r="E419" s="19" t="s">
        <v>53</v>
      </c>
      <c r="F419" s="19" t="s">
        <v>31</v>
      </c>
      <c r="G419" s="10" t="s">
        <v>2003</v>
      </c>
      <c r="H419" s="19" t="s">
        <v>39</v>
      </c>
      <c r="I419" s="3"/>
      <c r="J419" s="19"/>
      <c r="K419" s="19" t="s">
        <v>3241</v>
      </c>
      <c r="L419" s="10" t="s">
        <v>2004</v>
      </c>
      <c r="M419" s="20">
        <v>42703.41815972222</v>
      </c>
      <c r="N419" s="19"/>
      <c r="O419" s="19" t="s">
        <v>1710</v>
      </c>
      <c r="P419" s="19" t="s">
        <v>421</v>
      </c>
      <c r="Q419" s="19" t="s">
        <v>34</v>
      </c>
      <c r="R419" s="19" t="s">
        <v>27</v>
      </c>
      <c r="S419" s="19" t="s">
        <v>2006</v>
      </c>
      <c r="T419" s="20">
        <v>42704</v>
      </c>
      <c r="U419" s="20"/>
      <c r="V419" s="1" t="s">
        <v>2005</v>
      </c>
      <c r="W419" s="10"/>
      <c r="X419" s="21">
        <v>0</v>
      </c>
      <c r="Y419" s="3"/>
      <c r="Z419" s="3"/>
      <c r="AA419" s="3"/>
      <c r="AB419" s="3"/>
      <c r="AC419" s="3"/>
      <c r="AD419" s="3"/>
    </row>
    <row r="420" spans="1:30" ht="348" hidden="1" x14ac:dyDescent="0.35">
      <c r="A420" s="14">
        <v>302</v>
      </c>
      <c r="B420" s="15" t="s">
        <v>42</v>
      </c>
      <c r="C420" s="15" t="s">
        <v>1680</v>
      </c>
      <c r="D420" s="15" t="s">
        <v>1700</v>
      </c>
      <c r="E420" s="15" t="s">
        <v>332</v>
      </c>
      <c r="F420" s="15" t="s">
        <v>31</v>
      </c>
      <c r="G420" s="9" t="s">
        <v>2007</v>
      </c>
      <c r="H420" s="15" t="s">
        <v>33</v>
      </c>
      <c r="I420" s="26"/>
      <c r="J420" s="15"/>
      <c r="K420" s="15" t="s">
        <v>3241</v>
      </c>
      <c r="L420" s="9" t="s">
        <v>2008</v>
      </c>
      <c r="M420" s="16">
        <v>42702.498159722221</v>
      </c>
      <c r="N420" s="15"/>
      <c r="O420" s="15" t="s">
        <v>1788</v>
      </c>
      <c r="P420" s="15" t="s">
        <v>1958</v>
      </c>
      <c r="Q420" s="15" t="s">
        <v>34</v>
      </c>
      <c r="R420" s="15" t="s">
        <v>27</v>
      </c>
      <c r="S420" s="15" t="s">
        <v>2010</v>
      </c>
      <c r="T420" s="16">
        <v>42704</v>
      </c>
      <c r="U420" s="16">
        <v>42704</v>
      </c>
      <c r="V420" s="2" t="s">
        <v>2009</v>
      </c>
      <c r="W420" s="9"/>
      <c r="X420" s="17">
        <v>0</v>
      </c>
      <c r="Y420" s="26"/>
      <c r="Z420" s="26"/>
      <c r="AA420" s="26"/>
      <c r="AB420" s="26"/>
      <c r="AC420" s="26"/>
      <c r="AD420" s="26"/>
    </row>
    <row r="421" spans="1:30" ht="58" hidden="1" x14ac:dyDescent="0.35">
      <c r="A421" s="18">
        <v>301</v>
      </c>
      <c r="B421" s="19" t="s">
        <v>42</v>
      </c>
      <c r="C421" s="19" t="s">
        <v>69</v>
      </c>
      <c r="D421" s="19" t="s">
        <v>2011</v>
      </c>
      <c r="E421" s="19" t="s">
        <v>22</v>
      </c>
      <c r="F421" s="19" t="s">
        <v>31</v>
      </c>
      <c r="G421" s="10" t="s">
        <v>2012</v>
      </c>
      <c r="H421" s="19" t="s">
        <v>33</v>
      </c>
      <c r="I421" s="3"/>
      <c r="J421" s="19"/>
      <c r="K421" s="19" t="s">
        <v>3241</v>
      </c>
      <c r="L421" s="10" t="s">
        <v>2013</v>
      </c>
      <c r="M421" s="20">
        <v>42699.503125000003</v>
      </c>
      <c r="N421" s="19"/>
      <c r="O421" s="19" t="s">
        <v>1710</v>
      </c>
      <c r="P421" s="19" t="s">
        <v>74</v>
      </c>
      <c r="Q421" s="19" t="s">
        <v>34</v>
      </c>
      <c r="R421" s="19" t="s">
        <v>27</v>
      </c>
      <c r="S421" s="19"/>
      <c r="T421" s="20">
        <v>42702</v>
      </c>
      <c r="U421" s="20">
        <v>42867</v>
      </c>
      <c r="V421" s="10"/>
      <c r="W421" s="10"/>
      <c r="X421" s="21">
        <v>0</v>
      </c>
      <c r="Y421" s="3"/>
      <c r="Z421" s="3"/>
      <c r="AA421" s="3"/>
      <c r="AB421" s="3"/>
      <c r="AC421" s="3"/>
      <c r="AD421" s="3"/>
    </row>
    <row r="422" spans="1:30" ht="145" hidden="1" x14ac:dyDescent="0.35">
      <c r="A422" s="14">
        <v>300</v>
      </c>
      <c r="B422" s="15" t="s">
        <v>42</v>
      </c>
      <c r="C422" s="15" t="s">
        <v>696</v>
      </c>
      <c r="D422" s="15" t="s">
        <v>2014</v>
      </c>
      <c r="E422" s="15"/>
      <c r="F422" s="15" t="s">
        <v>1601</v>
      </c>
      <c r="G422" s="9" t="s">
        <v>2015</v>
      </c>
      <c r="H422" s="15" t="s">
        <v>25</v>
      </c>
      <c r="I422" s="26"/>
      <c r="J422" s="15"/>
      <c r="K422" s="15" t="s">
        <v>3240</v>
      </c>
      <c r="L422" s="9" t="s">
        <v>2016</v>
      </c>
      <c r="M422" s="16">
        <v>42699.445949074077</v>
      </c>
      <c r="N422" s="15"/>
      <c r="O422" s="15" t="s">
        <v>2018</v>
      </c>
      <c r="P422" s="15"/>
      <c r="Q422" s="15" t="s">
        <v>27</v>
      </c>
      <c r="R422" s="15" t="s">
        <v>34</v>
      </c>
      <c r="S422" s="15"/>
      <c r="T422" s="16">
        <v>42716</v>
      </c>
      <c r="U422" s="16">
        <v>42716</v>
      </c>
      <c r="V422" s="2" t="s">
        <v>2017</v>
      </c>
      <c r="W422" s="9"/>
      <c r="X422" s="17">
        <v>0</v>
      </c>
      <c r="Y422" s="26"/>
      <c r="Z422" s="26"/>
      <c r="AA422" s="26"/>
      <c r="AB422" s="26"/>
      <c r="AC422" s="26"/>
      <c r="AD422" s="26"/>
    </row>
    <row r="423" spans="1:30" ht="116" hidden="1" x14ac:dyDescent="0.35">
      <c r="A423" s="18">
        <v>299</v>
      </c>
      <c r="B423" s="19" t="s">
        <v>42</v>
      </c>
      <c r="C423" s="19" t="s">
        <v>696</v>
      </c>
      <c r="D423" s="19" t="s">
        <v>2019</v>
      </c>
      <c r="E423" s="19"/>
      <c r="F423" s="19" t="s">
        <v>1601</v>
      </c>
      <c r="G423" s="10" t="s">
        <v>2020</v>
      </c>
      <c r="H423" s="19" t="s">
        <v>25</v>
      </c>
      <c r="I423" s="3"/>
      <c r="J423" s="19"/>
      <c r="K423" s="19" t="s">
        <v>3241</v>
      </c>
      <c r="L423" s="10" t="s">
        <v>2021</v>
      </c>
      <c r="M423" s="20">
        <v>42697.399212962962</v>
      </c>
      <c r="N423" s="19"/>
      <c r="O423" s="19" t="s">
        <v>1597</v>
      </c>
      <c r="P423" s="19"/>
      <c r="Q423" s="19" t="s">
        <v>27</v>
      </c>
      <c r="R423" s="19" t="s">
        <v>34</v>
      </c>
      <c r="S423" s="19"/>
      <c r="T423" s="20">
        <v>42705</v>
      </c>
      <c r="U423" s="20">
        <v>42705</v>
      </c>
      <c r="V423" s="1" t="s">
        <v>2019</v>
      </c>
      <c r="W423" s="1" t="s">
        <v>2022</v>
      </c>
      <c r="X423" s="21">
        <v>0</v>
      </c>
      <c r="Y423" s="3"/>
      <c r="Z423" s="3"/>
      <c r="AA423" s="3"/>
      <c r="AB423" s="3"/>
      <c r="AC423" s="3"/>
      <c r="AD423" s="3"/>
    </row>
    <row r="424" spans="1:30" ht="87" hidden="1" x14ac:dyDescent="0.35">
      <c r="A424" s="14">
        <v>298</v>
      </c>
      <c r="B424" s="15" t="s">
        <v>42</v>
      </c>
      <c r="C424" s="15" t="s">
        <v>1741</v>
      </c>
      <c r="D424" s="15" t="s">
        <v>2023</v>
      </c>
      <c r="E424" s="15" t="s">
        <v>126</v>
      </c>
      <c r="F424" s="15" t="s">
        <v>31</v>
      </c>
      <c r="G424" s="9" t="s">
        <v>2012</v>
      </c>
      <c r="H424" s="15" t="s">
        <v>33</v>
      </c>
      <c r="I424" s="26"/>
      <c r="J424" s="15"/>
      <c r="K424" s="15" t="s">
        <v>3241</v>
      </c>
      <c r="L424" s="9" t="s">
        <v>2024</v>
      </c>
      <c r="M424" s="16">
        <v>42696.653402777774</v>
      </c>
      <c r="N424" s="15"/>
      <c r="O424" s="15" t="s">
        <v>1710</v>
      </c>
      <c r="P424" s="15" t="s">
        <v>1746</v>
      </c>
      <c r="Q424" s="15" t="s">
        <v>34</v>
      </c>
      <c r="R424" s="15" t="s">
        <v>27</v>
      </c>
      <c r="S424" s="15" t="s">
        <v>1747</v>
      </c>
      <c r="T424" s="16">
        <v>42702</v>
      </c>
      <c r="U424" s="16">
        <v>42747</v>
      </c>
      <c r="V424" s="9"/>
      <c r="W424" s="9"/>
      <c r="X424" s="17">
        <v>0</v>
      </c>
      <c r="Y424" s="26"/>
      <c r="Z424" s="26"/>
      <c r="AA424" s="26"/>
      <c r="AB424" s="26"/>
      <c r="AC424" s="26"/>
      <c r="AD424" s="26"/>
    </row>
    <row r="425" spans="1:30" ht="58" hidden="1" x14ac:dyDescent="0.35">
      <c r="A425" s="18">
        <v>297</v>
      </c>
      <c r="B425" s="19" t="s">
        <v>42</v>
      </c>
      <c r="C425" s="19" t="s">
        <v>1327</v>
      </c>
      <c r="D425" s="19" t="s">
        <v>2025</v>
      </c>
      <c r="E425" s="19" t="s">
        <v>191</v>
      </c>
      <c r="F425" s="19" t="s">
        <v>46</v>
      </c>
      <c r="G425" s="10" t="s">
        <v>2026</v>
      </c>
      <c r="H425" s="19" t="s">
        <v>39</v>
      </c>
      <c r="I425" s="3"/>
      <c r="J425" s="19"/>
      <c r="K425" s="19" t="s">
        <v>3244</v>
      </c>
      <c r="L425" s="10" t="s">
        <v>2027</v>
      </c>
      <c r="M425" s="20">
        <v>42692.493993055556</v>
      </c>
      <c r="N425" s="19" t="s">
        <v>95</v>
      </c>
      <c r="O425" s="19"/>
      <c r="P425" s="19" t="s">
        <v>2028</v>
      </c>
      <c r="Q425" s="19" t="s">
        <v>34</v>
      </c>
      <c r="R425" s="19" t="s">
        <v>27</v>
      </c>
      <c r="S425" s="19" t="s">
        <v>2029</v>
      </c>
      <c r="T425" s="20">
        <v>42695</v>
      </c>
      <c r="U425" s="20">
        <v>42695</v>
      </c>
      <c r="V425" s="10"/>
      <c r="W425" s="10"/>
      <c r="X425" s="21">
        <v>0</v>
      </c>
      <c r="Y425" s="3"/>
      <c r="Z425" s="3"/>
      <c r="AA425" s="3"/>
      <c r="AB425" s="3"/>
      <c r="AC425" s="3"/>
      <c r="AD425" s="3"/>
    </row>
    <row r="426" spans="1:30" ht="58" hidden="1" x14ac:dyDescent="0.35">
      <c r="A426" s="14">
        <v>296</v>
      </c>
      <c r="B426" s="15" t="s">
        <v>42</v>
      </c>
      <c r="C426" s="15" t="s">
        <v>374</v>
      </c>
      <c r="D426" s="15" t="s">
        <v>2030</v>
      </c>
      <c r="E426" s="15" t="s">
        <v>595</v>
      </c>
      <c r="F426" s="15" t="s">
        <v>46</v>
      </c>
      <c r="G426" s="9" t="s">
        <v>2031</v>
      </c>
      <c r="H426" s="15" t="s">
        <v>39</v>
      </c>
      <c r="I426" s="26"/>
      <c r="J426" s="15"/>
      <c r="K426" s="15" t="s">
        <v>3244</v>
      </c>
      <c r="L426" s="9" t="s">
        <v>2032</v>
      </c>
      <c r="M426" s="16">
        <v>42692.349270833336</v>
      </c>
      <c r="N426" s="15"/>
      <c r="O426" s="15" t="s">
        <v>2034</v>
      </c>
      <c r="P426" s="15" t="s">
        <v>378</v>
      </c>
      <c r="Q426" s="15" t="s">
        <v>34</v>
      </c>
      <c r="R426" s="15" t="s">
        <v>27</v>
      </c>
      <c r="S426" s="15" t="s">
        <v>2033</v>
      </c>
      <c r="T426" s="16">
        <v>42695</v>
      </c>
      <c r="U426" s="16"/>
      <c r="V426" s="9"/>
      <c r="W426" s="9"/>
      <c r="X426" s="17">
        <v>0</v>
      </c>
      <c r="Y426" s="26"/>
      <c r="Z426" s="26"/>
      <c r="AA426" s="26"/>
      <c r="AB426" s="26"/>
      <c r="AC426" s="26"/>
      <c r="AD426" s="26"/>
    </row>
    <row r="427" spans="1:30" ht="203" hidden="1" x14ac:dyDescent="0.35">
      <c r="A427" s="18">
        <v>295</v>
      </c>
      <c r="B427" s="19" t="s">
        <v>42</v>
      </c>
      <c r="C427" s="19" t="s">
        <v>652</v>
      </c>
      <c r="D427" s="19" t="s">
        <v>2035</v>
      </c>
      <c r="E427" s="19" t="s">
        <v>311</v>
      </c>
      <c r="F427" s="19" t="s">
        <v>31</v>
      </c>
      <c r="G427" s="10" t="s">
        <v>2036</v>
      </c>
      <c r="H427" s="19" t="s">
        <v>25</v>
      </c>
      <c r="I427" s="3"/>
      <c r="J427" s="19"/>
      <c r="K427" s="19" t="s">
        <v>3240</v>
      </c>
      <c r="L427" s="10" t="s">
        <v>2037</v>
      </c>
      <c r="M427" s="20">
        <v>42691.759375000001</v>
      </c>
      <c r="N427" s="19"/>
      <c r="O427" s="19"/>
      <c r="P427" s="19" t="s">
        <v>656</v>
      </c>
      <c r="Q427" s="19" t="s">
        <v>34</v>
      </c>
      <c r="R427" s="19" t="s">
        <v>27</v>
      </c>
      <c r="S427" s="19"/>
      <c r="T427" s="20">
        <v>42695</v>
      </c>
      <c r="U427" s="20">
        <v>42695</v>
      </c>
      <c r="V427" s="10"/>
      <c r="W427" s="10"/>
      <c r="X427" s="21">
        <v>0</v>
      </c>
      <c r="Y427" s="3"/>
      <c r="Z427" s="3"/>
      <c r="AA427" s="3"/>
      <c r="AB427" s="3"/>
      <c r="AC427" s="3"/>
      <c r="AD427" s="3"/>
    </row>
    <row r="428" spans="1:30" ht="101.5" hidden="1" x14ac:dyDescent="0.35">
      <c r="A428" s="14">
        <v>294</v>
      </c>
      <c r="B428" s="15" t="s">
        <v>42</v>
      </c>
      <c r="C428" s="15" t="s">
        <v>273</v>
      </c>
      <c r="D428" s="15" t="s">
        <v>274</v>
      </c>
      <c r="E428" s="15" t="s">
        <v>105</v>
      </c>
      <c r="F428" s="15" t="s">
        <v>28</v>
      </c>
      <c r="G428" s="9" t="s">
        <v>2038</v>
      </c>
      <c r="H428" s="15" t="s">
        <v>25</v>
      </c>
      <c r="I428" s="26"/>
      <c r="J428" s="15"/>
      <c r="K428" s="15" t="s">
        <v>3240</v>
      </c>
      <c r="L428" s="9" t="s">
        <v>2039</v>
      </c>
      <c r="M428" s="16">
        <v>42691.67763888889</v>
      </c>
      <c r="N428" s="15" t="s">
        <v>95</v>
      </c>
      <c r="O428" s="15" t="s">
        <v>1788</v>
      </c>
      <c r="P428" s="15" t="s">
        <v>277</v>
      </c>
      <c r="Q428" s="15" t="s">
        <v>34</v>
      </c>
      <c r="R428" s="15" t="s">
        <v>27</v>
      </c>
      <c r="S428" s="15" t="s">
        <v>2040</v>
      </c>
      <c r="T428" s="16">
        <v>42691</v>
      </c>
      <c r="U428" s="16">
        <v>42691</v>
      </c>
      <c r="V428" s="9"/>
      <c r="W428" s="9"/>
      <c r="X428" s="17">
        <v>0</v>
      </c>
      <c r="Y428" s="26"/>
      <c r="Z428" s="26"/>
      <c r="AA428" s="26"/>
      <c r="AB428" s="26"/>
      <c r="AC428" s="26"/>
      <c r="AD428" s="26"/>
    </row>
    <row r="429" spans="1:30" ht="159.5" hidden="1" x14ac:dyDescent="0.35">
      <c r="A429" s="18">
        <v>293</v>
      </c>
      <c r="B429" s="19" t="s">
        <v>42</v>
      </c>
      <c r="C429" s="19" t="s">
        <v>1539</v>
      </c>
      <c r="D429" s="19" t="s">
        <v>2041</v>
      </c>
      <c r="E429" s="19"/>
      <c r="F429" s="19" t="s">
        <v>1601</v>
      </c>
      <c r="G429" s="10" t="s">
        <v>2042</v>
      </c>
      <c r="H429" s="19" t="s">
        <v>25</v>
      </c>
      <c r="I429" s="3"/>
      <c r="J429" s="19"/>
      <c r="K429" s="19" t="s">
        <v>3241</v>
      </c>
      <c r="L429" s="10" t="s">
        <v>2043</v>
      </c>
      <c r="M429" s="20">
        <v>42690.623310185183</v>
      </c>
      <c r="N429" s="19"/>
      <c r="O429" s="19" t="s">
        <v>1597</v>
      </c>
      <c r="P429" s="19"/>
      <c r="Q429" s="19" t="s">
        <v>27</v>
      </c>
      <c r="R429" s="19" t="s">
        <v>34</v>
      </c>
      <c r="S429" s="19"/>
      <c r="T429" s="20">
        <v>42692</v>
      </c>
      <c r="U429" s="20">
        <v>42692</v>
      </c>
      <c r="V429" s="10"/>
      <c r="W429" s="10"/>
      <c r="X429" s="21">
        <v>0</v>
      </c>
      <c r="Y429" s="3"/>
      <c r="Z429" s="3"/>
      <c r="AA429" s="3"/>
      <c r="AB429" s="3"/>
      <c r="AC429" s="3"/>
      <c r="AD429" s="3"/>
    </row>
    <row r="430" spans="1:30" ht="116" hidden="1" x14ac:dyDescent="0.35">
      <c r="A430" s="14">
        <v>292</v>
      </c>
      <c r="B430" s="15" t="s">
        <v>42</v>
      </c>
      <c r="C430" s="15" t="s">
        <v>986</v>
      </c>
      <c r="D430" s="15" t="s">
        <v>2044</v>
      </c>
      <c r="E430" s="15" t="s">
        <v>112</v>
      </c>
      <c r="F430" s="15" t="s">
        <v>31</v>
      </c>
      <c r="G430" s="9" t="s">
        <v>2045</v>
      </c>
      <c r="H430" s="15" t="s">
        <v>33</v>
      </c>
      <c r="I430" s="26"/>
      <c r="J430" s="15"/>
      <c r="K430" s="15" t="s">
        <v>3240</v>
      </c>
      <c r="L430" s="9" t="s">
        <v>2046</v>
      </c>
      <c r="M430" s="16">
        <v>42690.612025462964</v>
      </c>
      <c r="N430" s="15" t="s">
        <v>95</v>
      </c>
      <c r="O430" s="15" t="s">
        <v>1710</v>
      </c>
      <c r="P430" s="15" t="s">
        <v>2048</v>
      </c>
      <c r="Q430" s="15" t="s">
        <v>34</v>
      </c>
      <c r="R430" s="15" t="s">
        <v>27</v>
      </c>
      <c r="S430" s="15" t="s">
        <v>2049</v>
      </c>
      <c r="T430" s="16">
        <v>42691</v>
      </c>
      <c r="U430" s="16"/>
      <c r="V430" s="2" t="s">
        <v>2047</v>
      </c>
      <c r="W430" s="9"/>
      <c r="X430" s="17">
        <v>0</v>
      </c>
      <c r="Y430" s="26"/>
      <c r="Z430" s="26"/>
      <c r="AA430" s="26"/>
      <c r="AB430" s="26"/>
      <c r="AC430" s="26"/>
      <c r="AD430" s="26"/>
    </row>
    <row r="431" spans="1:30" ht="72.5" hidden="1" x14ac:dyDescent="0.35">
      <c r="A431" s="18">
        <v>291</v>
      </c>
      <c r="B431" s="19" t="s">
        <v>42</v>
      </c>
      <c r="C431" s="19" t="s">
        <v>418</v>
      </c>
      <c r="D431" s="19" t="s">
        <v>2050</v>
      </c>
      <c r="E431" s="19" t="s">
        <v>53</v>
      </c>
      <c r="F431" s="19" t="s">
        <v>31</v>
      </c>
      <c r="G431" s="10" t="s">
        <v>2051</v>
      </c>
      <c r="H431" s="19" t="s">
        <v>25</v>
      </c>
      <c r="I431" s="3"/>
      <c r="J431" s="19"/>
      <c r="K431" s="19" t="s">
        <v>3240</v>
      </c>
      <c r="L431" s="10" t="s">
        <v>2052</v>
      </c>
      <c r="M431" s="20">
        <v>42690.597708333335</v>
      </c>
      <c r="N431" s="19" t="s">
        <v>95</v>
      </c>
      <c r="O431" s="19" t="s">
        <v>1788</v>
      </c>
      <c r="P431" s="19" t="s">
        <v>421</v>
      </c>
      <c r="Q431" s="19" t="s">
        <v>34</v>
      </c>
      <c r="R431" s="19"/>
      <c r="S431" s="19"/>
      <c r="T431" s="20">
        <v>42691</v>
      </c>
      <c r="U431" s="20">
        <v>42691</v>
      </c>
      <c r="V431" s="10"/>
      <c r="W431" s="10"/>
      <c r="X431" s="21">
        <v>0</v>
      </c>
      <c r="Y431" s="3"/>
      <c r="Z431" s="3"/>
      <c r="AA431" s="3"/>
      <c r="AB431" s="3"/>
      <c r="AC431" s="3"/>
      <c r="AD431" s="3"/>
    </row>
    <row r="432" spans="1:30" ht="58" hidden="1" x14ac:dyDescent="0.35">
      <c r="A432" s="14">
        <v>290</v>
      </c>
      <c r="B432" s="15" t="s">
        <v>42</v>
      </c>
      <c r="C432" s="15" t="s">
        <v>2053</v>
      </c>
      <c r="D432" s="15" t="s">
        <v>2054</v>
      </c>
      <c r="E432" s="15" t="s">
        <v>126</v>
      </c>
      <c r="F432" s="15" t="s">
        <v>46</v>
      </c>
      <c r="G432" s="9" t="s">
        <v>2055</v>
      </c>
      <c r="H432" s="15" t="s">
        <v>39</v>
      </c>
      <c r="I432" s="26"/>
      <c r="J432" s="15"/>
      <c r="K432" s="15" t="s">
        <v>3244</v>
      </c>
      <c r="L432" s="9" t="s">
        <v>2056</v>
      </c>
      <c r="M432" s="16">
        <v>42690.420520833337</v>
      </c>
      <c r="N432" s="15"/>
      <c r="O432" s="15" t="s">
        <v>1788</v>
      </c>
      <c r="P432" s="15" t="s">
        <v>2058</v>
      </c>
      <c r="Q432" s="15" t="s">
        <v>34</v>
      </c>
      <c r="R432" s="15" t="s">
        <v>27</v>
      </c>
      <c r="S432" s="15" t="s">
        <v>2059</v>
      </c>
      <c r="T432" s="16">
        <v>42690</v>
      </c>
      <c r="U432" s="16">
        <v>42690</v>
      </c>
      <c r="V432" s="2" t="s">
        <v>2057</v>
      </c>
      <c r="W432" s="9"/>
      <c r="X432" s="17">
        <v>0</v>
      </c>
      <c r="Y432" s="26"/>
      <c r="Z432" s="26"/>
      <c r="AA432" s="26"/>
      <c r="AB432" s="26"/>
      <c r="AC432" s="26"/>
      <c r="AD432" s="26"/>
    </row>
    <row r="433" spans="1:30" ht="159.5" hidden="1" x14ac:dyDescent="0.35">
      <c r="A433" s="18">
        <v>289</v>
      </c>
      <c r="B433" s="19" t="s">
        <v>42</v>
      </c>
      <c r="C433" s="19" t="s">
        <v>1765</v>
      </c>
      <c r="D433" s="19" t="s">
        <v>2060</v>
      </c>
      <c r="E433" s="19"/>
      <c r="F433" s="19" t="s">
        <v>1601</v>
      </c>
      <c r="G433" s="10" t="s">
        <v>2061</v>
      </c>
      <c r="H433" s="19" t="s">
        <v>25</v>
      </c>
      <c r="I433" s="3"/>
      <c r="J433" s="19"/>
      <c r="K433" s="19" t="s">
        <v>3240</v>
      </c>
      <c r="L433" s="10" t="s">
        <v>2062</v>
      </c>
      <c r="M433" s="20">
        <v>42688.750243055554</v>
      </c>
      <c r="N433" s="19"/>
      <c r="O433" s="19" t="s">
        <v>826</v>
      </c>
      <c r="P433" s="19"/>
      <c r="Q433" s="19" t="s">
        <v>27</v>
      </c>
      <c r="R433" s="19" t="s">
        <v>34</v>
      </c>
      <c r="S433" s="19"/>
      <c r="T433" s="20">
        <v>42689</v>
      </c>
      <c r="U433" s="20"/>
      <c r="V433" s="1" t="s">
        <v>1968</v>
      </c>
      <c r="W433" s="10"/>
      <c r="X433" s="21">
        <v>0</v>
      </c>
      <c r="Y433" s="3"/>
      <c r="Z433" s="3"/>
      <c r="AA433" s="3"/>
      <c r="AB433" s="3"/>
      <c r="AC433" s="3"/>
      <c r="AD433" s="3"/>
    </row>
    <row r="434" spans="1:30" ht="87" hidden="1" x14ac:dyDescent="0.35">
      <c r="A434" s="14">
        <v>288</v>
      </c>
      <c r="B434" s="15" t="s">
        <v>42</v>
      </c>
      <c r="C434" s="15" t="s">
        <v>1116</v>
      </c>
      <c r="D434" s="15" t="s">
        <v>1930</v>
      </c>
      <c r="E434" s="15"/>
      <c r="F434" s="15" t="s">
        <v>1601</v>
      </c>
      <c r="G434" s="9" t="s">
        <v>2063</v>
      </c>
      <c r="H434" s="15" t="s">
        <v>25</v>
      </c>
      <c r="I434" s="26"/>
      <c r="J434" s="15"/>
      <c r="K434" s="15" t="s">
        <v>3241</v>
      </c>
      <c r="L434" s="9" t="s">
        <v>2064</v>
      </c>
      <c r="M434" s="16">
        <v>42688.748460648145</v>
      </c>
      <c r="N434" s="15"/>
      <c r="O434" s="15" t="s">
        <v>1597</v>
      </c>
      <c r="P434" s="15"/>
      <c r="Q434" s="15" t="s">
        <v>27</v>
      </c>
      <c r="R434" s="15" t="s">
        <v>34</v>
      </c>
      <c r="S434" s="15"/>
      <c r="T434" s="16">
        <v>42689</v>
      </c>
      <c r="U434" s="16">
        <v>42689</v>
      </c>
      <c r="V434" s="2" t="s">
        <v>2065</v>
      </c>
      <c r="W434" s="9"/>
      <c r="X434" s="17">
        <v>0</v>
      </c>
      <c r="Y434" s="26"/>
      <c r="Z434" s="26"/>
      <c r="AA434" s="26"/>
      <c r="AB434" s="26"/>
      <c r="AC434" s="26"/>
      <c r="AD434" s="26"/>
    </row>
    <row r="435" spans="1:30" ht="87" hidden="1" x14ac:dyDescent="0.35">
      <c r="A435" s="18">
        <v>287</v>
      </c>
      <c r="B435" s="19" t="s">
        <v>42</v>
      </c>
      <c r="C435" s="19" t="s">
        <v>2066</v>
      </c>
      <c r="D435" s="19" t="s">
        <v>2067</v>
      </c>
      <c r="E435" s="19" t="s">
        <v>595</v>
      </c>
      <c r="F435" s="19" t="s">
        <v>28</v>
      </c>
      <c r="G435" s="10" t="s">
        <v>2068</v>
      </c>
      <c r="H435" s="19" t="s">
        <v>25</v>
      </c>
      <c r="I435" s="3"/>
      <c r="J435" s="19"/>
      <c r="K435" s="19" t="s">
        <v>3240</v>
      </c>
      <c r="L435" s="10" t="s">
        <v>2069</v>
      </c>
      <c r="M435" s="20">
        <v>42683.605833333335</v>
      </c>
      <c r="N435" s="19"/>
      <c r="O435" s="19" t="s">
        <v>1710</v>
      </c>
      <c r="P435" s="19" t="s">
        <v>2071</v>
      </c>
      <c r="Q435" s="19" t="s">
        <v>34</v>
      </c>
      <c r="R435" s="19" t="s">
        <v>27</v>
      </c>
      <c r="S435" s="19" t="s">
        <v>2072</v>
      </c>
      <c r="T435" s="20">
        <v>42688</v>
      </c>
      <c r="U435" s="20"/>
      <c r="V435" s="1" t="s">
        <v>2070</v>
      </c>
      <c r="W435" s="10"/>
      <c r="X435" s="21">
        <v>0</v>
      </c>
      <c r="Y435" s="3"/>
      <c r="Z435" s="3"/>
      <c r="AA435" s="3"/>
      <c r="AB435" s="3"/>
      <c r="AC435" s="3"/>
      <c r="AD435" s="3"/>
    </row>
    <row r="436" spans="1:30" ht="72.5" hidden="1" x14ac:dyDescent="0.35">
      <c r="A436" s="14">
        <v>286</v>
      </c>
      <c r="B436" s="15" t="s">
        <v>42</v>
      </c>
      <c r="C436" s="15" t="s">
        <v>1116</v>
      </c>
      <c r="D436" s="15" t="s">
        <v>2073</v>
      </c>
      <c r="E436" s="15"/>
      <c r="F436" s="15" t="s">
        <v>1601</v>
      </c>
      <c r="G436" s="9" t="s">
        <v>2074</v>
      </c>
      <c r="H436" s="15" t="s">
        <v>25</v>
      </c>
      <c r="I436" s="26"/>
      <c r="J436" s="15"/>
      <c r="K436" s="15" t="s">
        <v>3240</v>
      </c>
      <c r="L436" s="9" t="s">
        <v>2075</v>
      </c>
      <c r="M436" s="16">
        <v>42683.576747685183</v>
      </c>
      <c r="N436" s="15"/>
      <c r="O436" s="15" t="s">
        <v>826</v>
      </c>
      <c r="P436" s="15"/>
      <c r="Q436" s="15" t="s">
        <v>27</v>
      </c>
      <c r="R436" s="15" t="s">
        <v>34</v>
      </c>
      <c r="S436" s="15"/>
      <c r="T436" s="16">
        <v>42683</v>
      </c>
      <c r="U436" s="16">
        <v>42683</v>
      </c>
      <c r="V436" s="2" t="s">
        <v>828</v>
      </c>
      <c r="W436" s="9"/>
      <c r="X436" s="17">
        <v>0</v>
      </c>
      <c r="Y436" s="26"/>
      <c r="Z436" s="26"/>
      <c r="AA436" s="26"/>
      <c r="AB436" s="26"/>
      <c r="AC436" s="26"/>
      <c r="AD436" s="26"/>
    </row>
    <row r="437" spans="1:30" ht="72.5" hidden="1" x14ac:dyDescent="0.35">
      <c r="A437" s="18">
        <v>285</v>
      </c>
      <c r="B437" s="19" t="s">
        <v>42</v>
      </c>
      <c r="C437" s="19" t="s">
        <v>696</v>
      </c>
      <c r="D437" s="19" t="s">
        <v>696</v>
      </c>
      <c r="E437" s="19"/>
      <c r="F437" s="19" t="s">
        <v>1601</v>
      </c>
      <c r="G437" s="10" t="s">
        <v>2076</v>
      </c>
      <c r="H437" s="19" t="s">
        <v>25</v>
      </c>
      <c r="I437" s="3"/>
      <c r="J437" s="19"/>
      <c r="K437" s="19" t="s">
        <v>3246</v>
      </c>
      <c r="L437" s="10" t="s">
        <v>2077</v>
      </c>
      <c r="M437" s="20">
        <v>42683.568749999999</v>
      </c>
      <c r="N437" s="19"/>
      <c r="O437" s="19" t="s">
        <v>1472</v>
      </c>
      <c r="P437" s="19"/>
      <c r="Q437" s="19" t="s">
        <v>27</v>
      </c>
      <c r="R437" s="19" t="s">
        <v>3245</v>
      </c>
      <c r="S437" s="19"/>
      <c r="T437" s="20">
        <v>42688</v>
      </c>
      <c r="U437" s="20">
        <v>42688</v>
      </c>
      <c r="V437" s="1" t="s">
        <v>2078</v>
      </c>
      <c r="W437" s="10"/>
      <c r="X437" s="21">
        <v>0</v>
      </c>
      <c r="Y437" s="3"/>
      <c r="Z437" s="3"/>
      <c r="AA437" s="3"/>
      <c r="AB437" s="3"/>
      <c r="AC437" s="3"/>
      <c r="AD437" s="3"/>
    </row>
    <row r="438" spans="1:30" ht="145" hidden="1" x14ac:dyDescent="0.35">
      <c r="A438" s="14">
        <v>284</v>
      </c>
      <c r="B438" s="15" t="s">
        <v>42</v>
      </c>
      <c r="C438" s="15" t="s">
        <v>374</v>
      </c>
      <c r="D438" s="15" t="s">
        <v>2030</v>
      </c>
      <c r="E438" s="15" t="s">
        <v>595</v>
      </c>
      <c r="F438" s="15" t="s">
        <v>1601</v>
      </c>
      <c r="G438" s="9" t="s">
        <v>2079</v>
      </c>
      <c r="H438" s="15" t="s">
        <v>33</v>
      </c>
      <c r="I438" s="26"/>
      <c r="J438" s="15"/>
      <c r="K438" s="15" t="s">
        <v>3246</v>
      </c>
      <c r="L438" s="9" t="s">
        <v>2080</v>
      </c>
      <c r="M438" s="16">
        <v>42683.431562500002</v>
      </c>
      <c r="N438" s="15"/>
      <c r="O438" s="15" t="s">
        <v>117</v>
      </c>
      <c r="P438" s="15" t="s">
        <v>378</v>
      </c>
      <c r="Q438" s="15" t="s">
        <v>27</v>
      </c>
      <c r="R438" s="15" t="s">
        <v>3248</v>
      </c>
      <c r="S438" s="15" t="s">
        <v>2033</v>
      </c>
      <c r="T438" s="16">
        <v>42683</v>
      </c>
      <c r="U438" s="16"/>
      <c r="V438" s="9"/>
      <c r="W438" s="2" t="s">
        <v>2081</v>
      </c>
      <c r="X438" s="17">
        <v>0</v>
      </c>
      <c r="Y438" s="26"/>
      <c r="Z438" s="26"/>
      <c r="AA438" s="26"/>
      <c r="AB438" s="26"/>
      <c r="AC438" s="26"/>
      <c r="AD438" s="26"/>
    </row>
    <row r="439" spans="1:30" ht="58" hidden="1" x14ac:dyDescent="0.35">
      <c r="A439" s="18">
        <v>283</v>
      </c>
      <c r="B439" s="19" t="s">
        <v>42</v>
      </c>
      <c r="C439" s="19" t="s">
        <v>2082</v>
      </c>
      <c r="D439" s="19" t="s">
        <v>2083</v>
      </c>
      <c r="E439" s="19" t="s">
        <v>126</v>
      </c>
      <c r="F439" s="19" t="s">
        <v>46</v>
      </c>
      <c r="G439" s="10" t="s">
        <v>2084</v>
      </c>
      <c r="H439" s="19" t="s">
        <v>33</v>
      </c>
      <c r="I439" s="3"/>
      <c r="J439" s="19"/>
      <c r="K439" s="19" t="s">
        <v>3244</v>
      </c>
      <c r="L439" s="10" t="s">
        <v>2085</v>
      </c>
      <c r="M439" s="20">
        <v>42683.392881944441</v>
      </c>
      <c r="N439" s="19"/>
      <c r="O439" s="19" t="s">
        <v>2088</v>
      </c>
      <c r="P439" s="19" t="s">
        <v>2086</v>
      </c>
      <c r="Q439" s="19" t="s">
        <v>34</v>
      </c>
      <c r="R439" s="19" t="s">
        <v>27</v>
      </c>
      <c r="S439" s="19" t="s">
        <v>2087</v>
      </c>
      <c r="T439" s="20">
        <v>42683</v>
      </c>
      <c r="U439" s="20"/>
      <c r="V439" s="10"/>
      <c r="W439" s="10"/>
      <c r="X439" s="21">
        <v>0</v>
      </c>
      <c r="Y439" s="3"/>
      <c r="Z439" s="3"/>
      <c r="AA439" s="3"/>
      <c r="AB439" s="3"/>
      <c r="AC439" s="3"/>
      <c r="AD439" s="3"/>
    </row>
    <row r="440" spans="1:30" ht="203" hidden="1" x14ac:dyDescent="0.35">
      <c r="A440" s="14">
        <v>282</v>
      </c>
      <c r="B440" s="15" t="s">
        <v>42</v>
      </c>
      <c r="C440" s="15" t="s">
        <v>29</v>
      </c>
      <c r="D440" s="15" t="s">
        <v>29</v>
      </c>
      <c r="E440" s="15" t="s">
        <v>95</v>
      </c>
      <c r="F440" s="15" t="s">
        <v>1601</v>
      </c>
      <c r="G440" s="9" t="s">
        <v>2089</v>
      </c>
      <c r="H440" s="15" t="s">
        <v>25</v>
      </c>
      <c r="I440" s="26"/>
      <c r="J440" s="15"/>
      <c r="K440" s="15" t="s">
        <v>3240</v>
      </c>
      <c r="L440" s="9" t="s">
        <v>2090</v>
      </c>
      <c r="M440" s="16">
        <v>42682.394953703704</v>
      </c>
      <c r="N440" s="15"/>
      <c r="O440" s="15" t="s">
        <v>826</v>
      </c>
      <c r="P440" s="15"/>
      <c r="Q440" s="15" t="s">
        <v>27</v>
      </c>
      <c r="R440" s="15" t="s">
        <v>34</v>
      </c>
      <c r="S440" s="15"/>
      <c r="T440" s="16">
        <v>42688</v>
      </c>
      <c r="U440" s="16">
        <v>42688</v>
      </c>
      <c r="V440" s="2" t="s">
        <v>2091</v>
      </c>
      <c r="W440" s="9"/>
      <c r="X440" s="17">
        <v>0</v>
      </c>
      <c r="Y440" s="26"/>
      <c r="Z440" s="26"/>
      <c r="AA440" s="26"/>
      <c r="AB440" s="26"/>
      <c r="AC440" s="26"/>
      <c r="AD440" s="26"/>
    </row>
    <row r="441" spans="1:30" ht="101.5" hidden="1" x14ac:dyDescent="0.35">
      <c r="A441" s="18">
        <v>281</v>
      </c>
      <c r="B441" s="19" t="s">
        <v>42</v>
      </c>
      <c r="C441" s="19" t="s">
        <v>632</v>
      </c>
      <c r="D441" s="19" t="s">
        <v>633</v>
      </c>
      <c r="E441" s="19" t="s">
        <v>45</v>
      </c>
      <c r="F441" s="19" t="s">
        <v>46</v>
      </c>
      <c r="G441" s="10" t="s">
        <v>2092</v>
      </c>
      <c r="H441" s="19" t="s">
        <v>39</v>
      </c>
      <c r="I441" s="3"/>
      <c r="J441" s="19"/>
      <c r="K441" s="19" t="s">
        <v>3243</v>
      </c>
      <c r="L441" s="10" t="s">
        <v>2093</v>
      </c>
      <c r="M441" s="20">
        <v>42669.571030092593</v>
      </c>
      <c r="N441" s="19"/>
      <c r="O441" s="19" t="s">
        <v>1788</v>
      </c>
      <c r="P441" s="19" t="s">
        <v>636</v>
      </c>
      <c r="Q441" s="19" t="s">
        <v>34</v>
      </c>
      <c r="R441" s="19" t="s">
        <v>27</v>
      </c>
      <c r="S441" s="19" t="s">
        <v>2094</v>
      </c>
      <c r="T441" s="20">
        <v>42682</v>
      </c>
      <c r="U441" s="20">
        <v>42690</v>
      </c>
      <c r="V441" s="10"/>
      <c r="W441" s="10"/>
      <c r="X441" s="21">
        <v>0</v>
      </c>
      <c r="Y441" s="3"/>
      <c r="Z441" s="3"/>
      <c r="AA441" s="3"/>
      <c r="AB441" s="3"/>
      <c r="AC441" s="3"/>
      <c r="AD441" s="3"/>
    </row>
    <row r="442" spans="1:30" ht="174" hidden="1" x14ac:dyDescent="0.35">
      <c r="A442" s="14">
        <v>280</v>
      </c>
      <c r="B442" s="15" t="s">
        <v>42</v>
      </c>
      <c r="C442" s="15" t="s">
        <v>43</v>
      </c>
      <c r="D442" s="15" t="s">
        <v>44</v>
      </c>
      <c r="E442" s="15" t="s">
        <v>191</v>
      </c>
      <c r="F442" s="15" t="s">
        <v>31</v>
      </c>
      <c r="G442" s="9" t="s">
        <v>2095</v>
      </c>
      <c r="H442" s="15" t="s">
        <v>39</v>
      </c>
      <c r="I442" s="26"/>
      <c r="J442" s="15"/>
      <c r="K442" s="15" t="s">
        <v>3241</v>
      </c>
      <c r="L442" s="9" t="s">
        <v>2096</v>
      </c>
      <c r="M442" s="16">
        <v>42653.662719907406</v>
      </c>
      <c r="N442" s="15"/>
      <c r="O442" s="15" t="s">
        <v>1710</v>
      </c>
      <c r="P442" s="15" t="s">
        <v>49</v>
      </c>
      <c r="Q442" s="15" t="s">
        <v>34</v>
      </c>
      <c r="R442" s="15" t="s">
        <v>27</v>
      </c>
      <c r="S442" s="15" t="s">
        <v>2098</v>
      </c>
      <c r="T442" s="16">
        <v>42654</v>
      </c>
      <c r="U442" s="16">
        <v>42695</v>
      </c>
      <c r="V442" s="2" t="s">
        <v>2097</v>
      </c>
      <c r="W442" s="9"/>
      <c r="X442" s="17">
        <v>0</v>
      </c>
      <c r="Y442" s="26"/>
      <c r="Z442" s="26"/>
      <c r="AA442" s="26"/>
      <c r="AB442" s="26"/>
      <c r="AC442" s="26"/>
      <c r="AD442" s="26"/>
    </row>
    <row r="443" spans="1:30" ht="116" hidden="1" x14ac:dyDescent="0.35">
      <c r="A443" s="18">
        <v>279</v>
      </c>
      <c r="B443" s="19" t="s">
        <v>42</v>
      </c>
      <c r="C443" s="19" t="s">
        <v>632</v>
      </c>
      <c r="D443" s="19" t="s">
        <v>2099</v>
      </c>
      <c r="E443" s="19"/>
      <c r="F443" s="19" t="s">
        <v>1601</v>
      </c>
      <c r="G443" s="10" t="s">
        <v>2100</v>
      </c>
      <c r="H443" s="19" t="s">
        <v>25</v>
      </c>
      <c r="I443" s="3"/>
      <c r="J443" s="19"/>
      <c r="K443" s="19" t="s">
        <v>3240</v>
      </c>
      <c r="L443" s="10" t="s">
        <v>2101</v>
      </c>
      <c r="M443" s="20">
        <v>42653.613969907405</v>
      </c>
      <c r="N443" s="19"/>
      <c r="O443" s="19" t="s">
        <v>711</v>
      </c>
      <c r="P443" s="19"/>
      <c r="Q443" s="19" t="s">
        <v>27</v>
      </c>
      <c r="R443" s="19" t="s">
        <v>34</v>
      </c>
      <c r="S443" s="19"/>
      <c r="T443" s="20">
        <v>42654</v>
      </c>
      <c r="U443" s="20">
        <v>42662</v>
      </c>
      <c r="V443" s="1" t="s">
        <v>2102</v>
      </c>
      <c r="W443" s="10"/>
      <c r="X443" s="21">
        <v>0</v>
      </c>
      <c r="Y443" s="3"/>
      <c r="Z443" s="3"/>
      <c r="AA443" s="3"/>
      <c r="AB443" s="3"/>
      <c r="AC443" s="3"/>
      <c r="AD443" s="3"/>
    </row>
    <row r="444" spans="1:30" ht="188.5" hidden="1" x14ac:dyDescent="0.35">
      <c r="A444" s="14">
        <v>278</v>
      </c>
      <c r="B444" s="15" t="s">
        <v>42</v>
      </c>
      <c r="C444" s="15" t="s">
        <v>2103</v>
      </c>
      <c r="D444" s="15" t="s">
        <v>2104</v>
      </c>
      <c r="E444" s="15" t="s">
        <v>2105</v>
      </c>
      <c r="F444" s="15" t="s">
        <v>1601</v>
      </c>
      <c r="G444" s="9" t="s">
        <v>2106</v>
      </c>
      <c r="H444" s="15" t="s">
        <v>33</v>
      </c>
      <c r="I444" s="26"/>
      <c r="J444" s="15"/>
      <c r="K444" s="15" t="s">
        <v>3241</v>
      </c>
      <c r="L444" s="9" t="s">
        <v>2107</v>
      </c>
      <c r="M444" s="16">
        <v>42653.496041666665</v>
      </c>
      <c r="N444" s="15"/>
      <c r="O444" s="15" t="s">
        <v>204</v>
      </c>
      <c r="P444" s="15"/>
      <c r="Q444" s="15" t="s">
        <v>27</v>
      </c>
      <c r="R444" s="15"/>
      <c r="S444" s="15"/>
      <c r="T444" s="16"/>
      <c r="U444" s="16">
        <v>43649</v>
      </c>
      <c r="V444" s="2" t="s">
        <v>2108</v>
      </c>
      <c r="W444" s="9"/>
      <c r="X444" s="17">
        <v>0</v>
      </c>
      <c r="Y444" s="26"/>
      <c r="Z444" s="26"/>
      <c r="AA444" s="26"/>
      <c r="AB444" s="26"/>
      <c r="AC444" s="26"/>
      <c r="AD444" s="26"/>
    </row>
    <row r="445" spans="1:30" ht="87" hidden="1" x14ac:dyDescent="0.35">
      <c r="A445" s="18">
        <v>277</v>
      </c>
      <c r="B445" s="19" t="s">
        <v>42</v>
      </c>
      <c r="C445" s="19" t="s">
        <v>2066</v>
      </c>
      <c r="D445" s="19" t="s">
        <v>2067</v>
      </c>
      <c r="E445" s="19"/>
      <c r="F445" s="19" t="s">
        <v>1601</v>
      </c>
      <c r="G445" s="10" t="s">
        <v>2109</v>
      </c>
      <c r="H445" s="19" t="s">
        <v>25</v>
      </c>
      <c r="I445" s="3"/>
      <c r="J445" s="19"/>
      <c r="K445" s="19" t="s">
        <v>3244</v>
      </c>
      <c r="L445" s="10" t="s">
        <v>2110</v>
      </c>
      <c r="M445" s="20">
        <v>42653.442164351851</v>
      </c>
      <c r="N445" s="19"/>
      <c r="O445" s="19" t="s">
        <v>1472</v>
      </c>
      <c r="P445" s="19"/>
      <c r="Q445" s="19" t="s">
        <v>27</v>
      </c>
      <c r="R445" s="19" t="s">
        <v>3245</v>
      </c>
      <c r="S445" s="19"/>
      <c r="T445" s="20">
        <v>42653</v>
      </c>
      <c r="U445" s="20">
        <v>42653</v>
      </c>
      <c r="V445" s="10"/>
      <c r="W445" s="10"/>
      <c r="X445" s="21">
        <v>0</v>
      </c>
      <c r="Y445" s="3"/>
      <c r="Z445" s="3"/>
      <c r="AA445" s="3"/>
      <c r="AB445" s="3"/>
      <c r="AC445" s="3"/>
      <c r="AD445" s="3"/>
    </row>
    <row r="446" spans="1:30" ht="58" hidden="1" x14ac:dyDescent="0.35">
      <c r="A446" s="14">
        <v>276</v>
      </c>
      <c r="B446" s="15" t="s">
        <v>42</v>
      </c>
      <c r="C446" s="15" t="s">
        <v>1327</v>
      </c>
      <c r="D446" s="15" t="s">
        <v>2111</v>
      </c>
      <c r="E446" s="15" t="s">
        <v>191</v>
      </c>
      <c r="F446" s="15" t="s">
        <v>46</v>
      </c>
      <c r="G446" s="9" t="s">
        <v>2112</v>
      </c>
      <c r="H446" s="15" t="s">
        <v>33</v>
      </c>
      <c r="I446" s="26"/>
      <c r="J446" s="15"/>
      <c r="K446" s="15" t="s">
        <v>3244</v>
      </c>
      <c r="L446" s="9" t="s">
        <v>2113</v>
      </c>
      <c r="M446" s="16">
        <v>42647.418495370373</v>
      </c>
      <c r="N446" s="15"/>
      <c r="O446" s="15" t="s">
        <v>1710</v>
      </c>
      <c r="P446" s="15" t="s">
        <v>2114</v>
      </c>
      <c r="Q446" s="15" t="s">
        <v>34</v>
      </c>
      <c r="R446" s="15" t="s">
        <v>27</v>
      </c>
      <c r="S446" s="15" t="s">
        <v>2115</v>
      </c>
      <c r="T446" s="16">
        <v>42647</v>
      </c>
      <c r="U446" s="16">
        <v>42716</v>
      </c>
      <c r="V446" s="9"/>
      <c r="W446" s="9"/>
      <c r="X446" s="17">
        <v>0</v>
      </c>
      <c r="Y446" s="26"/>
      <c r="Z446" s="26"/>
      <c r="AA446" s="26"/>
      <c r="AB446" s="26"/>
      <c r="AC446" s="26"/>
      <c r="AD446" s="26"/>
    </row>
    <row r="447" spans="1:30" ht="72.5" hidden="1" x14ac:dyDescent="0.35">
      <c r="A447" s="18">
        <v>275</v>
      </c>
      <c r="B447" s="19" t="s">
        <v>42</v>
      </c>
      <c r="C447" s="19" t="s">
        <v>2116</v>
      </c>
      <c r="D447" s="19" t="s">
        <v>2111</v>
      </c>
      <c r="E447" s="19" t="s">
        <v>191</v>
      </c>
      <c r="F447" s="19" t="s">
        <v>46</v>
      </c>
      <c r="G447" s="10" t="s">
        <v>2117</v>
      </c>
      <c r="H447" s="19" t="s">
        <v>39</v>
      </c>
      <c r="I447" s="3"/>
      <c r="J447" s="19"/>
      <c r="K447" s="19" t="s">
        <v>3244</v>
      </c>
      <c r="L447" s="10" t="s">
        <v>2118</v>
      </c>
      <c r="M447" s="20">
        <v>42647.382349537038</v>
      </c>
      <c r="N447" s="19"/>
      <c r="O447" s="19" t="s">
        <v>1710</v>
      </c>
      <c r="P447" s="19" t="s">
        <v>2028</v>
      </c>
      <c r="Q447" s="19" t="s">
        <v>34</v>
      </c>
      <c r="R447" s="19" t="s">
        <v>27</v>
      </c>
      <c r="S447" s="19" t="s">
        <v>2119</v>
      </c>
      <c r="T447" s="20">
        <v>42647</v>
      </c>
      <c r="U447" s="20"/>
      <c r="V447" s="10"/>
      <c r="W447" s="10"/>
      <c r="X447" s="21">
        <v>0</v>
      </c>
      <c r="Y447" s="3"/>
      <c r="Z447" s="3"/>
      <c r="AA447" s="3"/>
      <c r="AB447" s="3"/>
      <c r="AC447" s="3"/>
      <c r="AD447" s="3"/>
    </row>
    <row r="448" spans="1:30" ht="159.5" hidden="1" x14ac:dyDescent="0.35">
      <c r="A448" s="14">
        <v>274</v>
      </c>
      <c r="B448" s="15" t="s">
        <v>42</v>
      </c>
      <c r="C448" s="15" t="s">
        <v>242</v>
      </c>
      <c r="D448" s="15" t="s">
        <v>572</v>
      </c>
      <c r="E448" s="15" t="s">
        <v>244</v>
      </c>
      <c r="F448" s="15" t="s">
        <v>46</v>
      </c>
      <c r="G448" s="9" t="s">
        <v>2120</v>
      </c>
      <c r="H448" s="15" t="s">
        <v>33</v>
      </c>
      <c r="I448" s="26"/>
      <c r="J448" s="15"/>
      <c r="K448" s="15" t="s">
        <v>3242</v>
      </c>
      <c r="L448" s="9" t="s">
        <v>2121</v>
      </c>
      <c r="M448" s="16">
        <v>42642.615671296298</v>
      </c>
      <c r="N448" s="15"/>
      <c r="O448" s="15" t="s">
        <v>1710</v>
      </c>
      <c r="P448" s="15" t="s">
        <v>248</v>
      </c>
      <c r="Q448" s="15" t="s">
        <v>34</v>
      </c>
      <c r="R448" s="15" t="s">
        <v>27</v>
      </c>
      <c r="S448" s="15" t="s">
        <v>249</v>
      </c>
      <c r="T448" s="16">
        <v>42647</v>
      </c>
      <c r="U448" s="16"/>
      <c r="V448" s="9"/>
      <c r="W448" s="9"/>
      <c r="X448" s="17">
        <v>0</v>
      </c>
      <c r="Y448" s="26"/>
      <c r="Z448" s="26"/>
      <c r="AA448" s="26"/>
      <c r="AB448" s="26"/>
      <c r="AC448" s="26"/>
      <c r="AD448" s="26"/>
    </row>
    <row r="449" spans="1:30" ht="275.5" hidden="1" x14ac:dyDescent="0.35">
      <c r="A449" s="18">
        <v>273</v>
      </c>
      <c r="B449" s="19" t="s">
        <v>42</v>
      </c>
      <c r="C449" s="19" t="s">
        <v>285</v>
      </c>
      <c r="D449" s="19" t="s">
        <v>286</v>
      </c>
      <c r="E449" s="19" t="s">
        <v>105</v>
      </c>
      <c r="F449" s="19" t="s">
        <v>46</v>
      </c>
      <c r="G449" s="10" t="s">
        <v>2122</v>
      </c>
      <c r="H449" s="19" t="s">
        <v>33</v>
      </c>
      <c r="I449" s="3"/>
      <c r="J449" s="19"/>
      <c r="K449" s="19" t="s">
        <v>3244</v>
      </c>
      <c r="L449" s="10" t="s">
        <v>2123</v>
      </c>
      <c r="M449" s="20">
        <v>42642.597858796296</v>
      </c>
      <c r="N449" s="19"/>
      <c r="O449" s="19" t="s">
        <v>1710</v>
      </c>
      <c r="P449" s="19" t="s">
        <v>289</v>
      </c>
      <c r="Q449" s="19" t="s">
        <v>34</v>
      </c>
      <c r="R449" s="19" t="s">
        <v>27</v>
      </c>
      <c r="S449" s="19" t="s">
        <v>1941</v>
      </c>
      <c r="T449" s="20">
        <v>42647</v>
      </c>
      <c r="U449" s="20"/>
      <c r="V449" s="1" t="s">
        <v>2124</v>
      </c>
      <c r="W449" s="1" t="s">
        <v>2125</v>
      </c>
      <c r="X449" s="21">
        <v>0</v>
      </c>
      <c r="Y449" s="3"/>
      <c r="Z449" s="3"/>
      <c r="AA449" s="3"/>
      <c r="AB449" s="3"/>
      <c r="AC449" s="3"/>
      <c r="AD449" s="3"/>
    </row>
    <row r="450" spans="1:30" ht="58" hidden="1" x14ac:dyDescent="0.35">
      <c r="A450" s="14">
        <v>272</v>
      </c>
      <c r="B450" s="15" t="s">
        <v>42</v>
      </c>
      <c r="C450" s="15" t="s">
        <v>20</v>
      </c>
      <c r="D450" s="15" t="s">
        <v>2126</v>
      </c>
      <c r="E450" s="15"/>
      <c r="F450" s="15" t="s">
        <v>1601</v>
      </c>
      <c r="G450" s="9" t="s">
        <v>2127</v>
      </c>
      <c r="H450" s="15" t="s">
        <v>25</v>
      </c>
      <c r="I450" s="26"/>
      <c r="J450" s="15"/>
      <c r="K450" s="15" t="s">
        <v>3241</v>
      </c>
      <c r="L450" s="9" t="s">
        <v>2128</v>
      </c>
      <c r="M450" s="16">
        <v>42641.582870370374</v>
      </c>
      <c r="N450" s="15"/>
      <c r="O450" s="15" t="s">
        <v>1597</v>
      </c>
      <c r="P450" s="15"/>
      <c r="Q450" s="15" t="s">
        <v>27</v>
      </c>
      <c r="R450" s="15" t="s">
        <v>34</v>
      </c>
      <c r="S450" s="15"/>
      <c r="T450" s="16">
        <v>42647</v>
      </c>
      <c r="U450" s="16">
        <v>42647</v>
      </c>
      <c r="V450" s="2" t="s">
        <v>2129</v>
      </c>
      <c r="W450" s="9"/>
      <c r="X450" s="17">
        <v>0</v>
      </c>
      <c r="Y450" s="26"/>
      <c r="Z450" s="26"/>
      <c r="AA450" s="26"/>
      <c r="AB450" s="26"/>
      <c r="AC450" s="26"/>
      <c r="AD450" s="26"/>
    </row>
    <row r="451" spans="1:30" ht="72.5" hidden="1" x14ac:dyDescent="0.35">
      <c r="A451" s="18">
        <v>271</v>
      </c>
      <c r="B451" s="19" t="s">
        <v>42</v>
      </c>
      <c r="C451" s="19" t="s">
        <v>418</v>
      </c>
      <c r="D451" s="19" t="s">
        <v>419</v>
      </c>
      <c r="E451" s="19" t="s">
        <v>37</v>
      </c>
      <c r="F451" s="19" t="s">
        <v>31</v>
      </c>
      <c r="G451" s="10" t="s">
        <v>2130</v>
      </c>
      <c r="H451" s="19" t="s">
        <v>33</v>
      </c>
      <c r="I451" s="3"/>
      <c r="J451" s="19"/>
      <c r="K451" s="19" t="s">
        <v>3241</v>
      </c>
      <c r="L451" s="10" t="s">
        <v>2131</v>
      </c>
      <c r="M451" s="20">
        <v>42641.470300925925</v>
      </c>
      <c r="N451" s="19" t="s">
        <v>95</v>
      </c>
      <c r="O451" s="19" t="s">
        <v>1788</v>
      </c>
      <c r="P451" s="19" t="s">
        <v>421</v>
      </c>
      <c r="Q451" s="19" t="s">
        <v>34</v>
      </c>
      <c r="R451" s="19" t="s">
        <v>27</v>
      </c>
      <c r="S451" s="19"/>
      <c r="T451" s="20">
        <v>42641</v>
      </c>
      <c r="U451" s="20">
        <v>42641</v>
      </c>
      <c r="V451" s="10"/>
      <c r="W451" s="1" t="s">
        <v>2132</v>
      </c>
      <c r="X451" s="21">
        <v>0</v>
      </c>
      <c r="Y451" s="3"/>
      <c r="Z451" s="3"/>
      <c r="AA451" s="3"/>
      <c r="AB451" s="3"/>
      <c r="AC451" s="3"/>
      <c r="AD451" s="3"/>
    </row>
    <row r="452" spans="1:30" ht="72.5" hidden="1" x14ac:dyDescent="0.35">
      <c r="A452" s="14">
        <v>270</v>
      </c>
      <c r="B452" s="15" t="s">
        <v>42</v>
      </c>
      <c r="C452" s="15" t="s">
        <v>1276</v>
      </c>
      <c r="D452" s="15" t="s">
        <v>2133</v>
      </c>
      <c r="E452" s="15" t="s">
        <v>71</v>
      </c>
      <c r="F452" s="15" t="s">
        <v>46</v>
      </c>
      <c r="G452" s="9" t="s">
        <v>2134</v>
      </c>
      <c r="H452" s="15" t="s">
        <v>39</v>
      </c>
      <c r="I452" s="26"/>
      <c r="J452" s="15"/>
      <c r="K452" s="15" t="s">
        <v>3244</v>
      </c>
      <c r="L452" s="9" t="s">
        <v>2135</v>
      </c>
      <c r="M452" s="16">
        <v>42640.688356481478</v>
      </c>
      <c r="N452" s="15"/>
      <c r="O452" s="15" t="s">
        <v>1710</v>
      </c>
      <c r="P452" s="15" t="s">
        <v>1897</v>
      </c>
      <c r="Q452" s="15" t="s">
        <v>34</v>
      </c>
      <c r="R452" s="15" t="s">
        <v>27</v>
      </c>
      <c r="S452" s="15" t="s">
        <v>2136</v>
      </c>
      <c r="T452" s="16">
        <v>42641</v>
      </c>
      <c r="U452" s="16"/>
      <c r="V452" s="9"/>
      <c r="W452" s="9"/>
      <c r="X452" s="17">
        <v>0</v>
      </c>
      <c r="Y452" s="26"/>
      <c r="Z452" s="26"/>
      <c r="AA452" s="26"/>
      <c r="AB452" s="26"/>
      <c r="AC452" s="26"/>
      <c r="AD452" s="26"/>
    </row>
    <row r="453" spans="1:30" ht="72.5" hidden="1" x14ac:dyDescent="0.35">
      <c r="A453" s="18">
        <v>269</v>
      </c>
      <c r="B453" s="19" t="s">
        <v>42</v>
      </c>
      <c r="C453" s="19" t="s">
        <v>2066</v>
      </c>
      <c r="D453" s="19" t="s">
        <v>2067</v>
      </c>
      <c r="E453" s="19" t="s">
        <v>602</v>
      </c>
      <c r="F453" s="19" t="s">
        <v>28</v>
      </c>
      <c r="G453" s="10" t="s">
        <v>2137</v>
      </c>
      <c r="H453" s="19" t="s">
        <v>25</v>
      </c>
      <c r="I453" s="3"/>
      <c r="J453" s="19"/>
      <c r="K453" s="19" t="s">
        <v>3244</v>
      </c>
      <c r="L453" s="10" t="s">
        <v>2138</v>
      </c>
      <c r="M453" s="20">
        <v>42639.681863425925</v>
      </c>
      <c r="N453" s="19" t="s">
        <v>95</v>
      </c>
      <c r="O453" s="19" t="s">
        <v>1788</v>
      </c>
      <c r="P453" s="19" t="s">
        <v>2071</v>
      </c>
      <c r="Q453" s="19" t="s">
        <v>34</v>
      </c>
      <c r="R453" s="19" t="s">
        <v>27</v>
      </c>
      <c r="S453" s="19" t="s">
        <v>1091</v>
      </c>
      <c r="T453" s="20">
        <v>42639</v>
      </c>
      <c r="U453" s="20">
        <v>42639</v>
      </c>
      <c r="V453" s="1" t="s">
        <v>2139</v>
      </c>
      <c r="W453" s="10"/>
      <c r="X453" s="21">
        <v>0</v>
      </c>
      <c r="Y453" s="3"/>
      <c r="Z453" s="3"/>
      <c r="AA453" s="3"/>
      <c r="AB453" s="3"/>
      <c r="AC453" s="3"/>
      <c r="AD453" s="3"/>
    </row>
    <row r="454" spans="1:30" ht="159.5" hidden="1" x14ac:dyDescent="0.35">
      <c r="A454" s="14">
        <v>268</v>
      </c>
      <c r="B454" s="15" t="s">
        <v>42</v>
      </c>
      <c r="C454" s="15" t="s">
        <v>229</v>
      </c>
      <c r="D454" s="15" t="s">
        <v>618</v>
      </c>
      <c r="E454" s="15" t="s">
        <v>112</v>
      </c>
      <c r="F454" s="15" t="s">
        <v>31</v>
      </c>
      <c r="G454" s="9" t="s">
        <v>2140</v>
      </c>
      <c r="H454" s="15" t="s">
        <v>33</v>
      </c>
      <c r="I454" s="26"/>
      <c r="J454" s="15"/>
      <c r="K454" s="15" t="s">
        <v>3244</v>
      </c>
      <c r="L454" s="9" t="s">
        <v>2141</v>
      </c>
      <c r="M454" s="16">
        <v>42639.423506944448</v>
      </c>
      <c r="N454" s="15"/>
      <c r="O454" s="15" t="s">
        <v>1710</v>
      </c>
      <c r="P454" s="15" t="s">
        <v>234</v>
      </c>
      <c r="Q454" s="15" t="s">
        <v>34</v>
      </c>
      <c r="R454" s="15" t="s">
        <v>27</v>
      </c>
      <c r="S454" s="15" t="s">
        <v>2143</v>
      </c>
      <c r="T454" s="16">
        <v>42639</v>
      </c>
      <c r="U454" s="16">
        <v>42647</v>
      </c>
      <c r="V454" s="2" t="s">
        <v>2142</v>
      </c>
      <c r="W454" s="2" t="s">
        <v>2144</v>
      </c>
      <c r="X454" s="17">
        <v>0</v>
      </c>
      <c r="Y454" s="26"/>
      <c r="Z454" s="26"/>
      <c r="AA454" s="26"/>
      <c r="AB454" s="26"/>
      <c r="AC454" s="26"/>
      <c r="AD454" s="26"/>
    </row>
    <row r="455" spans="1:30" ht="116" hidden="1" x14ac:dyDescent="0.35">
      <c r="A455" s="18">
        <v>267</v>
      </c>
      <c r="B455" s="19" t="s">
        <v>42</v>
      </c>
      <c r="C455" s="19" t="s">
        <v>29</v>
      </c>
      <c r="D455" s="19" t="s">
        <v>1778</v>
      </c>
      <c r="E455" s="19"/>
      <c r="F455" s="19" t="s">
        <v>1601</v>
      </c>
      <c r="G455" s="10" t="s">
        <v>2145</v>
      </c>
      <c r="H455" s="19" t="s">
        <v>25</v>
      </c>
      <c r="I455" s="3"/>
      <c r="J455" s="19"/>
      <c r="K455" s="19" t="s">
        <v>3240</v>
      </c>
      <c r="L455" s="10" t="s">
        <v>2146</v>
      </c>
      <c r="M455" s="20">
        <v>42635.406446759262</v>
      </c>
      <c r="N455" s="19"/>
      <c r="O455" s="19" t="s">
        <v>826</v>
      </c>
      <c r="P455" s="19"/>
      <c r="Q455" s="19" t="s">
        <v>27</v>
      </c>
      <c r="R455" s="19" t="s">
        <v>34</v>
      </c>
      <c r="S455" s="19"/>
      <c r="T455" s="20">
        <v>42653</v>
      </c>
      <c r="U455" s="20"/>
      <c r="V455" s="1" t="s">
        <v>2147</v>
      </c>
      <c r="W455" s="10"/>
      <c r="X455" s="21">
        <v>0</v>
      </c>
      <c r="Y455" s="3"/>
      <c r="Z455" s="3"/>
      <c r="AA455" s="3"/>
      <c r="AB455" s="3"/>
      <c r="AC455" s="3"/>
      <c r="AD455" s="3"/>
    </row>
    <row r="456" spans="1:30" ht="101.5" hidden="1" x14ac:dyDescent="0.35">
      <c r="A456" s="14">
        <v>266</v>
      </c>
      <c r="B456" s="15" t="s">
        <v>42</v>
      </c>
      <c r="C456" s="15" t="s">
        <v>652</v>
      </c>
      <c r="D456" s="15" t="s">
        <v>653</v>
      </c>
      <c r="E456" s="15" t="s">
        <v>53</v>
      </c>
      <c r="F456" s="15" t="s">
        <v>28</v>
      </c>
      <c r="G456" s="9" t="s">
        <v>2148</v>
      </c>
      <c r="H456" s="15" t="s">
        <v>33</v>
      </c>
      <c r="I456" s="26"/>
      <c r="J456" s="15"/>
      <c r="K456" s="15" t="s">
        <v>3244</v>
      </c>
      <c r="L456" s="9" t="s">
        <v>2149</v>
      </c>
      <c r="M456" s="16">
        <v>42632.697337962964</v>
      </c>
      <c r="N456" s="15" t="s">
        <v>95</v>
      </c>
      <c r="O456" s="15" t="s">
        <v>1710</v>
      </c>
      <c r="P456" s="15" t="s">
        <v>656</v>
      </c>
      <c r="Q456" s="15" t="s">
        <v>34</v>
      </c>
      <c r="R456" s="15" t="s">
        <v>27</v>
      </c>
      <c r="S456" s="15" t="s">
        <v>2150</v>
      </c>
      <c r="T456" s="16">
        <v>42633</v>
      </c>
      <c r="U456" s="16"/>
      <c r="V456" s="9"/>
      <c r="W456" s="9"/>
      <c r="X456" s="17">
        <v>0</v>
      </c>
      <c r="Y456" s="26"/>
      <c r="Z456" s="26"/>
      <c r="AA456" s="26"/>
      <c r="AB456" s="26"/>
      <c r="AC456" s="26"/>
      <c r="AD456" s="26"/>
    </row>
    <row r="457" spans="1:30" ht="101.5" hidden="1" x14ac:dyDescent="0.35">
      <c r="A457" s="18">
        <v>265</v>
      </c>
      <c r="B457" s="19" t="s">
        <v>42</v>
      </c>
      <c r="C457" s="19" t="s">
        <v>2151</v>
      </c>
      <c r="D457" s="19" t="s">
        <v>2152</v>
      </c>
      <c r="E457" s="19"/>
      <c r="F457" s="19" t="s">
        <v>1601</v>
      </c>
      <c r="G457" s="10" t="s">
        <v>2153</v>
      </c>
      <c r="H457" s="19" t="s">
        <v>25</v>
      </c>
      <c r="I457" s="3"/>
      <c r="J457" s="19"/>
      <c r="K457" s="19" t="s">
        <v>3246</v>
      </c>
      <c r="L457" s="10" t="s">
        <v>2154</v>
      </c>
      <c r="M457" s="20">
        <v>42632.605798611112</v>
      </c>
      <c r="N457" s="19"/>
      <c r="O457" s="19" t="s">
        <v>2156</v>
      </c>
      <c r="P457" s="19" t="s">
        <v>2155</v>
      </c>
      <c r="Q457" s="19" t="s">
        <v>27</v>
      </c>
      <c r="R457" s="19" t="s">
        <v>34</v>
      </c>
      <c r="S457" s="19"/>
      <c r="T457" s="20">
        <v>42632</v>
      </c>
      <c r="U457" s="20">
        <v>42632</v>
      </c>
      <c r="V457" s="10"/>
      <c r="W457" s="10"/>
      <c r="X457" s="21">
        <v>0</v>
      </c>
      <c r="Y457" s="3"/>
      <c r="Z457" s="3"/>
      <c r="AA457" s="3"/>
      <c r="AB457" s="3"/>
      <c r="AC457" s="3"/>
      <c r="AD457" s="3"/>
    </row>
    <row r="458" spans="1:30" ht="145" hidden="1" x14ac:dyDescent="0.35">
      <c r="A458" s="14">
        <v>264</v>
      </c>
      <c r="B458" s="15" t="s">
        <v>42</v>
      </c>
      <c r="C458" s="15" t="s">
        <v>1680</v>
      </c>
      <c r="D458" s="15" t="s">
        <v>1681</v>
      </c>
      <c r="E458" s="15" t="s">
        <v>332</v>
      </c>
      <c r="F458" s="15" t="s">
        <v>46</v>
      </c>
      <c r="G458" s="9" t="s">
        <v>2157</v>
      </c>
      <c r="H458" s="15" t="s">
        <v>33</v>
      </c>
      <c r="I458" s="26"/>
      <c r="J458" s="15"/>
      <c r="K458" s="15" t="s">
        <v>3244</v>
      </c>
      <c r="L458" s="9" t="s">
        <v>2158</v>
      </c>
      <c r="M458" s="16">
        <v>42632.416562500002</v>
      </c>
      <c r="N458" s="15"/>
      <c r="O458" s="15" t="s">
        <v>1788</v>
      </c>
      <c r="P458" s="15" t="s">
        <v>1958</v>
      </c>
      <c r="Q458" s="15" t="s">
        <v>34</v>
      </c>
      <c r="R458" s="15" t="s">
        <v>27</v>
      </c>
      <c r="S458" s="15" t="s">
        <v>2010</v>
      </c>
      <c r="T458" s="16">
        <v>42632</v>
      </c>
      <c r="U458" s="16">
        <v>42635</v>
      </c>
      <c r="V458" s="2" t="s">
        <v>2159</v>
      </c>
      <c r="W458" s="9"/>
      <c r="X458" s="17">
        <v>0</v>
      </c>
      <c r="Y458" s="26"/>
      <c r="Z458" s="26"/>
      <c r="AA458" s="26"/>
      <c r="AB458" s="26"/>
      <c r="AC458" s="26"/>
      <c r="AD458" s="26"/>
    </row>
    <row r="459" spans="1:30" ht="87" hidden="1" x14ac:dyDescent="0.35">
      <c r="A459" s="18">
        <v>263</v>
      </c>
      <c r="B459" s="19" t="s">
        <v>42</v>
      </c>
      <c r="C459" s="19" t="s">
        <v>2160</v>
      </c>
      <c r="D459" s="19"/>
      <c r="E459" s="19"/>
      <c r="F459" s="19" t="s">
        <v>1601</v>
      </c>
      <c r="G459" s="10" t="s">
        <v>2161</v>
      </c>
      <c r="H459" s="19" t="s">
        <v>25</v>
      </c>
      <c r="I459" s="3"/>
      <c r="J459" s="19"/>
      <c r="K459" s="19" t="s">
        <v>3244</v>
      </c>
      <c r="L459" s="10" t="s">
        <v>2162</v>
      </c>
      <c r="M459" s="20">
        <v>42627.685983796298</v>
      </c>
      <c r="N459" s="19"/>
      <c r="O459" s="19" t="s">
        <v>1472</v>
      </c>
      <c r="P459" s="19"/>
      <c r="Q459" s="19" t="s">
        <v>27</v>
      </c>
      <c r="R459" s="19" t="s">
        <v>3245</v>
      </c>
      <c r="S459" s="19"/>
      <c r="T459" s="20">
        <v>42627</v>
      </c>
      <c r="U459" s="20">
        <v>42632</v>
      </c>
      <c r="V459" s="10"/>
      <c r="W459" s="10"/>
      <c r="X459" s="21">
        <v>0</v>
      </c>
      <c r="Y459" s="3"/>
      <c r="Z459" s="3"/>
      <c r="AA459" s="3"/>
      <c r="AB459" s="3"/>
      <c r="AC459" s="3"/>
      <c r="AD459" s="3"/>
    </row>
    <row r="460" spans="1:30" ht="58" hidden="1" x14ac:dyDescent="0.35">
      <c r="A460" s="14">
        <v>262</v>
      </c>
      <c r="B460" s="15" t="s">
        <v>42</v>
      </c>
      <c r="C460" s="15" t="s">
        <v>1203</v>
      </c>
      <c r="D460" s="15" t="s">
        <v>2163</v>
      </c>
      <c r="E460" s="15"/>
      <c r="F460" s="15" t="s">
        <v>1601</v>
      </c>
      <c r="G460" s="9"/>
      <c r="H460" s="15" t="s">
        <v>25</v>
      </c>
      <c r="I460" s="26"/>
      <c r="J460" s="15"/>
      <c r="K460" s="15" t="s">
        <v>3240</v>
      </c>
      <c r="L460" s="9" t="s">
        <v>2164</v>
      </c>
      <c r="M460" s="16">
        <v>42627.490972222222</v>
      </c>
      <c r="N460" s="15"/>
      <c r="O460" s="15" t="s">
        <v>826</v>
      </c>
      <c r="P460" s="15"/>
      <c r="Q460" s="15" t="s">
        <v>27</v>
      </c>
      <c r="R460" s="15" t="s">
        <v>34</v>
      </c>
      <c r="S460" s="15"/>
      <c r="T460" s="16">
        <v>42628</v>
      </c>
      <c r="U460" s="16">
        <v>42628</v>
      </c>
      <c r="V460" s="2" t="s">
        <v>2165</v>
      </c>
      <c r="W460" s="9"/>
      <c r="X460" s="17">
        <v>0</v>
      </c>
      <c r="Y460" s="26"/>
      <c r="Z460" s="26"/>
      <c r="AA460" s="26"/>
      <c r="AB460" s="26"/>
      <c r="AC460" s="26"/>
      <c r="AD460" s="26"/>
    </row>
    <row r="461" spans="1:30" ht="101.5" hidden="1" x14ac:dyDescent="0.35">
      <c r="A461" s="18">
        <v>261</v>
      </c>
      <c r="B461" s="19" t="s">
        <v>42</v>
      </c>
      <c r="C461" s="19" t="s">
        <v>652</v>
      </c>
      <c r="D461" s="19" t="s">
        <v>653</v>
      </c>
      <c r="E461" s="19" t="s">
        <v>53</v>
      </c>
      <c r="F461" s="19" t="s">
        <v>28</v>
      </c>
      <c r="G461" s="10" t="s">
        <v>2166</v>
      </c>
      <c r="H461" s="19" t="s">
        <v>33</v>
      </c>
      <c r="I461" s="3"/>
      <c r="J461" s="19"/>
      <c r="K461" s="19" t="s">
        <v>3240</v>
      </c>
      <c r="L461" s="10" t="s">
        <v>2167</v>
      </c>
      <c r="M461" s="20">
        <v>42627.481030092589</v>
      </c>
      <c r="N461" s="19"/>
      <c r="O461" s="19" t="s">
        <v>1710</v>
      </c>
      <c r="P461" s="19" t="s">
        <v>656</v>
      </c>
      <c r="Q461" s="19" t="s">
        <v>34</v>
      </c>
      <c r="R461" s="19" t="s">
        <v>27</v>
      </c>
      <c r="S461" s="19" t="s">
        <v>2150</v>
      </c>
      <c r="T461" s="20">
        <v>42633</v>
      </c>
      <c r="U461" s="20"/>
      <c r="V461" s="10"/>
      <c r="W461" s="10"/>
      <c r="X461" s="21">
        <v>0</v>
      </c>
      <c r="Y461" s="3"/>
      <c r="Z461" s="3"/>
      <c r="AA461" s="3"/>
      <c r="AB461" s="3"/>
      <c r="AC461" s="3"/>
      <c r="AD461" s="3"/>
    </row>
    <row r="462" spans="1:30" ht="174" hidden="1" x14ac:dyDescent="0.35">
      <c r="A462" s="14">
        <v>260</v>
      </c>
      <c r="B462" s="15" t="s">
        <v>42</v>
      </c>
      <c r="C462" s="15" t="s">
        <v>197</v>
      </c>
      <c r="D462" s="15" t="s">
        <v>2168</v>
      </c>
      <c r="E462" s="15"/>
      <c r="F462" s="15" t="s">
        <v>1601</v>
      </c>
      <c r="G462" s="9" t="s">
        <v>2169</v>
      </c>
      <c r="H462" s="15" t="s">
        <v>25</v>
      </c>
      <c r="I462" s="26"/>
      <c r="J462" s="15"/>
      <c r="K462" s="15" t="s">
        <v>3246</v>
      </c>
      <c r="L462" s="9" t="s">
        <v>2170</v>
      </c>
      <c r="M462" s="16">
        <v>42626.645312499997</v>
      </c>
      <c r="N462" s="15"/>
      <c r="O462" s="15" t="s">
        <v>1472</v>
      </c>
      <c r="P462" s="15"/>
      <c r="Q462" s="15" t="s">
        <v>27</v>
      </c>
      <c r="R462" s="15" t="s">
        <v>3245</v>
      </c>
      <c r="S462" s="15"/>
      <c r="T462" s="16">
        <v>42629</v>
      </c>
      <c r="U462" s="16"/>
      <c r="V462" s="9"/>
      <c r="W462" s="9"/>
      <c r="X462" s="17">
        <v>0</v>
      </c>
      <c r="Y462" s="26"/>
      <c r="Z462" s="26"/>
      <c r="AA462" s="26"/>
      <c r="AB462" s="26"/>
      <c r="AC462" s="26"/>
      <c r="AD462" s="26"/>
    </row>
    <row r="463" spans="1:30" ht="116" hidden="1" x14ac:dyDescent="0.35">
      <c r="A463" s="18">
        <v>259</v>
      </c>
      <c r="B463" s="19" t="s">
        <v>42</v>
      </c>
      <c r="C463" s="19" t="s">
        <v>1457</v>
      </c>
      <c r="D463" s="19" t="s">
        <v>1457</v>
      </c>
      <c r="E463" s="19"/>
      <c r="F463" s="19" t="s">
        <v>1601</v>
      </c>
      <c r="G463" s="10" t="s">
        <v>2171</v>
      </c>
      <c r="H463" s="19" t="s">
        <v>33</v>
      </c>
      <c r="I463" s="3"/>
      <c r="J463" s="19"/>
      <c r="K463" s="19" t="s">
        <v>3241</v>
      </c>
      <c r="L463" s="10" t="s">
        <v>2172</v>
      </c>
      <c r="M463" s="20">
        <v>42626.468460648146</v>
      </c>
      <c r="N463" s="19" t="s">
        <v>1689</v>
      </c>
      <c r="O463" s="19" t="s">
        <v>1597</v>
      </c>
      <c r="P463" s="19"/>
      <c r="Q463" s="19" t="s">
        <v>27</v>
      </c>
      <c r="R463" s="19" t="s">
        <v>34</v>
      </c>
      <c r="S463" s="19"/>
      <c r="T463" s="20">
        <v>42626</v>
      </c>
      <c r="U463" s="20">
        <v>42626</v>
      </c>
      <c r="V463" s="10"/>
      <c r="W463" s="10"/>
      <c r="X463" s="21">
        <v>0</v>
      </c>
      <c r="Y463" s="3"/>
      <c r="Z463" s="3"/>
      <c r="AA463" s="3"/>
      <c r="AB463" s="3"/>
      <c r="AC463" s="3"/>
      <c r="AD463" s="3"/>
    </row>
    <row r="464" spans="1:30" ht="203" hidden="1" x14ac:dyDescent="0.35">
      <c r="A464" s="14">
        <v>258</v>
      </c>
      <c r="B464" s="15" t="s">
        <v>42</v>
      </c>
      <c r="C464" s="15" t="s">
        <v>2173</v>
      </c>
      <c r="D464" s="15" t="s">
        <v>2174</v>
      </c>
      <c r="E464" s="15" t="s">
        <v>95</v>
      </c>
      <c r="F464" s="15" t="s">
        <v>1601</v>
      </c>
      <c r="G464" s="9" t="s">
        <v>2175</v>
      </c>
      <c r="H464" s="15" t="s">
        <v>33</v>
      </c>
      <c r="I464" s="26"/>
      <c r="J464" s="15"/>
      <c r="K464" s="15" t="s">
        <v>3241</v>
      </c>
      <c r="L464" s="9" t="s">
        <v>2176</v>
      </c>
      <c r="M464" s="16">
        <v>42625.718275462961</v>
      </c>
      <c r="N464" s="15"/>
      <c r="O464" s="15" t="s">
        <v>1472</v>
      </c>
      <c r="P464" s="15"/>
      <c r="Q464" s="15" t="s">
        <v>27</v>
      </c>
      <c r="R464" s="15" t="s">
        <v>3245</v>
      </c>
      <c r="S464" s="15"/>
      <c r="T464" s="16">
        <v>42650</v>
      </c>
      <c r="U464" s="16">
        <v>43647</v>
      </c>
      <c r="V464" s="9"/>
      <c r="W464" s="9"/>
      <c r="X464" s="17">
        <v>0</v>
      </c>
      <c r="Y464" s="26"/>
      <c r="Z464" s="26"/>
      <c r="AA464" s="26"/>
      <c r="AB464" s="26"/>
      <c r="AC464" s="26"/>
      <c r="AD464" s="26"/>
    </row>
    <row r="465" spans="1:30" ht="188.5" hidden="1" x14ac:dyDescent="0.35">
      <c r="A465" s="18">
        <v>257</v>
      </c>
      <c r="B465" s="19" t="s">
        <v>42</v>
      </c>
      <c r="C465" s="19" t="s">
        <v>285</v>
      </c>
      <c r="D465" s="19" t="s">
        <v>1801</v>
      </c>
      <c r="E465" s="19" t="s">
        <v>105</v>
      </c>
      <c r="F465" s="19" t="s">
        <v>245</v>
      </c>
      <c r="G465" s="10" t="s">
        <v>2177</v>
      </c>
      <c r="H465" s="19" t="s">
        <v>33</v>
      </c>
      <c r="I465" s="3"/>
      <c r="J465" s="19"/>
      <c r="K465" s="19" t="s">
        <v>3244</v>
      </c>
      <c r="L465" s="10" t="s">
        <v>2178</v>
      </c>
      <c r="M465" s="20">
        <v>42622.493310185186</v>
      </c>
      <c r="N465" s="19"/>
      <c r="O465" s="19" t="s">
        <v>2180</v>
      </c>
      <c r="P465" s="19" t="s">
        <v>289</v>
      </c>
      <c r="Q465" s="19" t="s">
        <v>34</v>
      </c>
      <c r="R465" s="19" t="s">
        <v>27</v>
      </c>
      <c r="S465" s="19" t="s">
        <v>1941</v>
      </c>
      <c r="T465" s="20">
        <v>42622</v>
      </c>
      <c r="U465" s="20">
        <v>42635</v>
      </c>
      <c r="V465" s="1" t="s">
        <v>2179</v>
      </c>
      <c r="W465" s="1" t="s">
        <v>2181</v>
      </c>
      <c r="X465" s="21">
        <v>0</v>
      </c>
      <c r="Y465" s="3"/>
      <c r="Z465" s="3"/>
      <c r="AA465" s="3"/>
      <c r="AB465" s="3"/>
      <c r="AC465" s="3"/>
      <c r="AD465" s="3"/>
    </row>
    <row r="466" spans="1:30" ht="72.5" hidden="1" x14ac:dyDescent="0.35">
      <c r="A466" s="14">
        <v>256</v>
      </c>
      <c r="B466" s="15" t="s">
        <v>42</v>
      </c>
      <c r="C466" s="15" t="s">
        <v>1203</v>
      </c>
      <c r="D466" s="15" t="s">
        <v>2182</v>
      </c>
      <c r="E466" s="15" t="s">
        <v>2183</v>
      </c>
      <c r="F466" s="15" t="s">
        <v>28</v>
      </c>
      <c r="G466" s="9" t="s">
        <v>2184</v>
      </c>
      <c r="H466" s="15" t="s">
        <v>25</v>
      </c>
      <c r="I466" s="26"/>
      <c r="J466" s="15"/>
      <c r="K466" s="15" t="s">
        <v>3243</v>
      </c>
      <c r="L466" s="9" t="s">
        <v>2185</v>
      </c>
      <c r="M466" s="16">
        <v>42621.700277777774</v>
      </c>
      <c r="N466" s="15"/>
      <c r="O466" s="15" t="s">
        <v>1788</v>
      </c>
      <c r="P466" s="15" t="s">
        <v>1508</v>
      </c>
      <c r="Q466" s="15" t="s">
        <v>34</v>
      </c>
      <c r="R466" s="15" t="s">
        <v>27</v>
      </c>
      <c r="S466" s="15" t="s">
        <v>2187</v>
      </c>
      <c r="T466" s="16">
        <v>42622</v>
      </c>
      <c r="U466" s="16">
        <v>42623</v>
      </c>
      <c r="V466" s="2" t="s">
        <v>2186</v>
      </c>
      <c r="W466" s="9"/>
      <c r="X466" s="17">
        <v>0</v>
      </c>
      <c r="Y466" s="26"/>
      <c r="Z466" s="26"/>
      <c r="AA466" s="26"/>
      <c r="AB466" s="26"/>
      <c r="AC466" s="26"/>
      <c r="AD466" s="26"/>
    </row>
    <row r="467" spans="1:30" ht="145" hidden="1" x14ac:dyDescent="0.35">
      <c r="A467" s="18">
        <v>255</v>
      </c>
      <c r="B467" s="19" t="s">
        <v>42</v>
      </c>
      <c r="C467" s="19" t="s">
        <v>2188</v>
      </c>
      <c r="D467" s="19"/>
      <c r="E467" s="19"/>
      <c r="F467" s="19" t="s">
        <v>1601</v>
      </c>
      <c r="G467" s="10" t="s">
        <v>2189</v>
      </c>
      <c r="H467" s="19" t="s">
        <v>33</v>
      </c>
      <c r="I467" s="3"/>
      <c r="J467" s="19"/>
      <c r="K467" s="19" t="s">
        <v>3241</v>
      </c>
      <c r="L467" s="10" t="s">
        <v>2190</v>
      </c>
      <c r="M467" s="20">
        <v>42621.642175925925</v>
      </c>
      <c r="N467" s="19"/>
      <c r="O467" s="19" t="s">
        <v>1472</v>
      </c>
      <c r="P467" s="19"/>
      <c r="Q467" s="19" t="s">
        <v>27</v>
      </c>
      <c r="R467" s="19" t="s">
        <v>3245</v>
      </c>
      <c r="S467" s="19"/>
      <c r="T467" s="20">
        <v>42625</v>
      </c>
      <c r="U467" s="20">
        <v>42625</v>
      </c>
      <c r="V467" s="10"/>
      <c r="W467" s="10"/>
      <c r="X467" s="21">
        <v>0</v>
      </c>
      <c r="Y467" s="3"/>
      <c r="Z467" s="3"/>
      <c r="AA467" s="3"/>
      <c r="AB467" s="3"/>
      <c r="AC467" s="3"/>
      <c r="AD467" s="3"/>
    </row>
    <row r="468" spans="1:30" ht="72.5" hidden="1" x14ac:dyDescent="0.35">
      <c r="A468" s="14">
        <v>254</v>
      </c>
      <c r="B468" s="15" t="s">
        <v>42</v>
      </c>
      <c r="C468" s="15" t="s">
        <v>652</v>
      </c>
      <c r="D468" s="15" t="s">
        <v>2191</v>
      </c>
      <c r="E468" s="15" t="s">
        <v>53</v>
      </c>
      <c r="F468" s="15" t="s">
        <v>46</v>
      </c>
      <c r="G468" s="9" t="s">
        <v>2192</v>
      </c>
      <c r="H468" s="15" t="s">
        <v>25</v>
      </c>
      <c r="I468" s="26"/>
      <c r="J468" s="15"/>
      <c r="K468" s="15" t="s">
        <v>3240</v>
      </c>
      <c r="L468" s="9" t="s">
        <v>1819</v>
      </c>
      <c r="M468" s="16">
        <v>42621.353032407409</v>
      </c>
      <c r="N468" s="15"/>
      <c r="O468" s="15" t="s">
        <v>2193</v>
      </c>
      <c r="P468" s="15" t="s">
        <v>656</v>
      </c>
      <c r="Q468" s="15" t="s">
        <v>34</v>
      </c>
      <c r="R468" s="15" t="s">
        <v>27</v>
      </c>
      <c r="S468" s="15" t="s">
        <v>2150</v>
      </c>
      <c r="T468" s="16">
        <v>42622</v>
      </c>
      <c r="U468" s="16"/>
      <c r="V468" s="9"/>
      <c r="W468" s="9"/>
      <c r="X468" s="17">
        <v>0</v>
      </c>
      <c r="Y468" s="26"/>
      <c r="Z468" s="26"/>
      <c r="AA468" s="26"/>
      <c r="AB468" s="26"/>
      <c r="AC468" s="26"/>
      <c r="AD468" s="26"/>
    </row>
    <row r="469" spans="1:30" ht="72.5" hidden="1" x14ac:dyDescent="0.35">
      <c r="A469" s="18">
        <v>253</v>
      </c>
      <c r="B469" s="19" t="s">
        <v>42</v>
      </c>
      <c r="C469" s="19" t="s">
        <v>285</v>
      </c>
      <c r="D469" s="19" t="s">
        <v>286</v>
      </c>
      <c r="E469" s="19" t="s">
        <v>2194</v>
      </c>
      <c r="F469" s="19" t="s">
        <v>46</v>
      </c>
      <c r="G469" s="10" t="s">
        <v>2195</v>
      </c>
      <c r="H469" s="19" t="s">
        <v>33</v>
      </c>
      <c r="I469" s="3"/>
      <c r="J469" s="19"/>
      <c r="K469" s="19" t="s">
        <v>3244</v>
      </c>
      <c r="L469" s="10" t="s">
        <v>2196</v>
      </c>
      <c r="M469" s="20">
        <v>42619.429062499999</v>
      </c>
      <c r="N469" s="19"/>
      <c r="O469" s="19" t="s">
        <v>1710</v>
      </c>
      <c r="P469" s="19" t="s">
        <v>289</v>
      </c>
      <c r="Q469" s="19" t="s">
        <v>34</v>
      </c>
      <c r="R469" s="19" t="s">
        <v>27</v>
      </c>
      <c r="S469" s="19" t="s">
        <v>1941</v>
      </c>
      <c r="T469" s="20">
        <v>42625</v>
      </c>
      <c r="U469" s="20">
        <v>42653</v>
      </c>
      <c r="V469" s="10"/>
      <c r="W469" s="10"/>
      <c r="X469" s="21">
        <v>0</v>
      </c>
      <c r="Y469" s="3"/>
      <c r="Z469" s="3"/>
      <c r="AA469" s="3"/>
      <c r="AB469" s="3"/>
      <c r="AC469" s="3"/>
      <c r="AD469" s="3"/>
    </row>
    <row r="470" spans="1:30" ht="116" hidden="1" x14ac:dyDescent="0.35">
      <c r="A470" s="14">
        <v>252</v>
      </c>
      <c r="B470" s="15" t="s">
        <v>42</v>
      </c>
      <c r="C470" s="15" t="s">
        <v>2197</v>
      </c>
      <c r="D470" s="15" t="s">
        <v>653</v>
      </c>
      <c r="E470" s="15" t="s">
        <v>268</v>
      </c>
      <c r="F470" s="15" t="s">
        <v>28</v>
      </c>
      <c r="G470" s="9" t="s">
        <v>2198</v>
      </c>
      <c r="H470" s="15" t="s">
        <v>33</v>
      </c>
      <c r="I470" s="26"/>
      <c r="J470" s="15"/>
      <c r="K470" s="15" t="s">
        <v>3244</v>
      </c>
      <c r="L470" s="9" t="s">
        <v>2199</v>
      </c>
      <c r="M470" s="16">
        <v>42619.390613425923</v>
      </c>
      <c r="N470" s="15" t="s">
        <v>95</v>
      </c>
      <c r="O470" s="15" t="s">
        <v>1710</v>
      </c>
      <c r="P470" s="15" t="s">
        <v>656</v>
      </c>
      <c r="Q470" s="15" t="s">
        <v>34</v>
      </c>
      <c r="R470" s="15" t="s">
        <v>27</v>
      </c>
      <c r="S470" s="15" t="s">
        <v>2201</v>
      </c>
      <c r="T470" s="16">
        <v>42625</v>
      </c>
      <c r="U470" s="16">
        <v>42629</v>
      </c>
      <c r="V470" s="2" t="s">
        <v>2200</v>
      </c>
      <c r="W470" s="2" t="s">
        <v>2202</v>
      </c>
      <c r="X470" s="17">
        <v>0</v>
      </c>
      <c r="Y470" s="26"/>
      <c r="Z470" s="26"/>
      <c r="AA470" s="26"/>
      <c r="AB470" s="26"/>
      <c r="AC470" s="26"/>
      <c r="AD470" s="26"/>
    </row>
    <row r="471" spans="1:30" ht="87" hidden="1" x14ac:dyDescent="0.35">
      <c r="A471" s="18">
        <v>251</v>
      </c>
      <c r="B471" s="19" t="s">
        <v>42</v>
      </c>
      <c r="C471" s="19" t="s">
        <v>1987</v>
      </c>
      <c r="D471" s="19" t="s">
        <v>1988</v>
      </c>
      <c r="E471" s="19" t="s">
        <v>112</v>
      </c>
      <c r="F471" s="19" t="s">
        <v>1601</v>
      </c>
      <c r="G471" s="10" t="s">
        <v>2203</v>
      </c>
      <c r="H471" s="19" t="s">
        <v>33</v>
      </c>
      <c r="I471" s="3"/>
      <c r="J471" s="19"/>
      <c r="K471" s="19" t="s">
        <v>3240</v>
      </c>
      <c r="L471" s="10" t="s">
        <v>2204</v>
      </c>
      <c r="M471" s="20">
        <v>42613.456134259257</v>
      </c>
      <c r="N471" s="19"/>
      <c r="O471" s="19" t="s">
        <v>1472</v>
      </c>
      <c r="P471" s="19" t="s">
        <v>1991</v>
      </c>
      <c r="Q471" s="19" t="s">
        <v>27</v>
      </c>
      <c r="R471" s="19" t="s">
        <v>3245</v>
      </c>
      <c r="S471" s="19" t="s">
        <v>2205</v>
      </c>
      <c r="T471" s="20">
        <v>42613</v>
      </c>
      <c r="U471" s="20">
        <v>42613</v>
      </c>
      <c r="V471" s="10"/>
      <c r="W471" s="10"/>
      <c r="X471" s="21">
        <v>0</v>
      </c>
      <c r="Y471" s="3"/>
      <c r="Z471" s="3"/>
      <c r="AA471" s="3"/>
      <c r="AB471" s="3"/>
      <c r="AC471" s="3"/>
      <c r="AD471" s="3"/>
    </row>
    <row r="472" spans="1:30" ht="116" hidden="1" x14ac:dyDescent="0.35">
      <c r="A472" s="14">
        <v>250</v>
      </c>
      <c r="B472" s="15" t="s">
        <v>42</v>
      </c>
      <c r="C472" s="15" t="s">
        <v>2206</v>
      </c>
      <c r="D472" s="15" t="s">
        <v>2207</v>
      </c>
      <c r="E472" s="15"/>
      <c r="F472" s="15" t="s">
        <v>1601</v>
      </c>
      <c r="G472" s="9" t="s">
        <v>2208</v>
      </c>
      <c r="H472" s="15" t="s">
        <v>25</v>
      </c>
      <c r="I472" s="26"/>
      <c r="J472" s="15"/>
      <c r="K472" s="15" t="s">
        <v>3241</v>
      </c>
      <c r="L472" s="9" t="s">
        <v>2209</v>
      </c>
      <c r="M472" s="16">
        <v>42612.43712962963</v>
      </c>
      <c r="N472" s="15"/>
      <c r="O472" s="15" t="s">
        <v>1472</v>
      </c>
      <c r="P472" s="15"/>
      <c r="Q472" s="15" t="s">
        <v>27</v>
      </c>
      <c r="R472" s="15" t="s">
        <v>251</v>
      </c>
      <c r="S472" s="15"/>
      <c r="T472" s="16">
        <v>42628</v>
      </c>
      <c r="U472" s="16">
        <v>43647</v>
      </c>
      <c r="V472" s="2" t="s">
        <v>2210</v>
      </c>
      <c r="W472" s="9"/>
      <c r="X472" s="17">
        <v>0</v>
      </c>
      <c r="Y472" s="26"/>
      <c r="Z472" s="26"/>
      <c r="AA472" s="26"/>
      <c r="AB472" s="26"/>
      <c r="AC472" s="26"/>
      <c r="AD472" s="26"/>
    </row>
    <row r="473" spans="1:30" ht="72.5" hidden="1" x14ac:dyDescent="0.35">
      <c r="A473" s="18">
        <v>249</v>
      </c>
      <c r="B473" s="19" t="s">
        <v>42</v>
      </c>
      <c r="C473" s="19" t="s">
        <v>1327</v>
      </c>
      <c r="D473" s="19" t="s">
        <v>2111</v>
      </c>
      <c r="E473" s="19"/>
      <c r="F473" s="19" t="s">
        <v>1601</v>
      </c>
      <c r="G473" s="10" t="s">
        <v>2211</v>
      </c>
      <c r="H473" s="19" t="s">
        <v>25</v>
      </c>
      <c r="I473" s="3"/>
      <c r="J473" s="19"/>
      <c r="K473" s="19" t="s">
        <v>3241</v>
      </c>
      <c r="L473" s="10" t="s">
        <v>2212</v>
      </c>
      <c r="M473" s="20">
        <v>42611.689733796295</v>
      </c>
      <c r="N473" s="19"/>
      <c r="O473" s="19"/>
      <c r="P473" s="19"/>
      <c r="Q473" s="19" t="s">
        <v>27</v>
      </c>
      <c r="R473" s="19" t="s">
        <v>34</v>
      </c>
      <c r="S473" s="19"/>
      <c r="T473" s="20">
        <v>42613</v>
      </c>
      <c r="U473" s="20"/>
      <c r="V473" s="10"/>
      <c r="W473" s="1" t="s">
        <v>2213</v>
      </c>
      <c r="X473" s="21">
        <v>0</v>
      </c>
      <c r="Y473" s="3"/>
      <c r="Z473" s="3"/>
      <c r="AA473" s="3"/>
      <c r="AB473" s="3"/>
      <c r="AC473" s="3"/>
      <c r="AD473" s="3"/>
    </row>
    <row r="474" spans="1:30" ht="101.5" hidden="1" x14ac:dyDescent="0.35">
      <c r="A474" s="14">
        <v>248</v>
      </c>
      <c r="B474" s="15" t="s">
        <v>42</v>
      </c>
      <c r="C474" s="15" t="s">
        <v>1083</v>
      </c>
      <c r="D474" s="15" t="s">
        <v>2214</v>
      </c>
      <c r="E474" s="15"/>
      <c r="F474" s="15" t="s">
        <v>1601</v>
      </c>
      <c r="G474" s="9" t="s">
        <v>2215</v>
      </c>
      <c r="H474" s="15" t="s">
        <v>25</v>
      </c>
      <c r="I474" s="26"/>
      <c r="J474" s="15"/>
      <c r="K474" s="15" t="s">
        <v>3240</v>
      </c>
      <c r="L474" s="9" t="s">
        <v>2216</v>
      </c>
      <c r="M474" s="16">
        <v>42611.569687499999</v>
      </c>
      <c r="N474" s="15"/>
      <c r="O474" s="15" t="s">
        <v>826</v>
      </c>
      <c r="P474" s="15"/>
      <c r="Q474" s="15" t="s">
        <v>27</v>
      </c>
      <c r="R474" s="15" t="s">
        <v>34</v>
      </c>
      <c r="S474" s="15"/>
      <c r="T474" s="16">
        <v>42611</v>
      </c>
      <c r="U474" s="16">
        <v>42611</v>
      </c>
      <c r="V474" s="2" t="s">
        <v>2217</v>
      </c>
      <c r="W474" s="2" t="s">
        <v>2218</v>
      </c>
      <c r="X474" s="17">
        <v>0</v>
      </c>
      <c r="Y474" s="26"/>
      <c r="Z474" s="26"/>
      <c r="AA474" s="26"/>
      <c r="AB474" s="26"/>
      <c r="AC474" s="26"/>
      <c r="AD474" s="26"/>
    </row>
    <row r="475" spans="1:30" ht="72.5" hidden="1" x14ac:dyDescent="0.35">
      <c r="A475" s="18">
        <v>247</v>
      </c>
      <c r="B475" s="19" t="s">
        <v>42</v>
      </c>
      <c r="C475" s="19" t="s">
        <v>1369</v>
      </c>
      <c r="D475" s="19" t="s">
        <v>2219</v>
      </c>
      <c r="E475" s="19" t="s">
        <v>425</v>
      </c>
      <c r="F475" s="19" t="s">
        <v>31</v>
      </c>
      <c r="G475" s="10" t="s">
        <v>2220</v>
      </c>
      <c r="H475" s="19" t="s">
        <v>25</v>
      </c>
      <c r="I475" s="3"/>
      <c r="J475" s="19"/>
      <c r="K475" s="19" t="s">
        <v>3240</v>
      </c>
      <c r="L475" s="10" t="s">
        <v>2221</v>
      </c>
      <c r="M475" s="20">
        <v>42607.702638888892</v>
      </c>
      <c r="N475" s="19"/>
      <c r="O475" s="19" t="s">
        <v>1788</v>
      </c>
      <c r="P475" s="19" t="s">
        <v>1373</v>
      </c>
      <c r="Q475" s="19" t="s">
        <v>34</v>
      </c>
      <c r="R475" s="19" t="s">
        <v>27</v>
      </c>
      <c r="S475" s="19"/>
      <c r="T475" s="20">
        <v>42611</v>
      </c>
      <c r="U475" s="20">
        <v>42611</v>
      </c>
      <c r="V475" s="10"/>
      <c r="W475" s="10"/>
      <c r="X475" s="21">
        <v>0</v>
      </c>
      <c r="Y475" s="3"/>
      <c r="Z475" s="3"/>
      <c r="AA475" s="3"/>
      <c r="AB475" s="3"/>
      <c r="AC475" s="3"/>
      <c r="AD475" s="3"/>
    </row>
    <row r="476" spans="1:30" ht="116" hidden="1" x14ac:dyDescent="0.35">
      <c r="A476" s="14">
        <v>246</v>
      </c>
      <c r="B476" s="15" t="s">
        <v>42</v>
      </c>
      <c r="C476" s="15" t="s">
        <v>2053</v>
      </c>
      <c r="D476" s="15" t="s">
        <v>2222</v>
      </c>
      <c r="E476" s="15" t="s">
        <v>126</v>
      </c>
      <c r="F476" s="15" t="s">
        <v>46</v>
      </c>
      <c r="G476" s="9" t="s">
        <v>2223</v>
      </c>
      <c r="H476" s="15" t="s">
        <v>33</v>
      </c>
      <c r="I476" s="26"/>
      <c r="J476" s="15"/>
      <c r="K476" s="15" t="s">
        <v>3244</v>
      </c>
      <c r="L476" s="9" t="s">
        <v>2224</v>
      </c>
      <c r="M476" s="16">
        <v>42605.698993055557</v>
      </c>
      <c r="N476" s="15"/>
      <c r="O476" s="15" t="s">
        <v>1710</v>
      </c>
      <c r="P476" s="15" t="s">
        <v>2058</v>
      </c>
      <c r="Q476" s="15" t="s">
        <v>34</v>
      </c>
      <c r="R476" s="15" t="s">
        <v>27</v>
      </c>
      <c r="S476" s="15" t="s">
        <v>2226</v>
      </c>
      <c r="T476" s="16">
        <v>42611</v>
      </c>
      <c r="U476" s="16"/>
      <c r="V476" s="2" t="s">
        <v>2225</v>
      </c>
      <c r="W476" s="2" t="s">
        <v>2227</v>
      </c>
      <c r="X476" s="17">
        <v>0</v>
      </c>
      <c r="Y476" s="26"/>
      <c r="Z476" s="26"/>
      <c r="AA476" s="26"/>
      <c r="AB476" s="26"/>
      <c r="AC476" s="26"/>
      <c r="AD476" s="26"/>
    </row>
    <row r="477" spans="1:30" ht="87" hidden="1" x14ac:dyDescent="0.35">
      <c r="A477" s="18">
        <v>245</v>
      </c>
      <c r="B477" s="19" t="s">
        <v>42</v>
      </c>
      <c r="C477" s="19" t="s">
        <v>1837</v>
      </c>
      <c r="D477" s="19" t="s">
        <v>2228</v>
      </c>
      <c r="E477" s="19"/>
      <c r="F477" s="19" t="s">
        <v>1601</v>
      </c>
      <c r="G477" s="10" t="s">
        <v>2229</v>
      </c>
      <c r="H477" s="19" t="s">
        <v>25</v>
      </c>
      <c r="I477" s="3"/>
      <c r="J477" s="19"/>
      <c r="K477" s="19" t="s">
        <v>3244</v>
      </c>
      <c r="L477" s="10" t="s">
        <v>2230</v>
      </c>
      <c r="M477" s="20">
        <v>42599.68818287037</v>
      </c>
      <c r="N477" s="19"/>
      <c r="O477" s="19" t="s">
        <v>1597</v>
      </c>
      <c r="P477" s="19" t="s">
        <v>1842</v>
      </c>
      <c r="Q477" s="19" t="s">
        <v>27</v>
      </c>
      <c r="R477" s="19" t="s">
        <v>34</v>
      </c>
      <c r="S477" s="19"/>
      <c r="T477" s="20">
        <v>42605</v>
      </c>
      <c r="U477" s="20">
        <v>42605</v>
      </c>
      <c r="V477" s="10"/>
      <c r="W477" s="10"/>
      <c r="X477" s="21">
        <v>0</v>
      </c>
      <c r="Y477" s="3"/>
      <c r="Z477" s="3"/>
      <c r="AA477" s="3"/>
      <c r="AB477" s="3"/>
      <c r="AC477" s="3"/>
      <c r="AD477" s="3"/>
    </row>
    <row r="478" spans="1:30" ht="130.5" hidden="1" x14ac:dyDescent="0.35">
      <c r="A478" s="14">
        <v>244</v>
      </c>
      <c r="B478" s="15" t="s">
        <v>42</v>
      </c>
      <c r="C478" s="15" t="s">
        <v>2231</v>
      </c>
      <c r="D478" s="15" t="s">
        <v>1457</v>
      </c>
      <c r="E478" s="15"/>
      <c r="F478" s="15" t="s">
        <v>1601</v>
      </c>
      <c r="G478" s="9" t="s">
        <v>2232</v>
      </c>
      <c r="H478" s="15" t="s">
        <v>33</v>
      </c>
      <c r="I478" s="26"/>
      <c r="J478" s="15"/>
      <c r="K478" s="15" t="s">
        <v>3241</v>
      </c>
      <c r="L478" s="9" t="s">
        <v>2233</v>
      </c>
      <c r="M478" s="16">
        <v>42593.457453703704</v>
      </c>
      <c r="N478" s="15"/>
      <c r="O478" s="15" t="s">
        <v>1472</v>
      </c>
      <c r="P478" s="15"/>
      <c r="Q478" s="15" t="s">
        <v>27</v>
      </c>
      <c r="R478" s="15" t="s">
        <v>3245</v>
      </c>
      <c r="S478" s="15"/>
      <c r="T478" s="16">
        <v>42620</v>
      </c>
      <c r="U478" s="16"/>
      <c r="V478" s="2" t="s">
        <v>2234</v>
      </c>
      <c r="W478" s="9"/>
      <c r="X478" s="17">
        <v>0</v>
      </c>
      <c r="Y478" s="26"/>
      <c r="Z478" s="26"/>
      <c r="AA478" s="26"/>
      <c r="AB478" s="26"/>
      <c r="AC478" s="26"/>
      <c r="AD478" s="26"/>
    </row>
    <row r="479" spans="1:30" ht="72.5" hidden="1" x14ac:dyDescent="0.35">
      <c r="A479" s="18">
        <v>243</v>
      </c>
      <c r="B479" s="19" t="s">
        <v>42</v>
      </c>
      <c r="C479" s="19" t="s">
        <v>2235</v>
      </c>
      <c r="D479" s="19" t="s">
        <v>2236</v>
      </c>
      <c r="E479" s="19"/>
      <c r="F479" s="19" t="s">
        <v>1601</v>
      </c>
      <c r="G479" s="10" t="s">
        <v>2237</v>
      </c>
      <c r="H479" s="19" t="s">
        <v>25</v>
      </c>
      <c r="I479" s="3"/>
      <c r="J479" s="19"/>
      <c r="K479" s="19" t="s">
        <v>3240</v>
      </c>
      <c r="L479" s="10" t="s">
        <v>1683</v>
      </c>
      <c r="M479" s="20">
        <v>42587.397615740738</v>
      </c>
      <c r="N479" s="19"/>
      <c r="O479" s="19" t="s">
        <v>711</v>
      </c>
      <c r="P479" s="19"/>
      <c r="Q479" s="19" t="s">
        <v>27</v>
      </c>
      <c r="R479" s="19" t="s">
        <v>34</v>
      </c>
      <c r="S479" s="19"/>
      <c r="T479" s="20">
        <v>42605</v>
      </c>
      <c r="U479" s="20">
        <v>42605</v>
      </c>
      <c r="V479" s="1" t="s">
        <v>2238</v>
      </c>
      <c r="W479" s="1" t="s">
        <v>2239</v>
      </c>
      <c r="X479" s="21">
        <v>0</v>
      </c>
      <c r="Y479" s="3"/>
      <c r="Z479" s="3"/>
      <c r="AA479" s="3"/>
      <c r="AB479" s="3"/>
      <c r="AC479" s="3"/>
      <c r="AD479" s="3"/>
    </row>
    <row r="480" spans="1:30" ht="246.5" hidden="1" x14ac:dyDescent="0.35">
      <c r="A480" s="14">
        <v>242</v>
      </c>
      <c r="B480" s="15" t="s">
        <v>42</v>
      </c>
      <c r="C480" s="15" t="s">
        <v>2235</v>
      </c>
      <c r="D480" s="15" t="s">
        <v>2240</v>
      </c>
      <c r="E480" s="15"/>
      <c r="F480" s="15" t="s">
        <v>1601</v>
      </c>
      <c r="G480" s="9" t="s">
        <v>2241</v>
      </c>
      <c r="H480" s="15" t="s">
        <v>25</v>
      </c>
      <c r="I480" s="26"/>
      <c r="J480" s="15"/>
      <c r="K480" s="15" t="s">
        <v>3240</v>
      </c>
      <c r="L480" s="9" t="s">
        <v>2242</v>
      </c>
      <c r="M480" s="16">
        <v>42578.720497685186</v>
      </c>
      <c r="N480" s="15"/>
      <c r="O480" s="15" t="s">
        <v>711</v>
      </c>
      <c r="P480" s="15"/>
      <c r="Q480" s="15" t="s">
        <v>27</v>
      </c>
      <c r="R480" s="15" t="s">
        <v>34</v>
      </c>
      <c r="S480" s="15"/>
      <c r="T480" s="16">
        <v>42605</v>
      </c>
      <c r="U480" s="16">
        <v>42605</v>
      </c>
      <c r="V480" s="2" t="s">
        <v>828</v>
      </c>
      <c r="W480" s="9"/>
      <c r="X480" s="17">
        <v>0</v>
      </c>
      <c r="Y480" s="26"/>
      <c r="Z480" s="26"/>
      <c r="AA480" s="26"/>
      <c r="AB480" s="26"/>
      <c r="AC480" s="26"/>
      <c r="AD480" s="26"/>
    </row>
    <row r="481" spans="1:30" ht="145" x14ac:dyDescent="0.35">
      <c r="A481" s="18">
        <v>241</v>
      </c>
      <c r="B481" s="19" t="s">
        <v>59</v>
      </c>
      <c r="C481" s="19" t="s">
        <v>2243</v>
      </c>
      <c r="D481" s="19" t="s">
        <v>2244</v>
      </c>
      <c r="E481" s="19" t="s">
        <v>332</v>
      </c>
      <c r="F481" s="19" t="s">
        <v>31</v>
      </c>
      <c r="G481" s="10" t="s">
        <v>2245</v>
      </c>
      <c r="H481" s="19" t="s">
        <v>25</v>
      </c>
      <c r="I481" s="3"/>
      <c r="J481" s="19"/>
      <c r="K481" s="19" t="s">
        <v>3244</v>
      </c>
      <c r="L481" s="10" t="s">
        <v>2246</v>
      </c>
      <c r="M481" s="20">
        <v>42577.471493055556</v>
      </c>
      <c r="N481" s="19"/>
      <c r="O481" s="19" t="s">
        <v>1710</v>
      </c>
      <c r="P481" s="19" t="s">
        <v>2248</v>
      </c>
      <c r="Q481" s="19" t="s">
        <v>34</v>
      </c>
      <c r="R481" s="19" t="s">
        <v>27</v>
      </c>
      <c r="S481" s="19"/>
      <c r="T481" s="20">
        <v>42577</v>
      </c>
      <c r="U481" s="20"/>
      <c r="V481" s="1" t="s">
        <v>2247</v>
      </c>
      <c r="W481" s="10"/>
      <c r="X481" s="21">
        <v>0</v>
      </c>
      <c r="Y481" s="3"/>
      <c r="Z481" s="3"/>
      <c r="AA481" s="3"/>
      <c r="AB481" s="3"/>
      <c r="AC481" s="3"/>
      <c r="AD481" s="3"/>
    </row>
    <row r="482" spans="1:30" ht="130.5" hidden="1" x14ac:dyDescent="0.35">
      <c r="A482" s="14">
        <v>240</v>
      </c>
      <c r="B482" s="15" t="s">
        <v>42</v>
      </c>
      <c r="C482" s="15" t="s">
        <v>2249</v>
      </c>
      <c r="D482" s="15" t="s">
        <v>95</v>
      </c>
      <c r="E482" s="15"/>
      <c r="F482" s="15" t="s">
        <v>1601</v>
      </c>
      <c r="G482" s="9" t="s">
        <v>2250</v>
      </c>
      <c r="H482" s="15" t="s">
        <v>33</v>
      </c>
      <c r="I482" s="26"/>
      <c r="J482" s="15"/>
      <c r="K482" s="15" t="s">
        <v>3244</v>
      </c>
      <c r="L482" s="9" t="s">
        <v>2251</v>
      </c>
      <c r="M482" s="16">
        <v>42576.71670138889</v>
      </c>
      <c r="N482" s="15"/>
      <c r="O482" s="15" t="s">
        <v>1472</v>
      </c>
      <c r="P482" s="15"/>
      <c r="Q482" s="15" t="s">
        <v>27</v>
      </c>
      <c r="R482" s="15" t="s">
        <v>3245</v>
      </c>
      <c r="S482" s="15"/>
      <c r="T482" s="16">
        <v>42577</v>
      </c>
      <c r="U482" s="16"/>
      <c r="V482" s="9"/>
      <c r="W482" s="9"/>
      <c r="X482" s="17">
        <v>0</v>
      </c>
      <c r="Y482" s="26"/>
      <c r="Z482" s="26"/>
      <c r="AA482" s="26"/>
      <c r="AB482" s="26"/>
      <c r="AC482" s="26"/>
      <c r="AD482" s="26"/>
    </row>
    <row r="483" spans="1:30" ht="246.5" hidden="1" x14ac:dyDescent="0.35">
      <c r="A483" s="18">
        <v>239</v>
      </c>
      <c r="B483" s="19" t="s">
        <v>42</v>
      </c>
      <c r="C483" s="19" t="s">
        <v>2243</v>
      </c>
      <c r="D483" s="19" t="s">
        <v>2252</v>
      </c>
      <c r="E483" s="19"/>
      <c r="F483" s="19" t="s">
        <v>1601</v>
      </c>
      <c r="G483" s="10" t="s">
        <v>2253</v>
      </c>
      <c r="H483" s="19" t="s">
        <v>33</v>
      </c>
      <c r="I483" s="3"/>
      <c r="J483" s="19"/>
      <c r="K483" s="19" t="s">
        <v>3241</v>
      </c>
      <c r="L483" s="10" t="s">
        <v>2254</v>
      </c>
      <c r="M483" s="20">
        <v>42573.643252314818</v>
      </c>
      <c r="N483" s="19"/>
      <c r="O483" s="19" t="s">
        <v>1597</v>
      </c>
      <c r="P483" s="19"/>
      <c r="Q483" s="19" t="s">
        <v>27</v>
      </c>
      <c r="R483" s="19"/>
      <c r="S483" s="19"/>
      <c r="T483" s="20">
        <v>42576</v>
      </c>
      <c r="U483" s="20">
        <v>42576</v>
      </c>
      <c r="V483" s="1" t="s">
        <v>2255</v>
      </c>
      <c r="W483" s="1" t="s">
        <v>2256</v>
      </c>
      <c r="X483" s="21">
        <v>0</v>
      </c>
      <c r="Y483" s="3"/>
      <c r="Z483" s="3"/>
      <c r="AA483" s="3"/>
      <c r="AB483" s="3"/>
      <c r="AC483" s="3"/>
      <c r="AD483" s="3"/>
    </row>
    <row r="484" spans="1:30" ht="159.5" hidden="1" x14ac:dyDescent="0.35">
      <c r="A484" s="14">
        <v>238</v>
      </c>
      <c r="B484" s="15" t="s">
        <v>42</v>
      </c>
      <c r="C484" s="15" t="s">
        <v>2257</v>
      </c>
      <c r="D484" s="15" t="s">
        <v>2258</v>
      </c>
      <c r="E484" s="15" t="s">
        <v>191</v>
      </c>
      <c r="F484" s="15" t="s">
        <v>1601</v>
      </c>
      <c r="G484" s="9" t="s">
        <v>2259</v>
      </c>
      <c r="H484" s="15" t="s">
        <v>39</v>
      </c>
      <c r="I484" s="26"/>
      <c r="J484" s="15"/>
      <c r="K484" s="15" t="s">
        <v>3244</v>
      </c>
      <c r="L484" s="9" t="s">
        <v>2260</v>
      </c>
      <c r="M484" s="16">
        <v>42573.412395833337</v>
      </c>
      <c r="N484" s="15"/>
      <c r="O484" s="15" t="s">
        <v>1472</v>
      </c>
      <c r="P484" s="15"/>
      <c r="Q484" s="15" t="s">
        <v>27</v>
      </c>
      <c r="R484" s="15" t="s">
        <v>3245</v>
      </c>
      <c r="S484" s="15" t="s">
        <v>2261</v>
      </c>
      <c r="T484" s="16">
        <v>42576</v>
      </c>
      <c r="U484" s="16">
        <v>42580</v>
      </c>
      <c r="V484" s="9"/>
      <c r="W484" s="9"/>
      <c r="X484" s="17">
        <v>0</v>
      </c>
      <c r="Y484" s="26"/>
      <c r="Z484" s="26"/>
      <c r="AA484" s="26"/>
      <c r="AB484" s="26"/>
      <c r="AC484" s="26"/>
      <c r="AD484" s="26"/>
    </row>
    <row r="485" spans="1:30" ht="87" hidden="1" x14ac:dyDescent="0.35">
      <c r="A485" s="18">
        <v>237</v>
      </c>
      <c r="B485" s="19" t="s">
        <v>42</v>
      </c>
      <c r="C485" s="19" t="s">
        <v>1203</v>
      </c>
      <c r="D485" s="19" t="s">
        <v>2262</v>
      </c>
      <c r="E485" s="19" t="s">
        <v>260</v>
      </c>
      <c r="F485" s="19" t="s">
        <v>28</v>
      </c>
      <c r="G485" s="10" t="s">
        <v>2263</v>
      </c>
      <c r="H485" s="19" t="s">
        <v>25</v>
      </c>
      <c r="I485" s="3"/>
      <c r="J485" s="19"/>
      <c r="K485" s="19" t="s">
        <v>3241</v>
      </c>
      <c r="L485" s="10"/>
      <c r="M485" s="20">
        <v>42564.444374999999</v>
      </c>
      <c r="N485" s="19" t="s">
        <v>95</v>
      </c>
      <c r="O485" s="19" t="s">
        <v>1788</v>
      </c>
      <c r="P485" s="19" t="s">
        <v>1508</v>
      </c>
      <c r="Q485" s="19" t="s">
        <v>34</v>
      </c>
      <c r="R485" s="19" t="s">
        <v>27</v>
      </c>
      <c r="S485" s="19" t="s">
        <v>2187</v>
      </c>
      <c r="T485" s="20">
        <v>42571</v>
      </c>
      <c r="U485" s="20">
        <v>42571</v>
      </c>
      <c r="V485" s="1" t="s">
        <v>2264</v>
      </c>
      <c r="W485" s="1" t="s">
        <v>2265</v>
      </c>
      <c r="X485" s="21">
        <v>0</v>
      </c>
      <c r="Y485" s="3"/>
      <c r="Z485" s="3"/>
      <c r="AA485" s="3"/>
      <c r="AB485" s="3"/>
      <c r="AC485" s="3"/>
      <c r="AD485" s="3"/>
    </row>
    <row r="486" spans="1:30" ht="43.5" hidden="1" x14ac:dyDescent="0.35">
      <c r="A486" s="14">
        <v>236</v>
      </c>
      <c r="B486" s="15" t="s">
        <v>42</v>
      </c>
      <c r="C486" s="15" t="s">
        <v>110</v>
      </c>
      <c r="D486" s="15" t="s">
        <v>2266</v>
      </c>
      <c r="E486" s="15" t="s">
        <v>62</v>
      </c>
      <c r="F486" s="15" t="s">
        <v>245</v>
      </c>
      <c r="G486" s="9" t="s">
        <v>2267</v>
      </c>
      <c r="H486" s="15" t="s">
        <v>39</v>
      </c>
      <c r="I486" s="26"/>
      <c r="J486" s="15"/>
      <c r="K486" s="15" t="s">
        <v>3244</v>
      </c>
      <c r="L486" s="9" t="s">
        <v>2268</v>
      </c>
      <c r="M486" s="16">
        <v>42562.662800925929</v>
      </c>
      <c r="N486" s="15" t="s">
        <v>95</v>
      </c>
      <c r="O486" s="15" t="s">
        <v>1710</v>
      </c>
      <c r="P486" s="15" t="s">
        <v>115</v>
      </c>
      <c r="Q486" s="15" t="s">
        <v>34</v>
      </c>
      <c r="R486" s="15" t="s">
        <v>27</v>
      </c>
      <c r="S486" s="15" t="s">
        <v>2270</v>
      </c>
      <c r="T486" s="16">
        <v>42562</v>
      </c>
      <c r="U486" s="16">
        <v>42571</v>
      </c>
      <c r="V486" s="2" t="s">
        <v>2269</v>
      </c>
      <c r="W486" s="2" t="s">
        <v>2271</v>
      </c>
      <c r="X486" s="17">
        <v>0</v>
      </c>
      <c r="Y486" s="26"/>
      <c r="Z486" s="26"/>
      <c r="AA486" s="26"/>
      <c r="AB486" s="26"/>
      <c r="AC486" s="26"/>
      <c r="AD486" s="26"/>
    </row>
    <row r="487" spans="1:30" ht="72.5" hidden="1" x14ac:dyDescent="0.35">
      <c r="A487" s="18">
        <v>235</v>
      </c>
      <c r="B487" s="19" t="s">
        <v>42</v>
      </c>
      <c r="C487" s="19" t="s">
        <v>2272</v>
      </c>
      <c r="D487" s="19" t="s">
        <v>2273</v>
      </c>
      <c r="E487" s="19"/>
      <c r="F487" s="19" t="s">
        <v>1601</v>
      </c>
      <c r="G487" s="10" t="s">
        <v>2274</v>
      </c>
      <c r="H487" s="19" t="s">
        <v>25</v>
      </c>
      <c r="I487" s="3"/>
      <c r="J487" s="19"/>
      <c r="K487" s="19" t="s">
        <v>3240</v>
      </c>
      <c r="L487" s="10" t="s">
        <v>2275</v>
      </c>
      <c r="M487" s="20">
        <v>42555.421875</v>
      </c>
      <c r="N487" s="19"/>
      <c r="O487" s="19" t="s">
        <v>674</v>
      </c>
      <c r="P487" s="19"/>
      <c r="Q487" s="19" t="s">
        <v>27</v>
      </c>
      <c r="R487" s="19" t="s">
        <v>34</v>
      </c>
      <c r="S487" s="19"/>
      <c r="T487" s="20">
        <v>42555</v>
      </c>
      <c r="U487" s="20">
        <v>42555</v>
      </c>
      <c r="V487" s="1" t="s">
        <v>2276</v>
      </c>
      <c r="W487" s="10"/>
      <c r="X487" s="21">
        <v>0</v>
      </c>
      <c r="Y487" s="3"/>
      <c r="Z487" s="3"/>
      <c r="AA487" s="3"/>
      <c r="AB487" s="3"/>
      <c r="AC487" s="3"/>
      <c r="AD487" s="3"/>
    </row>
    <row r="488" spans="1:30" ht="409.5" hidden="1" x14ac:dyDescent="0.35">
      <c r="A488" s="14">
        <v>234</v>
      </c>
      <c r="B488" s="15" t="s">
        <v>42</v>
      </c>
      <c r="C488" s="15" t="s">
        <v>2277</v>
      </c>
      <c r="D488" s="15" t="s">
        <v>2278</v>
      </c>
      <c r="E488" s="15" t="s">
        <v>268</v>
      </c>
      <c r="F488" s="15" t="s">
        <v>31</v>
      </c>
      <c r="G488" s="9" t="s">
        <v>2279</v>
      </c>
      <c r="H488" s="15" t="s">
        <v>39</v>
      </c>
      <c r="I488" s="26"/>
      <c r="J488" s="15"/>
      <c r="K488" s="15" t="s">
        <v>3241</v>
      </c>
      <c r="L488" s="9" t="s">
        <v>2280</v>
      </c>
      <c r="M488" s="16">
        <v>42551.596284722225</v>
      </c>
      <c r="N488" s="15" t="s">
        <v>1689</v>
      </c>
      <c r="O488" s="15" t="s">
        <v>1788</v>
      </c>
      <c r="P488" s="15" t="s">
        <v>2281</v>
      </c>
      <c r="Q488" s="15" t="s">
        <v>34</v>
      </c>
      <c r="R488" s="15" t="s">
        <v>27</v>
      </c>
      <c r="S488" s="15" t="s">
        <v>2282</v>
      </c>
      <c r="T488" s="16">
        <v>42552</v>
      </c>
      <c r="U488" s="16"/>
      <c r="V488" s="9"/>
      <c r="W488" s="2" t="s">
        <v>2283</v>
      </c>
      <c r="X488" s="17">
        <v>0</v>
      </c>
      <c r="Y488" s="26"/>
      <c r="Z488" s="26"/>
      <c r="AA488" s="26"/>
      <c r="AB488" s="26"/>
      <c r="AC488" s="26"/>
      <c r="AD488" s="26"/>
    </row>
    <row r="489" spans="1:30" ht="116" hidden="1" x14ac:dyDescent="0.35">
      <c r="A489" s="18">
        <v>233</v>
      </c>
      <c r="B489" s="19" t="s">
        <v>42</v>
      </c>
      <c r="C489" s="19" t="s">
        <v>158</v>
      </c>
      <c r="D489" s="19" t="s">
        <v>159</v>
      </c>
      <c r="E489" s="19"/>
      <c r="F489" s="19" t="s">
        <v>1601</v>
      </c>
      <c r="G489" s="10" t="s">
        <v>2284</v>
      </c>
      <c r="H489" s="19" t="s">
        <v>39</v>
      </c>
      <c r="I489" s="3"/>
      <c r="J489" s="19"/>
      <c r="K489" s="19" t="s">
        <v>3244</v>
      </c>
      <c r="L489" s="10" t="s">
        <v>2285</v>
      </c>
      <c r="M489" s="20">
        <v>42549.703113425923</v>
      </c>
      <c r="N489" s="19"/>
      <c r="O489" s="19" t="s">
        <v>1472</v>
      </c>
      <c r="P489" s="19"/>
      <c r="Q489" s="19" t="s">
        <v>27</v>
      </c>
      <c r="R489" s="19" t="s">
        <v>3245</v>
      </c>
      <c r="S489" s="19"/>
      <c r="T489" s="20">
        <v>42550</v>
      </c>
      <c r="U489" s="20">
        <v>42681</v>
      </c>
      <c r="V489" s="10"/>
      <c r="W489" s="10"/>
      <c r="X489" s="21">
        <v>0</v>
      </c>
      <c r="Y489" s="3"/>
      <c r="Z489" s="3"/>
      <c r="AA489" s="3"/>
      <c r="AB489" s="3"/>
      <c r="AC489" s="3"/>
      <c r="AD489" s="3"/>
    </row>
    <row r="490" spans="1:30" ht="43.5" hidden="1" x14ac:dyDescent="0.35">
      <c r="A490" s="14">
        <v>232</v>
      </c>
      <c r="B490" s="15" t="s">
        <v>42</v>
      </c>
      <c r="C490" s="15" t="s">
        <v>1369</v>
      </c>
      <c r="D490" s="15" t="s">
        <v>2219</v>
      </c>
      <c r="E490" s="15" t="s">
        <v>175</v>
      </c>
      <c r="F490" s="15" t="s">
        <v>245</v>
      </c>
      <c r="G490" s="9" t="s">
        <v>2286</v>
      </c>
      <c r="H490" s="15" t="s">
        <v>39</v>
      </c>
      <c r="I490" s="26"/>
      <c r="J490" s="15"/>
      <c r="K490" s="15" t="s">
        <v>3244</v>
      </c>
      <c r="L490" s="9" t="s">
        <v>2287</v>
      </c>
      <c r="M490" s="16">
        <v>42549.632939814815</v>
      </c>
      <c r="N490" s="15"/>
      <c r="O490" s="15" t="s">
        <v>1710</v>
      </c>
      <c r="P490" s="15" t="s">
        <v>1373</v>
      </c>
      <c r="Q490" s="15" t="s">
        <v>34</v>
      </c>
      <c r="R490" s="15" t="s">
        <v>27</v>
      </c>
      <c r="S490" s="15" t="s">
        <v>2289</v>
      </c>
      <c r="T490" s="16">
        <v>42549</v>
      </c>
      <c r="U490" s="16">
        <v>42552</v>
      </c>
      <c r="V490" s="2" t="s">
        <v>2288</v>
      </c>
      <c r="W490" s="9"/>
      <c r="X490" s="17">
        <v>0</v>
      </c>
      <c r="Y490" s="26"/>
      <c r="Z490" s="26"/>
      <c r="AA490" s="26"/>
      <c r="AB490" s="26"/>
      <c r="AC490" s="26"/>
      <c r="AD490" s="26"/>
    </row>
    <row r="491" spans="1:30" ht="101.5" hidden="1" x14ac:dyDescent="0.35">
      <c r="A491" s="18">
        <v>231</v>
      </c>
      <c r="B491" s="19" t="s">
        <v>42</v>
      </c>
      <c r="C491" s="19" t="s">
        <v>158</v>
      </c>
      <c r="D491" s="19" t="s">
        <v>1436</v>
      </c>
      <c r="E491" s="19"/>
      <c r="F491" s="19" t="s">
        <v>1601</v>
      </c>
      <c r="G491" s="10" t="s">
        <v>2290</v>
      </c>
      <c r="H491" s="19" t="s">
        <v>25</v>
      </c>
      <c r="I491" s="3"/>
      <c r="J491" s="19"/>
      <c r="K491" s="19" t="s">
        <v>3240</v>
      </c>
      <c r="L491" s="10" t="s">
        <v>2291</v>
      </c>
      <c r="M491" s="20">
        <v>42549.619189814817</v>
      </c>
      <c r="N491" s="19"/>
      <c r="O491" s="19" t="s">
        <v>1533</v>
      </c>
      <c r="P491" s="19"/>
      <c r="Q491" s="19" t="s">
        <v>27</v>
      </c>
      <c r="R491" s="19" t="s">
        <v>34</v>
      </c>
      <c r="S491" s="19"/>
      <c r="T491" s="20">
        <v>42550</v>
      </c>
      <c r="U491" s="20">
        <v>42572</v>
      </c>
      <c r="V491" s="1" t="s">
        <v>2292</v>
      </c>
      <c r="W491" s="10"/>
      <c r="X491" s="21">
        <v>0</v>
      </c>
      <c r="Y491" s="3"/>
      <c r="Z491" s="3"/>
      <c r="AA491" s="3"/>
      <c r="AB491" s="3"/>
      <c r="AC491" s="3"/>
      <c r="AD491" s="3"/>
    </row>
    <row r="492" spans="1:30" ht="43.5" hidden="1" x14ac:dyDescent="0.35">
      <c r="A492" s="14">
        <v>230</v>
      </c>
      <c r="B492" s="15" t="s">
        <v>42</v>
      </c>
      <c r="C492" s="15" t="s">
        <v>1888</v>
      </c>
      <c r="D492" s="15" t="s">
        <v>2293</v>
      </c>
      <c r="E492" s="15" t="s">
        <v>332</v>
      </c>
      <c r="F492" s="15" t="s">
        <v>245</v>
      </c>
      <c r="G492" s="9" t="s">
        <v>2294</v>
      </c>
      <c r="H492" s="15" t="s">
        <v>39</v>
      </c>
      <c r="I492" s="26"/>
      <c r="J492" s="15"/>
      <c r="K492" s="15" t="s">
        <v>3244</v>
      </c>
      <c r="L492" s="9" t="s">
        <v>2295</v>
      </c>
      <c r="M492" s="16">
        <v>42545.482152777775</v>
      </c>
      <c r="N492" s="15"/>
      <c r="O492" s="15" t="s">
        <v>2034</v>
      </c>
      <c r="P492" s="15" t="s">
        <v>2297</v>
      </c>
      <c r="Q492" s="15" t="s">
        <v>34</v>
      </c>
      <c r="R492" s="15" t="s">
        <v>27</v>
      </c>
      <c r="S492" s="15" t="s">
        <v>2282</v>
      </c>
      <c r="T492" s="16">
        <v>42548</v>
      </c>
      <c r="U492" s="16">
        <v>42552</v>
      </c>
      <c r="V492" s="2" t="s">
        <v>2296</v>
      </c>
      <c r="W492" s="2" t="s">
        <v>2298</v>
      </c>
      <c r="X492" s="17">
        <v>0</v>
      </c>
      <c r="Y492" s="26"/>
      <c r="Z492" s="26"/>
      <c r="AA492" s="26"/>
      <c r="AB492" s="26"/>
      <c r="AC492" s="26"/>
      <c r="AD492" s="26"/>
    </row>
    <row r="493" spans="1:30" ht="43.5" hidden="1" x14ac:dyDescent="0.35">
      <c r="A493" s="18">
        <v>229</v>
      </c>
      <c r="B493" s="19" t="s">
        <v>42</v>
      </c>
      <c r="C493" s="19" t="s">
        <v>110</v>
      </c>
      <c r="D493" s="19" t="s">
        <v>2266</v>
      </c>
      <c r="E493" s="19" t="s">
        <v>62</v>
      </c>
      <c r="F493" s="19" t="s">
        <v>245</v>
      </c>
      <c r="G493" s="10" t="s">
        <v>2294</v>
      </c>
      <c r="H493" s="19" t="s">
        <v>39</v>
      </c>
      <c r="I493" s="3"/>
      <c r="J493" s="19"/>
      <c r="K493" s="19" t="s">
        <v>3244</v>
      </c>
      <c r="L493" s="10" t="s">
        <v>2299</v>
      </c>
      <c r="M493" s="20">
        <v>42545.473055555558</v>
      </c>
      <c r="N493" s="19"/>
      <c r="O493" s="19" t="s">
        <v>1710</v>
      </c>
      <c r="P493" s="19" t="s">
        <v>115</v>
      </c>
      <c r="Q493" s="19" t="s">
        <v>34</v>
      </c>
      <c r="R493" s="19" t="s">
        <v>27</v>
      </c>
      <c r="S493" s="19" t="s">
        <v>2270</v>
      </c>
      <c r="T493" s="20">
        <v>42548</v>
      </c>
      <c r="U493" s="20">
        <v>42552</v>
      </c>
      <c r="V493" s="1" t="s">
        <v>2300</v>
      </c>
      <c r="W493" s="1" t="s">
        <v>2301</v>
      </c>
      <c r="X493" s="21">
        <v>0</v>
      </c>
      <c r="Y493" s="3"/>
      <c r="Z493" s="3"/>
      <c r="AA493" s="3"/>
      <c r="AB493" s="3"/>
      <c r="AC493" s="3"/>
      <c r="AD493" s="3"/>
    </row>
    <row r="494" spans="1:30" ht="58" hidden="1" x14ac:dyDescent="0.35">
      <c r="A494" s="14">
        <v>228</v>
      </c>
      <c r="B494" s="15" t="s">
        <v>42</v>
      </c>
      <c r="C494" s="15" t="s">
        <v>361</v>
      </c>
      <c r="D494" s="15" t="s">
        <v>2302</v>
      </c>
      <c r="E494" s="15" t="s">
        <v>210</v>
      </c>
      <c r="F494" s="15" t="s">
        <v>46</v>
      </c>
      <c r="G494" s="9" t="s">
        <v>2303</v>
      </c>
      <c r="H494" s="15" t="s">
        <v>33</v>
      </c>
      <c r="I494" s="26"/>
      <c r="J494" s="15"/>
      <c r="K494" s="15" t="s">
        <v>3244</v>
      </c>
      <c r="L494" s="9" t="s">
        <v>2304</v>
      </c>
      <c r="M494" s="16">
        <v>42544.600451388891</v>
      </c>
      <c r="N494" s="15"/>
      <c r="O494" s="15" t="s">
        <v>1710</v>
      </c>
      <c r="P494" s="15" t="s">
        <v>365</v>
      </c>
      <c r="Q494" s="15" t="s">
        <v>34</v>
      </c>
      <c r="R494" s="15" t="s">
        <v>27</v>
      </c>
      <c r="S494" s="15" t="s">
        <v>1992</v>
      </c>
      <c r="T494" s="16">
        <v>42625</v>
      </c>
      <c r="U494" s="16"/>
      <c r="V494" s="9"/>
      <c r="W494" s="9"/>
      <c r="X494" s="17">
        <v>0</v>
      </c>
      <c r="Y494" s="26"/>
      <c r="Z494" s="26"/>
      <c r="AA494" s="26"/>
      <c r="AB494" s="26"/>
      <c r="AC494" s="26"/>
      <c r="AD494" s="26"/>
    </row>
    <row r="495" spans="1:30" ht="101.5" hidden="1" x14ac:dyDescent="0.35">
      <c r="A495" s="18">
        <v>227</v>
      </c>
      <c r="B495" s="19" t="s">
        <v>42</v>
      </c>
      <c r="C495" s="19" t="s">
        <v>2305</v>
      </c>
      <c r="D495" s="19"/>
      <c r="E495" s="19"/>
      <c r="F495" s="19" t="s">
        <v>31</v>
      </c>
      <c r="G495" s="10" t="s">
        <v>2306</v>
      </c>
      <c r="H495" s="19" t="s">
        <v>33</v>
      </c>
      <c r="I495" s="3"/>
      <c r="J495" s="19"/>
      <c r="K495" s="19" t="s">
        <v>3241</v>
      </c>
      <c r="L495" s="10" t="s">
        <v>2307</v>
      </c>
      <c r="M495" s="20">
        <v>42541.67396990741</v>
      </c>
      <c r="N495" s="19"/>
      <c r="O495" s="19" t="s">
        <v>1788</v>
      </c>
      <c r="P495" s="19"/>
      <c r="Q495" s="19" t="s">
        <v>34</v>
      </c>
      <c r="R495" s="19" t="s">
        <v>27</v>
      </c>
      <c r="S495" s="19"/>
      <c r="T495" s="20">
        <v>42549</v>
      </c>
      <c r="U495" s="20">
        <v>42549</v>
      </c>
      <c r="V495" s="1" t="s">
        <v>2308</v>
      </c>
      <c r="W495" s="10"/>
      <c r="X495" s="21">
        <v>0</v>
      </c>
      <c r="Y495" s="3"/>
      <c r="Z495" s="3"/>
      <c r="AA495" s="3"/>
      <c r="AB495" s="3"/>
      <c r="AC495" s="3"/>
      <c r="AD495" s="3"/>
    </row>
    <row r="496" spans="1:30" ht="43.5" hidden="1" x14ac:dyDescent="0.35">
      <c r="A496" s="14">
        <v>226</v>
      </c>
      <c r="B496" s="15" t="s">
        <v>42</v>
      </c>
      <c r="C496" s="15" t="s">
        <v>2309</v>
      </c>
      <c r="D496" s="15" t="s">
        <v>1529</v>
      </c>
      <c r="E496" s="15"/>
      <c r="F496" s="15" t="s">
        <v>1601</v>
      </c>
      <c r="G496" s="9" t="s">
        <v>2310</v>
      </c>
      <c r="H496" s="15" t="s">
        <v>25</v>
      </c>
      <c r="I496" s="26"/>
      <c r="J496" s="15"/>
      <c r="K496" s="15" t="s">
        <v>3240</v>
      </c>
      <c r="L496" s="9" t="s">
        <v>2311</v>
      </c>
      <c r="M496" s="16">
        <v>42534.719039351854</v>
      </c>
      <c r="N496" s="15"/>
      <c r="O496" s="15" t="s">
        <v>674</v>
      </c>
      <c r="P496" s="15"/>
      <c r="Q496" s="15" t="s">
        <v>27</v>
      </c>
      <c r="R496" s="15" t="s">
        <v>34</v>
      </c>
      <c r="S496" s="15"/>
      <c r="T496" s="16">
        <v>42535</v>
      </c>
      <c r="U496" s="16">
        <v>42535</v>
      </c>
      <c r="V496" s="2" t="s">
        <v>2312</v>
      </c>
      <c r="W496" s="9"/>
      <c r="X496" s="17">
        <v>0</v>
      </c>
      <c r="Y496" s="26"/>
      <c r="Z496" s="26"/>
      <c r="AA496" s="26"/>
      <c r="AB496" s="26"/>
      <c r="AC496" s="26"/>
      <c r="AD496" s="26"/>
    </row>
    <row r="497" spans="1:30" ht="43.5" hidden="1" x14ac:dyDescent="0.35">
      <c r="A497" s="18">
        <v>225</v>
      </c>
      <c r="B497" s="19" t="s">
        <v>42</v>
      </c>
      <c r="C497" s="19" t="s">
        <v>1680</v>
      </c>
      <c r="D497" s="19" t="s">
        <v>2313</v>
      </c>
      <c r="E497" s="19"/>
      <c r="F497" s="19" t="s">
        <v>1601</v>
      </c>
      <c r="G497" s="10" t="s">
        <v>2314</v>
      </c>
      <c r="H497" s="19" t="s">
        <v>25</v>
      </c>
      <c r="I497" s="3"/>
      <c r="J497" s="19"/>
      <c r="K497" s="19" t="s">
        <v>3240</v>
      </c>
      <c r="L497" s="10" t="s">
        <v>2315</v>
      </c>
      <c r="M497" s="20">
        <v>42534.706979166665</v>
      </c>
      <c r="N497" s="19"/>
      <c r="O497" s="19" t="s">
        <v>674</v>
      </c>
      <c r="P497" s="19"/>
      <c r="Q497" s="19" t="s">
        <v>27</v>
      </c>
      <c r="R497" s="19" t="s">
        <v>34</v>
      </c>
      <c r="S497" s="19"/>
      <c r="T497" s="20">
        <v>42535</v>
      </c>
      <c r="U497" s="20">
        <v>42535</v>
      </c>
      <c r="V497" s="1" t="s">
        <v>2316</v>
      </c>
      <c r="W497" s="10"/>
      <c r="X497" s="21">
        <v>0</v>
      </c>
      <c r="Y497" s="3"/>
      <c r="Z497" s="3"/>
      <c r="AA497" s="3"/>
      <c r="AB497" s="3"/>
      <c r="AC497" s="3"/>
      <c r="AD497" s="3"/>
    </row>
    <row r="498" spans="1:30" ht="261" hidden="1" x14ac:dyDescent="0.35">
      <c r="A498" s="14">
        <v>224</v>
      </c>
      <c r="B498" s="15" t="s">
        <v>42</v>
      </c>
      <c r="C498" s="15" t="s">
        <v>1203</v>
      </c>
      <c r="D498" s="15" t="s">
        <v>2317</v>
      </c>
      <c r="E498" s="15" t="s">
        <v>260</v>
      </c>
      <c r="F498" s="15" t="s">
        <v>46</v>
      </c>
      <c r="G498" s="9" t="s">
        <v>2318</v>
      </c>
      <c r="H498" s="15" t="s">
        <v>33</v>
      </c>
      <c r="I498" s="26"/>
      <c r="J498" s="15"/>
      <c r="K498" s="15" t="s">
        <v>3244</v>
      </c>
      <c r="L498" s="9" t="s">
        <v>2319</v>
      </c>
      <c r="M498" s="16">
        <v>42534.63989583333</v>
      </c>
      <c r="N498" s="15"/>
      <c r="O498" s="15" t="s">
        <v>2322</v>
      </c>
      <c r="P498" s="15" t="s">
        <v>1508</v>
      </c>
      <c r="Q498" s="15" t="s">
        <v>34</v>
      </c>
      <c r="R498" s="15" t="s">
        <v>34</v>
      </c>
      <c r="S498" s="15" t="s">
        <v>2321</v>
      </c>
      <c r="T498" s="16">
        <v>42534</v>
      </c>
      <c r="U498" s="16"/>
      <c r="V498" s="2" t="s">
        <v>2320</v>
      </c>
      <c r="W498" s="9"/>
      <c r="X498" s="17">
        <v>0</v>
      </c>
      <c r="Y498" s="26"/>
      <c r="Z498" s="26"/>
      <c r="AA498" s="26"/>
      <c r="AB498" s="26"/>
      <c r="AC498" s="26"/>
      <c r="AD498" s="26"/>
    </row>
    <row r="499" spans="1:30" ht="174" hidden="1" x14ac:dyDescent="0.35">
      <c r="A499" s="18">
        <v>223</v>
      </c>
      <c r="B499" s="19" t="s">
        <v>42</v>
      </c>
      <c r="C499" s="19" t="s">
        <v>1203</v>
      </c>
      <c r="D499" s="19" t="s">
        <v>2317</v>
      </c>
      <c r="E499" s="19" t="s">
        <v>260</v>
      </c>
      <c r="F499" s="19" t="s">
        <v>46</v>
      </c>
      <c r="G499" s="10" t="s">
        <v>2323</v>
      </c>
      <c r="H499" s="19" t="s">
        <v>33</v>
      </c>
      <c r="I499" s="3"/>
      <c r="J499" s="19"/>
      <c r="K499" s="19" t="s">
        <v>3244</v>
      </c>
      <c r="L499" s="10" t="s">
        <v>2324</v>
      </c>
      <c r="M499" s="20">
        <v>42534.636678240742</v>
      </c>
      <c r="N499" s="19"/>
      <c r="O499" s="19" t="s">
        <v>1788</v>
      </c>
      <c r="P499" s="19" t="s">
        <v>2325</v>
      </c>
      <c r="Q499" s="19" t="s">
        <v>34</v>
      </c>
      <c r="R499" s="19" t="s">
        <v>27</v>
      </c>
      <c r="S499" s="19" t="s">
        <v>2321</v>
      </c>
      <c r="T499" s="20">
        <v>42534</v>
      </c>
      <c r="U499" s="20">
        <v>42550</v>
      </c>
      <c r="V499" s="1" t="s">
        <v>2320</v>
      </c>
      <c r="W499" s="10"/>
      <c r="X499" s="21">
        <v>0</v>
      </c>
      <c r="Y499" s="3"/>
      <c r="Z499" s="3"/>
      <c r="AA499" s="3"/>
      <c r="AB499" s="3"/>
      <c r="AC499" s="3"/>
      <c r="AD499" s="3"/>
    </row>
    <row r="500" spans="1:30" ht="319" hidden="1" x14ac:dyDescent="0.35">
      <c r="A500" s="14">
        <v>222</v>
      </c>
      <c r="B500" s="15" t="s">
        <v>42</v>
      </c>
      <c r="C500" s="15" t="s">
        <v>2326</v>
      </c>
      <c r="D500" s="15" t="s">
        <v>2327</v>
      </c>
      <c r="E500" s="15" t="s">
        <v>251</v>
      </c>
      <c r="F500" s="15" t="s">
        <v>31</v>
      </c>
      <c r="G500" s="9" t="s">
        <v>2328</v>
      </c>
      <c r="H500" s="15" t="s">
        <v>33</v>
      </c>
      <c r="I500" s="26"/>
      <c r="J500" s="15"/>
      <c r="K500" s="15" t="s">
        <v>3241</v>
      </c>
      <c r="L500" s="9" t="s">
        <v>2329</v>
      </c>
      <c r="M500" s="16">
        <v>42531.534398148149</v>
      </c>
      <c r="N500" s="15"/>
      <c r="O500" s="15" t="s">
        <v>2332</v>
      </c>
      <c r="P500" s="15" t="s">
        <v>2331</v>
      </c>
      <c r="Q500" s="15" t="s">
        <v>34</v>
      </c>
      <c r="R500" s="15" t="s">
        <v>34</v>
      </c>
      <c r="S500" s="15"/>
      <c r="T500" s="16">
        <v>42534</v>
      </c>
      <c r="U500" s="16"/>
      <c r="V500" s="2" t="s">
        <v>2330</v>
      </c>
      <c r="W500" s="9"/>
      <c r="X500" s="17">
        <v>0</v>
      </c>
      <c r="Y500" s="26"/>
      <c r="Z500" s="26"/>
      <c r="AA500" s="26"/>
      <c r="AB500" s="26"/>
      <c r="AC500" s="26"/>
      <c r="AD500" s="26"/>
    </row>
    <row r="501" spans="1:30" ht="101.5" hidden="1" x14ac:dyDescent="0.35">
      <c r="A501" s="18">
        <v>221</v>
      </c>
      <c r="B501" s="19" t="s">
        <v>42</v>
      </c>
      <c r="C501" s="19" t="s">
        <v>2333</v>
      </c>
      <c r="D501" s="19" t="s">
        <v>2334</v>
      </c>
      <c r="E501" s="19" t="s">
        <v>2335</v>
      </c>
      <c r="F501" s="19" t="s">
        <v>46</v>
      </c>
      <c r="G501" s="10" t="s">
        <v>2336</v>
      </c>
      <c r="H501" s="19" t="s">
        <v>39</v>
      </c>
      <c r="I501" s="3"/>
      <c r="J501" s="19"/>
      <c r="K501" s="19" t="s">
        <v>3240</v>
      </c>
      <c r="L501" s="10" t="s">
        <v>2337</v>
      </c>
      <c r="M501" s="20">
        <v>42529.668449074074</v>
      </c>
      <c r="N501" s="19"/>
      <c r="O501" s="19" t="s">
        <v>2322</v>
      </c>
      <c r="P501" s="19" t="s">
        <v>2331</v>
      </c>
      <c r="Q501" s="19" t="s">
        <v>34</v>
      </c>
      <c r="R501" s="19" t="s">
        <v>34</v>
      </c>
      <c r="S501" s="19" t="s">
        <v>2338</v>
      </c>
      <c r="T501" s="20">
        <v>42534</v>
      </c>
      <c r="U501" s="20"/>
      <c r="V501" s="10"/>
      <c r="W501" s="10"/>
      <c r="X501" s="21">
        <v>0</v>
      </c>
      <c r="Y501" s="3"/>
      <c r="Z501" s="3"/>
      <c r="AA501" s="3"/>
      <c r="AB501" s="3"/>
      <c r="AC501" s="3"/>
      <c r="AD501" s="3"/>
    </row>
    <row r="502" spans="1:30" ht="101.5" hidden="1" x14ac:dyDescent="0.35">
      <c r="A502" s="14">
        <v>220</v>
      </c>
      <c r="B502" s="15" t="s">
        <v>42</v>
      </c>
      <c r="C502" s="15" t="s">
        <v>20</v>
      </c>
      <c r="D502" s="15" t="s">
        <v>2339</v>
      </c>
      <c r="E502" s="15" t="s">
        <v>2340</v>
      </c>
      <c r="F502" s="15" t="s">
        <v>31</v>
      </c>
      <c r="G502" s="9" t="s">
        <v>2341</v>
      </c>
      <c r="H502" s="15" t="s">
        <v>33</v>
      </c>
      <c r="I502" s="26"/>
      <c r="J502" s="15"/>
      <c r="K502" s="15" t="s">
        <v>3241</v>
      </c>
      <c r="L502" s="9" t="s">
        <v>2342</v>
      </c>
      <c r="M502" s="16">
        <v>42527.638865740744</v>
      </c>
      <c r="N502" s="15"/>
      <c r="O502" s="15" t="s">
        <v>1788</v>
      </c>
      <c r="P502" s="15" t="s">
        <v>164</v>
      </c>
      <c r="Q502" s="15" t="s">
        <v>34</v>
      </c>
      <c r="R502" s="15" t="s">
        <v>27</v>
      </c>
      <c r="S502" s="15"/>
      <c r="T502" s="16">
        <v>42530</v>
      </c>
      <c r="U502" s="16">
        <v>42530</v>
      </c>
      <c r="V502" s="9"/>
      <c r="W502" s="9"/>
      <c r="X502" s="17">
        <v>0</v>
      </c>
      <c r="Y502" s="26"/>
      <c r="Z502" s="26"/>
      <c r="AA502" s="26"/>
      <c r="AB502" s="26"/>
      <c r="AC502" s="26"/>
      <c r="AD502" s="26"/>
    </row>
    <row r="503" spans="1:30" ht="58" hidden="1" x14ac:dyDescent="0.35">
      <c r="A503" s="18">
        <v>219</v>
      </c>
      <c r="B503" s="19" t="s">
        <v>42</v>
      </c>
      <c r="C503" s="19" t="s">
        <v>1011</v>
      </c>
      <c r="D503" s="19" t="s">
        <v>1011</v>
      </c>
      <c r="E503" s="19" t="s">
        <v>1091</v>
      </c>
      <c r="F503" s="19" t="s">
        <v>46</v>
      </c>
      <c r="G503" s="10" t="s">
        <v>2343</v>
      </c>
      <c r="H503" s="19" t="s">
        <v>39</v>
      </c>
      <c r="I503" s="3"/>
      <c r="J503" s="19"/>
      <c r="K503" s="19" t="s">
        <v>3244</v>
      </c>
      <c r="L503" s="10"/>
      <c r="M503" s="20">
        <v>42523.661319444444</v>
      </c>
      <c r="N503" s="19"/>
      <c r="O503" s="19"/>
      <c r="P503" s="19" t="s">
        <v>2345</v>
      </c>
      <c r="Q503" s="19" t="s">
        <v>34</v>
      </c>
      <c r="R503" s="19"/>
      <c r="S503" s="19" t="s">
        <v>2346</v>
      </c>
      <c r="T503" s="20"/>
      <c r="U503" s="20"/>
      <c r="V503" s="1" t="s">
        <v>2344</v>
      </c>
      <c r="W503" s="10"/>
      <c r="X503" s="21">
        <v>0</v>
      </c>
      <c r="Y503" s="3"/>
      <c r="Z503" s="3"/>
      <c r="AA503" s="3"/>
      <c r="AB503" s="3"/>
      <c r="AC503" s="3"/>
      <c r="AD503" s="3"/>
    </row>
    <row r="504" spans="1:30" ht="58" hidden="1" x14ac:dyDescent="0.35">
      <c r="A504" s="14">
        <v>218</v>
      </c>
      <c r="B504" s="15" t="s">
        <v>42</v>
      </c>
      <c r="C504" s="15" t="s">
        <v>1987</v>
      </c>
      <c r="D504" s="15" t="s">
        <v>2347</v>
      </c>
      <c r="E504" s="15" t="s">
        <v>22</v>
      </c>
      <c r="F504" s="15" t="s">
        <v>46</v>
      </c>
      <c r="G504" s="9" t="s">
        <v>2348</v>
      </c>
      <c r="H504" s="15" t="s">
        <v>39</v>
      </c>
      <c r="I504" s="26"/>
      <c r="J504" s="15"/>
      <c r="K504" s="15" t="s">
        <v>3244</v>
      </c>
      <c r="L504" s="9"/>
      <c r="M504" s="16">
        <v>42523.63517361111</v>
      </c>
      <c r="N504" s="15"/>
      <c r="O504" s="15"/>
      <c r="P504" s="15" t="s">
        <v>1991</v>
      </c>
      <c r="Q504" s="15" t="s">
        <v>34</v>
      </c>
      <c r="R504" s="15"/>
      <c r="S504" s="15" t="s">
        <v>2350</v>
      </c>
      <c r="T504" s="16"/>
      <c r="U504" s="16"/>
      <c r="V504" s="2" t="s">
        <v>2349</v>
      </c>
      <c r="W504" s="9"/>
      <c r="X504" s="17">
        <v>0</v>
      </c>
      <c r="Y504" s="26"/>
      <c r="Z504" s="26"/>
      <c r="AA504" s="26"/>
      <c r="AB504" s="26"/>
      <c r="AC504" s="26"/>
      <c r="AD504" s="26"/>
    </row>
    <row r="505" spans="1:30" ht="145" hidden="1" x14ac:dyDescent="0.35">
      <c r="A505" s="18">
        <v>217</v>
      </c>
      <c r="B505" s="19" t="s">
        <v>42</v>
      </c>
      <c r="C505" s="19" t="s">
        <v>2351</v>
      </c>
      <c r="D505" s="19" t="s">
        <v>2352</v>
      </c>
      <c r="E505" s="19" t="s">
        <v>22</v>
      </c>
      <c r="F505" s="19" t="s">
        <v>883</v>
      </c>
      <c r="G505" s="10"/>
      <c r="H505" s="19" t="s">
        <v>25</v>
      </c>
      <c r="I505" s="3"/>
      <c r="J505" s="19"/>
      <c r="K505" s="19"/>
      <c r="L505" s="10" t="s">
        <v>2353</v>
      </c>
      <c r="M505" s="20">
        <v>42522.622546296298</v>
      </c>
      <c r="N505" s="19"/>
      <c r="O505" s="19"/>
      <c r="P505" s="19" t="s">
        <v>2354</v>
      </c>
      <c r="Q505" s="19" t="s">
        <v>34</v>
      </c>
      <c r="R505" s="19"/>
      <c r="S505" s="19" t="s">
        <v>2355</v>
      </c>
      <c r="T505" s="20"/>
      <c r="U505" s="20"/>
      <c r="V505" s="10"/>
      <c r="W505" s="10"/>
      <c r="X505" s="21">
        <v>0</v>
      </c>
      <c r="Y505" s="3"/>
      <c r="Z505" s="3"/>
      <c r="AA505" s="3"/>
      <c r="AB505" s="3"/>
      <c r="AC505" s="3"/>
      <c r="AD505" s="3"/>
    </row>
    <row r="506" spans="1:30" ht="188.5" hidden="1" x14ac:dyDescent="0.35">
      <c r="A506" s="14">
        <v>216</v>
      </c>
      <c r="B506" s="15" t="s">
        <v>42</v>
      </c>
      <c r="C506" s="15" t="s">
        <v>20</v>
      </c>
      <c r="D506" s="15" t="s">
        <v>2356</v>
      </c>
      <c r="E506" s="15" t="s">
        <v>2340</v>
      </c>
      <c r="F506" s="15" t="s">
        <v>31</v>
      </c>
      <c r="G506" s="9" t="s">
        <v>2357</v>
      </c>
      <c r="H506" s="15" t="s">
        <v>33</v>
      </c>
      <c r="I506" s="26"/>
      <c r="J506" s="15"/>
      <c r="K506" s="15" t="s">
        <v>3241</v>
      </c>
      <c r="L506" s="9" t="s">
        <v>2358</v>
      </c>
      <c r="M506" s="16">
        <v>42521.767418981479</v>
      </c>
      <c r="N506" s="15"/>
      <c r="O506" s="15"/>
      <c r="P506" s="15"/>
      <c r="Q506" s="15" t="s">
        <v>34</v>
      </c>
      <c r="R506" s="15"/>
      <c r="S506" s="15"/>
      <c r="T506" s="16">
        <v>42527</v>
      </c>
      <c r="U506" s="16">
        <v>42527</v>
      </c>
      <c r="V506" s="2" t="s">
        <v>2359</v>
      </c>
      <c r="W506" s="9"/>
      <c r="X506" s="17">
        <v>0</v>
      </c>
      <c r="Y506" s="26"/>
      <c r="Z506" s="26"/>
      <c r="AA506" s="26"/>
      <c r="AB506" s="26"/>
      <c r="AC506" s="26"/>
      <c r="AD506" s="26"/>
    </row>
    <row r="507" spans="1:30" ht="145" hidden="1" x14ac:dyDescent="0.35">
      <c r="A507" s="18">
        <v>215</v>
      </c>
      <c r="B507" s="19" t="s">
        <v>42</v>
      </c>
      <c r="C507" s="19" t="s">
        <v>2360</v>
      </c>
      <c r="D507" s="19" t="s">
        <v>2361</v>
      </c>
      <c r="E507" s="19"/>
      <c r="F507" s="19" t="s">
        <v>1601</v>
      </c>
      <c r="G507" s="10" t="s">
        <v>2362</v>
      </c>
      <c r="H507" s="19" t="s">
        <v>25</v>
      </c>
      <c r="I507" s="3"/>
      <c r="J507" s="19"/>
      <c r="K507" s="19" t="s">
        <v>3241</v>
      </c>
      <c r="L507" s="10" t="s">
        <v>2363</v>
      </c>
      <c r="M507" s="20">
        <v>42517.459085648145</v>
      </c>
      <c r="N507" s="19"/>
      <c r="O507" s="19" t="s">
        <v>1597</v>
      </c>
      <c r="P507" s="19"/>
      <c r="Q507" s="19" t="s">
        <v>27</v>
      </c>
      <c r="R507" s="19" t="s">
        <v>34</v>
      </c>
      <c r="S507" s="19"/>
      <c r="T507" s="20">
        <v>42523</v>
      </c>
      <c r="U507" s="20">
        <v>42523</v>
      </c>
      <c r="V507" s="1" t="s">
        <v>2364</v>
      </c>
      <c r="W507" s="10"/>
      <c r="X507" s="21">
        <v>0</v>
      </c>
      <c r="Y507" s="3"/>
      <c r="Z507" s="3"/>
      <c r="AA507" s="3"/>
      <c r="AB507" s="3"/>
      <c r="AC507" s="3"/>
      <c r="AD507" s="3"/>
    </row>
    <row r="508" spans="1:30" ht="43.5" hidden="1" x14ac:dyDescent="0.35">
      <c r="A508" s="14">
        <v>214</v>
      </c>
      <c r="B508" s="15" t="s">
        <v>42</v>
      </c>
      <c r="C508" s="15" t="s">
        <v>652</v>
      </c>
      <c r="D508" s="15" t="s">
        <v>2365</v>
      </c>
      <c r="E508" s="15" t="s">
        <v>53</v>
      </c>
      <c r="F508" s="15" t="s">
        <v>31</v>
      </c>
      <c r="G508" s="9" t="s">
        <v>2366</v>
      </c>
      <c r="H508" s="15" t="s">
        <v>33</v>
      </c>
      <c r="I508" s="26"/>
      <c r="J508" s="15"/>
      <c r="K508" s="15" t="s">
        <v>3244</v>
      </c>
      <c r="L508" s="9" t="s">
        <v>2367</v>
      </c>
      <c r="M508" s="16">
        <v>42516.574340277781</v>
      </c>
      <c r="N508" s="15"/>
      <c r="O508" s="15" t="s">
        <v>1710</v>
      </c>
      <c r="P508" s="15" t="s">
        <v>656</v>
      </c>
      <c r="Q508" s="15" t="s">
        <v>34</v>
      </c>
      <c r="R508" s="15" t="s">
        <v>27</v>
      </c>
      <c r="S508" s="15"/>
      <c r="T508" s="16">
        <v>42633</v>
      </c>
      <c r="U508" s="16"/>
      <c r="V508" s="9"/>
      <c r="W508" s="9"/>
      <c r="X508" s="17">
        <v>0</v>
      </c>
      <c r="Y508" s="26"/>
      <c r="Z508" s="26"/>
      <c r="AA508" s="26"/>
      <c r="AB508" s="26"/>
      <c r="AC508" s="26"/>
      <c r="AD508" s="26"/>
    </row>
    <row r="509" spans="1:30" ht="101.5" hidden="1" x14ac:dyDescent="0.35">
      <c r="A509" s="18">
        <v>213</v>
      </c>
      <c r="B509" s="19" t="s">
        <v>42</v>
      </c>
      <c r="C509" s="19" t="s">
        <v>158</v>
      </c>
      <c r="D509" s="19" t="s">
        <v>1436</v>
      </c>
      <c r="E509" s="19"/>
      <c r="F509" s="19" t="s">
        <v>1601</v>
      </c>
      <c r="G509" s="10" t="s">
        <v>2368</v>
      </c>
      <c r="H509" s="19" t="s">
        <v>25</v>
      </c>
      <c r="I509" s="3"/>
      <c r="J509" s="19"/>
      <c r="K509" s="19" t="s">
        <v>3240</v>
      </c>
      <c r="L509" s="10" t="s">
        <v>2369</v>
      </c>
      <c r="M509" s="20">
        <v>42515.614155092589</v>
      </c>
      <c r="N509" s="19"/>
      <c r="O509" s="19" t="s">
        <v>674</v>
      </c>
      <c r="P509" s="19"/>
      <c r="Q509" s="19" t="s">
        <v>27</v>
      </c>
      <c r="R509" s="19" t="s">
        <v>34</v>
      </c>
      <c r="S509" s="19"/>
      <c r="T509" s="20">
        <v>42516</v>
      </c>
      <c r="U509" s="20"/>
      <c r="V509" s="1" t="s">
        <v>2370</v>
      </c>
      <c r="W509" s="10"/>
      <c r="X509" s="21">
        <v>0</v>
      </c>
      <c r="Y509" s="3"/>
      <c r="Z509" s="3"/>
      <c r="AA509" s="3"/>
      <c r="AB509" s="3"/>
      <c r="AC509" s="3"/>
      <c r="AD509" s="3"/>
    </row>
    <row r="510" spans="1:30" ht="72.5" hidden="1" x14ac:dyDescent="0.35">
      <c r="A510" s="14">
        <v>212</v>
      </c>
      <c r="B510" s="15" t="s">
        <v>42</v>
      </c>
      <c r="C510" s="15" t="s">
        <v>1122</v>
      </c>
      <c r="D510" s="15" t="s">
        <v>1529</v>
      </c>
      <c r="E510" s="15"/>
      <c r="F510" s="15" t="s">
        <v>1601</v>
      </c>
      <c r="G510" s="9" t="s">
        <v>2371</v>
      </c>
      <c r="H510" s="15" t="s">
        <v>25</v>
      </c>
      <c r="I510" s="26"/>
      <c r="J510" s="15"/>
      <c r="K510" s="15" t="s">
        <v>3240</v>
      </c>
      <c r="L510" s="9" t="s">
        <v>2372</v>
      </c>
      <c r="M510" s="16">
        <v>42513.603877314818</v>
      </c>
      <c r="N510" s="15" t="s">
        <v>2373</v>
      </c>
      <c r="O510" s="15" t="s">
        <v>1533</v>
      </c>
      <c r="P510" s="15"/>
      <c r="Q510" s="15" t="s">
        <v>27</v>
      </c>
      <c r="R510" s="15"/>
      <c r="S510" s="15"/>
      <c r="T510" s="16">
        <v>42513</v>
      </c>
      <c r="U510" s="16">
        <v>42513</v>
      </c>
      <c r="V510" s="9"/>
      <c r="W510" s="9"/>
      <c r="X510" s="17">
        <v>0</v>
      </c>
      <c r="Y510" s="26"/>
      <c r="Z510" s="26"/>
      <c r="AA510" s="26"/>
      <c r="AB510" s="26"/>
      <c r="AC510" s="26"/>
      <c r="AD510" s="26"/>
    </row>
    <row r="511" spans="1:30" ht="72.5" hidden="1" x14ac:dyDescent="0.35">
      <c r="A511" s="18">
        <v>211</v>
      </c>
      <c r="B511" s="19" t="s">
        <v>42</v>
      </c>
      <c r="C511" s="19" t="s">
        <v>1122</v>
      </c>
      <c r="D511" s="19" t="s">
        <v>1529</v>
      </c>
      <c r="E511" s="19"/>
      <c r="F511" s="19" t="s">
        <v>1601</v>
      </c>
      <c r="G511" s="10" t="s">
        <v>2374</v>
      </c>
      <c r="H511" s="19" t="s">
        <v>25</v>
      </c>
      <c r="I511" s="3"/>
      <c r="J511" s="19"/>
      <c r="K511" s="19" t="s">
        <v>3240</v>
      </c>
      <c r="L511" s="10" t="s">
        <v>2375</v>
      </c>
      <c r="M511" s="20">
        <v>42513.601423611108</v>
      </c>
      <c r="N511" s="19"/>
      <c r="O511" s="19" t="s">
        <v>1533</v>
      </c>
      <c r="P511" s="19"/>
      <c r="Q511" s="19" t="s">
        <v>27</v>
      </c>
      <c r="R511" s="19" t="s">
        <v>34</v>
      </c>
      <c r="S511" s="19"/>
      <c r="T511" s="20">
        <v>42513</v>
      </c>
      <c r="U511" s="20">
        <v>42513</v>
      </c>
      <c r="V511" s="1" t="s">
        <v>2376</v>
      </c>
      <c r="W511" s="10"/>
      <c r="X511" s="21">
        <v>0</v>
      </c>
      <c r="Y511" s="3"/>
      <c r="Z511" s="3"/>
      <c r="AA511" s="3"/>
      <c r="AB511" s="3"/>
      <c r="AC511" s="3"/>
      <c r="AD511" s="3"/>
    </row>
    <row r="512" spans="1:30" ht="72.5" hidden="1" x14ac:dyDescent="0.35">
      <c r="A512" s="14">
        <v>210</v>
      </c>
      <c r="B512" s="15" t="s">
        <v>42</v>
      </c>
      <c r="C512" s="15" t="s">
        <v>158</v>
      </c>
      <c r="D512" s="15" t="s">
        <v>1436</v>
      </c>
      <c r="E512" s="15"/>
      <c r="F512" s="15" t="s">
        <v>1601</v>
      </c>
      <c r="G512" s="9" t="s">
        <v>2377</v>
      </c>
      <c r="H512" s="15" t="s">
        <v>33</v>
      </c>
      <c r="I512" s="26"/>
      <c r="J512" s="15"/>
      <c r="K512" s="15" t="s">
        <v>3241</v>
      </c>
      <c r="L512" s="9" t="s">
        <v>2378</v>
      </c>
      <c r="M512" s="16">
        <v>42513.559189814812</v>
      </c>
      <c r="N512" s="15"/>
      <c r="O512" s="15" t="s">
        <v>1597</v>
      </c>
      <c r="P512" s="15"/>
      <c r="Q512" s="15" t="s">
        <v>27</v>
      </c>
      <c r="R512" s="15" t="s">
        <v>34</v>
      </c>
      <c r="S512" s="15"/>
      <c r="T512" s="16">
        <v>42514</v>
      </c>
      <c r="U512" s="16">
        <v>42514</v>
      </c>
      <c r="V512" s="2" t="s">
        <v>2379</v>
      </c>
      <c r="W512" s="2" t="s">
        <v>2380</v>
      </c>
      <c r="X512" s="17">
        <v>0</v>
      </c>
      <c r="Y512" s="26"/>
      <c r="Z512" s="26"/>
      <c r="AA512" s="26"/>
      <c r="AB512" s="26"/>
      <c r="AC512" s="26"/>
      <c r="AD512" s="26"/>
    </row>
    <row r="513" spans="1:30" ht="130.5" hidden="1" x14ac:dyDescent="0.35">
      <c r="A513" s="18">
        <v>209</v>
      </c>
      <c r="B513" s="19" t="s">
        <v>42</v>
      </c>
      <c r="C513" s="19" t="s">
        <v>2381</v>
      </c>
      <c r="D513" s="19" t="s">
        <v>2382</v>
      </c>
      <c r="E513" s="19" t="s">
        <v>95</v>
      </c>
      <c r="F513" s="19" t="s">
        <v>1601</v>
      </c>
      <c r="G513" s="10" t="s">
        <v>2383</v>
      </c>
      <c r="H513" s="19" t="s">
        <v>25</v>
      </c>
      <c r="I513" s="3"/>
      <c r="J513" s="19"/>
      <c r="K513" s="19" t="s">
        <v>3243</v>
      </c>
      <c r="L513" s="10" t="s">
        <v>2384</v>
      </c>
      <c r="M513" s="20">
        <v>42513.467951388891</v>
      </c>
      <c r="N513" s="19"/>
      <c r="O513" s="19" t="s">
        <v>2386</v>
      </c>
      <c r="P513" s="19"/>
      <c r="Q513" s="19" t="s">
        <v>27</v>
      </c>
      <c r="R513" s="19" t="s">
        <v>34</v>
      </c>
      <c r="S513" s="19"/>
      <c r="T513" s="20">
        <v>42516</v>
      </c>
      <c r="U513" s="20">
        <v>42516</v>
      </c>
      <c r="V513" s="1" t="s">
        <v>2385</v>
      </c>
      <c r="W513" s="10"/>
      <c r="X513" s="21">
        <v>0</v>
      </c>
      <c r="Y513" s="3"/>
      <c r="Z513" s="3"/>
      <c r="AA513" s="3"/>
      <c r="AB513" s="3"/>
      <c r="AC513" s="3"/>
      <c r="AD513" s="3"/>
    </row>
    <row r="514" spans="1:30" ht="58" hidden="1" x14ac:dyDescent="0.35">
      <c r="A514" s="14">
        <v>208</v>
      </c>
      <c r="B514" s="15" t="s">
        <v>42</v>
      </c>
      <c r="C514" s="15" t="s">
        <v>1605</v>
      </c>
      <c r="D514" s="15" t="s">
        <v>2387</v>
      </c>
      <c r="E514" s="15"/>
      <c r="F514" s="15" t="s">
        <v>1601</v>
      </c>
      <c r="G514" s="9" t="s">
        <v>2388</v>
      </c>
      <c r="H514" s="15" t="s">
        <v>25</v>
      </c>
      <c r="I514" s="26"/>
      <c r="J514" s="15"/>
      <c r="K514" s="15" t="s">
        <v>3240</v>
      </c>
      <c r="L514" s="9" t="s">
        <v>1949</v>
      </c>
      <c r="M514" s="16">
        <v>42508.70957175926</v>
      </c>
      <c r="N514" s="15"/>
      <c r="O514" s="15" t="s">
        <v>1533</v>
      </c>
      <c r="P514" s="15"/>
      <c r="Q514" s="15" t="s">
        <v>27</v>
      </c>
      <c r="R514" s="15" t="s">
        <v>34</v>
      </c>
      <c r="S514" s="15"/>
      <c r="T514" s="16">
        <v>42509</v>
      </c>
      <c r="U514" s="16">
        <v>42509</v>
      </c>
      <c r="V514" s="2" t="s">
        <v>2389</v>
      </c>
      <c r="W514" s="9"/>
      <c r="X514" s="17">
        <v>0</v>
      </c>
      <c r="Y514" s="26"/>
      <c r="Z514" s="26"/>
      <c r="AA514" s="26"/>
      <c r="AB514" s="26"/>
      <c r="AC514" s="26"/>
      <c r="AD514" s="26"/>
    </row>
    <row r="515" spans="1:30" ht="130.5" hidden="1" x14ac:dyDescent="0.35">
      <c r="A515" s="18">
        <v>207</v>
      </c>
      <c r="B515" s="19" t="s">
        <v>42</v>
      </c>
      <c r="C515" s="19" t="s">
        <v>1229</v>
      </c>
      <c r="D515" s="19" t="s">
        <v>2390</v>
      </c>
      <c r="E515" s="19" t="s">
        <v>251</v>
      </c>
      <c r="F515" s="19" t="s">
        <v>28</v>
      </c>
      <c r="G515" s="10" t="s">
        <v>2391</v>
      </c>
      <c r="H515" s="19" t="s">
        <v>33</v>
      </c>
      <c r="I515" s="3"/>
      <c r="J515" s="19"/>
      <c r="K515" s="19" t="s">
        <v>3241</v>
      </c>
      <c r="L515" s="10" t="s">
        <v>2392</v>
      </c>
      <c r="M515" s="20">
        <v>42508.471018518518</v>
      </c>
      <c r="N515" s="19"/>
      <c r="O515" s="19" t="s">
        <v>1788</v>
      </c>
      <c r="P515" s="19" t="s">
        <v>2394</v>
      </c>
      <c r="Q515" s="19" t="s">
        <v>34</v>
      </c>
      <c r="R515" s="19" t="s">
        <v>27</v>
      </c>
      <c r="S515" s="19" t="s">
        <v>2395</v>
      </c>
      <c r="T515" s="20">
        <v>42508</v>
      </c>
      <c r="U515" s="20">
        <v>42513</v>
      </c>
      <c r="V515" s="1" t="s">
        <v>2393</v>
      </c>
      <c r="W515" s="1" t="s">
        <v>2396</v>
      </c>
      <c r="X515" s="21">
        <v>0</v>
      </c>
      <c r="Y515" s="3"/>
      <c r="Z515" s="3"/>
      <c r="AA515" s="3"/>
      <c r="AB515" s="3"/>
      <c r="AC515" s="3"/>
      <c r="AD515" s="3"/>
    </row>
    <row r="516" spans="1:30" ht="145" hidden="1" x14ac:dyDescent="0.35">
      <c r="A516" s="14">
        <v>206</v>
      </c>
      <c r="B516" s="15" t="s">
        <v>42</v>
      </c>
      <c r="C516" s="15" t="s">
        <v>2397</v>
      </c>
      <c r="D516" s="15" t="s">
        <v>2398</v>
      </c>
      <c r="E516" s="15" t="s">
        <v>210</v>
      </c>
      <c r="F516" s="15" t="s">
        <v>31</v>
      </c>
      <c r="G516" s="9" t="s">
        <v>2399</v>
      </c>
      <c r="H516" s="15" t="s">
        <v>25</v>
      </c>
      <c r="I516" s="26"/>
      <c r="J516" s="15"/>
      <c r="K516" s="15" t="s">
        <v>3241</v>
      </c>
      <c r="L516" s="9" t="s">
        <v>2400</v>
      </c>
      <c r="M516" s="16">
        <v>42508.405624999999</v>
      </c>
      <c r="N516" s="15"/>
      <c r="O516" s="15" t="s">
        <v>1788</v>
      </c>
      <c r="P516" s="15" t="s">
        <v>2401</v>
      </c>
      <c r="Q516" s="15" t="s">
        <v>34</v>
      </c>
      <c r="R516" s="15" t="s">
        <v>27</v>
      </c>
      <c r="S516" s="15"/>
      <c r="T516" s="16">
        <v>42508</v>
      </c>
      <c r="U516" s="16">
        <v>42514</v>
      </c>
      <c r="V516" s="9"/>
      <c r="W516" s="9"/>
      <c r="X516" s="17">
        <v>0</v>
      </c>
      <c r="Y516" s="26"/>
      <c r="Z516" s="26"/>
      <c r="AA516" s="26"/>
      <c r="AB516" s="26"/>
      <c r="AC516" s="26"/>
      <c r="AD516" s="26"/>
    </row>
    <row r="517" spans="1:30" ht="58" hidden="1" x14ac:dyDescent="0.35">
      <c r="A517" s="18">
        <v>205</v>
      </c>
      <c r="B517" s="19" t="s">
        <v>42</v>
      </c>
      <c r="C517" s="19" t="s">
        <v>43</v>
      </c>
      <c r="D517" s="19" t="s">
        <v>44</v>
      </c>
      <c r="E517" s="19" t="s">
        <v>191</v>
      </c>
      <c r="F517" s="19" t="s">
        <v>46</v>
      </c>
      <c r="G517" s="10" t="s">
        <v>2402</v>
      </c>
      <c r="H517" s="19" t="s">
        <v>33</v>
      </c>
      <c r="I517" s="3"/>
      <c r="J517" s="19"/>
      <c r="K517" s="19" t="s">
        <v>3244</v>
      </c>
      <c r="L517" s="10" t="s">
        <v>2403</v>
      </c>
      <c r="M517" s="20">
        <v>42508.377372685187</v>
      </c>
      <c r="N517" s="19"/>
      <c r="O517" s="19" t="s">
        <v>2404</v>
      </c>
      <c r="P517" s="19" t="s">
        <v>49</v>
      </c>
      <c r="Q517" s="19" t="s">
        <v>34</v>
      </c>
      <c r="R517" s="19" t="s">
        <v>27</v>
      </c>
      <c r="S517" s="19" t="s">
        <v>2098</v>
      </c>
      <c r="T517" s="20">
        <v>42508</v>
      </c>
      <c r="U517" s="20"/>
      <c r="V517" s="10"/>
      <c r="W517" s="10"/>
      <c r="X517" s="21">
        <v>0</v>
      </c>
      <c r="Y517" s="3"/>
      <c r="Z517" s="3"/>
      <c r="AA517" s="3"/>
      <c r="AB517" s="3"/>
      <c r="AC517" s="3"/>
      <c r="AD517" s="3"/>
    </row>
    <row r="518" spans="1:30" ht="203" hidden="1" x14ac:dyDescent="0.35">
      <c r="A518" s="14">
        <v>204</v>
      </c>
      <c r="B518" s="15" t="s">
        <v>42</v>
      </c>
      <c r="C518" s="15" t="s">
        <v>215</v>
      </c>
      <c r="D518" s="15" t="s">
        <v>2405</v>
      </c>
      <c r="E518" s="15"/>
      <c r="F518" s="15" t="s">
        <v>1601</v>
      </c>
      <c r="G518" s="9" t="s">
        <v>2406</v>
      </c>
      <c r="H518" s="15" t="s">
        <v>39</v>
      </c>
      <c r="I518" s="26"/>
      <c r="J518" s="15"/>
      <c r="K518" s="15" t="s">
        <v>3243</v>
      </c>
      <c r="L518" s="9" t="s">
        <v>2407</v>
      </c>
      <c r="M518" s="16">
        <v>42507.672627314816</v>
      </c>
      <c r="N518" s="15"/>
      <c r="O518" s="15" t="s">
        <v>1472</v>
      </c>
      <c r="P518" s="15"/>
      <c r="Q518" s="15" t="s">
        <v>27</v>
      </c>
      <c r="R518" s="15" t="s">
        <v>3245</v>
      </c>
      <c r="S518" s="15"/>
      <c r="T518" s="16">
        <v>42508</v>
      </c>
      <c r="U518" s="16">
        <v>42510</v>
      </c>
      <c r="V518" s="2" t="s">
        <v>2408</v>
      </c>
      <c r="W518" s="9"/>
      <c r="X518" s="17">
        <v>0</v>
      </c>
      <c r="Y518" s="26"/>
      <c r="Z518" s="26"/>
      <c r="AA518" s="26"/>
      <c r="AB518" s="26"/>
      <c r="AC518" s="26"/>
      <c r="AD518" s="26"/>
    </row>
    <row r="519" spans="1:30" ht="217.5" hidden="1" x14ac:dyDescent="0.35">
      <c r="A519" s="18">
        <v>203</v>
      </c>
      <c r="B519" s="19" t="s">
        <v>42</v>
      </c>
      <c r="C519" s="19" t="s">
        <v>2409</v>
      </c>
      <c r="D519" s="19" t="s">
        <v>2410</v>
      </c>
      <c r="E519" s="19" t="s">
        <v>175</v>
      </c>
      <c r="F519" s="19" t="s">
        <v>46</v>
      </c>
      <c r="G519" s="10" t="s">
        <v>2411</v>
      </c>
      <c r="H519" s="19" t="s">
        <v>25</v>
      </c>
      <c r="I519" s="3"/>
      <c r="J519" s="19"/>
      <c r="K519" s="19" t="s">
        <v>3244</v>
      </c>
      <c r="L519" s="10" t="s">
        <v>2412</v>
      </c>
      <c r="M519" s="20">
        <v>42501.363182870373</v>
      </c>
      <c r="N519" s="19"/>
      <c r="O519" s="19" t="s">
        <v>2404</v>
      </c>
      <c r="P519" s="19" t="s">
        <v>2414</v>
      </c>
      <c r="Q519" s="19" t="s">
        <v>34</v>
      </c>
      <c r="R519" s="19" t="s">
        <v>27</v>
      </c>
      <c r="S519" s="19" t="s">
        <v>2289</v>
      </c>
      <c r="T519" s="20">
        <v>42507</v>
      </c>
      <c r="U519" s="20"/>
      <c r="V519" s="1" t="s">
        <v>2413</v>
      </c>
      <c r="W519" s="1" t="s">
        <v>2415</v>
      </c>
      <c r="X519" s="21">
        <v>0</v>
      </c>
      <c r="Y519" s="3"/>
      <c r="Z519" s="3"/>
      <c r="AA519" s="3"/>
      <c r="AB519" s="3"/>
      <c r="AC519" s="3"/>
      <c r="AD519" s="3"/>
    </row>
    <row r="520" spans="1:30" ht="58" hidden="1" x14ac:dyDescent="0.35">
      <c r="A520" s="14">
        <v>202</v>
      </c>
      <c r="B520" s="15" t="s">
        <v>42</v>
      </c>
      <c r="C520" s="15" t="s">
        <v>400</v>
      </c>
      <c r="D520" s="15" t="s">
        <v>401</v>
      </c>
      <c r="E520" s="15"/>
      <c r="F520" s="15" t="s">
        <v>46</v>
      </c>
      <c r="G520" s="9" t="s">
        <v>2416</v>
      </c>
      <c r="H520" s="15" t="s">
        <v>33</v>
      </c>
      <c r="I520" s="26"/>
      <c r="J520" s="15"/>
      <c r="K520" s="15" t="s">
        <v>3244</v>
      </c>
      <c r="L520" s="9" t="s">
        <v>2417</v>
      </c>
      <c r="M520" s="16">
        <v>42500.4378125</v>
      </c>
      <c r="N520" s="15"/>
      <c r="O520" s="15" t="s">
        <v>2404</v>
      </c>
      <c r="P520" s="15" t="s">
        <v>2418</v>
      </c>
      <c r="Q520" s="15" t="s">
        <v>34</v>
      </c>
      <c r="R520" s="15"/>
      <c r="S520" s="15"/>
      <c r="T520" s="16">
        <v>42500</v>
      </c>
      <c r="U520" s="16"/>
      <c r="V520" s="9"/>
      <c r="W520" s="9"/>
      <c r="X520" s="17">
        <v>0</v>
      </c>
      <c r="Y520" s="26"/>
      <c r="Z520" s="26"/>
      <c r="AA520" s="26"/>
      <c r="AB520" s="26"/>
      <c r="AC520" s="26"/>
      <c r="AD520" s="26"/>
    </row>
    <row r="521" spans="1:30" ht="116" hidden="1" x14ac:dyDescent="0.35">
      <c r="A521" s="18">
        <v>201</v>
      </c>
      <c r="B521" s="19" t="s">
        <v>42</v>
      </c>
      <c r="C521" s="19" t="s">
        <v>2397</v>
      </c>
      <c r="D521" s="19" t="s">
        <v>2419</v>
      </c>
      <c r="E521" s="19" t="s">
        <v>210</v>
      </c>
      <c r="F521" s="19" t="s">
        <v>31</v>
      </c>
      <c r="G521" s="10" t="s">
        <v>2420</v>
      </c>
      <c r="H521" s="19" t="s">
        <v>33</v>
      </c>
      <c r="I521" s="3"/>
      <c r="J521" s="19"/>
      <c r="K521" s="19" t="s">
        <v>3241</v>
      </c>
      <c r="L521" s="10" t="s">
        <v>2421</v>
      </c>
      <c r="M521" s="20">
        <v>42499.403796296298</v>
      </c>
      <c r="N521" s="19"/>
      <c r="O521" s="19" t="s">
        <v>1788</v>
      </c>
      <c r="P521" s="19" t="s">
        <v>2401</v>
      </c>
      <c r="Q521" s="19" t="s">
        <v>34</v>
      </c>
      <c r="R521" s="19" t="s">
        <v>27</v>
      </c>
      <c r="S521" s="19"/>
      <c r="T521" s="20">
        <v>42499</v>
      </c>
      <c r="U521" s="20">
        <v>42499</v>
      </c>
      <c r="V521" s="1" t="s">
        <v>2422</v>
      </c>
      <c r="W521" s="10"/>
      <c r="X521" s="21">
        <v>0</v>
      </c>
      <c r="Y521" s="3"/>
      <c r="Z521" s="3"/>
      <c r="AA521" s="3"/>
      <c r="AB521" s="3"/>
      <c r="AC521" s="3"/>
      <c r="AD521" s="3"/>
    </row>
    <row r="522" spans="1:30" ht="72.5" hidden="1" x14ac:dyDescent="0.35">
      <c r="A522" s="14">
        <v>200</v>
      </c>
      <c r="B522" s="15" t="s">
        <v>42</v>
      </c>
      <c r="C522" s="15" t="s">
        <v>2423</v>
      </c>
      <c r="D522" s="15" t="s">
        <v>2424</v>
      </c>
      <c r="E522" s="15" t="s">
        <v>175</v>
      </c>
      <c r="F522" s="15" t="s">
        <v>46</v>
      </c>
      <c r="G522" s="9" t="s">
        <v>2425</v>
      </c>
      <c r="H522" s="15" t="s">
        <v>33</v>
      </c>
      <c r="I522" s="26"/>
      <c r="J522" s="15"/>
      <c r="K522" s="15" t="s">
        <v>3244</v>
      </c>
      <c r="L522" s="9" t="s">
        <v>2426</v>
      </c>
      <c r="M522" s="16">
        <v>42493.65457175926</v>
      </c>
      <c r="N522" s="15"/>
      <c r="O522" s="15" t="s">
        <v>1788</v>
      </c>
      <c r="P522" s="15" t="s">
        <v>2427</v>
      </c>
      <c r="Q522" s="15" t="s">
        <v>34</v>
      </c>
      <c r="R522" s="15" t="s">
        <v>27</v>
      </c>
      <c r="S522" s="15" t="s">
        <v>2428</v>
      </c>
      <c r="T522" s="16">
        <v>42499</v>
      </c>
      <c r="U522" s="16">
        <v>42499</v>
      </c>
      <c r="V522" s="9"/>
      <c r="W522" s="2" t="s">
        <v>2429</v>
      </c>
      <c r="X522" s="17">
        <v>0</v>
      </c>
      <c r="Y522" s="26"/>
      <c r="Z522" s="26"/>
      <c r="AA522" s="26"/>
      <c r="AB522" s="26"/>
      <c r="AC522" s="26"/>
      <c r="AD522" s="26"/>
    </row>
    <row r="523" spans="1:30" ht="87" x14ac:dyDescent="0.35">
      <c r="A523" s="18">
        <v>199</v>
      </c>
      <c r="B523" s="19" t="s">
        <v>59</v>
      </c>
      <c r="C523" s="19" t="s">
        <v>166</v>
      </c>
      <c r="D523" s="19" t="s">
        <v>2430</v>
      </c>
      <c r="E523" s="19" t="s">
        <v>191</v>
      </c>
      <c r="F523" s="19" t="s">
        <v>31</v>
      </c>
      <c r="G523" s="10" t="s">
        <v>2431</v>
      </c>
      <c r="H523" s="19" t="s">
        <v>39</v>
      </c>
      <c r="I523" s="3"/>
      <c r="J523" s="19"/>
      <c r="K523" s="19" t="s">
        <v>3241</v>
      </c>
      <c r="L523" s="10" t="s">
        <v>2432</v>
      </c>
      <c r="M523" s="20">
        <v>42487.568402777775</v>
      </c>
      <c r="N523" s="19"/>
      <c r="O523" s="19" t="s">
        <v>1788</v>
      </c>
      <c r="P523" s="19" t="s">
        <v>171</v>
      </c>
      <c r="Q523" s="19" t="s">
        <v>34</v>
      </c>
      <c r="R523" s="19" t="s">
        <v>27</v>
      </c>
      <c r="S523" s="19"/>
      <c r="T523" s="20">
        <v>42487</v>
      </c>
      <c r="U523" s="20"/>
      <c r="V523" s="10"/>
      <c r="W523" s="10"/>
      <c r="X523" s="21">
        <v>0</v>
      </c>
      <c r="Y523" s="3"/>
      <c r="Z523" s="3"/>
      <c r="AA523" s="3"/>
      <c r="AB523" s="3"/>
      <c r="AC523" s="3"/>
      <c r="AD523" s="3"/>
    </row>
    <row r="524" spans="1:30" ht="101.5" hidden="1" x14ac:dyDescent="0.35">
      <c r="A524" s="14">
        <v>198</v>
      </c>
      <c r="B524" s="15" t="s">
        <v>42</v>
      </c>
      <c r="C524" s="15" t="s">
        <v>2433</v>
      </c>
      <c r="D524" s="15" t="s">
        <v>2434</v>
      </c>
      <c r="E524" s="15"/>
      <c r="F524" s="15" t="s">
        <v>1601</v>
      </c>
      <c r="G524" s="9" t="s">
        <v>2435</v>
      </c>
      <c r="H524" s="15" t="s">
        <v>25</v>
      </c>
      <c r="I524" s="26"/>
      <c r="J524" s="15"/>
      <c r="K524" s="15" t="s">
        <v>3241</v>
      </c>
      <c r="L524" s="9" t="s">
        <v>2436</v>
      </c>
      <c r="M524" s="16">
        <v>42487.511504629627</v>
      </c>
      <c r="N524" s="15"/>
      <c r="O524" s="15" t="s">
        <v>1597</v>
      </c>
      <c r="P524" s="15"/>
      <c r="Q524" s="15" t="s">
        <v>27</v>
      </c>
      <c r="R524" s="15" t="s">
        <v>34</v>
      </c>
      <c r="S524" s="15"/>
      <c r="T524" s="16">
        <v>42492</v>
      </c>
      <c r="U524" s="16">
        <v>42492</v>
      </c>
      <c r="V524" s="2" t="s">
        <v>2434</v>
      </c>
      <c r="W524" s="9"/>
      <c r="X524" s="17">
        <v>0</v>
      </c>
      <c r="Y524" s="26"/>
      <c r="Z524" s="26"/>
      <c r="AA524" s="26"/>
      <c r="AB524" s="26"/>
      <c r="AC524" s="26"/>
      <c r="AD524" s="26"/>
    </row>
    <row r="525" spans="1:30" ht="275.5" hidden="1" x14ac:dyDescent="0.35">
      <c r="A525" s="18">
        <v>197</v>
      </c>
      <c r="B525" s="19" t="s">
        <v>42</v>
      </c>
      <c r="C525" s="19" t="s">
        <v>20</v>
      </c>
      <c r="D525" s="19" t="s">
        <v>2437</v>
      </c>
      <c r="E525" s="19" t="s">
        <v>112</v>
      </c>
      <c r="F525" s="19" t="s">
        <v>883</v>
      </c>
      <c r="G525" s="10" t="s">
        <v>2438</v>
      </c>
      <c r="H525" s="19" t="s">
        <v>39</v>
      </c>
      <c r="I525" s="3"/>
      <c r="J525" s="19"/>
      <c r="K525" s="19" t="s">
        <v>3244</v>
      </c>
      <c r="L525" s="10" t="s">
        <v>2439</v>
      </c>
      <c r="M525" s="20">
        <v>42486.681793981479</v>
      </c>
      <c r="N525" s="19" t="s">
        <v>95</v>
      </c>
      <c r="O525" s="19" t="s">
        <v>2442</v>
      </c>
      <c r="P525" s="19" t="s">
        <v>2440</v>
      </c>
      <c r="Q525" s="19" t="s">
        <v>34</v>
      </c>
      <c r="R525" s="19" t="s">
        <v>27</v>
      </c>
      <c r="S525" s="19" t="s">
        <v>2441</v>
      </c>
      <c r="T525" s="20">
        <v>42486</v>
      </c>
      <c r="U525" s="20">
        <v>42487</v>
      </c>
      <c r="V525" s="10"/>
      <c r="W525" s="10"/>
      <c r="X525" s="21">
        <v>0</v>
      </c>
      <c r="Y525" s="3"/>
      <c r="Z525" s="3"/>
      <c r="AA525" s="3"/>
      <c r="AB525" s="3"/>
      <c r="AC525" s="3"/>
      <c r="AD525" s="3"/>
    </row>
    <row r="526" spans="1:30" ht="130.5" x14ac:dyDescent="0.35">
      <c r="A526" s="14">
        <v>196</v>
      </c>
      <c r="B526" s="15" t="s">
        <v>59</v>
      </c>
      <c r="C526" s="15" t="s">
        <v>2443</v>
      </c>
      <c r="D526" s="15" t="s">
        <v>2444</v>
      </c>
      <c r="E526" s="15" t="s">
        <v>71</v>
      </c>
      <c r="F526" s="15" t="s">
        <v>31</v>
      </c>
      <c r="G526" s="9" t="s">
        <v>2445</v>
      </c>
      <c r="H526" s="15" t="s">
        <v>39</v>
      </c>
      <c r="I526" s="26"/>
      <c r="J526" s="15"/>
      <c r="K526" s="15" t="s">
        <v>3241</v>
      </c>
      <c r="L526" s="9" t="s">
        <v>2446</v>
      </c>
      <c r="M526" s="16">
        <v>42485.727754629632</v>
      </c>
      <c r="N526" s="15"/>
      <c r="O526" s="15" t="s">
        <v>1788</v>
      </c>
      <c r="P526" s="15" t="s">
        <v>2448</v>
      </c>
      <c r="Q526" s="15" t="s">
        <v>34</v>
      </c>
      <c r="R526" s="15" t="s">
        <v>27</v>
      </c>
      <c r="S526" s="15"/>
      <c r="T526" s="16">
        <v>42486</v>
      </c>
      <c r="U526" s="16"/>
      <c r="V526" s="2" t="s">
        <v>2447</v>
      </c>
      <c r="W526" s="9"/>
      <c r="X526" s="17">
        <v>0</v>
      </c>
      <c r="Y526" s="26"/>
      <c r="Z526" s="26"/>
      <c r="AA526" s="26"/>
      <c r="AB526" s="26"/>
      <c r="AC526" s="26"/>
      <c r="AD526" s="26"/>
    </row>
    <row r="527" spans="1:30" ht="409.5" hidden="1" x14ac:dyDescent="0.35">
      <c r="A527" s="18">
        <v>195</v>
      </c>
      <c r="B527" s="19" t="s">
        <v>42</v>
      </c>
      <c r="C527" s="19" t="s">
        <v>2257</v>
      </c>
      <c r="D527" s="19" t="s">
        <v>2449</v>
      </c>
      <c r="E527" s="19" t="s">
        <v>210</v>
      </c>
      <c r="F527" s="19" t="s">
        <v>31</v>
      </c>
      <c r="G527" s="10" t="s">
        <v>2450</v>
      </c>
      <c r="H527" s="19" t="s">
        <v>39</v>
      </c>
      <c r="I527" s="3"/>
      <c r="J527" s="19"/>
      <c r="K527" s="19" t="s">
        <v>3241</v>
      </c>
      <c r="L527" s="10" t="s">
        <v>2451</v>
      </c>
      <c r="M527" s="20">
        <v>42485.453020833331</v>
      </c>
      <c r="N527" s="19"/>
      <c r="O527" s="19" t="s">
        <v>1788</v>
      </c>
      <c r="P527" s="19" t="s">
        <v>2401</v>
      </c>
      <c r="Q527" s="19" t="s">
        <v>34</v>
      </c>
      <c r="R527" s="19" t="s">
        <v>27</v>
      </c>
      <c r="S527" s="19"/>
      <c r="T527" s="20">
        <v>42485</v>
      </c>
      <c r="U527" s="20">
        <v>42489</v>
      </c>
      <c r="V527" s="10"/>
      <c r="W527" s="1" t="s">
        <v>2452</v>
      </c>
      <c r="X527" s="21">
        <v>0</v>
      </c>
      <c r="Y527" s="3"/>
      <c r="Z527" s="3"/>
      <c r="AA527" s="3"/>
      <c r="AB527" s="3"/>
      <c r="AC527" s="3"/>
      <c r="AD527" s="3"/>
    </row>
    <row r="528" spans="1:30" ht="87" hidden="1" x14ac:dyDescent="0.35">
      <c r="A528" s="14">
        <v>194</v>
      </c>
      <c r="B528" s="15" t="s">
        <v>42</v>
      </c>
      <c r="C528" s="15" t="s">
        <v>1618</v>
      </c>
      <c r="D528" s="15" t="s">
        <v>2453</v>
      </c>
      <c r="E528" s="15" t="s">
        <v>210</v>
      </c>
      <c r="F528" s="15" t="s">
        <v>28</v>
      </c>
      <c r="G528" s="9" t="s">
        <v>2454</v>
      </c>
      <c r="H528" s="15" t="s">
        <v>39</v>
      </c>
      <c r="I528" s="26"/>
      <c r="J528" s="15"/>
      <c r="K528" s="15" t="s">
        <v>3241</v>
      </c>
      <c r="L528" s="9" t="s">
        <v>2455</v>
      </c>
      <c r="M528" s="16">
        <v>42485.375486111108</v>
      </c>
      <c r="N528" s="15"/>
      <c r="O528" s="15" t="s">
        <v>2459</v>
      </c>
      <c r="P528" s="15" t="s">
        <v>2457</v>
      </c>
      <c r="Q528" s="15" t="s">
        <v>34</v>
      </c>
      <c r="R528" s="15" t="s">
        <v>27</v>
      </c>
      <c r="S528" s="15" t="s">
        <v>2458</v>
      </c>
      <c r="T528" s="16">
        <v>42485</v>
      </c>
      <c r="U528" s="16">
        <v>42485</v>
      </c>
      <c r="V528" s="2" t="s">
        <v>2456</v>
      </c>
      <c r="W528" s="2" t="s">
        <v>2460</v>
      </c>
      <c r="X528" s="17">
        <v>0</v>
      </c>
      <c r="Y528" s="26"/>
      <c r="Z528" s="26"/>
      <c r="AA528" s="26"/>
      <c r="AB528" s="26"/>
      <c r="AC528" s="26"/>
      <c r="AD528" s="26"/>
    </row>
    <row r="529" spans="1:30" ht="116" hidden="1" x14ac:dyDescent="0.35">
      <c r="A529" s="18">
        <v>193</v>
      </c>
      <c r="B529" s="19" t="s">
        <v>42</v>
      </c>
      <c r="C529" s="19" t="s">
        <v>1618</v>
      </c>
      <c r="D529" s="19" t="s">
        <v>2461</v>
      </c>
      <c r="E529" s="19" t="s">
        <v>210</v>
      </c>
      <c r="F529" s="19" t="s">
        <v>28</v>
      </c>
      <c r="G529" s="10" t="s">
        <v>2462</v>
      </c>
      <c r="H529" s="19" t="s">
        <v>39</v>
      </c>
      <c r="I529" s="3"/>
      <c r="J529" s="19"/>
      <c r="K529" s="19" t="s">
        <v>3241</v>
      </c>
      <c r="L529" s="10" t="s">
        <v>2463</v>
      </c>
      <c r="M529" s="20">
        <v>42482.340960648151</v>
      </c>
      <c r="N529" s="19" t="s">
        <v>95</v>
      </c>
      <c r="O529" s="19" t="s">
        <v>1788</v>
      </c>
      <c r="P529" s="19" t="s">
        <v>2457</v>
      </c>
      <c r="Q529" s="19" t="s">
        <v>34</v>
      </c>
      <c r="R529" s="19" t="s">
        <v>27</v>
      </c>
      <c r="S529" s="19" t="s">
        <v>2458</v>
      </c>
      <c r="T529" s="20">
        <v>42482</v>
      </c>
      <c r="U529" s="20">
        <v>42482</v>
      </c>
      <c r="V529" s="1" t="s">
        <v>2464</v>
      </c>
      <c r="W529" s="10"/>
      <c r="X529" s="21">
        <v>0</v>
      </c>
      <c r="Y529" s="3"/>
      <c r="Z529" s="3"/>
      <c r="AA529" s="3"/>
      <c r="AB529" s="3"/>
      <c r="AC529" s="3"/>
      <c r="AD529" s="3"/>
    </row>
    <row r="530" spans="1:30" ht="43.5" hidden="1" x14ac:dyDescent="0.35">
      <c r="A530" s="14">
        <v>191</v>
      </c>
      <c r="B530" s="15" t="s">
        <v>42</v>
      </c>
      <c r="C530" s="15" t="s">
        <v>484</v>
      </c>
      <c r="D530" s="15" t="s">
        <v>485</v>
      </c>
      <c r="E530" s="15"/>
      <c r="F530" s="15" t="s">
        <v>1601</v>
      </c>
      <c r="G530" s="9" t="s">
        <v>2465</v>
      </c>
      <c r="H530" s="15" t="s">
        <v>33</v>
      </c>
      <c r="I530" s="26"/>
      <c r="J530" s="15"/>
      <c r="K530" s="15" t="s">
        <v>3240</v>
      </c>
      <c r="L530" s="9" t="s">
        <v>2466</v>
      </c>
      <c r="M530" s="16">
        <v>42481.687442129631</v>
      </c>
      <c r="N530" s="15"/>
      <c r="O530" s="15" t="s">
        <v>711</v>
      </c>
      <c r="P530" s="15"/>
      <c r="Q530" s="15" t="s">
        <v>27</v>
      </c>
      <c r="R530" s="15" t="s">
        <v>34</v>
      </c>
      <c r="S530" s="15"/>
      <c r="T530" s="16">
        <v>42481</v>
      </c>
      <c r="U530" s="16">
        <v>42481</v>
      </c>
      <c r="V530" s="2" t="s">
        <v>2467</v>
      </c>
      <c r="W530" s="9"/>
      <c r="X530" s="17">
        <v>0</v>
      </c>
      <c r="Y530" s="26"/>
      <c r="Z530" s="26"/>
      <c r="AA530" s="26"/>
      <c r="AB530" s="26"/>
      <c r="AC530" s="26"/>
      <c r="AD530" s="26"/>
    </row>
    <row r="531" spans="1:30" ht="159.5" hidden="1" x14ac:dyDescent="0.35">
      <c r="A531" s="18">
        <v>190</v>
      </c>
      <c r="B531" s="19" t="s">
        <v>42</v>
      </c>
      <c r="C531" s="19" t="s">
        <v>2333</v>
      </c>
      <c r="D531" s="19" t="s">
        <v>2468</v>
      </c>
      <c r="E531" s="19" t="s">
        <v>2335</v>
      </c>
      <c r="F531" s="19" t="s">
        <v>46</v>
      </c>
      <c r="G531" s="10" t="s">
        <v>2469</v>
      </c>
      <c r="H531" s="19" t="s">
        <v>39</v>
      </c>
      <c r="I531" s="3"/>
      <c r="J531" s="19"/>
      <c r="K531" s="19" t="s">
        <v>3244</v>
      </c>
      <c r="L531" s="10" t="s">
        <v>2470</v>
      </c>
      <c r="M531" s="20">
        <v>42481.427928240744</v>
      </c>
      <c r="N531" s="19" t="s">
        <v>95</v>
      </c>
      <c r="O531" s="19" t="s">
        <v>1710</v>
      </c>
      <c r="P531" s="19" t="s">
        <v>2331</v>
      </c>
      <c r="Q531" s="19" t="s">
        <v>34</v>
      </c>
      <c r="R531" s="19" t="s">
        <v>27</v>
      </c>
      <c r="S531" s="19" t="s">
        <v>2338</v>
      </c>
      <c r="T531" s="20">
        <v>42481</v>
      </c>
      <c r="U531" s="20">
        <v>42486</v>
      </c>
      <c r="V531" s="1" t="s">
        <v>2471</v>
      </c>
      <c r="W531" s="1" t="s">
        <v>2472</v>
      </c>
      <c r="X531" s="21">
        <v>0</v>
      </c>
      <c r="Y531" s="3"/>
      <c r="Z531" s="3"/>
      <c r="AA531" s="3"/>
      <c r="AB531" s="3"/>
      <c r="AC531" s="3"/>
      <c r="AD531" s="3"/>
    </row>
    <row r="532" spans="1:30" ht="409.5" hidden="1" x14ac:dyDescent="0.35">
      <c r="A532" s="14">
        <v>189</v>
      </c>
      <c r="B532" s="15" t="s">
        <v>42</v>
      </c>
      <c r="C532" s="15" t="s">
        <v>2473</v>
      </c>
      <c r="D532" s="15"/>
      <c r="E532" s="15"/>
      <c r="F532" s="15" t="s">
        <v>1601</v>
      </c>
      <c r="G532" s="9" t="s">
        <v>2474</v>
      </c>
      <c r="H532" s="15" t="s">
        <v>25</v>
      </c>
      <c r="I532" s="26"/>
      <c r="J532" s="15"/>
      <c r="K532" s="15" t="s">
        <v>3241</v>
      </c>
      <c r="L532" s="9" t="s">
        <v>2475</v>
      </c>
      <c r="M532" s="16">
        <v>42480.420706018522</v>
      </c>
      <c r="N532" s="15"/>
      <c r="O532" s="15" t="s">
        <v>175</v>
      </c>
      <c r="P532" s="15"/>
      <c r="Q532" s="15" t="s">
        <v>27</v>
      </c>
      <c r="R532" s="15" t="s">
        <v>34</v>
      </c>
      <c r="S532" s="15"/>
      <c r="T532" s="16">
        <v>42480</v>
      </c>
      <c r="U532" s="16">
        <v>42480</v>
      </c>
      <c r="V532" s="9"/>
      <c r="W532" s="9"/>
      <c r="X532" s="17">
        <v>0</v>
      </c>
      <c r="Y532" s="26"/>
      <c r="Z532" s="26"/>
      <c r="AA532" s="26"/>
      <c r="AB532" s="26"/>
      <c r="AC532" s="26"/>
      <c r="AD532" s="26"/>
    </row>
    <row r="533" spans="1:30" ht="159.5" hidden="1" x14ac:dyDescent="0.35">
      <c r="A533" s="18">
        <v>188</v>
      </c>
      <c r="B533" s="19" t="s">
        <v>42</v>
      </c>
      <c r="C533" s="19" t="s">
        <v>2473</v>
      </c>
      <c r="D533" s="19"/>
      <c r="E533" s="19"/>
      <c r="F533" s="19" t="s">
        <v>1601</v>
      </c>
      <c r="G533" s="10" t="s">
        <v>2476</v>
      </c>
      <c r="H533" s="19" t="s">
        <v>25</v>
      </c>
      <c r="I533" s="3"/>
      <c r="J533" s="19"/>
      <c r="K533" s="19" t="s">
        <v>3241</v>
      </c>
      <c r="L533" s="10" t="s">
        <v>2477</v>
      </c>
      <c r="M533" s="20">
        <v>42480.41715277778</v>
      </c>
      <c r="N533" s="19"/>
      <c r="O533" s="19" t="s">
        <v>1597</v>
      </c>
      <c r="P533" s="19"/>
      <c r="Q533" s="19" t="s">
        <v>27</v>
      </c>
      <c r="R533" s="19" t="s">
        <v>34</v>
      </c>
      <c r="S533" s="19"/>
      <c r="T533" s="20">
        <v>42480</v>
      </c>
      <c r="U533" s="20">
        <v>42480</v>
      </c>
      <c r="V533" s="10"/>
      <c r="W533" s="10"/>
      <c r="X533" s="21">
        <v>0</v>
      </c>
      <c r="Y533" s="3"/>
      <c r="Z533" s="3"/>
      <c r="AA533" s="3"/>
      <c r="AB533" s="3"/>
      <c r="AC533" s="3"/>
      <c r="AD533" s="3"/>
    </row>
    <row r="534" spans="1:30" ht="130.5" x14ac:dyDescent="0.35">
      <c r="A534" s="14">
        <v>187</v>
      </c>
      <c r="B534" s="15" t="s">
        <v>59</v>
      </c>
      <c r="C534" s="15" t="s">
        <v>2478</v>
      </c>
      <c r="D534" s="15" t="s">
        <v>2479</v>
      </c>
      <c r="E534" s="15"/>
      <c r="F534" s="15" t="s">
        <v>1601</v>
      </c>
      <c r="G534" s="9" t="s">
        <v>2480</v>
      </c>
      <c r="H534" s="15" t="s">
        <v>25</v>
      </c>
      <c r="I534" s="26"/>
      <c r="J534" s="15"/>
      <c r="K534" s="15" t="s">
        <v>3241</v>
      </c>
      <c r="L534" s="9" t="s">
        <v>2481</v>
      </c>
      <c r="M534" s="16">
        <v>42479.612511574072</v>
      </c>
      <c r="N534" s="15"/>
      <c r="O534" s="15" t="s">
        <v>2482</v>
      </c>
      <c r="P534" s="15"/>
      <c r="Q534" s="15" t="s">
        <v>27</v>
      </c>
      <c r="R534" s="15" t="s">
        <v>3245</v>
      </c>
      <c r="S534" s="15"/>
      <c r="T534" s="16">
        <v>42481</v>
      </c>
      <c r="U534" s="16"/>
      <c r="V534" s="9"/>
      <c r="W534" s="9"/>
      <c r="X534" s="17">
        <v>0</v>
      </c>
      <c r="Y534" s="26"/>
      <c r="Z534" s="26"/>
      <c r="AA534" s="26"/>
      <c r="AB534" s="26"/>
      <c r="AC534" s="26"/>
      <c r="AD534" s="26"/>
    </row>
    <row r="535" spans="1:30" ht="87" hidden="1" x14ac:dyDescent="0.35">
      <c r="A535" s="18">
        <v>186</v>
      </c>
      <c r="B535" s="19" t="s">
        <v>42</v>
      </c>
      <c r="C535" s="19" t="s">
        <v>2483</v>
      </c>
      <c r="D535" s="19" t="s">
        <v>2484</v>
      </c>
      <c r="E535" s="19"/>
      <c r="F535" s="19" t="s">
        <v>1601</v>
      </c>
      <c r="G535" s="10" t="s">
        <v>2485</v>
      </c>
      <c r="H535" s="19" t="s">
        <v>39</v>
      </c>
      <c r="I535" s="3"/>
      <c r="J535" s="19"/>
      <c r="K535" s="19" t="s">
        <v>3244</v>
      </c>
      <c r="L535" s="10" t="s">
        <v>2486</v>
      </c>
      <c r="M535" s="20">
        <v>42479.602465277778</v>
      </c>
      <c r="N535" s="19"/>
      <c r="O535" s="19" t="s">
        <v>2487</v>
      </c>
      <c r="P535" s="19"/>
      <c r="Q535" s="19" t="s">
        <v>27</v>
      </c>
      <c r="R535" s="19" t="s">
        <v>34</v>
      </c>
      <c r="S535" s="19"/>
      <c r="T535" s="20">
        <v>42480</v>
      </c>
      <c r="U535" s="20">
        <v>42480</v>
      </c>
      <c r="V535" s="10"/>
      <c r="W535" s="10"/>
      <c r="X535" s="21">
        <v>0</v>
      </c>
      <c r="Y535" s="3"/>
      <c r="Z535" s="3"/>
      <c r="AA535" s="3"/>
      <c r="AB535" s="3"/>
      <c r="AC535" s="3"/>
      <c r="AD535" s="3"/>
    </row>
    <row r="536" spans="1:30" ht="87" hidden="1" x14ac:dyDescent="0.35">
      <c r="A536" s="14">
        <v>185</v>
      </c>
      <c r="B536" s="15" t="s">
        <v>42</v>
      </c>
      <c r="C536" s="15" t="s">
        <v>1680</v>
      </c>
      <c r="D536" s="15" t="s">
        <v>2488</v>
      </c>
      <c r="E536" s="15"/>
      <c r="F536" s="15" t="s">
        <v>1601</v>
      </c>
      <c r="G536" s="9" t="s">
        <v>2489</v>
      </c>
      <c r="H536" s="15" t="s">
        <v>25</v>
      </c>
      <c r="I536" s="26"/>
      <c r="J536" s="15"/>
      <c r="K536" s="15" t="s">
        <v>3241</v>
      </c>
      <c r="L536" s="9" t="s">
        <v>2490</v>
      </c>
      <c r="M536" s="16">
        <v>42478.744791666664</v>
      </c>
      <c r="N536" s="15"/>
      <c r="O536" s="15" t="s">
        <v>2492</v>
      </c>
      <c r="P536" s="15"/>
      <c r="Q536" s="15" t="s">
        <v>27</v>
      </c>
      <c r="R536" s="15" t="s">
        <v>34</v>
      </c>
      <c r="S536" s="15"/>
      <c r="T536" s="16">
        <v>42480</v>
      </c>
      <c r="U536" s="16">
        <v>42480</v>
      </c>
      <c r="V536" s="2" t="s">
        <v>2491</v>
      </c>
      <c r="W536" s="2" t="s">
        <v>2493</v>
      </c>
      <c r="X536" s="17">
        <v>0</v>
      </c>
      <c r="Y536" s="26"/>
      <c r="Z536" s="26"/>
      <c r="AA536" s="26"/>
      <c r="AB536" s="26"/>
      <c r="AC536" s="26"/>
      <c r="AD536" s="26"/>
    </row>
    <row r="537" spans="1:30" ht="72.5" hidden="1" x14ac:dyDescent="0.35">
      <c r="A537" s="18">
        <v>184</v>
      </c>
      <c r="B537" s="19" t="s">
        <v>42</v>
      </c>
      <c r="C537" s="19" t="s">
        <v>2494</v>
      </c>
      <c r="D537" s="19" t="s">
        <v>2495</v>
      </c>
      <c r="E537" s="19"/>
      <c r="F537" s="19" t="s">
        <v>1601</v>
      </c>
      <c r="G537" s="10" t="s">
        <v>2496</v>
      </c>
      <c r="H537" s="19" t="s">
        <v>25</v>
      </c>
      <c r="I537" s="3"/>
      <c r="J537" s="19"/>
      <c r="K537" s="19" t="s">
        <v>3240</v>
      </c>
      <c r="L537" s="10" t="s">
        <v>2497</v>
      </c>
      <c r="M537" s="20">
        <v>42478.631273148145</v>
      </c>
      <c r="N537" s="19"/>
      <c r="O537" s="19" t="s">
        <v>711</v>
      </c>
      <c r="P537" s="19"/>
      <c r="Q537" s="19" t="s">
        <v>27</v>
      </c>
      <c r="R537" s="19" t="s">
        <v>34</v>
      </c>
      <c r="S537" s="19"/>
      <c r="T537" s="20">
        <v>42480</v>
      </c>
      <c r="U537" s="20">
        <v>42480</v>
      </c>
      <c r="V537" s="1" t="s">
        <v>2498</v>
      </c>
      <c r="W537" s="10"/>
      <c r="X537" s="21">
        <v>0</v>
      </c>
      <c r="Y537" s="3"/>
      <c r="Z537" s="3"/>
      <c r="AA537" s="3"/>
      <c r="AB537" s="3"/>
      <c r="AC537" s="3"/>
      <c r="AD537" s="3"/>
    </row>
    <row r="538" spans="1:30" ht="72.5" hidden="1" x14ac:dyDescent="0.35">
      <c r="A538" s="14">
        <v>183</v>
      </c>
      <c r="B538" s="15" t="s">
        <v>42</v>
      </c>
      <c r="C538" s="15" t="s">
        <v>1369</v>
      </c>
      <c r="D538" s="15" t="s">
        <v>2499</v>
      </c>
      <c r="E538" s="15"/>
      <c r="F538" s="15" t="s">
        <v>1601</v>
      </c>
      <c r="G538" s="9" t="s">
        <v>2500</v>
      </c>
      <c r="H538" s="15" t="s">
        <v>25</v>
      </c>
      <c r="I538" s="26"/>
      <c r="J538" s="15"/>
      <c r="K538" s="15" t="s">
        <v>3240</v>
      </c>
      <c r="L538" s="9" t="s">
        <v>2497</v>
      </c>
      <c r="M538" s="16">
        <v>42478.626446759263</v>
      </c>
      <c r="N538" s="15"/>
      <c r="O538" s="15" t="s">
        <v>711</v>
      </c>
      <c r="P538" s="15"/>
      <c r="Q538" s="15" t="s">
        <v>27</v>
      </c>
      <c r="R538" s="15" t="s">
        <v>34</v>
      </c>
      <c r="S538" s="15"/>
      <c r="T538" s="16">
        <v>42479</v>
      </c>
      <c r="U538" s="16">
        <v>42479</v>
      </c>
      <c r="V538" s="2" t="s">
        <v>2501</v>
      </c>
      <c r="W538" s="9"/>
      <c r="X538" s="17">
        <v>0</v>
      </c>
      <c r="Y538" s="26"/>
      <c r="Z538" s="26"/>
      <c r="AA538" s="26"/>
      <c r="AB538" s="26"/>
      <c r="AC538" s="26"/>
      <c r="AD538" s="26"/>
    </row>
    <row r="539" spans="1:30" ht="72.5" hidden="1" x14ac:dyDescent="0.35">
      <c r="A539" s="18">
        <v>182</v>
      </c>
      <c r="B539" s="19" t="s">
        <v>42</v>
      </c>
      <c r="C539" s="19" t="s">
        <v>2502</v>
      </c>
      <c r="D539" s="19" t="s">
        <v>2503</v>
      </c>
      <c r="E539" s="19"/>
      <c r="F539" s="19" t="s">
        <v>1601</v>
      </c>
      <c r="G539" s="10" t="s">
        <v>2504</v>
      </c>
      <c r="H539" s="19" t="s">
        <v>25</v>
      </c>
      <c r="I539" s="3"/>
      <c r="J539" s="19"/>
      <c r="K539" s="19" t="s">
        <v>3240</v>
      </c>
      <c r="L539" s="10" t="s">
        <v>2505</v>
      </c>
      <c r="M539" s="20">
        <v>42478.621006944442</v>
      </c>
      <c r="N539" s="19"/>
      <c r="O539" s="19" t="s">
        <v>711</v>
      </c>
      <c r="P539" s="19"/>
      <c r="Q539" s="19" t="s">
        <v>27</v>
      </c>
      <c r="R539" s="19" t="s">
        <v>34</v>
      </c>
      <c r="S539" s="19"/>
      <c r="T539" s="20">
        <v>42479</v>
      </c>
      <c r="U539" s="20">
        <v>42479</v>
      </c>
      <c r="V539" s="1" t="s">
        <v>2506</v>
      </c>
      <c r="W539" s="10"/>
      <c r="X539" s="21">
        <v>0</v>
      </c>
      <c r="Y539" s="3"/>
      <c r="Z539" s="3"/>
      <c r="AA539" s="3"/>
      <c r="AB539" s="3"/>
      <c r="AC539" s="3"/>
      <c r="AD539" s="3"/>
    </row>
    <row r="540" spans="1:30" ht="58" hidden="1" x14ac:dyDescent="0.35">
      <c r="A540" s="14">
        <v>181</v>
      </c>
      <c r="B540" s="15" t="s">
        <v>42</v>
      </c>
      <c r="C540" s="15" t="s">
        <v>2423</v>
      </c>
      <c r="D540" s="15" t="s">
        <v>2507</v>
      </c>
      <c r="E540" s="15"/>
      <c r="F540" s="15" t="s">
        <v>1601</v>
      </c>
      <c r="G540" s="9" t="s">
        <v>2508</v>
      </c>
      <c r="H540" s="15" t="s">
        <v>33</v>
      </c>
      <c r="I540" s="26"/>
      <c r="J540" s="15"/>
      <c r="K540" s="15" t="s">
        <v>3240</v>
      </c>
      <c r="L540" s="9"/>
      <c r="M540" s="16">
        <v>42478.603368055556</v>
      </c>
      <c r="N540" s="15"/>
      <c r="O540" s="15"/>
      <c r="P540" s="15"/>
      <c r="Q540" s="15" t="s">
        <v>27</v>
      </c>
      <c r="R540" s="15"/>
      <c r="S540" s="15"/>
      <c r="T540" s="16"/>
      <c r="U540" s="16">
        <v>42681</v>
      </c>
      <c r="V540" s="2" t="s">
        <v>2509</v>
      </c>
      <c r="W540" s="9"/>
      <c r="X540" s="17">
        <v>0</v>
      </c>
      <c r="Y540" s="26"/>
      <c r="Z540" s="26"/>
      <c r="AA540" s="26"/>
      <c r="AB540" s="26"/>
      <c r="AC540" s="26"/>
      <c r="AD540" s="26"/>
    </row>
    <row r="541" spans="1:30" ht="87" hidden="1" x14ac:dyDescent="0.35">
      <c r="A541" s="18">
        <v>180</v>
      </c>
      <c r="B541" s="19" t="s">
        <v>42</v>
      </c>
      <c r="C541" s="19" t="s">
        <v>2494</v>
      </c>
      <c r="D541" s="19" t="s">
        <v>2495</v>
      </c>
      <c r="E541" s="19"/>
      <c r="F541" s="19" t="s">
        <v>1601</v>
      </c>
      <c r="G541" s="10" t="s">
        <v>2510</v>
      </c>
      <c r="H541" s="19" t="s">
        <v>25</v>
      </c>
      <c r="I541" s="3"/>
      <c r="J541" s="19"/>
      <c r="K541" s="19" t="s">
        <v>3241</v>
      </c>
      <c r="L541" s="10" t="s">
        <v>2511</v>
      </c>
      <c r="M541" s="20">
        <v>42473.618460648147</v>
      </c>
      <c r="N541" s="19"/>
      <c r="O541" s="19" t="s">
        <v>2513</v>
      </c>
      <c r="P541" s="19"/>
      <c r="Q541" s="19" t="s">
        <v>27</v>
      </c>
      <c r="R541" s="19" t="s">
        <v>34</v>
      </c>
      <c r="S541" s="19"/>
      <c r="T541" s="20">
        <v>42474</v>
      </c>
      <c r="U541" s="20">
        <v>42474</v>
      </c>
      <c r="V541" s="1" t="s">
        <v>2512</v>
      </c>
      <c r="W541" s="1" t="s">
        <v>2514</v>
      </c>
      <c r="X541" s="21">
        <v>0</v>
      </c>
      <c r="Y541" s="3"/>
      <c r="Z541" s="3"/>
      <c r="AA541" s="3"/>
      <c r="AB541" s="3"/>
      <c r="AC541" s="3"/>
      <c r="AD541" s="3"/>
    </row>
    <row r="542" spans="1:30" ht="72.5" hidden="1" x14ac:dyDescent="0.35">
      <c r="A542" s="14">
        <v>179</v>
      </c>
      <c r="B542" s="15" t="s">
        <v>42</v>
      </c>
      <c r="C542" s="15" t="s">
        <v>1618</v>
      </c>
      <c r="D542" s="15" t="s">
        <v>2515</v>
      </c>
      <c r="E542" s="15" t="s">
        <v>425</v>
      </c>
      <c r="F542" s="15" t="s">
        <v>31</v>
      </c>
      <c r="G542" s="9" t="s">
        <v>2516</v>
      </c>
      <c r="H542" s="15" t="s">
        <v>25</v>
      </c>
      <c r="I542" s="26"/>
      <c r="J542" s="15"/>
      <c r="K542" s="15" t="s">
        <v>3241</v>
      </c>
      <c r="L542" s="9" t="s">
        <v>2517</v>
      </c>
      <c r="M542" s="16">
        <v>42473.373657407406</v>
      </c>
      <c r="N542" s="15"/>
      <c r="O542" s="15" t="s">
        <v>1788</v>
      </c>
      <c r="P542" s="15" t="s">
        <v>2457</v>
      </c>
      <c r="Q542" s="15" t="s">
        <v>34</v>
      </c>
      <c r="R542" s="15" t="s">
        <v>27</v>
      </c>
      <c r="S542" s="15"/>
      <c r="T542" s="16">
        <v>42478</v>
      </c>
      <c r="U542" s="16">
        <v>42481</v>
      </c>
      <c r="V542" s="9"/>
      <c r="W542" s="9"/>
      <c r="X542" s="17">
        <v>0</v>
      </c>
      <c r="Y542" s="26"/>
      <c r="Z542" s="26"/>
      <c r="AA542" s="26"/>
      <c r="AB542" s="26"/>
      <c r="AC542" s="26"/>
      <c r="AD542" s="26"/>
    </row>
    <row r="543" spans="1:30" ht="72.5" hidden="1" x14ac:dyDescent="0.35">
      <c r="A543" s="18">
        <v>178</v>
      </c>
      <c r="B543" s="19" t="s">
        <v>42</v>
      </c>
      <c r="C543" s="19" t="s">
        <v>1680</v>
      </c>
      <c r="D543" s="19" t="s">
        <v>1700</v>
      </c>
      <c r="E543" s="19"/>
      <c r="F543" s="19" t="s">
        <v>1601</v>
      </c>
      <c r="G543" s="10" t="s">
        <v>2518</v>
      </c>
      <c r="H543" s="19" t="s">
        <v>25</v>
      </c>
      <c r="I543" s="3"/>
      <c r="J543" s="19"/>
      <c r="K543" s="19" t="s">
        <v>3240</v>
      </c>
      <c r="L543" s="10" t="s">
        <v>2519</v>
      </c>
      <c r="M543" s="20">
        <v>42472.642361111109</v>
      </c>
      <c r="N543" s="19"/>
      <c r="O543" s="19" t="s">
        <v>711</v>
      </c>
      <c r="P543" s="19"/>
      <c r="Q543" s="19" t="s">
        <v>27</v>
      </c>
      <c r="R543" s="19" t="s">
        <v>34</v>
      </c>
      <c r="S543" s="19"/>
      <c r="T543" s="20">
        <v>42472</v>
      </c>
      <c r="U543" s="20">
        <v>42472</v>
      </c>
      <c r="V543" s="1" t="s">
        <v>2316</v>
      </c>
      <c r="W543" s="10"/>
      <c r="X543" s="21">
        <v>0</v>
      </c>
      <c r="Y543" s="3"/>
      <c r="Z543" s="3"/>
      <c r="AA543" s="3"/>
      <c r="AB543" s="3"/>
      <c r="AC543" s="3"/>
      <c r="AD543" s="3"/>
    </row>
    <row r="544" spans="1:30" ht="72.5" hidden="1" x14ac:dyDescent="0.35">
      <c r="A544" s="14">
        <v>177</v>
      </c>
      <c r="B544" s="15" t="s">
        <v>42</v>
      </c>
      <c r="C544" s="15" t="s">
        <v>2494</v>
      </c>
      <c r="D544" s="15" t="s">
        <v>2495</v>
      </c>
      <c r="E544" s="15"/>
      <c r="F544" s="15" t="s">
        <v>1601</v>
      </c>
      <c r="G544" s="9" t="s">
        <v>2520</v>
      </c>
      <c r="H544" s="15" t="s">
        <v>25</v>
      </c>
      <c r="I544" s="26"/>
      <c r="J544" s="15"/>
      <c r="K544" s="15" t="s">
        <v>3241</v>
      </c>
      <c r="L544" s="9" t="s">
        <v>2521</v>
      </c>
      <c r="M544" s="16">
        <v>42471.682962962965</v>
      </c>
      <c r="N544" s="15" t="s">
        <v>95</v>
      </c>
      <c r="O544" s="15" t="s">
        <v>1597</v>
      </c>
      <c r="P544" s="15"/>
      <c r="Q544" s="15" t="s">
        <v>27</v>
      </c>
      <c r="R544" s="15" t="s">
        <v>34</v>
      </c>
      <c r="S544" s="15"/>
      <c r="T544" s="16">
        <v>42472</v>
      </c>
      <c r="U544" s="16">
        <v>42472</v>
      </c>
      <c r="V544" s="2" t="s">
        <v>2522</v>
      </c>
      <c r="W544" s="2" t="s">
        <v>2523</v>
      </c>
      <c r="X544" s="17">
        <v>0</v>
      </c>
      <c r="Y544" s="26"/>
      <c r="Z544" s="26"/>
      <c r="AA544" s="26"/>
      <c r="AB544" s="26"/>
      <c r="AC544" s="26"/>
      <c r="AD544" s="26"/>
    </row>
    <row r="545" spans="1:30" ht="87" hidden="1" x14ac:dyDescent="0.35">
      <c r="A545" s="18">
        <v>176</v>
      </c>
      <c r="B545" s="19" t="s">
        <v>42</v>
      </c>
      <c r="C545" s="19" t="s">
        <v>2524</v>
      </c>
      <c r="D545" s="19" t="s">
        <v>2525</v>
      </c>
      <c r="E545" s="19"/>
      <c r="F545" s="19" t="s">
        <v>46</v>
      </c>
      <c r="G545" s="10" t="s">
        <v>2526</v>
      </c>
      <c r="H545" s="19" t="s">
        <v>39</v>
      </c>
      <c r="I545" s="3"/>
      <c r="J545" s="19"/>
      <c r="K545" s="19" t="s">
        <v>3244</v>
      </c>
      <c r="L545" s="10" t="s">
        <v>2527</v>
      </c>
      <c r="M545" s="20">
        <v>42471.649652777778</v>
      </c>
      <c r="N545" s="19"/>
      <c r="O545" s="19" t="s">
        <v>1788</v>
      </c>
      <c r="P545" s="19" t="s">
        <v>2528</v>
      </c>
      <c r="Q545" s="19" t="s">
        <v>34</v>
      </c>
      <c r="R545" s="19" t="s">
        <v>27</v>
      </c>
      <c r="S545" s="19" t="s">
        <v>2529</v>
      </c>
      <c r="T545" s="20">
        <v>42471</v>
      </c>
      <c r="U545" s="20">
        <v>42471</v>
      </c>
      <c r="V545" s="10"/>
      <c r="W545" s="10"/>
      <c r="X545" s="21">
        <v>0</v>
      </c>
      <c r="Y545" s="3"/>
      <c r="Z545" s="3"/>
      <c r="AA545" s="3"/>
      <c r="AB545" s="3"/>
      <c r="AC545" s="3"/>
      <c r="AD545" s="3"/>
    </row>
    <row r="546" spans="1:30" ht="116" hidden="1" x14ac:dyDescent="0.35">
      <c r="A546" s="14">
        <v>175</v>
      </c>
      <c r="B546" s="15" t="s">
        <v>42</v>
      </c>
      <c r="C546" s="15" t="s">
        <v>1203</v>
      </c>
      <c r="D546" s="15" t="s">
        <v>2530</v>
      </c>
      <c r="E546" s="15"/>
      <c r="F546" s="15" t="s">
        <v>1601</v>
      </c>
      <c r="G546" s="9" t="s">
        <v>2531</v>
      </c>
      <c r="H546" s="15" t="s">
        <v>25</v>
      </c>
      <c r="I546" s="26"/>
      <c r="J546" s="15"/>
      <c r="K546" s="15" t="s">
        <v>3244</v>
      </c>
      <c r="L546" s="9" t="s">
        <v>2532</v>
      </c>
      <c r="M546" s="16">
        <v>42467.517465277779</v>
      </c>
      <c r="N546" s="15"/>
      <c r="O546" s="15" t="s">
        <v>2533</v>
      </c>
      <c r="P546" s="15"/>
      <c r="Q546" s="15" t="s">
        <v>27</v>
      </c>
      <c r="R546" s="15" t="s">
        <v>34</v>
      </c>
      <c r="S546" s="15"/>
      <c r="T546" s="16">
        <v>42468</v>
      </c>
      <c r="U546" s="16">
        <v>42468</v>
      </c>
      <c r="V546" s="9"/>
      <c r="W546" s="2" t="s">
        <v>2534</v>
      </c>
      <c r="X546" s="17">
        <v>0</v>
      </c>
      <c r="Y546" s="26"/>
      <c r="Z546" s="26"/>
      <c r="AA546" s="26"/>
      <c r="AB546" s="26"/>
      <c r="AC546" s="26"/>
      <c r="AD546" s="26"/>
    </row>
    <row r="547" spans="1:30" ht="319" hidden="1" x14ac:dyDescent="0.35">
      <c r="A547" s="18">
        <v>174</v>
      </c>
      <c r="B547" s="19" t="s">
        <v>42</v>
      </c>
      <c r="C547" s="19" t="s">
        <v>1987</v>
      </c>
      <c r="D547" s="19" t="s">
        <v>2535</v>
      </c>
      <c r="E547" s="19" t="s">
        <v>112</v>
      </c>
      <c r="F547" s="19" t="s">
        <v>31</v>
      </c>
      <c r="G547" s="10" t="s">
        <v>2536</v>
      </c>
      <c r="H547" s="19" t="s">
        <v>39</v>
      </c>
      <c r="I547" s="3"/>
      <c r="J547" s="19"/>
      <c r="K547" s="19" t="s">
        <v>3241</v>
      </c>
      <c r="L547" s="10" t="s">
        <v>2537</v>
      </c>
      <c r="M547" s="20">
        <v>42466.480810185189</v>
      </c>
      <c r="N547" s="19"/>
      <c r="O547" s="19" t="s">
        <v>2538</v>
      </c>
      <c r="P547" s="19" t="s">
        <v>1991</v>
      </c>
      <c r="Q547" s="19" t="s">
        <v>34</v>
      </c>
      <c r="R547" s="19" t="s">
        <v>27</v>
      </c>
      <c r="S547" s="19" t="s">
        <v>2350</v>
      </c>
      <c r="T547" s="20">
        <v>42467</v>
      </c>
      <c r="U547" s="20">
        <v>42500</v>
      </c>
      <c r="V547" s="10"/>
      <c r="W547" s="10"/>
      <c r="X547" s="21">
        <v>0</v>
      </c>
      <c r="Y547" s="3"/>
      <c r="Z547" s="3"/>
      <c r="AA547" s="3"/>
      <c r="AB547" s="3"/>
      <c r="AC547" s="3"/>
      <c r="AD547" s="3"/>
    </row>
    <row r="548" spans="1:30" ht="72.5" hidden="1" x14ac:dyDescent="0.35">
      <c r="A548" s="14">
        <v>173</v>
      </c>
      <c r="B548" s="15" t="s">
        <v>42</v>
      </c>
      <c r="C548" s="15" t="s">
        <v>2502</v>
      </c>
      <c r="D548" s="15" t="s">
        <v>2503</v>
      </c>
      <c r="E548" s="15"/>
      <c r="F548" s="15" t="s">
        <v>1601</v>
      </c>
      <c r="G548" s="9" t="s">
        <v>2539</v>
      </c>
      <c r="H548" s="15" t="s">
        <v>25</v>
      </c>
      <c r="I548" s="26"/>
      <c r="J548" s="15"/>
      <c r="K548" s="15" t="s">
        <v>3241</v>
      </c>
      <c r="L548" s="9" t="s">
        <v>2540</v>
      </c>
      <c r="M548" s="16">
        <v>42464.711875000001</v>
      </c>
      <c r="N548" s="15"/>
      <c r="O548" s="15" t="s">
        <v>1597</v>
      </c>
      <c r="P548" s="15"/>
      <c r="Q548" s="15" t="s">
        <v>27</v>
      </c>
      <c r="R548" s="15" t="s">
        <v>34</v>
      </c>
      <c r="S548" s="15"/>
      <c r="T548" s="16">
        <v>42466</v>
      </c>
      <c r="U548" s="16">
        <v>42466</v>
      </c>
      <c r="V548" s="2" t="s">
        <v>2541</v>
      </c>
      <c r="W548" s="9"/>
      <c r="X548" s="17">
        <v>0</v>
      </c>
      <c r="Y548" s="26"/>
      <c r="Z548" s="26"/>
      <c r="AA548" s="26"/>
      <c r="AB548" s="26"/>
      <c r="AC548" s="26"/>
      <c r="AD548" s="26"/>
    </row>
    <row r="549" spans="1:30" ht="232" x14ac:dyDescent="0.35">
      <c r="A549" s="18">
        <v>172</v>
      </c>
      <c r="B549" s="19" t="s">
        <v>682</v>
      </c>
      <c r="C549" s="19" t="s">
        <v>1369</v>
      </c>
      <c r="D549" s="19" t="s">
        <v>2542</v>
      </c>
      <c r="E549" s="19"/>
      <c r="F549" s="19" t="s">
        <v>1601</v>
      </c>
      <c r="G549" s="10" t="s">
        <v>2543</v>
      </c>
      <c r="H549" s="19" t="s">
        <v>25</v>
      </c>
      <c r="I549" s="3"/>
      <c r="J549" s="19"/>
      <c r="K549" s="19" t="s">
        <v>3241</v>
      </c>
      <c r="L549" s="10" t="s">
        <v>2544</v>
      </c>
      <c r="M549" s="20">
        <v>42464.688321759262</v>
      </c>
      <c r="N549" s="19"/>
      <c r="O549" s="19" t="s">
        <v>1597</v>
      </c>
      <c r="P549" s="19" t="s">
        <v>2546</v>
      </c>
      <c r="Q549" s="19"/>
      <c r="R549" s="19" t="s">
        <v>34</v>
      </c>
      <c r="S549" s="19"/>
      <c r="T549" s="20">
        <v>42466</v>
      </c>
      <c r="U549" s="20"/>
      <c r="V549" s="1" t="s">
        <v>2545</v>
      </c>
      <c r="W549" s="10"/>
      <c r="X549" s="21">
        <v>0</v>
      </c>
      <c r="Y549" s="3"/>
      <c r="Z549" s="3"/>
      <c r="AA549" s="3"/>
      <c r="AB549" s="3"/>
      <c r="AC549" s="3"/>
      <c r="AD549" s="3"/>
    </row>
    <row r="550" spans="1:30" ht="130.5" hidden="1" x14ac:dyDescent="0.35">
      <c r="A550" s="14">
        <v>171</v>
      </c>
      <c r="B550" s="15" t="s">
        <v>42</v>
      </c>
      <c r="C550" s="15" t="s">
        <v>2547</v>
      </c>
      <c r="D550" s="15" t="s">
        <v>2548</v>
      </c>
      <c r="E550" s="15" t="s">
        <v>2549</v>
      </c>
      <c r="F550" s="15" t="s">
        <v>1601</v>
      </c>
      <c r="G550" s="9" t="s">
        <v>2550</v>
      </c>
      <c r="H550" s="15" t="s">
        <v>25</v>
      </c>
      <c r="I550" s="26"/>
      <c r="J550" s="15"/>
      <c r="K550" s="15" t="s">
        <v>3240</v>
      </c>
      <c r="L550" s="9" t="s">
        <v>2551</v>
      </c>
      <c r="M550" s="16">
        <v>42464.634097222224</v>
      </c>
      <c r="N550" s="15"/>
      <c r="O550" s="15" t="s">
        <v>826</v>
      </c>
      <c r="P550" s="15"/>
      <c r="Q550" s="15" t="s">
        <v>27</v>
      </c>
      <c r="R550" s="15" t="s">
        <v>34</v>
      </c>
      <c r="S550" s="15" t="s">
        <v>2553</v>
      </c>
      <c r="T550" s="16">
        <v>42464</v>
      </c>
      <c r="U550" s="16">
        <v>42464</v>
      </c>
      <c r="V550" s="2" t="s">
        <v>2552</v>
      </c>
      <c r="W550" s="9"/>
      <c r="X550" s="17">
        <v>0</v>
      </c>
      <c r="Y550" s="26"/>
      <c r="Z550" s="26"/>
      <c r="AA550" s="26"/>
      <c r="AB550" s="26"/>
      <c r="AC550" s="26"/>
      <c r="AD550" s="26"/>
    </row>
    <row r="551" spans="1:30" ht="87" hidden="1" x14ac:dyDescent="0.35">
      <c r="A551" s="18">
        <v>170</v>
      </c>
      <c r="B551" s="19" t="s">
        <v>42</v>
      </c>
      <c r="C551" s="19" t="s">
        <v>215</v>
      </c>
      <c r="D551" s="19" t="s">
        <v>2554</v>
      </c>
      <c r="E551" s="19" t="s">
        <v>2555</v>
      </c>
      <c r="F551" s="19" t="s">
        <v>31</v>
      </c>
      <c r="G551" s="10" t="s">
        <v>2556</v>
      </c>
      <c r="H551" s="19" t="s">
        <v>25</v>
      </c>
      <c r="I551" s="3"/>
      <c r="J551" s="19"/>
      <c r="K551" s="19" t="s">
        <v>3240</v>
      </c>
      <c r="L551" s="10" t="s">
        <v>2557</v>
      </c>
      <c r="M551" s="20">
        <v>42464.372743055559</v>
      </c>
      <c r="N551" s="19"/>
      <c r="O551" s="19" t="s">
        <v>1788</v>
      </c>
      <c r="P551" s="19" t="s">
        <v>220</v>
      </c>
      <c r="Q551" s="19" t="s">
        <v>34</v>
      </c>
      <c r="R551" s="19" t="s">
        <v>27</v>
      </c>
      <c r="S551" s="19"/>
      <c r="T551" s="20">
        <v>42464</v>
      </c>
      <c r="U551" s="20">
        <v>42464</v>
      </c>
      <c r="V551" s="10"/>
      <c r="W551" s="10"/>
      <c r="X551" s="21">
        <v>0</v>
      </c>
      <c r="Y551" s="3"/>
      <c r="Z551" s="3"/>
      <c r="AA551" s="3"/>
      <c r="AB551" s="3"/>
      <c r="AC551" s="3"/>
      <c r="AD551" s="3"/>
    </row>
    <row r="552" spans="1:30" ht="319" x14ac:dyDescent="0.35">
      <c r="A552" s="14">
        <v>169</v>
      </c>
      <c r="B552" s="15" t="s">
        <v>59</v>
      </c>
      <c r="C552" s="15" t="s">
        <v>2558</v>
      </c>
      <c r="D552" s="15" t="s">
        <v>2558</v>
      </c>
      <c r="E552" s="15"/>
      <c r="F552" s="15" t="s">
        <v>31</v>
      </c>
      <c r="G552" s="9" t="s">
        <v>2559</v>
      </c>
      <c r="H552" s="15" t="s">
        <v>39</v>
      </c>
      <c r="I552" s="26"/>
      <c r="J552" s="15"/>
      <c r="K552" s="15" t="s">
        <v>3240</v>
      </c>
      <c r="L552" s="9" t="s">
        <v>2560</v>
      </c>
      <c r="M552" s="16">
        <v>42461.407731481479</v>
      </c>
      <c r="N552" s="15" t="s">
        <v>1689</v>
      </c>
      <c r="O552" s="15" t="s">
        <v>2562</v>
      </c>
      <c r="P552" s="15" t="s">
        <v>2561</v>
      </c>
      <c r="Q552" s="15" t="s">
        <v>34</v>
      </c>
      <c r="R552" s="15" t="s">
        <v>27</v>
      </c>
      <c r="S552" s="15"/>
      <c r="T552" s="16">
        <v>42461</v>
      </c>
      <c r="U552" s="16">
        <v>42471</v>
      </c>
      <c r="V552" s="9"/>
      <c r="W552" s="9"/>
      <c r="X552" s="17">
        <v>0</v>
      </c>
      <c r="Y552" s="26"/>
      <c r="Z552" s="26"/>
      <c r="AA552" s="26"/>
      <c r="AB552" s="26"/>
      <c r="AC552" s="26"/>
      <c r="AD552" s="26"/>
    </row>
    <row r="553" spans="1:30" ht="72.5" hidden="1" x14ac:dyDescent="0.35">
      <c r="A553" s="18">
        <v>168</v>
      </c>
      <c r="B553" s="19" t="s">
        <v>42</v>
      </c>
      <c r="C553" s="19" t="s">
        <v>1327</v>
      </c>
      <c r="D553" s="19" t="s">
        <v>2563</v>
      </c>
      <c r="E553" s="19"/>
      <c r="F553" s="19" t="s">
        <v>1601</v>
      </c>
      <c r="G553" s="10" t="s">
        <v>2564</v>
      </c>
      <c r="H553" s="19" t="s">
        <v>25</v>
      </c>
      <c r="I553" s="3"/>
      <c r="J553" s="19"/>
      <c r="K553" s="19" t="s">
        <v>3241</v>
      </c>
      <c r="L553" s="10" t="s">
        <v>2565</v>
      </c>
      <c r="M553" s="20">
        <v>42460.705092592594</v>
      </c>
      <c r="N553" s="19" t="s">
        <v>95</v>
      </c>
      <c r="O553" s="19" t="s">
        <v>1597</v>
      </c>
      <c r="P553" s="19"/>
      <c r="Q553" s="19" t="s">
        <v>27</v>
      </c>
      <c r="R553" s="19" t="s">
        <v>3245</v>
      </c>
      <c r="S553" s="19"/>
      <c r="T553" s="20">
        <v>42461</v>
      </c>
      <c r="U553" s="20">
        <v>42461</v>
      </c>
      <c r="V553" s="1" t="s">
        <v>1963</v>
      </c>
      <c r="W553" s="10"/>
      <c r="X553" s="21">
        <v>0</v>
      </c>
      <c r="Y553" s="3"/>
      <c r="Z553" s="3"/>
      <c r="AA553" s="3"/>
      <c r="AB553" s="3"/>
      <c r="AC553" s="3"/>
      <c r="AD553" s="3"/>
    </row>
    <row r="554" spans="1:30" ht="130.5" hidden="1" x14ac:dyDescent="0.35">
      <c r="A554" s="14">
        <v>167</v>
      </c>
      <c r="B554" s="15" t="s">
        <v>42</v>
      </c>
      <c r="C554" s="15" t="s">
        <v>1369</v>
      </c>
      <c r="D554" s="15" t="s">
        <v>2542</v>
      </c>
      <c r="E554" s="15"/>
      <c r="F554" s="15" t="s">
        <v>1601</v>
      </c>
      <c r="G554" s="9" t="s">
        <v>2566</v>
      </c>
      <c r="H554" s="15" t="s">
        <v>25</v>
      </c>
      <c r="I554" s="26"/>
      <c r="J554" s="15"/>
      <c r="K554" s="15" t="s">
        <v>3240</v>
      </c>
      <c r="L554" s="9" t="s">
        <v>2567</v>
      </c>
      <c r="M554" s="16">
        <v>42460.499513888892</v>
      </c>
      <c r="N554" s="15"/>
      <c r="O554" s="15" t="s">
        <v>711</v>
      </c>
      <c r="P554" s="15"/>
      <c r="Q554" s="15" t="s">
        <v>27</v>
      </c>
      <c r="R554" s="15" t="s">
        <v>34</v>
      </c>
      <c r="S554" s="15"/>
      <c r="T554" s="16">
        <v>42460</v>
      </c>
      <c r="U554" s="16">
        <v>42460</v>
      </c>
      <c r="V554" s="2" t="s">
        <v>2568</v>
      </c>
      <c r="W554" s="9"/>
      <c r="X554" s="17">
        <v>0</v>
      </c>
      <c r="Y554" s="26"/>
      <c r="Z554" s="26"/>
      <c r="AA554" s="26"/>
      <c r="AB554" s="26"/>
      <c r="AC554" s="26"/>
      <c r="AD554" s="26"/>
    </row>
    <row r="555" spans="1:30" ht="58" hidden="1" x14ac:dyDescent="0.35">
      <c r="A555" s="18">
        <v>166</v>
      </c>
      <c r="B555" s="19" t="s">
        <v>42</v>
      </c>
      <c r="C555" s="19" t="s">
        <v>1605</v>
      </c>
      <c r="D555" s="19" t="s">
        <v>2569</v>
      </c>
      <c r="E555" s="19"/>
      <c r="F555" s="19" t="s">
        <v>1601</v>
      </c>
      <c r="G555" s="10" t="s">
        <v>2570</v>
      </c>
      <c r="H555" s="19" t="s">
        <v>25</v>
      </c>
      <c r="I555" s="3"/>
      <c r="J555" s="19"/>
      <c r="K555" s="19" t="s">
        <v>3240</v>
      </c>
      <c r="L555" s="10" t="s">
        <v>2571</v>
      </c>
      <c r="M555" s="20">
        <v>42459.740208333336</v>
      </c>
      <c r="N555" s="19"/>
      <c r="O555" s="19" t="s">
        <v>711</v>
      </c>
      <c r="P555" s="19"/>
      <c r="Q555" s="19" t="s">
        <v>27</v>
      </c>
      <c r="R555" s="19" t="s">
        <v>34</v>
      </c>
      <c r="S555" s="19"/>
      <c r="T555" s="20">
        <v>42460</v>
      </c>
      <c r="U555" s="20">
        <v>42460</v>
      </c>
      <c r="V555" s="1" t="s">
        <v>2572</v>
      </c>
      <c r="W555" s="10"/>
      <c r="X555" s="21">
        <v>0</v>
      </c>
      <c r="Y555" s="3"/>
      <c r="Z555" s="3"/>
      <c r="AA555" s="3"/>
      <c r="AB555" s="3"/>
      <c r="AC555" s="3"/>
      <c r="AD555" s="3"/>
    </row>
    <row r="556" spans="1:30" ht="87" hidden="1" x14ac:dyDescent="0.35">
      <c r="A556" s="14">
        <v>165</v>
      </c>
      <c r="B556" s="15" t="s">
        <v>42</v>
      </c>
      <c r="C556" s="15" t="s">
        <v>215</v>
      </c>
      <c r="D556" s="15" t="s">
        <v>2573</v>
      </c>
      <c r="E556" s="15" t="s">
        <v>2555</v>
      </c>
      <c r="F556" s="15" t="s">
        <v>28</v>
      </c>
      <c r="G556" s="9" t="s">
        <v>2574</v>
      </c>
      <c r="H556" s="15" t="s">
        <v>39</v>
      </c>
      <c r="I556" s="26"/>
      <c r="J556" s="15"/>
      <c r="K556" s="15" t="s">
        <v>3241</v>
      </c>
      <c r="L556" s="9" t="s">
        <v>2575</v>
      </c>
      <c r="M556" s="16">
        <v>42459.614490740743</v>
      </c>
      <c r="N556" s="15"/>
      <c r="O556" s="15" t="s">
        <v>1788</v>
      </c>
      <c r="P556" s="15" t="s">
        <v>220</v>
      </c>
      <c r="Q556" s="15" t="s">
        <v>34</v>
      </c>
      <c r="R556" s="15" t="s">
        <v>27</v>
      </c>
      <c r="S556" s="15" t="s">
        <v>2577</v>
      </c>
      <c r="T556" s="16">
        <v>42460</v>
      </c>
      <c r="U556" s="16">
        <v>42460</v>
      </c>
      <c r="V556" s="2" t="s">
        <v>2576</v>
      </c>
      <c r="W556" s="9"/>
      <c r="X556" s="17">
        <v>0</v>
      </c>
      <c r="Y556" s="26"/>
      <c r="Z556" s="26"/>
      <c r="AA556" s="26"/>
      <c r="AB556" s="26"/>
      <c r="AC556" s="26"/>
      <c r="AD556" s="26"/>
    </row>
    <row r="557" spans="1:30" ht="72.5" hidden="1" x14ac:dyDescent="0.35">
      <c r="A557" s="18">
        <v>164</v>
      </c>
      <c r="B557" s="19" t="s">
        <v>42</v>
      </c>
      <c r="C557" s="19" t="s">
        <v>1327</v>
      </c>
      <c r="D557" s="19" t="s">
        <v>2578</v>
      </c>
      <c r="E557" s="19"/>
      <c r="F557" s="19" t="s">
        <v>1601</v>
      </c>
      <c r="G557" s="10" t="s">
        <v>2579</v>
      </c>
      <c r="H557" s="19" t="s">
        <v>25</v>
      </c>
      <c r="I557" s="3"/>
      <c r="J557" s="19"/>
      <c r="K557" s="19" t="s">
        <v>3240</v>
      </c>
      <c r="L557" s="10" t="s">
        <v>1949</v>
      </c>
      <c r="M557" s="20">
        <v>42459.448888888888</v>
      </c>
      <c r="N557" s="19"/>
      <c r="O557" s="19" t="s">
        <v>711</v>
      </c>
      <c r="P557" s="19"/>
      <c r="Q557" s="19" t="s">
        <v>27</v>
      </c>
      <c r="R557" s="19" t="s">
        <v>34</v>
      </c>
      <c r="S557" s="19"/>
      <c r="T557" s="20">
        <v>42459</v>
      </c>
      <c r="U557" s="20"/>
      <c r="V557" s="1" t="s">
        <v>2580</v>
      </c>
      <c r="W557" s="10"/>
      <c r="X557" s="21">
        <v>0</v>
      </c>
      <c r="Y557" s="3"/>
      <c r="Z557" s="3"/>
      <c r="AA557" s="3"/>
      <c r="AB557" s="3"/>
      <c r="AC557" s="3"/>
      <c r="AD557" s="3"/>
    </row>
    <row r="558" spans="1:30" ht="116" hidden="1" x14ac:dyDescent="0.35">
      <c r="A558" s="14">
        <v>163</v>
      </c>
      <c r="B558" s="15" t="s">
        <v>42</v>
      </c>
      <c r="C558" s="15" t="s">
        <v>1229</v>
      </c>
      <c r="D558" s="15" t="s">
        <v>2581</v>
      </c>
      <c r="E558" s="15" t="s">
        <v>251</v>
      </c>
      <c r="F558" s="15" t="s">
        <v>46</v>
      </c>
      <c r="G558" s="9" t="s">
        <v>2582</v>
      </c>
      <c r="H558" s="15" t="s">
        <v>39</v>
      </c>
      <c r="I558" s="26"/>
      <c r="J558" s="15"/>
      <c r="K558" s="15" t="s">
        <v>3244</v>
      </c>
      <c r="L558" s="9" t="s">
        <v>2583</v>
      </c>
      <c r="M558" s="16">
        <v>42458.573101851849</v>
      </c>
      <c r="N558" s="15" t="s">
        <v>95</v>
      </c>
      <c r="O558" s="15" t="s">
        <v>1788</v>
      </c>
      <c r="P558" s="15" t="s">
        <v>2394</v>
      </c>
      <c r="Q558" s="15" t="s">
        <v>34</v>
      </c>
      <c r="R558" s="15" t="s">
        <v>27</v>
      </c>
      <c r="S558" s="15" t="s">
        <v>2395</v>
      </c>
      <c r="T558" s="16">
        <v>42459</v>
      </c>
      <c r="U558" s="16">
        <v>42459</v>
      </c>
      <c r="V558" s="2" t="s">
        <v>2584</v>
      </c>
      <c r="W558" s="9"/>
      <c r="X558" s="17">
        <v>0</v>
      </c>
      <c r="Y558" s="26"/>
      <c r="Z558" s="26"/>
      <c r="AA558" s="26"/>
      <c r="AB558" s="26"/>
      <c r="AC558" s="26"/>
      <c r="AD558" s="26"/>
    </row>
    <row r="559" spans="1:30" ht="101.5" hidden="1" x14ac:dyDescent="0.35">
      <c r="A559" s="18">
        <v>162</v>
      </c>
      <c r="B559" s="19" t="s">
        <v>42</v>
      </c>
      <c r="C559" s="19" t="s">
        <v>2473</v>
      </c>
      <c r="D559" s="19" t="s">
        <v>2585</v>
      </c>
      <c r="E559" s="19"/>
      <c r="F559" s="19" t="s">
        <v>1601</v>
      </c>
      <c r="G559" s="10" t="s">
        <v>2586</v>
      </c>
      <c r="H559" s="19" t="s">
        <v>25</v>
      </c>
      <c r="I559" s="3"/>
      <c r="J559" s="19"/>
      <c r="K559" s="19" t="s">
        <v>3244</v>
      </c>
      <c r="L559" s="10" t="s">
        <v>2587</v>
      </c>
      <c r="M559" s="20">
        <v>42454.370370370372</v>
      </c>
      <c r="N559" s="19"/>
      <c r="O559" s="19" t="s">
        <v>2589</v>
      </c>
      <c r="P559" s="19"/>
      <c r="Q559" s="19" t="s">
        <v>27</v>
      </c>
      <c r="R559" s="19" t="s">
        <v>34</v>
      </c>
      <c r="S559" s="19"/>
      <c r="T559" s="20">
        <v>42458</v>
      </c>
      <c r="U559" s="20">
        <v>42458</v>
      </c>
      <c r="V559" s="1" t="s">
        <v>2588</v>
      </c>
      <c r="W559" s="10"/>
      <c r="X559" s="21">
        <v>0</v>
      </c>
      <c r="Y559" s="3"/>
      <c r="Z559" s="3"/>
      <c r="AA559" s="3"/>
      <c r="AB559" s="3"/>
      <c r="AC559" s="3"/>
      <c r="AD559" s="3"/>
    </row>
    <row r="560" spans="1:30" ht="101.5" hidden="1" x14ac:dyDescent="0.35">
      <c r="A560" s="14">
        <v>161</v>
      </c>
      <c r="B560" s="15" t="s">
        <v>42</v>
      </c>
      <c r="C560" s="15" t="s">
        <v>2423</v>
      </c>
      <c r="D560" s="15" t="s">
        <v>2424</v>
      </c>
      <c r="E560" s="15" t="s">
        <v>175</v>
      </c>
      <c r="F560" s="15" t="s">
        <v>46</v>
      </c>
      <c r="G560" s="9" t="s">
        <v>2590</v>
      </c>
      <c r="H560" s="15" t="s">
        <v>39</v>
      </c>
      <c r="I560" s="26"/>
      <c r="J560" s="15"/>
      <c r="K560" s="15" t="s">
        <v>3244</v>
      </c>
      <c r="L560" s="9" t="s">
        <v>2591</v>
      </c>
      <c r="M560" s="16">
        <v>42453.444722222222</v>
      </c>
      <c r="N560" s="15" t="s">
        <v>95</v>
      </c>
      <c r="O560" s="15" t="s">
        <v>631</v>
      </c>
      <c r="P560" s="15" t="s">
        <v>2427</v>
      </c>
      <c r="Q560" s="15" t="s">
        <v>34</v>
      </c>
      <c r="R560" s="15" t="s">
        <v>27</v>
      </c>
      <c r="S560" s="15" t="s">
        <v>2428</v>
      </c>
      <c r="T560" s="16">
        <v>42454</v>
      </c>
      <c r="U560" s="16"/>
      <c r="V560" s="9"/>
      <c r="W560" s="9"/>
      <c r="X560" s="17">
        <v>0</v>
      </c>
      <c r="Y560" s="26"/>
      <c r="Z560" s="26"/>
      <c r="AA560" s="26"/>
      <c r="AB560" s="26"/>
      <c r="AC560" s="26"/>
      <c r="AD560" s="26"/>
    </row>
    <row r="561" spans="1:30" ht="87" hidden="1" x14ac:dyDescent="0.35">
      <c r="A561" s="18">
        <v>160</v>
      </c>
      <c r="B561" s="19" t="s">
        <v>42</v>
      </c>
      <c r="C561" s="19" t="s">
        <v>380</v>
      </c>
      <c r="D561" s="19" t="s">
        <v>2592</v>
      </c>
      <c r="E561" s="19" t="s">
        <v>210</v>
      </c>
      <c r="F561" s="19" t="s">
        <v>46</v>
      </c>
      <c r="G561" s="10" t="s">
        <v>2593</v>
      </c>
      <c r="H561" s="19" t="s">
        <v>39</v>
      </c>
      <c r="I561" s="3"/>
      <c r="J561" s="19"/>
      <c r="K561" s="19" t="s">
        <v>3244</v>
      </c>
      <c r="L561" s="10" t="s">
        <v>2594</v>
      </c>
      <c r="M561" s="20">
        <v>42452.462685185186</v>
      </c>
      <c r="N561" s="19"/>
      <c r="O561" s="19" t="s">
        <v>1710</v>
      </c>
      <c r="P561" s="19" t="s">
        <v>384</v>
      </c>
      <c r="Q561" s="19" t="s">
        <v>34</v>
      </c>
      <c r="R561" s="19" t="s">
        <v>27</v>
      </c>
      <c r="S561" s="19" t="s">
        <v>1202</v>
      </c>
      <c r="T561" s="20">
        <v>42452</v>
      </c>
      <c r="U561" s="20">
        <v>42467</v>
      </c>
      <c r="V561" s="1" t="s">
        <v>2595</v>
      </c>
      <c r="W561" s="1" t="s">
        <v>2596</v>
      </c>
      <c r="X561" s="21">
        <v>0</v>
      </c>
      <c r="Y561" s="3"/>
      <c r="Z561" s="3"/>
      <c r="AA561" s="3"/>
      <c r="AB561" s="3"/>
      <c r="AC561" s="3"/>
      <c r="AD561" s="3"/>
    </row>
    <row r="562" spans="1:30" ht="87" hidden="1" x14ac:dyDescent="0.35">
      <c r="A562" s="14">
        <v>159</v>
      </c>
      <c r="B562" s="15" t="s">
        <v>42</v>
      </c>
      <c r="C562" s="15" t="s">
        <v>20</v>
      </c>
      <c r="D562" s="15" t="s">
        <v>162</v>
      </c>
      <c r="E562" s="15" t="s">
        <v>112</v>
      </c>
      <c r="F562" s="15" t="s">
        <v>46</v>
      </c>
      <c r="G562" s="9" t="s">
        <v>2597</v>
      </c>
      <c r="H562" s="15" t="s">
        <v>39</v>
      </c>
      <c r="I562" s="26"/>
      <c r="J562" s="15"/>
      <c r="K562" s="15" t="s">
        <v>3244</v>
      </c>
      <c r="L562" s="9" t="s">
        <v>2598</v>
      </c>
      <c r="M562" s="16">
        <v>42452.417939814812</v>
      </c>
      <c r="N562" s="15" t="s">
        <v>95</v>
      </c>
      <c r="O562" s="15" t="s">
        <v>1710</v>
      </c>
      <c r="P562" s="15" t="s">
        <v>164</v>
      </c>
      <c r="Q562" s="15" t="s">
        <v>34</v>
      </c>
      <c r="R562" s="15" t="s">
        <v>27</v>
      </c>
      <c r="S562" s="15" t="s">
        <v>2261</v>
      </c>
      <c r="T562" s="16">
        <v>42452</v>
      </c>
      <c r="U562" s="16">
        <v>42478</v>
      </c>
      <c r="V562" s="9"/>
      <c r="W562" s="9"/>
      <c r="X562" s="17">
        <v>0</v>
      </c>
      <c r="Y562" s="26"/>
      <c r="Z562" s="26"/>
      <c r="AA562" s="26"/>
      <c r="AB562" s="26"/>
      <c r="AC562" s="26"/>
      <c r="AD562" s="26"/>
    </row>
    <row r="563" spans="1:30" ht="116" x14ac:dyDescent="0.35">
      <c r="A563" s="18">
        <v>158</v>
      </c>
      <c r="B563" s="19" t="s">
        <v>59</v>
      </c>
      <c r="C563" s="19" t="s">
        <v>2599</v>
      </c>
      <c r="D563" s="19" t="s">
        <v>2600</v>
      </c>
      <c r="E563" s="19"/>
      <c r="F563" s="19" t="s">
        <v>1601</v>
      </c>
      <c r="G563" s="10" t="s">
        <v>2601</v>
      </c>
      <c r="H563" s="19" t="s">
        <v>39</v>
      </c>
      <c r="I563" s="3"/>
      <c r="J563" s="19"/>
      <c r="K563" s="19" t="s">
        <v>3241</v>
      </c>
      <c r="L563" s="10" t="s">
        <v>2602</v>
      </c>
      <c r="M563" s="20">
        <v>42451.661273148151</v>
      </c>
      <c r="N563" s="19"/>
      <c r="O563" s="19" t="s">
        <v>67</v>
      </c>
      <c r="P563" s="19"/>
      <c r="Q563" s="19" t="s">
        <v>27</v>
      </c>
      <c r="R563" s="19"/>
      <c r="S563" s="19"/>
      <c r="T563" s="20"/>
      <c r="U563" s="20"/>
      <c r="V563" s="1" t="s">
        <v>2603</v>
      </c>
      <c r="W563" s="10"/>
      <c r="X563" s="21">
        <v>0</v>
      </c>
      <c r="Y563" s="3"/>
      <c r="Z563" s="3"/>
      <c r="AA563" s="3"/>
      <c r="AB563" s="3"/>
      <c r="AC563" s="3"/>
      <c r="AD563" s="3"/>
    </row>
    <row r="564" spans="1:30" ht="145" hidden="1" x14ac:dyDescent="0.35">
      <c r="A564" s="14">
        <v>157</v>
      </c>
      <c r="B564" s="15" t="s">
        <v>42</v>
      </c>
      <c r="C564" s="15" t="s">
        <v>2502</v>
      </c>
      <c r="D564" s="15" t="s">
        <v>2604</v>
      </c>
      <c r="E564" s="15"/>
      <c r="F564" s="15" t="s">
        <v>1601</v>
      </c>
      <c r="G564" s="9" t="s">
        <v>2605</v>
      </c>
      <c r="H564" s="15" t="s">
        <v>25</v>
      </c>
      <c r="I564" s="26"/>
      <c r="J564" s="15"/>
      <c r="K564" s="15" t="s">
        <v>3240</v>
      </c>
      <c r="L564" s="9" t="s">
        <v>2606</v>
      </c>
      <c r="M564" s="16">
        <v>42450.658738425926</v>
      </c>
      <c r="N564" s="15" t="s">
        <v>95</v>
      </c>
      <c r="O564" s="15" t="s">
        <v>1597</v>
      </c>
      <c r="P564" s="15"/>
      <c r="Q564" s="15" t="s">
        <v>27</v>
      </c>
      <c r="R564" s="15" t="s">
        <v>34</v>
      </c>
      <c r="S564" s="15"/>
      <c r="T564" s="16">
        <v>42454</v>
      </c>
      <c r="U564" s="16">
        <v>42451</v>
      </c>
      <c r="V564" s="2" t="s">
        <v>2607</v>
      </c>
      <c r="W564" s="9"/>
      <c r="X564" s="17">
        <v>0</v>
      </c>
      <c r="Y564" s="26"/>
      <c r="Z564" s="26"/>
      <c r="AA564" s="26"/>
      <c r="AB564" s="26"/>
      <c r="AC564" s="26"/>
      <c r="AD564" s="26"/>
    </row>
    <row r="565" spans="1:30" ht="72.5" hidden="1" x14ac:dyDescent="0.35">
      <c r="A565" s="18">
        <v>156</v>
      </c>
      <c r="B565" s="19" t="s">
        <v>42</v>
      </c>
      <c r="C565" s="19" t="s">
        <v>1327</v>
      </c>
      <c r="D565" s="19" t="s">
        <v>2608</v>
      </c>
      <c r="E565" s="19"/>
      <c r="F565" s="19" t="s">
        <v>1601</v>
      </c>
      <c r="G565" s="10" t="s">
        <v>2609</v>
      </c>
      <c r="H565" s="19" t="s">
        <v>25</v>
      </c>
      <c r="I565" s="3"/>
      <c r="J565" s="19"/>
      <c r="K565" s="19" t="s">
        <v>3240</v>
      </c>
      <c r="L565" s="10" t="s">
        <v>2610</v>
      </c>
      <c r="M565" s="20">
        <v>42447.627696759257</v>
      </c>
      <c r="N565" s="19"/>
      <c r="O565" s="19" t="s">
        <v>711</v>
      </c>
      <c r="P565" s="19"/>
      <c r="Q565" s="19" t="s">
        <v>27</v>
      </c>
      <c r="R565" s="19" t="s">
        <v>34</v>
      </c>
      <c r="S565" s="19"/>
      <c r="T565" s="20">
        <v>42454</v>
      </c>
      <c r="U565" s="20">
        <v>42454</v>
      </c>
      <c r="V565" s="1" t="s">
        <v>2611</v>
      </c>
      <c r="W565" s="10"/>
      <c r="X565" s="21">
        <v>0</v>
      </c>
      <c r="Y565" s="3"/>
      <c r="Z565" s="3"/>
      <c r="AA565" s="3"/>
      <c r="AB565" s="3"/>
      <c r="AC565" s="3"/>
      <c r="AD565" s="3"/>
    </row>
    <row r="566" spans="1:30" ht="87" hidden="1" x14ac:dyDescent="0.35">
      <c r="A566" s="14">
        <v>155</v>
      </c>
      <c r="B566" s="15" t="s">
        <v>42</v>
      </c>
      <c r="C566" s="15" t="s">
        <v>2494</v>
      </c>
      <c r="D566" s="15" t="s">
        <v>2495</v>
      </c>
      <c r="E566" s="15"/>
      <c r="F566" s="15" t="s">
        <v>1601</v>
      </c>
      <c r="G566" s="9" t="s">
        <v>2612</v>
      </c>
      <c r="H566" s="15" t="s">
        <v>25</v>
      </c>
      <c r="I566" s="26"/>
      <c r="J566" s="15"/>
      <c r="K566" s="15" t="s">
        <v>3240</v>
      </c>
      <c r="L566" s="9" t="s">
        <v>2613</v>
      </c>
      <c r="M566" s="16">
        <v>42447.483749999999</v>
      </c>
      <c r="N566" s="15"/>
      <c r="O566" s="15" t="s">
        <v>826</v>
      </c>
      <c r="P566" s="15"/>
      <c r="Q566" s="15" t="s">
        <v>27</v>
      </c>
      <c r="R566" s="15" t="s">
        <v>34</v>
      </c>
      <c r="S566" s="15"/>
      <c r="T566" s="16">
        <v>42454</v>
      </c>
      <c r="U566" s="16">
        <v>42454</v>
      </c>
      <c r="V566" s="2" t="s">
        <v>2614</v>
      </c>
      <c r="W566" s="9"/>
      <c r="X566" s="17">
        <v>0</v>
      </c>
      <c r="Y566" s="26"/>
      <c r="Z566" s="26"/>
      <c r="AA566" s="26"/>
      <c r="AB566" s="26"/>
      <c r="AC566" s="26"/>
      <c r="AD566" s="26"/>
    </row>
    <row r="567" spans="1:30" ht="203" hidden="1" x14ac:dyDescent="0.35">
      <c r="A567" s="18">
        <v>154</v>
      </c>
      <c r="B567" s="19" t="s">
        <v>42</v>
      </c>
      <c r="C567" s="19" t="s">
        <v>2615</v>
      </c>
      <c r="D567" s="19" t="s">
        <v>2616</v>
      </c>
      <c r="E567" s="19"/>
      <c r="F567" s="19" t="s">
        <v>31</v>
      </c>
      <c r="G567" s="10" t="s">
        <v>2617</v>
      </c>
      <c r="H567" s="19" t="s">
        <v>39</v>
      </c>
      <c r="I567" s="3"/>
      <c r="J567" s="19"/>
      <c r="K567" s="19" t="s">
        <v>3241</v>
      </c>
      <c r="L567" s="10" t="s">
        <v>2618</v>
      </c>
      <c r="M567" s="20">
        <v>42446.628067129626</v>
      </c>
      <c r="N567" s="19"/>
      <c r="O567" s="19" t="s">
        <v>1788</v>
      </c>
      <c r="P567" s="19"/>
      <c r="Q567" s="19" t="s">
        <v>34</v>
      </c>
      <c r="R567" s="19" t="s">
        <v>27</v>
      </c>
      <c r="S567" s="19"/>
      <c r="T567" s="20">
        <v>42447</v>
      </c>
      <c r="U567" s="20">
        <v>42447</v>
      </c>
      <c r="V567" s="10"/>
      <c r="W567" s="10"/>
      <c r="X567" s="21">
        <v>0</v>
      </c>
      <c r="Y567" s="3"/>
      <c r="Z567" s="3"/>
      <c r="AA567" s="3"/>
      <c r="AB567" s="3"/>
      <c r="AC567" s="3"/>
      <c r="AD567" s="3"/>
    </row>
    <row r="568" spans="1:30" ht="72.5" hidden="1" x14ac:dyDescent="0.35">
      <c r="A568" s="14">
        <v>153</v>
      </c>
      <c r="B568" s="15" t="s">
        <v>42</v>
      </c>
      <c r="C568" s="15" t="s">
        <v>20</v>
      </c>
      <c r="D568" s="15" t="s">
        <v>2619</v>
      </c>
      <c r="E568" s="15"/>
      <c r="F568" s="15" t="s">
        <v>1601</v>
      </c>
      <c r="G568" s="9" t="s">
        <v>2620</v>
      </c>
      <c r="H568" s="15" t="s">
        <v>25</v>
      </c>
      <c r="I568" s="26"/>
      <c r="J568" s="15"/>
      <c r="K568" s="15" t="s">
        <v>3240</v>
      </c>
      <c r="L568" s="9" t="s">
        <v>2621</v>
      </c>
      <c r="M568" s="16">
        <v>42444.494525462964</v>
      </c>
      <c r="N568" s="15"/>
      <c r="O568" s="15" t="s">
        <v>674</v>
      </c>
      <c r="P568" s="15"/>
      <c r="Q568" s="15" t="s">
        <v>27</v>
      </c>
      <c r="R568" s="15" t="s">
        <v>34</v>
      </c>
      <c r="S568" s="15"/>
      <c r="T568" s="16">
        <v>42445</v>
      </c>
      <c r="U568" s="16">
        <v>42445</v>
      </c>
      <c r="V568" s="2" t="s">
        <v>2622</v>
      </c>
      <c r="W568" s="9"/>
      <c r="X568" s="17">
        <v>0</v>
      </c>
      <c r="Y568" s="26"/>
      <c r="Z568" s="26"/>
      <c r="AA568" s="26"/>
      <c r="AB568" s="26"/>
      <c r="AC568" s="26"/>
      <c r="AD568" s="26"/>
    </row>
    <row r="569" spans="1:30" ht="72.5" hidden="1" x14ac:dyDescent="0.35">
      <c r="A569" s="18">
        <v>152</v>
      </c>
      <c r="B569" s="19" t="s">
        <v>42</v>
      </c>
      <c r="C569" s="19" t="s">
        <v>1349</v>
      </c>
      <c r="D569" s="19" t="s">
        <v>2623</v>
      </c>
      <c r="E569" s="19"/>
      <c r="F569" s="19" t="s">
        <v>1601</v>
      </c>
      <c r="G569" s="10" t="s">
        <v>2624</v>
      </c>
      <c r="H569" s="19" t="s">
        <v>25</v>
      </c>
      <c r="I569" s="3"/>
      <c r="J569" s="19"/>
      <c r="K569" s="19" t="s">
        <v>3240</v>
      </c>
      <c r="L569" s="10" t="s">
        <v>2497</v>
      </c>
      <c r="M569" s="20">
        <v>42443.637094907404</v>
      </c>
      <c r="N569" s="19"/>
      <c r="O569" s="19" t="s">
        <v>1533</v>
      </c>
      <c r="P569" s="19"/>
      <c r="Q569" s="19" t="s">
        <v>27</v>
      </c>
      <c r="R569" s="19" t="s">
        <v>34</v>
      </c>
      <c r="S569" s="19"/>
      <c r="T569" s="20">
        <v>42443</v>
      </c>
      <c r="U569" s="20">
        <v>42443</v>
      </c>
      <c r="V569" s="1" t="s">
        <v>2625</v>
      </c>
      <c r="W569" s="10"/>
      <c r="X569" s="21">
        <v>0</v>
      </c>
      <c r="Y569" s="3"/>
      <c r="Z569" s="3"/>
      <c r="AA569" s="3"/>
      <c r="AB569" s="3"/>
      <c r="AC569" s="3"/>
      <c r="AD569" s="3"/>
    </row>
    <row r="570" spans="1:30" ht="72.5" hidden="1" x14ac:dyDescent="0.35">
      <c r="A570" s="14">
        <v>151</v>
      </c>
      <c r="B570" s="15" t="s">
        <v>42</v>
      </c>
      <c r="C570" s="15" t="s">
        <v>20</v>
      </c>
      <c r="D570" s="15" t="s">
        <v>2626</v>
      </c>
      <c r="E570" s="15" t="s">
        <v>95</v>
      </c>
      <c r="F570" s="15" t="s">
        <v>1601</v>
      </c>
      <c r="G570" s="9" t="s">
        <v>2627</v>
      </c>
      <c r="H570" s="15" t="s">
        <v>25</v>
      </c>
      <c r="I570" s="26"/>
      <c r="J570" s="15"/>
      <c r="K570" s="15" t="s">
        <v>3240</v>
      </c>
      <c r="L570" s="9" t="s">
        <v>2628</v>
      </c>
      <c r="M570" s="16">
        <v>42443.61822916667</v>
      </c>
      <c r="N570" s="15"/>
      <c r="O570" s="15" t="s">
        <v>1533</v>
      </c>
      <c r="P570" s="15"/>
      <c r="Q570" s="15" t="s">
        <v>27</v>
      </c>
      <c r="R570" s="15" t="s">
        <v>34</v>
      </c>
      <c r="S570" s="15"/>
      <c r="T570" s="16">
        <v>42443</v>
      </c>
      <c r="U570" s="16">
        <v>42443</v>
      </c>
      <c r="V570" s="2" t="s">
        <v>2622</v>
      </c>
      <c r="W570" s="9"/>
      <c r="X570" s="17">
        <v>0</v>
      </c>
      <c r="Y570" s="26"/>
      <c r="Z570" s="26"/>
      <c r="AA570" s="26"/>
      <c r="AB570" s="26"/>
      <c r="AC570" s="26"/>
      <c r="AD570" s="26"/>
    </row>
    <row r="571" spans="1:30" ht="87" x14ac:dyDescent="0.35">
      <c r="A571" s="18">
        <v>150</v>
      </c>
      <c r="B571" s="19" t="s">
        <v>59</v>
      </c>
      <c r="C571" s="19" t="s">
        <v>2629</v>
      </c>
      <c r="D571" s="19" t="s">
        <v>2629</v>
      </c>
      <c r="E571" s="19"/>
      <c r="F571" s="19" t="s">
        <v>31</v>
      </c>
      <c r="G571" s="10" t="s">
        <v>2630</v>
      </c>
      <c r="H571" s="19" t="s">
        <v>39</v>
      </c>
      <c r="I571" s="3"/>
      <c r="J571" s="19"/>
      <c r="K571" s="19" t="s">
        <v>3240</v>
      </c>
      <c r="L571" s="10" t="s">
        <v>2631</v>
      </c>
      <c r="M571" s="20">
        <v>42443.604143518518</v>
      </c>
      <c r="N571" s="19" t="s">
        <v>95</v>
      </c>
      <c r="O571" s="19" t="s">
        <v>1899</v>
      </c>
      <c r="P571" s="19"/>
      <c r="Q571" s="19" t="s">
        <v>34</v>
      </c>
      <c r="R571" s="19" t="s">
        <v>27</v>
      </c>
      <c r="S571" s="19" t="s">
        <v>2632</v>
      </c>
      <c r="T571" s="20">
        <v>42443</v>
      </c>
      <c r="U571" s="20"/>
      <c r="V571" s="10"/>
      <c r="W571" s="10"/>
      <c r="X571" s="21">
        <v>0</v>
      </c>
      <c r="Y571" s="3"/>
      <c r="Z571" s="3"/>
      <c r="AA571" s="3"/>
      <c r="AB571" s="3"/>
      <c r="AC571" s="3"/>
      <c r="AD571" s="3"/>
    </row>
    <row r="572" spans="1:30" ht="72.5" hidden="1" x14ac:dyDescent="0.35">
      <c r="A572" s="14">
        <v>149</v>
      </c>
      <c r="B572" s="15" t="s">
        <v>42</v>
      </c>
      <c r="C572" s="15" t="s">
        <v>484</v>
      </c>
      <c r="D572" s="15" t="s">
        <v>485</v>
      </c>
      <c r="E572" s="15" t="s">
        <v>260</v>
      </c>
      <c r="F572" s="15" t="s">
        <v>78</v>
      </c>
      <c r="G572" s="9" t="s">
        <v>2633</v>
      </c>
      <c r="H572" s="15" t="s">
        <v>39</v>
      </c>
      <c r="I572" s="26"/>
      <c r="J572" s="15"/>
      <c r="K572" s="15" t="s">
        <v>3243</v>
      </c>
      <c r="L572" s="9" t="s">
        <v>2634</v>
      </c>
      <c r="M572" s="16">
        <v>42440.372418981482</v>
      </c>
      <c r="N572" s="15"/>
      <c r="O572" s="15" t="s">
        <v>2636</v>
      </c>
      <c r="P572" s="15" t="s">
        <v>487</v>
      </c>
      <c r="Q572" s="15" t="s">
        <v>34</v>
      </c>
      <c r="R572" s="15" t="s">
        <v>27</v>
      </c>
      <c r="S572" s="15" t="s">
        <v>2635</v>
      </c>
      <c r="T572" s="16">
        <v>42444</v>
      </c>
      <c r="U572" s="16">
        <v>42444</v>
      </c>
      <c r="V572" s="9"/>
      <c r="W572" s="9"/>
      <c r="X572" s="17">
        <v>0</v>
      </c>
      <c r="Y572" s="26"/>
      <c r="Z572" s="26"/>
      <c r="AA572" s="26"/>
      <c r="AB572" s="26"/>
      <c r="AC572" s="26"/>
      <c r="AD572" s="26"/>
    </row>
    <row r="573" spans="1:30" ht="217.5" hidden="1" x14ac:dyDescent="0.35">
      <c r="A573" s="18">
        <v>148</v>
      </c>
      <c r="B573" s="19" t="s">
        <v>42</v>
      </c>
      <c r="C573" s="19" t="s">
        <v>400</v>
      </c>
      <c r="D573" s="19" t="s">
        <v>400</v>
      </c>
      <c r="E573" s="19" t="s">
        <v>1091</v>
      </c>
      <c r="F573" s="19" t="s">
        <v>46</v>
      </c>
      <c r="G573" s="10" t="s">
        <v>2637</v>
      </c>
      <c r="H573" s="19" t="s">
        <v>39</v>
      </c>
      <c r="I573" s="3"/>
      <c r="J573" s="19"/>
      <c r="K573" s="19" t="s">
        <v>3244</v>
      </c>
      <c r="L573" s="10" t="s">
        <v>2638</v>
      </c>
      <c r="M573" s="20">
        <v>42439.685972222222</v>
      </c>
      <c r="N573" s="19" t="s">
        <v>95</v>
      </c>
      <c r="O573" s="19" t="s">
        <v>2404</v>
      </c>
      <c r="P573" s="19" t="s">
        <v>2639</v>
      </c>
      <c r="Q573" s="19" t="s">
        <v>34</v>
      </c>
      <c r="R573" s="19" t="s">
        <v>27</v>
      </c>
      <c r="S573" s="19" t="s">
        <v>2640</v>
      </c>
      <c r="T573" s="20">
        <v>42439</v>
      </c>
      <c r="U573" s="20">
        <v>42447</v>
      </c>
      <c r="V573" s="10"/>
      <c r="W573" s="10"/>
      <c r="X573" s="21">
        <v>0</v>
      </c>
      <c r="Y573" s="3"/>
      <c r="Z573" s="3"/>
      <c r="AA573" s="3"/>
      <c r="AB573" s="3"/>
      <c r="AC573" s="3"/>
      <c r="AD573" s="3"/>
    </row>
    <row r="574" spans="1:30" ht="116" hidden="1" x14ac:dyDescent="0.35">
      <c r="A574" s="14">
        <v>147</v>
      </c>
      <c r="B574" s="15" t="s">
        <v>42</v>
      </c>
      <c r="C574" s="15" t="s">
        <v>2641</v>
      </c>
      <c r="D574" s="15"/>
      <c r="E574" s="15"/>
      <c r="F574" s="15" t="s">
        <v>883</v>
      </c>
      <c r="G574" s="9" t="s">
        <v>2642</v>
      </c>
      <c r="H574" s="15" t="s">
        <v>25</v>
      </c>
      <c r="I574" s="26"/>
      <c r="J574" s="15"/>
      <c r="K574" s="15" t="s">
        <v>3244</v>
      </c>
      <c r="L574" s="9" t="s">
        <v>2643</v>
      </c>
      <c r="M574" s="16">
        <v>42439.621689814812</v>
      </c>
      <c r="N574" s="15"/>
      <c r="O574" s="15" t="s">
        <v>2644</v>
      </c>
      <c r="P574" s="15"/>
      <c r="Q574" s="15" t="s">
        <v>34</v>
      </c>
      <c r="R574" s="15" t="s">
        <v>27</v>
      </c>
      <c r="S574" s="15"/>
      <c r="T574" s="16">
        <v>42444</v>
      </c>
      <c r="U574" s="16"/>
      <c r="V574" s="9"/>
      <c r="W574" s="9"/>
      <c r="X574" s="17">
        <v>0</v>
      </c>
      <c r="Y574" s="26"/>
      <c r="Z574" s="26"/>
      <c r="AA574" s="26"/>
      <c r="AB574" s="26"/>
      <c r="AC574" s="26"/>
      <c r="AD574" s="26"/>
    </row>
    <row r="575" spans="1:30" ht="116" hidden="1" x14ac:dyDescent="0.35">
      <c r="A575" s="18">
        <v>146</v>
      </c>
      <c r="B575" s="19" t="s">
        <v>42</v>
      </c>
      <c r="C575" s="19" t="s">
        <v>215</v>
      </c>
      <c r="D575" s="19" t="s">
        <v>2573</v>
      </c>
      <c r="E575" s="19" t="s">
        <v>2555</v>
      </c>
      <c r="F575" s="19" t="s">
        <v>28</v>
      </c>
      <c r="G575" s="10" t="s">
        <v>2645</v>
      </c>
      <c r="H575" s="19" t="s">
        <v>39</v>
      </c>
      <c r="I575" s="3"/>
      <c r="J575" s="19"/>
      <c r="K575" s="19" t="s">
        <v>3241</v>
      </c>
      <c r="L575" s="10" t="s">
        <v>2646</v>
      </c>
      <c r="M575" s="20">
        <v>42439.607974537037</v>
      </c>
      <c r="N575" s="19"/>
      <c r="O575" s="19"/>
      <c r="P575" s="19" t="s">
        <v>220</v>
      </c>
      <c r="Q575" s="19" t="s">
        <v>34</v>
      </c>
      <c r="R575" s="19"/>
      <c r="S575" s="19" t="s">
        <v>2648</v>
      </c>
      <c r="T575" s="20"/>
      <c r="U575" s="20"/>
      <c r="V575" s="1" t="s">
        <v>2647</v>
      </c>
      <c r="W575" s="10"/>
      <c r="X575" s="21">
        <v>0</v>
      </c>
      <c r="Y575" s="3"/>
      <c r="Z575" s="3"/>
      <c r="AA575" s="3"/>
      <c r="AB575" s="3"/>
      <c r="AC575" s="3"/>
      <c r="AD575" s="3"/>
    </row>
    <row r="576" spans="1:30" ht="58" hidden="1" x14ac:dyDescent="0.35">
      <c r="A576" s="14">
        <v>145</v>
      </c>
      <c r="B576" s="15" t="s">
        <v>42</v>
      </c>
      <c r="C576" s="15" t="s">
        <v>1276</v>
      </c>
      <c r="D576" s="15" t="s">
        <v>1426</v>
      </c>
      <c r="E576" s="15" t="s">
        <v>71</v>
      </c>
      <c r="F576" s="15" t="s">
        <v>28</v>
      </c>
      <c r="G576" s="9" t="s">
        <v>2649</v>
      </c>
      <c r="H576" s="15" t="s">
        <v>39</v>
      </c>
      <c r="I576" s="26"/>
      <c r="J576" s="15"/>
      <c r="K576" s="15" t="s">
        <v>3240</v>
      </c>
      <c r="L576" s="9"/>
      <c r="M576" s="16">
        <v>42438.709363425929</v>
      </c>
      <c r="N576" s="15" t="s">
        <v>95</v>
      </c>
      <c r="O576" s="15" t="s">
        <v>1788</v>
      </c>
      <c r="P576" s="15" t="s">
        <v>1897</v>
      </c>
      <c r="Q576" s="15" t="s">
        <v>34</v>
      </c>
      <c r="R576" s="15" t="s">
        <v>27</v>
      </c>
      <c r="S576" s="15" t="s">
        <v>2651</v>
      </c>
      <c r="T576" s="16">
        <v>42439</v>
      </c>
      <c r="U576" s="16">
        <v>42439</v>
      </c>
      <c r="V576" s="2" t="s">
        <v>2650</v>
      </c>
      <c r="W576" s="9"/>
      <c r="X576" s="17">
        <v>0</v>
      </c>
      <c r="Y576" s="26"/>
      <c r="Z576" s="26"/>
      <c r="AA576" s="26"/>
      <c r="AB576" s="26"/>
      <c r="AC576" s="26"/>
      <c r="AD576" s="26"/>
    </row>
    <row r="577" spans="1:30" ht="217.5" hidden="1" x14ac:dyDescent="0.35">
      <c r="A577" s="18">
        <v>144</v>
      </c>
      <c r="B577" s="19" t="s">
        <v>42</v>
      </c>
      <c r="C577" s="19" t="s">
        <v>215</v>
      </c>
      <c r="D577" s="19" t="s">
        <v>2347</v>
      </c>
      <c r="E577" s="19"/>
      <c r="F577" s="19" t="s">
        <v>1601</v>
      </c>
      <c r="G577" s="10" t="s">
        <v>2652</v>
      </c>
      <c r="H577" s="19" t="s">
        <v>39</v>
      </c>
      <c r="I577" s="3"/>
      <c r="J577" s="19"/>
      <c r="K577" s="19" t="s">
        <v>3241</v>
      </c>
      <c r="L577" s="10"/>
      <c r="M577" s="20">
        <v>42433.506215277775</v>
      </c>
      <c r="N577" s="19"/>
      <c r="O577" s="19"/>
      <c r="P577" s="19"/>
      <c r="Q577" s="19" t="s">
        <v>27</v>
      </c>
      <c r="R577" s="19"/>
      <c r="S577" s="19"/>
      <c r="T577" s="20"/>
      <c r="U577" s="20"/>
      <c r="V577" s="10"/>
      <c r="W577" s="10"/>
      <c r="X577" s="21">
        <v>0</v>
      </c>
      <c r="Y577" s="3"/>
      <c r="Z577" s="3"/>
      <c r="AA577" s="3"/>
      <c r="AB577" s="3"/>
      <c r="AC577" s="3"/>
      <c r="AD577" s="3"/>
    </row>
    <row r="578" spans="1:30" ht="101.5" hidden="1" x14ac:dyDescent="0.35">
      <c r="A578" s="14">
        <v>143</v>
      </c>
      <c r="B578" s="15" t="s">
        <v>42</v>
      </c>
      <c r="C578" s="15" t="s">
        <v>1011</v>
      </c>
      <c r="D578" s="15" t="s">
        <v>1011</v>
      </c>
      <c r="E578" s="15" t="s">
        <v>1091</v>
      </c>
      <c r="F578" s="15" t="s">
        <v>46</v>
      </c>
      <c r="G578" s="9" t="s">
        <v>2653</v>
      </c>
      <c r="H578" s="15" t="s">
        <v>25</v>
      </c>
      <c r="I578" s="26"/>
      <c r="J578" s="15"/>
      <c r="K578" s="15" t="s">
        <v>3244</v>
      </c>
      <c r="L578" s="9" t="s">
        <v>2654</v>
      </c>
      <c r="M578" s="16">
        <v>42432.660416666666</v>
      </c>
      <c r="N578" s="15" t="s">
        <v>95</v>
      </c>
      <c r="O578" s="15" t="s">
        <v>1788</v>
      </c>
      <c r="P578" s="15" t="s">
        <v>2655</v>
      </c>
      <c r="Q578" s="15" t="s">
        <v>34</v>
      </c>
      <c r="R578" s="15" t="s">
        <v>27</v>
      </c>
      <c r="S578" s="15"/>
      <c r="T578" s="16">
        <v>42437</v>
      </c>
      <c r="U578" s="16">
        <v>42437</v>
      </c>
      <c r="V578" s="9"/>
      <c r="W578" s="2" t="s">
        <v>2656</v>
      </c>
      <c r="X578" s="17">
        <v>0</v>
      </c>
      <c r="Y578" s="26"/>
      <c r="Z578" s="26"/>
      <c r="AA578" s="26"/>
      <c r="AB578" s="26"/>
      <c r="AC578" s="26"/>
      <c r="AD578" s="26"/>
    </row>
    <row r="579" spans="1:30" ht="174" x14ac:dyDescent="0.35">
      <c r="A579" s="18">
        <v>142</v>
      </c>
      <c r="B579" s="19" t="s">
        <v>59</v>
      </c>
      <c r="C579" s="19" t="s">
        <v>285</v>
      </c>
      <c r="D579" s="19" t="s">
        <v>2657</v>
      </c>
      <c r="E579" s="19" t="s">
        <v>2658</v>
      </c>
      <c r="F579" s="19" t="s">
        <v>78</v>
      </c>
      <c r="G579" s="10" t="s">
        <v>2659</v>
      </c>
      <c r="H579" s="19" t="s">
        <v>25</v>
      </c>
      <c r="I579" s="3"/>
      <c r="J579" s="19"/>
      <c r="K579" s="19" t="s">
        <v>3243</v>
      </c>
      <c r="L579" s="10" t="s">
        <v>2660</v>
      </c>
      <c r="M579" s="20">
        <v>42431.70417824074</v>
      </c>
      <c r="N579" s="19"/>
      <c r="O579" s="19" t="s">
        <v>1788</v>
      </c>
      <c r="P579" s="19" t="s">
        <v>289</v>
      </c>
      <c r="Q579" s="19" t="s">
        <v>34</v>
      </c>
      <c r="R579" s="19" t="s">
        <v>27</v>
      </c>
      <c r="S579" s="19"/>
      <c r="T579" s="20">
        <v>42431</v>
      </c>
      <c r="U579" s="20"/>
      <c r="V579" s="10"/>
      <c r="W579" s="10"/>
      <c r="X579" s="21">
        <v>0</v>
      </c>
      <c r="Y579" s="3"/>
      <c r="Z579" s="3"/>
      <c r="AA579" s="3"/>
      <c r="AB579" s="3"/>
      <c r="AC579" s="3"/>
      <c r="AD579" s="3"/>
    </row>
    <row r="580" spans="1:30" ht="58" hidden="1" x14ac:dyDescent="0.35">
      <c r="A580" s="14">
        <v>141</v>
      </c>
      <c r="B580" s="15" t="s">
        <v>42</v>
      </c>
      <c r="C580" s="15" t="s">
        <v>400</v>
      </c>
      <c r="D580" s="15" t="s">
        <v>1457</v>
      </c>
      <c r="E580" s="15" t="s">
        <v>1091</v>
      </c>
      <c r="F580" s="15" t="s">
        <v>46</v>
      </c>
      <c r="G580" s="9" t="s">
        <v>2661</v>
      </c>
      <c r="H580" s="15" t="s">
        <v>33</v>
      </c>
      <c r="I580" s="26"/>
      <c r="J580" s="15"/>
      <c r="K580" s="15" t="s">
        <v>3244</v>
      </c>
      <c r="L580" s="9" t="s">
        <v>2662</v>
      </c>
      <c r="M580" s="16">
        <v>42431.660405092596</v>
      </c>
      <c r="N580" s="15"/>
      <c r="O580" s="15" t="s">
        <v>1710</v>
      </c>
      <c r="P580" s="15" t="s">
        <v>2664</v>
      </c>
      <c r="Q580" s="15" t="s">
        <v>34</v>
      </c>
      <c r="R580" s="15" t="s">
        <v>27</v>
      </c>
      <c r="S580" s="15"/>
      <c r="T580" s="16">
        <v>42431</v>
      </c>
      <c r="U580" s="16">
        <v>42439</v>
      </c>
      <c r="V580" s="2" t="s">
        <v>2663</v>
      </c>
      <c r="W580" s="2" t="s">
        <v>2665</v>
      </c>
      <c r="X580" s="17">
        <v>0</v>
      </c>
      <c r="Y580" s="26"/>
      <c r="Z580" s="26"/>
      <c r="AA580" s="26"/>
      <c r="AB580" s="26"/>
      <c r="AC580" s="26"/>
      <c r="AD580" s="26"/>
    </row>
    <row r="581" spans="1:30" ht="87" hidden="1" x14ac:dyDescent="0.35">
      <c r="A581" s="18">
        <v>140</v>
      </c>
      <c r="B581" s="19" t="s">
        <v>42</v>
      </c>
      <c r="C581" s="19" t="s">
        <v>2243</v>
      </c>
      <c r="D581" s="19" t="s">
        <v>2252</v>
      </c>
      <c r="E581" s="19"/>
      <c r="F581" s="19" t="s">
        <v>1601</v>
      </c>
      <c r="G581" s="10" t="s">
        <v>2666</v>
      </c>
      <c r="H581" s="19" t="s">
        <v>25</v>
      </c>
      <c r="I581" s="3"/>
      <c r="J581" s="19"/>
      <c r="K581" s="19" t="s">
        <v>3240</v>
      </c>
      <c r="L581" s="10" t="s">
        <v>2667</v>
      </c>
      <c r="M581" s="20">
        <v>42431.482106481482</v>
      </c>
      <c r="N581" s="19"/>
      <c r="O581" s="19" t="s">
        <v>674</v>
      </c>
      <c r="P581" s="19"/>
      <c r="Q581" s="19" t="s">
        <v>27</v>
      </c>
      <c r="R581" s="19" t="s">
        <v>34</v>
      </c>
      <c r="S581" s="19"/>
      <c r="T581" s="20">
        <v>42431</v>
      </c>
      <c r="U581" s="20">
        <v>42431</v>
      </c>
      <c r="V581" s="1" t="s">
        <v>2668</v>
      </c>
      <c r="W581" s="1" t="s">
        <v>2669</v>
      </c>
      <c r="X581" s="21">
        <v>0</v>
      </c>
      <c r="Y581" s="3"/>
      <c r="Z581" s="3"/>
      <c r="AA581" s="3"/>
      <c r="AB581" s="3"/>
      <c r="AC581" s="3"/>
      <c r="AD581" s="3"/>
    </row>
    <row r="582" spans="1:30" ht="116" x14ac:dyDescent="0.35">
      <c r="A582" s="14">
        <v>139</v>
      </c>
      <c r="B582" s="15" t="s">
        <v>59</v>
      </c>
      <c r="C582" s="15" t="s">
        <v>2670</v>
      </c>
      <c r="D582" s="15" t="s">
        <v>2671</v>
      </c>
      <c r="E582" s="15"/>
      <c r="F582" s="15" t="s">
        <v>1601</v>
      </c>
      <c r="G582" s="9" t="s">
        <v>2672</v>
      </c>
      <c r="H582" s="15" t="s">
        <v>39</v>
      </c>
      <c r="I582" s="26"/>
      <c r="J582" s="15"/>
      <c r="K582" s="15" t="s">
        <v>3244</v>
      </c>
      <c r="L582" s="9" t="s">
        <v>2673</v>
      </c>
      <c r="M582" s="16">
        <v>42430.585578703707</v>
      </c>
      <c r="N582" s="15"/>
      <c r="O582" s="15" t="s">
        <v>1661</v>
      </c>
      <c r="P582" s="15"/>
      <c r="Q582" s="15" t="s">
        <v>27</v>
      </c>
      <c r="R582" s="15" t="s">
        <v>34</v>
      </c>
      <c r="S582" s="15"/>
      <c r="T582" s="16">
        <v>42430</v>
      </c>
      <c r="U582" s="16"/>
      <c r="V582" s="9"/>
      <c r="W582" s="9"/>
      <c r="X582" s="17">
        <v>0</v>
      </c>
      <c r="Y582" s="26"/>
      <c r="Z582" s="26"/>
      <c r="AA582" s="26"/>
      <c r="AB582" s="26"/>
      <c r="AC582" s="26"/>
      <c r="AD582" s="26"/>
    </row>
    <row r="583" spans="1:30" ht="232" hidden="1" x14ac:dyDescent="0.35">
      <c r="A583" s="18">
        <v>138</v>
      </c>
      <c r="B583" s="19" t="s">
        <v>42</v>
      </c>
      <c r="C583" s="19" t="s">
        <v>401</v>
      </c>
      <c r="D583" s="19" t="s">
        <v>401</v>
      </c>
      <c r="E583" s="19"/>
      <c r="F583" s="19" t="s">
        <v>46</v>
      </c>
      <c r="G583" s="10" t="s">
        <v>2674</v>
      </c>
      <c r="H583" s="19" t="s">
        <v>39</v>
      </c>
      <c r="I583" s="3"/>
      <c r="J583" s="19"/>
      <c r="K583" s="19" t="s">
        <v>3244</v>
      </c>
      <c r="L583" s="10" t="s">
        <v>2675</v>
      </c>
      <c r="M583" s="20">
        <v>42430.487662037034</v>
      </c>
      <c r="N583" s="19"/>
      <c r="O583" s="19" t="s">
        <v>1710</v>
      </c>
      <c r="P583" s="19" t="s">
        <v>2676</v>
      </c>
      <c r="Q583" s="19" t="s">
        <v>34</v>
      </c>
      <c r="R583" s="19" t="s">
        <v>27</v>
      </c>
      <c r="S583" s="19" t="s">
        <v>2428</v>
      </c>
      <c r="T583" s="20">
        <v>42431</v>
      </c>
      <c r="U583" s="20">
        <v>42464</v>
      </c>
      <c r="V583" s="10"/>
      <c r="W583" s="10"/>
      <c r="X583" s="21">
        <v>0</v>
      </c>
      <c r="Y583" s="3"/>
      <c r="Z583" s="3"/>
      <c r="AA583" s="3"/>
      <c r="AB583" s="3"/>
      <c r="AC583" s="3"/>
      <c r="AD583" s="3"/>
    </row>
    <row r="584" spans="1:30" ht="116" hidden="1" x14ac:dyDescent="0.35">
      <c r="A584" s="14">
        <v>137</v>
      </c>
      <c r="B584" s="15" t="s">
        <v>42</v>
      </c>
      <c r="C584" s="15" t="s">
        <v>76</v>
      </c>
      <c r="D584" s="15" t="s">
        <v>2677</v>
      </c>
      <c r="E584" s="15"/>
      <c r="F584" s="15" t="s">
        <v>1601</v>
      </c>
      <c r="G584" s="9" t="s">
        <v>2678</v>
      </c>
      <c r="H584" s="15" t="s">
        <v>25</v>
      </c>
      <c r="I584" s="26"/>
      <c r="J584" s="15"/>
      <c r="K584" s="15" t="s">
        <v>3240</v>
      </c>
      <c r="L584" s="9" t="s">
        <v>2679</v>
      </c>
      <c r="M584" s="16">
        <v>42429.56722222222</v>
      </c>
      <c r="N584" s="15"/>
      <c r="O584" s="15" t="s">
        <v>826</v>
      </c>
      <c r="P584" s="15"/>
      <c r="Q584" s="15" t="s">
        <v>27</v>
      </c>
      <c r="R584" s="15" t="s">
        <v>34</v>
      </c>
      <c r="S584" s="15"/>
      <c r="T584" s="16">
        <v>42429</v>
      </c>
      <c r="U584" s="16"/>
      <c r="V584" s="2" t="s">
        <v>2680</v>
      </c>
      <c r="W584" s="9"/>
      <c r="X584" s="17">
        <v>0</v>
      </c>
      <c r="Y584" s="26"/>
      <c r="Z584" s="26"/>
      <c r="AA584" s="26"/>
      <c r="AB584" s="26"/>
      <c r="AC584" s="26"/>
      <c r="AD584" s="26"/>
    </row>
    <row r="585" spans="1:30" ht="58" hidden="1" x14ac:dyDescent="0.35">
      <c r="A585" s="18">
        <v>136</v>
      </c>
      <c r="B585" s="19" t="s">
        <v>42</v>
      </c>
      <c r="C585" s="19" t="s">
        <v>2670</v>
      </c>
      <c r="D585" s="19" t="s">
        <v>2671</v>
      </c>
      <c r="E585" s="19"/>
      <c r="F585" s="19" t="s">
        <v>1601</v>
      </c>
      <c r="G585" s="10" t="s">
        <v>2681</v>
      </c>
      <c r="H585" s="19" t="s">
        <v>39</v>
      </c>
      <c r="I585" s="3"/>
      <c r="J585" s="19"/>
      <c r="K585" s="19" t="s">
        <v>3244</v>
      </c>
      <c r="L585" s="10" t="s">
        <v>2682</v>
      </c>
      <c r="M585" s="20">
        <v>42426.468252314815</v>
      </c>
      <c r="N585" s="19"/>
      <c r="O585" s="19" t="s">
        <v>2683</v>
      </c>
      <c r="P585" s="19"/>
      <c r="Q585" s="19" t="s">
        <v>27</v>
      </c>
      <c r="R585" s="19" t="s">
        <v>34</v>
      </c>
      <c r="S585" s="19"/>
      <c r="T585" s="20">
        <v>42430</v>
      </c>
      <c r="U585" s="20">
        <v>42430</v>
      </c>
      <c r="V585" s="10"/>
      <c r="W585" s="10"/>
      <c r="X585" s="21">
        <v>0</v>
      </c>
      <c r="Y585" s="3"/>
      <c r="Z585" s="3"/>
      <c r="AA585" s="3"/>
      <c r="AB585" s="3"/>
      <c r="AC585" s="3"/>
      <c r="AD585" s="3"/>
    </row>
    <row r="586" spans="1:30" ht="130.5" hidden="1" x14ac:dyDescent="0.35">
      <c r="A586" s="14">
        <v>135</v>
      </c>
      <c r="B586" s="15" t="s">
        <v>42</v>
      </c>
      <c r="C586" s="15" t="s">
        <v>401</v>
      </c>
      <c r="D586" s="15" t="s">
        <v>401</v>
      </c>
      <c r="E586" s="15" t="s">
        <v>1091</v>
      </c>
      <c r="F586" s="15" t="s">
        <v>46</v>
      </c>
      <c r="G586" s="9" t="s">
        <v>2684</v>
      </c>
      <c r="H586" s="15" t="s">
        <v>39</v>
      </c>
      <c r="I586" s="26"/>
      <c r="J586" s="15"/>
      <c r="K586" s="15" t="s">
        <v>3244</v>
      </c>
      <c r="L586" s="9" t="s">
        <v>2685</v>
      </c>
      <c r="M586" s="16">
        <v>42425.57476851852</v>
      </c>
      <c r="N586" s="15"/>
      <c r="O586" s="15" t="s">
        <v>2687</v>
      </c>
      <c r="P586" s="15" t="s">
        <v>2686</v>
      </c>
      <c r="Q586" s="15" t="s">
        <v>34</v>
      </c>
      <c r="R586" s="15" t="s">
        <v>27</v>
      </c>
      <c r="S586" s="15" t="s">
        <v>2338</v>
      </c>
      <c r="T586" s="16">
        <v>42425</v>
      </c>
      <c r="U586" s="16">
        <v>42433</v>
      </c>
      <c r="V586" s="9"/>
      <c r="W586" s="9"/>
      <c r="X586" s="17">
        <v>0</v>
      </c>
      <c r="Y586" s="26"/>
      <c r="Z586" s="26"/>
      <c r="AA586" s="26"/>
      <c r="AB586" s="26"/>
      <c r="AC586" s="26"/>
      <c r="AD586" s="26"/>
    </row>
    <row r="587" spans="1:30" ht="101.5" hidden="1" x14ac:dyDescent="0.35">
      <c r="A587" s="18">
        <v>134</v>
      </c>
      <c r="B587" s="19" t="s">
        <v>42</v>
      </c>
      <c r="C587" s="19" t="s">
        <v>2688</v>
      </c>
      <c r="D587" s="19" t="s">
        <v>2688</v>
      </c>
      <c r="E587" s="19"/>
      <c r="F587" s="19" t="s">
        <v>31</v>
      </c>
      <c r="G587" s="10" t="s">
        <v>2689</v>
      </c>
      <c r="H587" s="19" t="s">
        <v>25</v>
      </c>
      <c r="I587" s="3"/>
      <c r="J587" s="19"/>
      <c r="K587" s="19" t="s">
        <v>3241</v>
      </c>
      <c r="L587" s="10" t="s">
        <v>2690</v>
      </c>
      <c r="M587" s="20">
        <v>42425.449699074074</v>
      </c>
      <c r="N587" s="19"/>
      <c r="O587" s="19" t="s">
        <v>1788</v>
      </c>
      <c r="P587" s="19"/>
      <c r="Q587" s="19" t="s">
        <v>34</v>
      </c>
      <c r="R587" s="19" t="s">
        <v>27</v>
      </c>
      <c r="S587" s="19"/>
      <c r="T587" s="20">
        <v>42426</v>
      </c>
      <c r="U587" s="20">
        <v>42426</v>
      </c>
      <c r="V587" s="1" t="s">
        <v>2691</v>
      </c>
      <c r="W587" s="10"/>
      <c r="X587" s="21">
        <v>0</v>
      </c>
      <c r="Y587" s="3"/>
      <c r="Z587" s="3"/>
      <c r="AA587" s="3"/>
      <c r="AB587" s="3"/>
      <c r="AC587" s="3"/>
      <c r="AD587" s="3"/>
    </row>
    <row r="588" spans="1:30" ht="29" hidden="1" x14ac:dyDescent="0.35">
      <c r="A588" s="14">
        <v>133</v>
      </c>
      <c r="B588" s="15" t="s">
        <v>42</v>
      </c>
      <c r="C588" s="15" t="s">
        <v>361</v>
      </c>
      <c r="D588" s="15" t="s">
        <v>2692</v>
      </c>
      <c r="E588" s="15" t="s">
        <v>210</v>
      </c>
      <c r="F588" s="15" t="s">
        <v>245</v>
      </c>
      <c r="G588" s="9" t="s">
        <v>2693</v>
      </c>
      <c r="H588" s="15" t="s">
        <v>39</v>
      </c>
      <c r="I588" s="26"/>
      <c r="J588" s="15"/>
      <c r="K588" s="15" t="s">
        <v>3241</v>
      </c>
      <c r="L588" s="9" t="s">
        <v>2694</v>
      </c>
      <c r="M588" s="16">
        <v>42424.754999999997</v>
      </c>
      <c r="N588" s="15"/>
      <c r="O588" s="15" t="s">
        <v>1710</v>
      </c>
      <c r="P588" s="15" t="s">
        <v>365</v>
      </c>
      <c r="Q588" s="15" t="s">
        <v>34</v>
      </c>
      <c r="R588" s="15" t="s">
        <v>27</v>
      </c>
      <c r="S588" s="15" t="s">
        <v>2696</v>
      </c>
      <c r="T588" s="16">
        <v>42425</v>
      </c>
      <c r="U588" s="16">
        <v>42439</v>
      </c>
      <c r="V588" s="2" t="s">
        <v>2695</v>
      </c>
      <c r="W588" s="2" t="s">
        <v>2697</v>
      </c>
      <c r="X588" s="17">
        <v>0</v>
      </c>
      <c r="Y588" s="26"/>
      <c r="Z588" s="26"/>
      <c r="AA588" s="26"/>
      <c r="AB588" s="26"/>
      <c r="AC588" s="26"/>
      <c r="AD588" s="26"/>
    </row>
    <row r="589" spans="1:30" ht="29" hidden="1" x14ac:dyDescent="0.35">
      <c r="A589" s="18">
        <v>132</v>
      </c>
      <c r="B589" s="19" t="s">
        <v>42</v>
      </c>
      <c r="C589" s="19" t="s">
        <v>1987</v>
      </c>
      <c r="D589" s="19" t="s">
        <v>2698</v>
      </c>
      <c r="E589" s="19" t="s">
        <v>112</v>
      </c>
      <c r="F589" s="19" t="s">
        <v>245</v>
      </c>
      <c r="G589" s="10" t="s">
        <v>2699</v>
      </c>
      <c r="H589" s="19" t="s">
        <v>39</v>
      </c>
      <c r="I589" s="3"/>
      <c r="J589" s="19"/>
      <c r="K589" s="19" t="s">
        <v>3241</v>
      </c>
      <c r="L589" s="10" t="s">
        <v>2700</v>
      </c>
      <c r="M589" s="20">
        <v>42424.752986111111</v>
      </c>
      <c r="N589" s="19"/>
      <c r="O589" s="19" t="s">
        <v>1710</v>
      </c>
      <c r="P589" s="19" t="s">
        <v>1991</v>
      </c>
      <c r="Q589" s="19" t="s">
        <v>34</v>
      </c>
      <c r="R589" s="19" t="s">
        <v>27</v>
      </c>
      <c r="S589" s="19" t="s">
        <v>2350</v>
      </c>
      <c r="T589" s="20">
        <v>42425</v>
      </c>
      <c r="U589" s="20">
        <v>42439</v>
      </c>
      <c r="V589" s="1" t="s">
        <v>2701</v>
      </c>
      <c r="W589" s="1" t="s">
        <v>2702</v>
      </c>
      <c r="X589" s="21">
        <v>0</v>
      </c>
      <c r="Y589" s="3"/>
      <c r="Z589" s="3"/>
      <c r="AA589" s="3"/>
      <c r="AB589" s="3"/>
      <c r="AC589" s="3"/>
      <c r="AD589" s="3"/>
    </row>
    <row r="590" spans="1:30" ht="29" hidden="1" x14ac:dyDescent="0.35">
      <c r="A590" s="14">
        <v>131</v>
      </c>
      <c r="B590" s="15" t="s">
        <v>42</v>
      </c>
      <c r="C590" s="15" t="s">
        <v>2703</v>
      </c>
      <c r="D590" s="15" t="s">
        <v>2704</v>
      </c>
      <c r="E590" s="15" t="s">
        <v>112</v>
      </c>
      <c r="F590" s="15" t="s">
        <v>245</v>
      </c>
      <c r="G590" s="9" t="s">
        <v>2699</v>
      </c>
      <c r="H590" s="15" t="s">
        <v>39</v>
      </c>
      <c r="I590" s="26"/>
      <c r="J590" s="15"/>
      <c r="K590" s="15" t="s">
        <v>3241</v>
      </c>
      <c r="L590" s="9" t="s">
        <v>2705</v>
      </c>
      <c r="M590" s="16">
        <v>42424.747384259259</v>
      </c>
      <c r="N590" s="15"/>
      <c r="O590" s="15" t="s">
        <v>1710</v>
      </c>
      <c r="P590" s="15" t="s">
        <v>2707</v>
      </c>
      <c r="Q590" s="15" t="s">
        <v>34</v>
      </c>
      <c r="R590" s="15" t="s">
        <v>27</v>
      </c>
      <c r="S590" s="15" t="s">
        <v>2708</v>
      </c>
      <c r="T590" s="16">
        <v>42425</v>
      </c>
      <c r="U590" s="16">
        <v>42439</v>
      </c>
      <c r="V590" s="2" t="s">
        <v>2706</v>
      </c>
      <c r="W590" s="2" t="s">
        <v>2709</v>
      </c>
      <c r="X590" s="17">
        <v>0</v>
      </c>
      <c r="Y590" s="26"/>
      <c r="Z590" s="26"/>
      <c r="AA590" s="26"/>
      <c r="AB590" s="26"/>
      <c r="AC590" s="26"/>
      <c r="AD590" s="26"/>
    </row>
    <row r="591" spans="1:30" ht="72.5" hidden="1" x14ac:dyDescent="0.35">
      <c r="A591" s="18">
        <v>130</v>
      </c>
      <c r="B591" s="19" t="s">
        <v>42</v>
      </c>
      <c r="C591" s="19" t="s">
        <v>197</v>
      </c>
      <c r="D591" s="19" t="s">
        <v>2168</v>
      </c>
      <c r="E591" s="19" t="s">
        <v>53</v>
      </c>
      <c r="F591" s="19" t="s">
        <v>46</v>
      </c>
      <c r="G591" s="10" t="s">
        <v>2710</v>
      </c>
      <c r="H591" s="19" t="s">
        <v>39</v>
      </c>
      <c r="I591" s="3"/>
      <c r="J591" s="19"/>
      <c r="K591" s="19" t="s">
        <v>3244</v>
      </c>
      <c r="L591" s="10" t="s">
        <v>2711</v>
      </c>
      <c r="M591" s="20">
        <v>42424.652256944442</v>
      </c>
      <c r="N591" s="19"/>
      <c r="O591" s="19" t="s">
        <v>1710</v>
      </c>
      <c r="P591" s="19" t="s">
        <v>202</v>
      </c>
      <c r="Q591" s="19" t="s">
        <v>34</v>
      </c>
      <c r="R591" s="19" t="s">
        <v>27</v>
      </c>
      <c r="S591" s="19" t="s">
        <v>2713</v>
      </c>
      <c r="T591" s="20">
        <v>42425</v>
      </c>
      <c r="U591" s="20"/>
      <c r="V591" s="1" t="s">
        <v>2712</v>
      </c>
      <c r="W591" s="10"/>
      <c r="X591" s="21">
        <v>0</v>
      </c>
      <c r="Y591" s="3"/>
      <c r="Z591" s="3"/>
      <c r="AA591" s="3"/>
      <c r="AB591" s="3"/>
      <c r="AC591" s="3"/>
      <c r="AD591" s="3"/>
    </row>
    <row r="592" spans="1:30" ht="87" hidden="1" x14ac:dyDescent="0.35">
      <c r="A592" s="14">
        <v>129</v>
      </c>
      <c r="B592" s="15" t="s">
        <v>42</v>
      </c>
      <c r="C592" s="15" t="s">
        <v>400</v>
      </c>
      <c r="D592" s="15" t="s">
        <v>400</v>
      </c>
      <c r="E592" s="15" t="s">
        <v>1091</v>
      </c>
      <c r="F592" s="15" t="s">
        <v>46</v>
      </c>
      <c r="G592" s="9" t="s">
        <v>2714</v>
      </c>
      <c r="H592" s="15" t="s">
        <v>25</v>
      </c>
      <c r="I592" s="26"/>
      <c r="J592" s="15"/>
      <c r="K592" s="15" t="s">
        <v>3244</v>
      </c>
      <c r="L592" s="9" t="s">
        <v>2715</v>
      </c>
      <c r="M592" s="16">
        <v>42423.572233796294</v>
      </c>
      <c r="N592" s="15"/>
      <c r="O592" s="15" t="s">
        <v>2404</v>
      </c>
      <c r="P592" s="15" t="s">
        <v>2716</v>
      </c>
      <c r="Q592" s="15" t="s">
        <v>34</v>
      </c>
      <c r="R592" s="15" t="s">
        <v>27</v>
      </c>
      <c r="S592" s="15"/>
      <c r="T592" s="16">
        <v>42423</v>
      </c>
      <c r="U592" s="16">
        <v>42423</v>
      </c>
      <c r="V592" s="9"/>
      <c r="W592" s="9"/>
      <c r="X592" s="17">
        <v>0</v>
      </c>
      <c r="Y592" s="26"/>
      <c r="Z592" s="26"/>
      <c r="AA592" s="26"/>
      <c r="AB592" s="26"/>
      <c r="AC592" s="26"/>
      <c r="AD592" s="26"/>
    </row>
    <row r="593" spans="1:30" ht="101.5" hidden="1" x14ac:dyDescent="0.35">
      <c r="A593" s="18">
        <v>128</v>
      </c>
      <c r="B593" s="19" t="s">
        <v>42</v>
      </c>
      <c r="C593" s="19" t="s">
        <v>197</v>
      </c>
      <c r="D593" s="19" t="s">
        <v>2168</v>
      </c>
      <c r="E593" s="19" t="s">
        <v>53</v>
      </c>
      <c r="F593" s="19" t="s">
        <v>46</v>
      </c>
      <c r="G593" s="10" t="s">
        <v>2717</v>
      </c>
      <c r="H593" s="19" t="s">
        <v>39</v>
      </c>
      <c r="I593" s="3"/>
      <c r="J593" s="19"/>
      <c r="K593" s="19" t="s">
        <v>3244</v>
      </c>
      <c r="L593" s="10" t="s">
        <v>2718</v>
      </c>
      <c r="M593" s="20">
        <v>42423.564710648148</v>
      </c>
      <c r="N593" s="19"/>
      <c r="O593" s="19" t="s">
        <v>1788</v>
      </c>
      <c r="P593" s="19" t="s">
        <v>202</v>
      </c>
      <c r="Q593" s="19" t="s">
        <v>34</v>
      </c>
      <c r="R593" s="19" t="s">
        <v>27</v>
      </c>
      <c r="S593" s="19" t="s">
        <v>2720</v>
      </c>
      <c r="T593" s="20">
        <v>42423</v>
      </c>
      <c r="U593" s="20">
        <v>42423</v>
      </c>
      <c r="V593" s="1" t="s">
        <v>2719</v>
      </c>
      <c r="W593" s="10"/>
      <c r="X593" s="21">
        <v>0</v>
      </c>
      <c r="Y593" s="3"/>
      <c r="Z593" s="3"/>
      <c r="AA593" s="3"/>
      <c r="AB593" s="3"/>
      <c r="AC593" s="3"/>
      <c r="AD593" s="3"/>
    </row>
    <row r="594" spans="1:30" ht="87" hidden="1" x14ac:dyDescent="0.35">
      <c r="A594" s="14">
        <v>127</v>
      </c>
      <c r="B594" s="15" t="s">
        <v>42</v>
      </c>
      <c r="C594" s="15" t="s">
        <v>1349</v>
      </c>
      <c r="D594" s="15" t="s">
        <v>2721</v>
      </c>
      <c r="E594" s="15" t="s">
        <v>71</v>
      </c>
      <c r="F594" s="15" t="s">
        <v>28</v>
      </c>
      <c r="G594" s="9" t="s">
        <v>2722</v>
      </c>
      <c r="H594" s="15" t="s">
        <v>39</v>
      </c>
      <c r="I594" s="26"/>
      <c r="J594" s="15"/>
      <c r="K594" s="15" t="s">
        <v>3240</v>
      </c>
      <c r="L594" s="9" t="s">
        <v>2723</v>
      </c>
      <c r="M594" s="16">
        <v>42423.437881944446</v>
      </c>
      <c r="N594" s="15"/>
      <c r="O594" s="15" t="s">
        <v>1788</v>
      </c>
      <c r="P594" s="15" t="s">
        <v>2724</v>
      </c>
      <c r="Q594" s="15" t="s">
        <v>34</v>
      </c>
      <c r="R594" s="15" t="s">
        <v>27</v>
      </c>
      <c r="S594" s="15"/>
      <c r="T594" s="16">
        <v>42423</v>
      </c>
      <c r="U594" s="16">
        <v>42423</v>
      </c>
      <c r="V594" s="9"/>
      <c r="W594" s="9"/>
      <c r="X594" s="17">
        <v>0</v>
      </c>
      <c r="Y594" s="26"/>
      <c r="Z594" s="26"/>
      <c r="AA594" s="26"/>
      <c r="AB594" s="26"/>
      <c r="AC594" s="26"/>
      <c r="AD594" s="26"/>
    </row>
    <row r="595" spans="1:30" ht="101.5" hidden="1" x14ac:dyDescent="0.35">
      <c r="A595" s="18">
        <v>126</v>
      </c>
      <c r="B595" s="19" t="s">
        <v>42</v>
      </c>
      <c r="C595" s="19" t="s">
        <v>2725</v>
      </c>
      <c r="D595" s="19" t="s">
        <v>2726</v>
      </c>
      <c r="E595" s="19"/>
      <c r="F595" s="19" t="s">
        <v>78</v>
      </c>
      <c r="G595" s="10" t="s">
        <v>2727</v>
      </c>
      <c r="H595" s="19" t="s">
        <v>25</v>
      </c>
      <c r="I595" s="3"/>
      <c r="J595" s="19"/>
      <c r="K595" s="19" t="s">
        <v>3243</v>
      </c>
      <c r="L595" s="10" t="s">
        <v>2728</v>
      </c>
      <c r="M595" s="20">
        <v>42422.580092592594</v>
      </c>
      <c r="N595" s="19" t="s">
        <v>95</v>
      </c>
      <c r="O595" s="19" t="s">
        <v>2636</v>
      </c>
      <c r="P595" s="19" t="s">
        <v>2730</v>
      </c>
      <c r="Q595" s="19" t="s">
        <v>34</v>
      </c>
      <c r="R595" s="19" t="s">
        <v>27</v>
      </c>
      <c r="S595" s="19"/>
      <c r="T595" s="20">
        <v>42422</v>
      </c>
      <c r="U595" s="20">
        <v>42422</v>
      </c>
      <c r="V595" s="1" t="s">
        <v>2729</v>
      </c>
      <c r="W595" s="10"/>
      <c r="X595" s="21">
        <v>0</v>
      </c>
      <c r="Y595" s="3"/>
      <c r="Z595" s="3"/>
      <c r="AA595" s="3"/>
      <c r="AB595" s="3"/>
      <c r="AC595" s="3"/>
      <c r="AD595" s="3"/>
    </row>
    <row r="596" spans="1:30" ht="116" hidden="1" x14ac:dyDescent="0.35">
      <c r="A596" s="14">
        <v>125</v>
      </c>
      <c r="B596" s="15" t="s">
        <v>42</v>
      </c>
      <c r="C596" s="15" t="s">
        <v>166</v>
      </c>
      <c r="D596" s="15" t="s">
        <v>2731</v>
      </c>
      <c r="E596" s="15" t="s">
        <v>191</v>
      </c>
      <c r="F596" s="15" t="s">
        <v>28</v>
      </c>
      <c r="G596" s="9" t="s">
        <v>2732</v>
      </c>
      <c r="H596" s="15" t="s">
        <v>39</v>
      </c>
      <c r="I596" s="26"/>
      <c r="J596" s="15"/>
      <c r="K596" s="15" t="s">
        <v>3240</v>
      </c>
      <c r="L596" s="9" t="s">
        <v>2733</v>
      </c>
      <c r="M596" s="16">
        <v>42422.57534722222</v>
      </c>
      <c r="N596" s="15" t="s">
        <v>95</v>
      </c>
      <c r="O596" s="15" t="s">
        <v>1788</v>
      </c>
      <c r="P596" s="15" t="s">
        <v>2734</v>
      </c>
      <c r="Q596" s="15" t="s">
        <v>34</v>
      </c>
      <c r="R596" s="15" t="s">
        <v>27</v>
      </c>
      <c r="S596" s="15"/>
      <c r="T596" s="16">
        <v>42422</v>
      </c>
      <c r="U596" s="16">
        <v>42422</v>
      </c>
      <c r="V596" s="9"/>
      <c r="W596" s="2" t="s">
        <v>2735</v>
      </c>
      <c r="X596" s="17">
        <v>0</v>
      </c>
      <c r="Y596" s="26"/>
      <c r="Z596" s="26"/>
      <c r="AA596" s="26"/>
      <c r="AB596" s="26"/>
      <c r="AC596" s="26"/>
      <c r="AD596" s="26"/>
    </row>
    <row r="597" spans="1:30" ht="174" hidden="1" x14ac:dyDescent="0.35">
      <c r="A597" s="18">
        <v>124</v>
      </c>
      <c r="B597" s="19" t="s">
        <v>42</v>
      </c>
      <c r="C597" s="19" t="s">
        <v>20</v>
      </c>
      <c r="D597" s="19" t="s">
        <v>2619</v>
      </c>
      <c r="E597" s="19" t="s">
        <v>112</v>
      </c>
      <c r="F597" s="19" t="s">
        <v>28</v>
      </c>
      <c r="G597" s="10" t="s">
        <v>2736</v>
      </c>
      <c r="H597" s="19" t="s">
        <v>39</v>
      </c>
      <c r="I597" s="3"/>
      <c r="J597" s="19"/>
      <c r="K597" s="19" t="s">
        <v>3240</v>
      </c>
      <c r="L597" s="10" t="s">
        <v>2737</v>
      </c>
      <c r="M597" s="20">
        <v>42422.473067129627</v>
      </c>
      <c r="N597" s="19" t="s">
        <v>95</v>
      </c>
      <c r="O597" s="19" t="s">
        <v>1788</v>
      </c>
      <c r="P597" s="19" t="s">
        <v>26</v>
      </c>
      <c r="Q597" s="19" t="s">
        <v>34</v>
      </c>
      <c r="R597" s="19" t="s">
        <v>27</v>
      </c>
      <c r="S597" s="19"/>
      <c r="T597" s="20">
        <v>42422</v>
      </c>
      <c r="U597" s="20"/>
      <c r="V597" s="10"/>
      <c r="W597" s="10"/>
      <c r="X597" s="21">
        <v>0</v>
      </c>
      <c r="Y597" s="3"/>
      <c r="Z597" s="3"/>
      <c r="AA597" s="3"/>
      <c r="AB597" s="3"/>
      <c r="AC597" s="3"/>
      <c r="AD597" s="3"/>
    </row>
    <row r="598" spans="1:30" ht="188.5" hidden="1" x14ac:dyDescent="0.35">
      <c r="A598" s="14">
        <v>123</v>
      </c>
      <c r="B598" s="15" t="s">
        <v>42</v>
      </c>
      <c r="C598" s="15" t="s">
        <v>1671</v>
      </c>
      <c r="D598" s="15" t="s">
        <v>1672</v>
      </c>
      <c r="E598" s="15"/>
      <c r="F598" s="15" t="s">
        <v>1601</v>
      </c>
      <c r="G598" s="9" t="s">
        <v>2738</v>
      </c>
      <c r="H598" s="15" t="s">
        <v>39</v>
      </c>
      <c r="I598" s="26"/>
      <c r="J598" s="15"/>
      <c r="K598" s="15" t="s">
        <v>3243</v>
      </c>
      <c r="L598" s="9" t="s">
        <v>2739</v>
      </c>
      <c r="M598" s="16">
        <v>42419.429282407407</v>
      </c>
      <c r="N598" s="15"/>
      <c r="O598" s="15" t="s">
        <v>1533</v>
      </c>
      <c r="P598" s="15"/>
      <c r="Q598" s="15" t="s">
        <v>27</v>
      </c>
      <c r="R598" s="15" t="s">
        <v>34</v>
      </c>
      <c r="S598" s="15" t="s">
        <v>1677</v>
      </c>
      <c r="T598" s="16">
        <v>42422</v>
      </c>
      <c r="U598" s="16">
        <v>42425</v>
      </c>
      <c r="V598" s="2" t="s">
        <v>2740</v>
      </c>
      <c r="W598" s="2" t="s">
        <v>2741</v>
      </c>
      <c r="X598" s="17">
        <v>0</v>
      </c>
      <c r="Y598" s="26"/>
      <c r="Z598" s="26"/>
      <c r="AA598" s="26"/>
      <c r="AB598" s="26"/>
      <c r="AC598" s="26"/>
      <c r="AD598" s="26"/>
    </row>
    <row r="599" spans="1:30" ht="145" hidden="1" x14ac:dyDescent="0.35">
      <c r="A599" s="18">
        <v>122</v>
      </c>
      <c r="B599" s="19" t="s">
        <v>42</v>
      </c>
      <c r="C599" s="19" t="s">
        <v>511</v>
      </c>
      <c r="D599" s="19" t="s">
        <v>2742</v>
      </c>
      <c r="E599" s="19"/>
      <c r="F599" s="19" t="s">
        <v>1601</v>
      </c>
      <c r="G599" s="10" t="s">
        <v>2743</v>
      </c>
      <c r="H599" s="19" t="s">
        <v>25</v>
      </c>
      <c r="I599" s="3"/>
      <c r="J599" s="19"/>
      <c r="K599" s="19" t="s">
        <v>3240</v>
      </c>
      <c r="L599" s="10" t="s">
        <v>2744</v>
      </c>
      <c r="M599" s="20">
        <v>42418.676342592589</v>
      </c>
      <c r="N599" s="19"/>
      <c r="O599" s="19" t="s">
        <v>1533</v>
      </c>
      <c r="P599" s="19"/>
      <c r="Q599" s="19" t="s">
        <v>27</v>
      </c>
      <c r="R599" s="19" t="s">
        <v>34</v>
      </c>
      <c r="S599" s="19"/>
      <c r="T599" s="20">
        <v>42423</v>
      </c>
      <c r="U599" s="20">
        <v>42423</v>
      </c>
      <c r="V599" s="1" t="s">
        <v>2745</v>
      </c>
      <c r="W599" s="1" t="s">
        <v>2746</v>
      </c>
      <c r="X599" s="21">
        <v>0</v>
      </c>
      <c r="Y599" s="3"/>
      <c r="Z599" s="3"/>
      <c r="AA599" s="3"/>
      <c r="AB599" s="3"/>
      <c r="AC599" s="3"/>
      <c r="AD599" s="3"/>
    </row>
    <row r="600" spans="1:30" ht="145" hidden="1" x14ac:dyDescent="0.35">
      <c r="A600" s="14">
        <v>121</v>
      </c>
      <c r="B600" s="15" t="s">
        <v>42</v>
      </c>
      <c r="C600" s="15" t="s">
        <v>1203</v>
      </c>
      <c r="D600" s="15" t="s">
        <v>2747</v>
      </c>
      <c r="E600" s="15"/>
      <c r="F600" s="15" t="s">
        <v>1601</v>
      </c>
      <c r="G600" s="9" t="s">
        <v>2748</v>
      </c>
      <c r="H600" s="15" t="s">
        <v>25</v>
      </c>
      <c r="I600" s="26"/>
      <c r="J600" s="15"/>
      <c r="K600" s="15" t="s">
        <v>3240</v>
      </c>
      <c r="L600" s="9" t="s">
        <v>2749</v>
      </c>
      <c r="M600" s="16">
        <v>42418.671898148146</v>
      </c>
      <c r="N600" s="15"/>
      <c r="O600" s="15" t="s">
        <v>1533</v>
      </c>
      <c r="P600" s="15"/>
      <c r="Q600" s="15" t="s">
        <v>27</v>
      </c>
      <c r="R600" s="15"/>
      <c r="S600" s="15"/>
      <c r="T600" s="16">
        <v>42422</v>
      </c>
      <c r="U600" s="16">
        <v>42481</v>
      </c>
      <c r="V600" s="2" t="s">
        <v>2750</v>
      </c>
      <c r="W600" s="9"/>
      <c r="X600" s="17">
        <v>0</v>
      </c>
      <c r="Y600" s="26"/>
      <c r="Z600" s="26"/>
      <c r="AA600" s="26"/>
      <c r="AB600" s="26"/>
      <c r="AC600" s="26"/>
      <c r="AD600" s="26"/>
    </row>
    <row r="601" spans="1:30" ht="87" hidden="1" x14ac:dyDescent="0.35">
      <c r="A601" s="18">
        <v>120</v>
      </c>
      <c r="B601" s="19" t="s">
        <v>42</v>
      </c>
      <c r="C601" s="19" t="s">
        <v>380</v>
      </c>
      <c r="D601" s="19" t="s">
        <v>2751</v>
      </c>
      <c r="E601" s="19"/>
      <c r="F601" s="19" t="s">
        <v>1601</v>
      </c>
      <c r="G601" s="10" t="s">
        <v>2752</v>
      </c>
      <c r="H601" s="19" t="s">
        <v>25</v>
      </c>
      <c r="I601" s="3"/>
      <c r="J601" s="19"/>
      <c r="K601" s="19" t="s">
        <v>3240</v>
      </c>
      <c r="L601" s="10" t="s">
        <v>2753</v>
      </c>
      <c r="M601" s="20">
        <v>42418.667233796295</v>
      </c>
      <c r="N601" s="19"/>
      <c r="O601" s="19" t="s">
        <v>1533</v>
      </c>
      <c r="P601" s="19"/>
      <c r="Q601" s="19" t="s">
        <v>27</v>
      </c>
      <c r="R601" s="19" t="s">
        <v>34</v>
      </c>
      <c r="S601" s="19"/>
      <c r="T601" s="20">
        <v>42419</v>
      </c>
      <c r="U601" s="20">
        <v>42419</v>
      </c>
      <c r="V601" s="1" t="s">
        <v>2754</v>
      </c>
      <c r="W601" s="1" t="s">
        <v>2755</v>
      </c>
      <c r="X601" s="21">
        <v>0</v>
      </c>
      <c r="Y601" s="3"/>
      <c r="Z601" s="3"/>
      <c r="AA601" s="3"/>
      <c r="AB601" s="3"/>
      <c r="AC601" s="3"/>
      <c r="AD601" s="3"/>
    </row>
    <row r="602" spans="1:30" ht="58" hidden="1" x14ac:dyDescent="0.35">
      <c r="A602" s="14">
        <v>119</v>
      </c>
      <c r="B602" s="15" t="s">
        <v>42</v>
      </c>
      <c r="C602" s="15" t="s">
        <v>2756</v>
      </c>
      <c r="D602" s="15"/>
      <c r="E602" s="15"/>
      <c r="F602" s="15" t="s">
        <v>46</v>
      </c>
      <c r="G602" s="9" t="s">
        <v>2757</v>
      </c>
      <c r="H602" s="15" t="s">
        <v>39</v>
      </c>
      <c r="I602" s="26"/>
      <c r="J602" s="15"/>
      <c r="K602" s="15" t="s">
        <v>3244</v>
      </c>
      <c r="L602" s="9" t="s">
        <v>2758</v>
      </c>
      <c r="M602" s="16">
        <v>42418.662002314813</v>
      </c>
      <c r="N602" s="15"/>
      <c r="O602" s="15" t="s">
        <v>2404</v>
      </c>
      <c r="P602" s="15" t="s">
        <v>2759</v>
      </c>
      <c r="Q602" s="15" t="s">
        <v>34</v>
      </c>
      <c r="R602" s="15" t="s">
        <v>27</v>
      </c>
      <c r="S602" s="15"/>
      <c r="T602" s="16">
        <v>42423</v>
      </c>
      <c r="U602" s="16"/>
      <c r="V602" s="9"/>
      <c r="W602" s="9"/>
      <c r="X602" s="17">
        <v>0</v>
      </c>
      <c r="Y602" s="26"/>
      <c r="Z602" s="26"/>
      <c r="AA602" s="26"/>
      <c r="AB602" s="26"/>
      <c r="AC602" s="26"/>
      <c r="AD602" s="26"/>
    </row>
    <row r="603" spans="1:30" ht="87" hidden="1" x14ac:dyDescent="0.35">
      <c r="A603" s="18">
        <v>117</v>
      </c>
      <c r="B603" s="19" t="s">
        <v>42</v>
      </c>
      <c r="C603" s="19" t="s">
        <v>2257</v>
      </c>
      <c r="D603" s="19" t="s">
        <v>2760</v>
      </c>
      <c r="E603" s="19"/>
      <c r="F603" s="19" t="s">
        <v>1601</v>
      </c>
      <c r="G603" s="10" t="s">
        <v>2761</v>
      </c>
      <c r="H603" s="19" t="s">
        <v>25</v>
      </c>
      <c r="I603" s="3"/>
      <c r="J603" s="19"/>
      <c r="K603" s="19" t="s">
        <v>3240</v>
      </c>
      <c r="L603" s="10" t="s">
        <v>2762</v>
      </c>
      <c r="M603" s="20">
        <v>42418.470659722225</v>
      </c>
      <c r="N603" s="19"/>
      <c r="O603" s="19" t="s">
        <v>1533</v>
      </c>
      <c r="P603" s="19"/>
      <c r="Q603" s="19" t="s">
        <v>27</v>
      </c>
      <c r="R603" s="19" t="s">
        <v>34</v>
      </c>
      <c r="S603" s="19"/>
      <c r="T603" s="20">
        <v>42418</v>
      </c>
      <c r="U603" s="20">
        <v>42418</v>
      </c>
      <c r="V603" s="1" t="s">
        <v>2763</v>
      </c>
      <c r="W603" s="1" t="s">
        <v>2764</v>
      </c>
      <c r="X603" s="21">
        <v>0</v>
      </c>
      <c r="Y603" s="3"/>
      <c r="Z603" s="3"/>
      <c r="AA603" s="3"/>
      <c r="AB603" s="3"/>
      <c r="AC603" s="3"/>
      <c r="AD603" s="3"/>
    </row>
    <row r="604" spans="1:30" ht="87" hidden="1" x14ac:dyDescent="0.35">
      <c r="A604" s="14">
        <v>116</v>
      </c>
      <c r="B604" s="15" t="s">
        <v>42</v>
      </c>
      <c r="C604" s="15" t="s">
        <v>2765</v>
      </c>
      <c r="D604" s="15" t="s">
        <v>2766</v>
      </c>
      <c r="E604" s="15"/>
      <c r="F604" s="15" t="s">
        <v>1601</v>
      </c>
      <c r="G604" s="9" t="s">
        <v>2767</v>
      </c>
      <c r="H604" s="15" t="s">
        <v>25</v>
      </c>
      <c r="I604" s="26"/>
      <c r="J604" s="15"/>
      <c r="K604" s="15" t="s">
        <v>3240</v>
      </c>
      <c r="L604" s="9" t="s">
        <v>2768</v>
      </c>
      <c r="M604" s="16">
        <v>42418.379120370373</v>
      </c>
      <c r="N604" s="15"/>
      <c r="O604" s="15" t="s">
        <v>1533</v>
      </c>
      <c r="P604" s="15"/>
      <c r="Q604" s="15" t="s">
        <v>27</v>
      </c>
      <c r="R604" s="15" t="s">
        <v>34</v>
      </c>
      <c r="S604" s="15"/>
      <c r="T604" s="16">
        <v>42418</v>
      </c>
      <c r="U604" s="16">
        <v>42418</v>
      </c>
      <c r="V604" s="2" t="s">
        <v>2769</v>
      </c>
      <c r="W604" s="2" t="s">
        <v>2770</v>
      </c>
      <c r="X604" s="17">
        <v>0</v>
      </c>
      <c r="Y604" s="26"/>
      <c r="Z604" s="26"/>
      <c r="AA604" s="26"/>
      <c r="AB604" s="26"/>
      <c r="AC604" s="26"/>
      <c r="AD604" s="26"/>
    </row>
    <row r="605" spans="1:30" ht="174" hidden="1" x14ac:dyDescent="0.35">
      <c r="A605" s="18">
        <v>115</v>
      </c>
      <c r="B605" s="19" t="s">
        <v>42</v>
      </c>
      <c r="C605" s="19" t="s">
        <v>1122</v>
      </c>
      <c r="D605" s="19" t="s">
        <v>2771</v>
      </c>
      <c r="E605" s="19" t="s">
        <v>332</v>
      </c>
      <c r="F605" s="19" t="s">
        <v>1601</v>
      </c>
      <c r="G605" s="10" t="s">
        <v>2772</v>
      </c>
      <c r="H605" s="19" t="s">
        <v>39</v>
      </c>
      <c r="I605" s="3"/>
      <c r="J605" s="19"/>
      <c r="K605" s="19" t="s">
        <v>3240</v>
      </c>
      <c r="L605" s="10" t="s">
        <v>2773</v>
      </c>
      <c r="M605" s="20">
        <v>42417.493171296293</v>
      </c>
      <c r="N605" s="19"/>
      <c r="O605" s="19" t="s">
        <v>1533</v>
      </c>
      <c r="P605" s="19" t="s">
        <v>2774</v>
      </c>
      <c r="Q605" s="19" t="s">
        <v>27</v>
      </c>
      <c r="R605" s="19" t="s">
        <v>34</v>
      </c>
      <c r="S605" s="19"/>
      <c r="T605" s="20">
        <v>42418</v>
      </c>
      <c r="U605" s="20">
        <v>42418</v>
      </c>
      <c r="V605" s="10"/>
      <c r="W605" s="10"/>
      <c r="X605" s="21">
        <v>0</v>
      </c>
      <c r="Y605" s="3"/>
      <c r="Z605" s="3"/>
      <c r="AA605" s="3"/>
      <c r="AB605" s="3"/>
      <c r="AC605" s="3"/>
      <c r="AD605" s="3"/>
    </row>
    <row r="606" spans="1:30" ht="87" hidden="1" x14ac:dyDescent="0.35">
      <c r="A606" s="14">
        <v>114</v>
      </c>
      <c r="B606" s="15" t="s">
        <v>42</v>
      </c>
      <c r="C606" s="15" t="s">
        <v>1203</v>
      </c>
      <c r="D606" s="15" t="s">
        <v>2775</v>
      </c>
      <c r="E606" s="15" t="s">
        <v>2776</v>
      </c>
      <c r="F606" s="15" t="s">
        <v>46</v>
      </c>
      <c r="G606" s="9" t="s">
        <v>2777</v>
      </c>
      <c r="H606" s="15" t="s">
        <v>39</v>
      </c>
      <c r="I606" s="26"/>
      <c r="J606" s="15"/>
      <c r="K606" s="15" t="s">
        <v>3244</v>
      </c>
      <c r="L606" s="9" t="s">
        <v>2778</v>
      </c>
      <c r="M606" s="16">
        <v>42416.661423611113</v>
      </c>
      <c r="N606" s="15"/>
      <c r="O606" s="15" t="s">
        <v>1710</v>
      </c>
      <c r="P606" s="15" t="s">
        <v>1508</v>
      </c>
      <c r="Q606" s="15" t="s">
        <v>34</v>
      </c>
      <c r="R606" s="15" t="s">
        <v>27</v>
      </c>
      <c r="S606" s="15" t="s">
        <v>1202</v>
      </c>
      <c r="T606" s="16">
        <v>42416</v>
      </c>
      <c r="U606" s="16">
        <v>42425</v>
      </c>
      <c r="V606" s="2" t="s">
        <v>2779</v>
      </c>
      <c r="W606" s="2" t="s">
        <v>2780</v>
      </c>
      <c r="X606" s="17">
        <v>0</v>
      </c>
      <c r="Y606" s="26"/>
      <c r="Z606" s="26"/>
      <c r="AA606" s="26"/>
      <c r="AB606" s="26"/>
      <c r="AC606" s="26"/>
      <c r="AD606" s="26"/>
    </row>
    <row r="607" spans="1:30" ht="87" hidden="1" x14ac:dyDescent="0.35">
      <c r="A607" s="18">
        <v>113</v>
      </c>
      <c r="B607" s="19" t="s">
        <v>42</v>
      </c>
      <c r="C607" s="19" t="s">
        <v>2257</v>
      </c>
      <c r="D607" s="19" t="s">
        <v>2781</v>
      </c>
      <c r="E607" s="19" t="s">
        <v>210</v>
      </c>
      <c r="F607" s="19" t="s">
        <v>46</v>
      </c>
      <c r="G607" s="10" t="s">
        <v>2782</v>
      </c>
      <c r="H607" s="19" t="s">
        <v>39</v>
      </c>
      <c r="I607" s="3"/>
      <c r="J607" s="19"/>
      <c r="K607" s="19" t="s">
        <v>3244</v>
      </c>
      <c r="L607" s="10" t="s">
        <v>2783</v>
      </c>
      <c r="M607" s="20">
        <v>42416.659467592595</v>
      </c>
      <c r="N607" s="19" t="s">
        <v>95</v>
      </c>
      <c r="O607" s="19" t="s">
        <v>1710</v>
      </c>
      <c r="P607" s="19" t="s">
        <v>2401</v>
      </c>
      <c r="Q607" s="19" t="s">
        <v>34</v>
      </c>
      <c r="R607" s="19" t="s">
        <v>27</v>
      </c>
      <c r="S607" s="19" t="s">
        <v>2785</v>
      </c>
      <c r="T607" s="20">
        <v>42416</v>
      </c>
      <c r="U607" s="20">
        <v>42425</v>
      </c>
      <c r="V607" s="1" t="s">
        <v>2784</v>
      </c>
      <c r="W607" s="1" t="s">
        <v>2786</v>
      </c>
      <c r="X607" s="21">
        <v>0</v>
      </c>
      <c r="Y607" s="3"/>
      <c r="Z607" s="3"/>
      <c r="AA607" s="3"/>
      <c r="AB607" s="3"/>
      <c r="AC607" s="3"/>
      <c r="AD607" s="3"/>
    </row>
    <row r="608" spans="1:30" ht="116" hidden="1" x14ac:dyDescent="0.35">
      <c r="A608" s="14">
        <v>112</v>
      </c>
      <c r="B608" s="15" t="s">
        <v>42</v>
      </c>
      <c r="C608" s="15" t="s">
        <v>374</v>
      </c>
      <c r="D608" s="15" t="s">
        <v>591</v>
      </c>
      <c r="E608" s="15" t="s">
        <v>773</v>
      </c>
      <c r="F608" s="15" t="s">
        <v>46</v>
      </c>
      <c r="G608" s="9" t="s">
        <v>2787</v>
      </c>
      <c r="H608" s="15" t="s">
        <v>39</v>
      </c>
      <c r="I608" s="26"/>
      <c r="J608" s="15"/>
      <c r="K608" s="15" t="s">
        <v>3244</v>
      </c>
      <c r="L608" s="9" t="s">
        <v>2788</v>
      </c>
      <c r="M608" s="16">
        <v>42416.610520833332</v>
      </c>
      <c r="N608" s="15"/>
      <c r="O608" s="15"/>
      <c r="P608" s="15" t="s">
        <v>378</v>
      </c>
      <c r="Q608" s="15" t="s">
        <v>34</v>
      </c>
      <c r="R608" s="15" t="s">
        <v>27</v>
      </c>
      <c r="S608" s="15" t="s">
        <v>2789</v>
      </c>
      <c r="T608" s="16">
        <v>42417</v>
      </c>
      <c r="U608" s="16"/>
      <c r="V608" s="9"/>
      <c r="W608" s="9"/>
      <c r="X608" s="17">
        <v>0</v>
      </c>
      <c r="Y608" s="26"/>
      <c r="Z608" s="26"/>
      <c r="AA608" s="26"/>
      <c r="AB608" s="26"/>
      <c r="AC608" s="26"/>
      <c r="AD608" s="26"/>
    </row>
    <row r="609" spans="1:30" ht="72.5" hidden="1" x14ac:dyDescent="0.35">
      <c r="A609" s="18">
        <v>111</v>
      </c>
      <c r="B609" s="19" t="s">
        <v>42</v>
      </c>
      <c r="C609" s="19" t="s">
        <v>2790</v>
      </c>
      <c r="D609" s="19" t="s">
        <v>2671</v>
      </c>
      <c r="E609" s="19"/>
      <c r="F609" s="19" t="s">
        <v>1601</v>
      </c>
      <c r="G609" s="10" t="s">
        <v>2791</v>
      </c>
      <c r="H609" s="19" t="s">
        <v>33</v>
      </c>
      <c r="I609" s="3"/>
      <c r="J609" s="19"/>
      <c r="K609" s="19" t="s">
        <v>3244</v>
      </c>
      <c r="L609" s="10" t="s">
        <v>2792</v>
      </c>
      <c r="M609" s="20">
        <v>42416.565243055556</v>
      </c>
      <c r="N609" s="19"/>
      <c r="O609" s="19" t="s">
        <v>2793</v>
      </c>
      <c r="P609" s="19"/>
      <c r="Q609" s="19" t="s">
        <v>27</v>
      </c>
      <c r="R609" s="19" t="s">
        <v>34</v>
      </c>
      <c r="S609" s="19" t="s">
        <v>95</v>
      </c>
      <c r="T609" s="20">
        <v>42416</v>
      </c>
      <c r="U609" s="20">
        <v>42416</v>
      </c>
      <c r="V609" s="10"/>
      <c r="W609" s="10"/>
      <c r="X609" s="21">
        <v>0</v>
      </c>
      <c r="Y609" s="3"/>
      <c r="Z609" s="3"/>
      <c r="AA609" s="3"/>
      <c r="AB609" s="3"/>
      <c r="AC609" s="3"/>
      <c r="AD609" s="3"/>
    </row>
    <row r="610" spans="1:30" ht="145" hidden="1" x14ac:dyDescent="0.35">
      <c r="A610" s="14">
        <v>110</v>
      </c>
      <c r="B610" s="15" t="s">
        <v>42</v>
      </c>
      <c r="C610" s="15" t="s">
        <v>976</v>
      </c>
      <c r="D610" s="15" t="s">
        <v>2794</v>
      </c>
      <c r="E610" s="15" t="s">
        <v>112</v>
      </c>
      <c r="F610" s="15" t="s">
        <v>46</v>
      </c>
      <c r="G610" s="9" t="s">
        <v>2795</v>
      </c>
      <c r="H610" s="15" t="s">
        <v>39</v>
      </c>
      <c r="I610" s="26"/>
      <c r="J610" s="15"/>
      <c r="K610" s="15" t="s">
        <v>3244</v>
      </c>
      <c r="L610" s="9" t="s">
        <v>2796</v>
      </c>
      <c r="M610" s="16">
        <v>42416.418240740742</v>
      </c>
      <c r="N610" s="15"/>
      <c r="O610" s="15" t="s">
        <v>1710</v>
      </c>
      <c r="P610" s="15" t="s">
        <v>2797</v>
      </c>
      <c r="Q610" s="15" t="s">
        <v>34</v>
      </c>
      <c r="R610" s="15" t="s">
        <v>27</v>
      </c>
      <c r="S610" s="15" t="s">
        <v>2798</v>
      </c>
      <c r="T610" s="16">
        <v>42416</v>
      </c>
      <c r="U610" s="16"/>
      <c r="V610" s="9"/>
      <c r="W610" s="9"/>
      <c r="X610" s="17">
        <v>0</v>
      </c>
      <c r="Y610" s="26"/>
      <c r="Z610" s="26"/>
      <c r="AA610" s="26"/>
      <c r="AB610" s="26"/>
      <c r="AC610" s="26"/>
      <c r="AD610" s="26"/>
    </row>
    <row r="611" spans="1:30" ht="87" hidden="1" x14ac:dyDescent="0.35">
      <c r="A611" s="18">
        <v>109</v>
      </c>
      <c r="B611" s="19" t="s">
        <v>42</v>
      </c>
      <c r="C611" s="19" t="s">
        <v>2257</v>
      </c>
      <c r="D611" s="19" t="s">
        <v>2781</v>
      </c>
      <c r="E611" s="19" t="s">
        <v>210</v>
      </c>
      <c r="F611" s="19" t="s">
        <v>46</v>
      </c>
      <c r="G611" s="10" t="s">
        <v>2799</v>
      </c>
      <c r="H611" s="19" t="s">
        <v>39</v>
      </c>
      <c r="I611" s="3"/>
      <c r="J611" s="19"/>
      <c r="K611" s="19" t="s">
        <v>3244</v>
      </c>
      <c r="L611" s="10" t="s">
        <v>2800</v>
      </c>
      <c r="M611" s="20">
        <v>42415.619016203702</v>
      </c>
      <c r="N611" s="19"/>
      <c r="O611" s="19" t="s">
        <v>2404</v>
      </c>
      <c r="P611" s="19" t="s">
        <v>2401</v>
      </c>
      <c r="Q611" s="19" t="s">
        <v>34</v>
      </c>
      <c r="R611" s="19" t="s">
        <v>27</v>
      </c>
      <c r="S611" s="19" t="s">
        <v>2261</v>
      </c>
      <c r="T611" s="20">
        <v>42416</v>
      </c>
      <c r="U611" s="20"/>
      <c r="V611" s="10"/>
      <c r="W611" s="10"/>
      <c r="X611" s="21">
        <v>0</v>
      </c>
      <c r="Y611" s="3"/>
      <c r="Z611" s="3"/>
      <c r="AA611" s="3"/>
      <c r="AB611" s="3"/>
      <c r="AC611" s="3"/>
      <c r="AD611" s="3"/>
    </row>
    <row r="612" spans="1:30" ht="58" hidden="1" x14ac:dyDescent="0.35">
      <c r="A612" s="14">
        <v>108</v>
      </c>
      <c r="B612" s="15" t="s">
        <v>42</v>
      </c>
      <c r="C612" s="15" t="s">
        <v>2257</v>
      </c>
      <c r="D612" s="15" t="s">
        <v>2781</v>
      </c>
      <c r="E612" s="15" t="s">
        <v>210</v>
      </c>
      <c r="F612" s="15" t="s">
        <v>46</v>
      </c>
      <c r="G612" s="9" t="s">
        <v>2801</v>
      </c>
      <c r="H612" s="15" t="s">
        <v>39</v>
      </c>
      <c r="I612" s="26"/>
      <c r="J612" s="15"/>
      <c r="K612" s="15" t="s">
        <v>3244</v>
      </c>
      <c r="L612" s="9" t="s">
        <v>2802</v>
      </c>
      <c r="M612" s="16">
        <v>42415.615173611113</v>
      </c>
      <c r="N612" s="15"/>
      <c r="O612" s="15" t="s">
        <v>2404</v>
      </c>
      <c r="P612" s="15" t="s">
        <v>2401</v>
      </c>
      <c r="Q612" s="15" t="s">
        <v>34</v>
      </c>
      <c r="R612" s="15" t="s">
        <v>27</v>
      </c>
      <c r="S612" s="15" t="s">
        <v>2261</v>
      </c>
      <c r="T612" s="16">
        <v>42416</v>
      </c>
      <c r="U612" s="16">
        <v>42436</v>
      </c>
      <c r="V612" s="9"/>
      <c r="W612" s="9"/>
      <c r="X612" s="17">
        <v>0</v>
      </c>
      <c r="Y612" s="26"/>
      <c r="Z612" s="26"/>
      <c r="AA612" s="26"/>
      <c r="AB612" s="26"/>
      <c r="AC612" s="26"/>
      <c r="AD612" s="26"/>
    </row>
    <row r="613" spans="1:30" ht="58" hidden="1" x14ac:dyDescent="0.35">
      <c r="A613" s="18">
        <v>107</v>
      </c>
      <c r="B613" s="19" t="s">
        <v>42</v>
      </c>
      <c r="C613" s="19" t="s">
        <v>2257</v>
      </c>
      <c r="D613" s="19" t="s">
        <v>2803</v>
      </c>
      <c r="E613" s="19" t="s">
        <v>210</v>
      </c>
      <c r="F613" s="19" t="s">
        <v>46</v>
      </c>
      <c r="G613" s="10" t="s">
        <v>2804</v>
      </c>
      <c r="H613" s="19" t="s">
        <v>39</v>
      </c>
      <c r="I613" s="3"/>
      <c r="J613" s="19"/>
      <c r="K613" s="19" t="s">
        <v>3244</v>
      </c>
      <c r="L613" s="10" t="s">
        <v>2805</v>
      </c>
      <c r="M613" s="20">
        <v>42415.492731481485</v>
      </c>
      <c r="N613" s="19"/>
      <c r="O613" s="19" t="s">
        <v>2404</v>
      </c>
      <c r="P613" s="19" t="s">
        <v>2401</v>
      </c>
      <c r="Q613" s="19" t="s">
        <v>34</v>
      </c>
      <c r="R613" s="19" t="s">
        <v>27</v>
      </c>
      <c r="S613" s="19" t="s">
        <v>2261</v>
      </c>
      <c r="T613" s="20">
        <v>42415</v>
      </c>
      <c r="U613" s="20">
        <v>42439</v>
      </c>
      <c r="V613" s="1" t="s">
        <v>2806</v>
      </c>
      <c r="W613" s="1" t="s">
        <v>2807</v>
      </c>
      <c r="X613" s="21">
        <v>0</v>
      </c>
      <c r="Y613" s="3"/>
      <c r="Z613" s="3"/>
      <c r="AA613" s="3"/>
      <c r="AB613" s="3"/>
      <c r="AC613" s="3"/>
      <c r="AD613" s="3"/>
    </row>
    <row r="614" spans="1:30" ht="72.5" hidden="1" x14ac:dyDescent="0.35">
      <c r="A614" s="14">
        <v>106</v>
      </c>
      <c r="B614" s="15" t="s">
        <v>42</v>
      </c>
      <c r="C614" s="15" t="s">
        <v>2257</v>
      </c>
      <c r="D614" s="15" t="s">
        <v>2808</v>
      </c>
      <c r="E614" s="15" t="s">
        <v>210</v>
      </c>
      <c r="F614" s="15" t="s">
        <v>46</v>
      </c>
      <c r="G614" s="9" t="s">
        <v>2809</v>
      </c>
      <c r="H614" s="15" t="s">
        <v>39</v>
      </c>
      <c r="I614" s="26"/>
      <c r="J614" s="15"/>
      <c r="K614" s="15" t="s">
        <v>3244</v>
      </c>
      <c r="L614" s="9" t="s">
        <v>2810</v>
      </c>
      <c r="M614" s="16">
        <v>42415.490752314814</v>
      </c>
      <c r="N614" s="15"/>
      <c r="O614" s="15" t="s">
        <v>2404</v>
      </c>
      <c r="P614" s="15" t="s">
        <v>2401</v>
      </c>
      <c r="Q614" s="15" t="s">
        <v>34</v>
      </c>
      <c r="R614" s="15" t="s">
        <v>27</v>
      </c>
      <c r="S614" s="15" t="s">
        <v>2261</v>
      </c>
      <c r="T614" s="16">
        <v>42415</v>
      </c>
      <c r="U614" s="16">
        <v>42439</v>
      </c>
      <c r="V614" s="2" t="s">
        <v>2811</v>
      </c>
      <c r="W614" s="2" t="s">
        <v>2807</v>
      </c>
      <c r="X614" s="17">
        <v>0</v>
      </c>
      <c r="Y614" s="26"/>
      <c r="Z614" s="26"/>
      <c r="AA614" s="26"/>
      <c r="AB614" s="26"/>
      <c r="AC614" s="26"/>
      <c r="AD614" s="26"/>
    </row>
    <row r="615" spans="1:30" ht="130.5" hidden="1" x14ac:dyDescent="0.35">
      <c r="A615" s="18">
        <v>105</v>
      </c>
      <c r="B615" s="19" t="s">
        <v>42</v>
      </c>
      <c r="C615" s="19" t="s">
        <v>2812</v>
      </c>
      <c r="D615" s="19" t="s">
        <v>2813</v>
      </c>
      <c r="E615" s="19"/>
      <c r="F615" s="19" t="s">
        <v>1601</v>
      </c>
      <c r="G615" s="10" t="s">
        <v>2814</v>
      </c>
      <c r="H615" s="19" t="s">
        <v>25</v>
      </c>
      <c r="I615" s="3"/>
      <c r="J615" s="19"/>
      <c r="K615" s="19" t="s">
        <v>3241</v>
      </c>
      <c r="L615" s="10" t="s">
        <v>2815</v>
      </c>
      <c r="M615" s="20">
        <v>42415.395983796298</v>
      </c>
      <c r="N615" s="19"/>
      <c r="O615" s="19"/>
      <c r="P615" s="19"/>
      <c r="Q615" s="19" t="s">
        <v>27</v>
      </c>
      <c r="R615" s="19" t="s">
        <v>34</v>
      </c>
      <c r="S615" s="19"/>
      <c r="T615" s="20">
        <v>42415</v>
      </c>
      <c r="U615" s="20">
        <v>42415</v>
      </c>
      <c r="V615" s="1" t="s">
        <v>2816</v>
      </c>
      <c r="W615" s="1" t="s">
        <v>2817</v>
      </c>
      <c r="X615" s="21">
        <v>0</v>
      </c>
      <c r="Y615" s="3"/>
      <c r="Z615" s="3"/>
      <c r="AA615" s="3"/>
      <c r="AB615" s="3"/>
      <c r="AC615" s="3"/>
      <c r="AD615" s="3"/>
    </row>
    <row r="616" spans="1:30" ht="130.5" hidden="1" x14ac:dyDescent="0.35">
      <c r="A616" s="14">
        <v>104</v>
      </c>
      <c r="B616" s="15" t="s">
        <v>42</v>
      </c>
      <c r="C616" s="15" t="s">
        <v>2257</v>
      </c>
      <c r="D616" s="15" t="s">
        <v>2760</v>
      </c>
      <c r="E616" s="15" t="s">
        <v>210</v>
      </c>
      <c r="F616" s="15" t="s">
        <v>28</v>
      </c>
      <c r="G616" s="9" t="s">
        <v>2818</v>
      </c>
      <c r="H616" s="15" t="s">
        <v>39</v>
      </c>
      <c r="I616" s="26"/>
      <c r="J616" s="15"/>
      <c r="K616" s="15" t="s">
        <v>3241</v>
      </c>
      <c r="L616" s="9"/>
      <c r="M616" s="16">
        <v>42415.37158564815</v>
      </c>
      <c r="N616" s="15" t="s">
        <v>95</v>
      </c>
      <c r="O616" s="15" t="s">
        <v>1788</v>
      </c>
      <c r="P616" s="15" t="s">
        <v>2819</v>
      </c>
      <c r="Q616" s="15" t="s">
        <v>34</v>
      </c>
      <c r="R616" s="15" t="s">
        <v>27</v>
      </c>
      <c r="S616" s="15" t="s">
        <v>2820</v>
      </c>
      <c r="T616" s="16">
        <v>42415</v>
      </c>
      <c r="U616" s="16"/>
      <c r="V616" s="9"/>
      <c r="W616" s="9"/>
      <c r="X616" s="17">
        <v>0</v>
      </c>
      <c r="Y616" s="26"/>
      <c r="Z616" s="26"/>
      <c r="AA616" s="26"/>
      <c r="AB616" s="26"/>
      <c r="AC616" s="26"/>
      <c r="AD616" s="26"/>
    </row>
    <row r="617" spans="1:30" ht="116" hidden="1" x14ac:dyDescent="0.35">
      <c r="A617" s="18">
        <v>103</v>
      </c>
      <c r="B617" s="19" t="s">
        <v>42</v>
      </c>
      <c r="C617" s="19" t="s">
        <v>1671</v>
      </c>
      <c r="D617" s="19" t="s">
        <v>1672</v>
      </c>
      <c r="E617" s="19" t="s">
        <v>332</v>
      </c>
      <c r="F617" s="19" t="s">
        <v>1601</v>
      </c>
      <c r="G617" s="10" t="s">
        <v>2821</v>
      </c>
      <c r="H617" s="19" t="s">
        <v>39</v>
      </c>
      <c r="I617" s="3"/>
      <c r="J617" s="19"/>
      <c r="K617" s="19" t="s">
        <v>3243</v>
      </c>
      <c r="L617" s="10" t="s">
        <v>2822</v>
      </c>
      <c r="M617" s="20">
        <v>42412.461828703701</v>
      </c>
      <c r="N617" s="19"/>
      <c r="O617" s="19" t="s">
        <v>2386</v>
      </c>
      <c r="P617" s="19"/>
      <c r="Q617" s="19" t="s">
        <v>27</v>
      </c>
      <c r="R617" s="19" t="s">
        <v>3245</v>
      </c>
      <c r="S617" s="19"/>
      <c r="T617" s="20">
        <v>42415</v>
      </c>
      <c r="U617" s="20">
        <v>42415</v>
      </c>
      <c r="V617" s="1" t="s">
        <v>2823</v>
      </c>
      <c r="W617" s="1" t="s">
        <v>2824</v>
      </c>
      <c r="X617" s="21">
        <v>0</v>
      </c>
      <c r="Y617" s="3"/>
      <c r="Z617" s="3"/>
      <c r="AA617" s="3"/>
      <c r="AB617" s="3"/>
      <c r="AC617" s="3"/>
      <c r="AD617" s="3"/>
    </row>
    <row r="618" spans="1:30" ht="159.5" hidden="1" x14ac:dyDescent="0.35">
      <c r="A618" s="14">
        <v>102</v>
      </c>
      <c r="B618" s="15" t="s">
        <v>42</v>
      </c>
      <c r="C618" s="15" t="s">
        <v>1229</v>
      </c>
      <c r="D618" s="15" t="s">
        <v>2825</v>
      </c>
      <c r="E618" s="15" t="s">
        <v>251</v>
      </c>
      <c r="F618" s="15" t="s">
        <v>28</v>
      </c>
      <c r="G618" s="9" t="s">
        <v>2826</v>
      </c>
      <c r="H618" s="15" t="s">
        <v>39</v>
      </c>
      <c r="I618" s="26"/>
      <c r="J618" s="15"/>
      <c r="K618" s="15" t="s">
        <v>3240</v>
      </c>
      <c r="L618" s="9" t="s">
        <v>2827</v>
      </c>
      <c r="M618" s="16">
        <v>42412.362615740742</v>
      </c>
      <c r="N618" s="15"/>
      <c r="O618" s="15" t="s">
        <v>1788</v>
      </c>
      <c r="P618" s="15" t="s">
        <v>2394</v>
      </c>
      <c r="Q618" s="15" t="s">
        <v>34</v>
      </c>
      <c r="R618" s="15" t="s">
        <v>27</v>
      </c>
      <c r="S618" s="15" t="s">
        <v>2395</v>
      </c>
      <c r="T618" s="16">
        <v>42415</v>
      </c>
      <c r="U618" s="16">
        <v>42418</v>
      </c>
      <c r="V618" s="9"/>
      <c r="W618" s="2" t="s">
        <v>2828</v>
      </c>
      <c r="X618" s="17">
        <v>0</v>
      </c>
      <c r="Y618" s="26"/>
      <c r="Z618" s="26"/>
      <c r="AA618" s="26"/>
      <c r="AB618" s="26"/>
      <c r="AC618" s="26"/>
      <c r="AD618" s="26"/>
    </row>
    <row r="619" spans="1:30" ht="145" hidden="1" x14ac:dyDescent="0.35">
      <c r="A619" s="18">
        <v>101</v>
      </c>
      <c r="B619" s="19" t="s">
        <v>42</v>
      </c>
      <c r="C619" s="19" t="s">
        <v>2829</v>
      </c>
      <c r="D619" s="19" t="s">
        <v>2830</v>
      </c>
      <c r="E619" s="19" t="s">
        <v>2831</v>
      </c>
      <c r="F619" s="19" t="s">
        <v>28</v>
      </c>
      <c r="G619" s="10" t="s">
        <v>2832</v>
      </c>
      <c r="H619" s="19" t="s">
        <v>39</v>
      </c>
      <c r="I619" s="3"/>
      <c r="J619" s="19"/>
      <c r="K619" s="19" t="s">
        <v>3244</v>
      </c>
      <c r="L619" s="10" t="s">
        <v>2833</v>
      </c>
      <c r="M619" s="20">
        <v>42411.480844907404</v>
      </c>
      <c r="N619" s="19" t="s">
        <v>95</v>
      </c>
      <c r="O619" s="19" t="s">
        <v>1710</v>
      </c>
      <c r="P619" s="19" t="s">
        <v>2835</v>
      </c>
      <c r="Q619" s="19" t="s">
        <v>34</v>
      </c>
      <c r="R619" s="19" t="s">
        <v>27</v>
      </c>
      <c r="S619" s="19" t="s">
        <v>2836</v>
      </c>
      <c r="T619" s="20">
        <v>42411</v>
      </c>
      <c r="U619" s="20"/>
      <c r="V619" s="1" t="s">
        <v>2834</v>
      </c>
      <c r="W619" s="10"/>
      <c r="X619" s="21">
        <v>0</v>
      </c>
      <c r="Y619" s="3"/>
      <c r="Z619" s="3"/>
      <c r="AA619" s="3"/>
      <c r="AB619" s="3"/>
      <c r="AC619" s="3"/>
      <c r="AD619" s="3"/>
    </row>
    <row r="620" spans="1:30" ht="130.5" hidden="1" x14ac:dyDescent="0.35">
      <c r="A620" s="14">
        <v>100</v>
      </c>
      <c r="B620" s="15" t="s">
        <v>42</v>
      </c>
      <c r="C620" s="15" t="s">
        <v>2837</v>
      </c>
      <c r="D620" s="15" t="s">
        <v>2838</v>
      </c>
      <c r="E620" s="15"/>
      <c r="F620" s="15" t="s">
        <v>78</v>
      </c>
      <c r="G620" s="9" t="s">
        <v>2839</v>
      </c>
      <c r="H620" s="15" t="s">
        <v>25</v>
      </c>
      <c r="I620" s="26"/>
      <c r="J620" s="15"/>
      <c r="K620" s="15" t="s">
        <v>3243</v>
      </c>
      <c r="L620" s="9" t="s">
        <v>2840</v>
      </c>
      <c r="M620" s="16">
        <v>42411.409467592595</v>
      </c>
      <c r="N620" s="15"/>
      <c r="O620" s="15" t="s">
        <v>2636</v>
      </c>
      <c r="P620" s="15"/>
      <c r="Q620" s="15" t="s">
        <v>34</v>
      </c>
      <c r="R620" s="15" t="s">
        <v>27</v>
      </c>
      <c r="S620" s="15" t="s">
        <v>2842</v>
      </c>
      <c r="T620" s="16">
        <v>42411</v>
      </c>
      <c r="U620" s="16">
        <v>42467</v>
      </c>
      <c r="V620" s="2" t="s">
        <v>2841</v>
      </c>
      <c r="W620" s="9"/>
      <c r="X620" s="17">
        <v>0</v>
      </c>
      <c r="Y620" s="26"/>
      <c r="Z620" s="26"/>
      <c r="AA620" s="26"/>
      <c r="AB620" s="26"/>
      <c r="AC620" s="26"/>
      <c r="AD620" s="26"/>
    </row>
    <row r="621" spans="1:30" ht="116" hidden="1" x14ac:dyDescent="0.35">
      <c r="A621" s="18">
        <v>99</v>
      </c>
      <c r="B621" s="19" t="s">
        <v>42</v>
      </c>
      <c r="C621" s="19" t="s">
        <v>2843</v>
      </c>
      <c r="D621" s="19" t="s">
        <v>2844</v>
      </c>
      <c r="E621" s="19"/>
      <c r="F621" s="19" t="s">
        <v>1601</v>
      </c>
      <c r="G621" s="10" t="s">
        <v>2845</v>
      </c>
      <c r="H621" s="19" t="s">
        <v>25</v>
      </c>
      <c r="I621" s="3"/>
      <c r="J621" s="19"/>
      <c r="K621" s="19" t="s">
        <v>3240</v>
      </c>
      <c r="L621" s="10" t="s">
        <v>2846</v>
      </c>
      <c r="M621" s="20">
        <v>42409.637928240743</v>
      </c>
      <c r="N621" s="19"/>
      <c r="O621" s="19" t="s">
        <v>711</v>
      </c>
      <c r="P621" s="19"/>
      <c r="Q621" s="19" t="s">
        <v>27</v>
      </c>
      <c r="R621" s="19" t="s">
        <v>34</v>
      </c>
      <c r="S621" s="19"/>
      <c r="T621" s="20">
        <v>42410</v>
      </c>
      <c r="U621" s="20">
        <v>42410</v>
      </c>
      <c r="V621" s="10"/>
      <c r="W621" s="1" t="s">
        <v>2847</v>
      </c>
      <c r="X621" s="21">
        <v>0</v>
      </c>
      <c r="Y621" s="3"/>
      <c r="Z621" s="3"/>
      <c r="AA621" s="3"/>
      <c r="AB621" s="3"/>
      <c r="AC621" s="3"/>
      <c r="AD621" s="3"/>
    </row>
    <row r="622" spans="1:30" ht="188.5" x14ac:dyDescent="0.35">
      <c r="A622" s="14">
        <v>98</v>
      </c>
      <c r="B622" s="15" t="s">
        <v>59</v>
      </c>
      <c r="C622" s="15" t="s">
        <v>2848</v>
      </c>
      <c r="D622" s="15" t="s">
        <v>2849</v>
      </c>
      <c r="E622" s="15" t="s">
        <v>268</v>
      </c>
      <c r="F622" s="15" t="s">
        <v>31</v>
      </c>
      <c r="G622" s="9" t="s">
        <v>2850</v>
      </c>
      <c r="H622" s="15" t="s">
        <v>39</v>
      </c>
      <c r="I622" s="26"/>
      <c r="J622" s="15"/>
      <c r="K622" s="15" t="s">
        <v>3240</v>
      </c>
      <c r="L622" s="9" t="s">
        <v>2851</v>
      </c>
      <c r="M622" s="16">
        <v>42409.471250000002</v>
      </c>
      <c r="N622" s="15"/>
      <c r="O622" s="15" t="s">
        <v>1788</v>
      </c>
      <c r="P622" s="15"/>
      <c r="Q622" s="15" t="s">
        <v>34</v>
      </c>
      <c r="R622" s="15" t="s">
        <v>27</v>
      </c>
      <c r="S622" s="15"/>
      <c r="T622" s="16">
        <v>42409</v>
      </c>
      <c r="U622" s="16">
        <v>42409</v>
      </c>
      <c r="V622" s="9"/>
      <c r="W622" s="9"/>
      <c r="X622" s="17">
        <v>0</v>
      </c>
      <c r="Y622" s="26"/>
      <c r="Z622" s="26"/>
      <c r="AA622" s="26"/>
      <c r="AB622" s="26"/>
      <c r="AC622" s="26"/>
      <c r="AD622" s="26"/>
    </row>
    <row r="623" spans="1:30" ht="72.5" hidden="1" x14ac:dyDescent="0.35">
      <c r="A623" s="18">
        <v>97</v>
      </c>
      <c r="B623" s="19" t="s">
        <v>42</v>
      </c>
      <c r="C623" s="19" t="s">
        <v>2852</v>
      </c>
      <c r="D623" s="19" t="s">
        <v>2853</v>
      </c>
      <c r="E623" s="19" t="s">
        <v>126</v>
      </c>
      <c r="F623" s="19" t="s">
        <v>46</v>
      </c>
      <c r="G623" s="10" t="s">
        <v>2854</v>
      </c>
      <c r="H623" s="19" t="s">
        <v>39</v>
      </c>
      <c r="I623" s="3"/>
      <c r="J623" s="19"/>
      <c r="K623" s="19" t="s">
        <v>3244</v>
      </c>
      <c r="L623" s="10" t="s">
        <v>2855</v>
      </c>
      <c r="M623" s="20">
        <v>42408.431620370371</v>
      </c>
      <c r="N623" s="19" t="s">
        <v>95</v>
      </c>
      <c r="O623" s="19" t="s">
        <v>1710</v>
      </c>
      <c r="P623" s="19" t="s">
        <v>2857</v>
      </c>
      <c r="Q623" s="19" t="s">
        <v>34</v>
      </c>
      <c r="R623" s="19" t="s">
        <v>27</v>
      </c>
      <c r="S623" s="19" t="s">
        <v>2858</v>
      </c>
      <c r="T623" s="20">
        <v>42409</v>
      </c>
      <c r="U623" s="20">
        <v>42424</v>
      </c>
      <c r="V623" s="1" t="s">
        <v>2856</v>
      </c>
      <c r="W623" s="1" t="s">
        <v>2859</v>
      </c>
      <c r="X623" s="21">
        <v>0</v>
      </c>
      <c r="Y623" s="3"/>
      <c r="Z623" s="3"/>
      <c r="AA623" s="3"/>
      <c r="AB623" s="3"/>
      <c r="AC623" s="3"/>
      <c r="AD623" s="3"/>
    </row>
    <row r="624" spans="1:30" ht="43.5" hidden="1" x14ac:dyDescent="0.35">
      <c r="A624" s="14">
        <v>96</v>
      </c>
      <c r="B624" s="15" t="s">
        <v>42</v>
      </c>
      <c r="C624" s="15" t="s">
        <v>2333</v>
      </c>
      <c r="D624" s="15" t="s">
        <v>2468</v>
      </c>
      <c r="E624" s="15" t="s">
        <v>2335</v>
      </c>
      <c r="F624" s="15" t="s">
        <v>46</v>
      </c>
      <c r="G624" s="9" t="s">
        <v>2860</v>
      </c>
      <c r="H624" s="15" t="s">
        <v>39</v>
      </c>
      <c r="I624" s="26"/>
      <c r="J624" s="15"/>
      <c r="K624" s="15" t="s">
        <v>3241</v>
      </c>
      <c r="L624" s="9" t="s">
        <v>2861</v>
      </c>
      <c r="M624" s="16">
        <v>42405.493333333332</v>
      </c>
      <c r="N624" s="15"/>
      <c r="O624" s="15" t="s">
        <v>1788</v>
      </c>
      <c r="P624" s="15" t="s">
        <v>2331</v>
      </c>
      <c r="Q624" s="15" t="s">
        <v>34</v>
      </c>
      <c r="R624" s="15" t="s">
        <v>27</v>
      </c>
      <c r="S624" s="15" t="s">
        <v>2338</v>
      </c>
      <c r="T624" s="16">
        <v>42409</v>
      </c>
      <c r="U624" s="16"/>
      <c r="V624" s="9"/>
      <c r="W624" s="9"/>
      <c r="X624" s="17">
        <v>0</v>
      </c>
      <c r="Y624" s="26"/>
      <c r="Z624" s="26"/>
      <c r="AA624" s="26"/>
      <c r="AB624" s="26"/>
      <c r="AC624" s="26"/>
      <c r="AD624" s="26"/>
    </row>
    <row r="625" spans="1:30" ht="87" hidden="1" x14ac:dyDescent="0.35">
      <c r="A625" s="18">
        <v>95</v>
      </c>
      <c r="B625" s="19" t="s">
        <v>42</v>
      </c>
      <c r="C625" s="19" t="s">
        <v>1018</v>
      </c>
      <c r="D625" s="19" t="s">
        <v>2862</v>
      </c>
      <c r="E625" s="19" t="s">
        <v>210</v>
      </c>
      <c r="F625" s="19" t="s">
        <v>31</v>
      </c>
      <c r="G625" s="10" t="s">
        <v>2863</v>
      </c>
      <c r="H625" s="19" t="s">
        <v>39</v>
      </c>
      <c r="I625" s="3"/>
      <c r="J625" s="19"/>
      <c r="K625" s="19" t="s">
        <v>3241</v>
      </c>
      <c r="L625" s="10" t="s">
        <v>2864</v>
      </c>
      <c r="M625" s="20">
        <v>42404.396319444444</v>
      </c>
      <c r="N625" s="19"/>
      <c r="O625" s="19" t="s">
        <v>1710</v>
      </c>
      <c r="P625" s="19" t="s">
        <v>1022</v>
      </c>
      <c r="Q625" s="19" t="s">
        <v>34</v>
      </c>
      <c r="R625" s="19" t="s">
        <v>27</v>
      </c>
      <c r="S625" s="19" t="s">
        <v>2866</v>
      </c>
      <c r="T625" s="20">
        <v>42409</v>
      </c>
      <c r="U625" s="20"/>
      <c r="V625" s="1" t="s">
        <v>2865</v>
      </c>
      <c r="W625" s="10"/>
      <c r="X625" s="21">
        <v>0</v>
      </c>
      <c r="Y625" s="3"/>
      <c r="Z625" s="3"/>
      <c r="AA625" s="3"/>
      <c r="AB625" s="3"/>
      <c r="AC625" s="3"/>
      <c r="AD625" s="3"/>
    </row>
    <row r="626" spans="1:30" ht="87" hidden="1" x14ac:dyDescent="0.35">
      <c r="A626" s="14">
        <v>94</v>
      </c>
      <c r="B626" s="15" t="s">
        <v>42</v>
      </c>
      <c r="C626" s="15" t="s">
        <v>229</v>
      </c>
      <c r="D626" s="15" t="s">
        <v>2867</v>
      </c>
      <c r="E626" s="15" t="s">
        <v>62</v>
      </c>
      <c r="F626" s="15" t="s">
        <v>1601</v>
      </c>
      <c r="G626" s="9" t="s">
        <v>2868</v>
      </c>
      <c r="H626" s="15" t="s">
        <v>25</v>
      </c>
      <c r="I626" s="26"/>
      <c r="J626" s="15"/>
      <c r="K626" s="15" t="s">
        <v>3243</v>
      </c>
      <c r="L626" s="9" t="s">
        <v>2869</v>
      </c>
      <c r="M626" s="16">
        <v>42403.61818287037</v>
      </c>
      <c r="N626" s="15"/>
      <c r="O626" s="15"/>
      <c r="P626" s="15" t="s">
        <v>234</v>
      </c>
      <c r="Q626" s="15" t="s">
        <v>27</v>
      </c>
      <c r="R626" s="15"/>
      <c r="S626" s="15"/>
      <c r="T626" s="16"/>
      <c r="U626" s="16"/>
      <c r="V626" s="9"/>
      <c r="W626" s="2" t="s">
        <v>2870</v>
      </c>
      <c r="X626" s="17">
        <v>0</v>
      </c>
      <c r="Y626" s="26"/>
      <c r="Z626" s="26"/>
      <c r="AA626" s="26"/>
      <c r="AB626" s="26"/>
      <c r="AC626" s="26"/>
      <c r="AD626" s="26"/>
    </row>
    <row r="627" spans="1:30" ht="101.5" hidden="1" x14ac:dyDescent="0.35">
      <c r="A627" s="18">
        <v>93</v>
      </c>
      <c r="B627" s="19" t="s">
        <v>42</v>
      </c>
      <c r="C627" s="19" t="s">
        <v>2871</v>
      </c>
      <c r="D627" s="19" t="s">
        <v>2871</v>
      </c>
      <c r="E627" s="19" t="s">
        <v>2871</v>
      </c>
      <c r="F627" s="19" t="s">
        <v>1601</v>
      </c>
      <c r="G627" s="10" t="s">
        <v>2872</v>
      </c>
      <c r="H627" s="19" t="s">
        <v>25</v>
      </c>
      <c r="I627" s="3"/>
      <c r="J627" s="19"/>
      <c r="K627" s="19" t="s">
        <v>3241</v>
      </c>
      <c r="L627" s="10" t="s">
        <v>2873</v>
      </c>
      <c r="M627" s="20">
        <v>42403.466099537036</v>
      </c>
      <c r="N627" s="19"/>
      <c r="O627" s="19" t="s">
        <v>1597</v>
      </c>
      <c r="P627" s="19"/>
      <c r="Q627" s="19" t="s">
        <v>27</v>
      </c>
      <c r="R627" s="19" t="s">
        <v>34</v>
      </c>
      <c r="S627" s="19"/>
      <c r="T627" s="20">
        <v>42404</v>
      </c>
      <c r="U627" s="20">
        <v>42404</v>
      </c>
      <c r="V627" s="10"/>
      <c r="W627" s="1" t="s">
        <v>2874</v>
      </c>
      <c r="X627" s="21">
        <v>0</v>
      </c>
      <c r="Y627" s="3"/>
      <c r="Z627" s="3"/>
      <c r="AA627" s="3"/>
      <c r="AB627" s="3"/>
      <c r="AC627" s="3"/>
      <c r="AD627" s="3"/>
    </row>
    <row r="628" spans="1:30" ht="58" hidden="1" x14ac:dyDescent="0.35">
      <c r="A628" s="14">
        <v>92</v>
      </c>
      <c r="B628" s="15" t="s">
        <v>42</v>
      </c>
      <c r="C628" s="15" t="s">
        <v>285</v>
      </c>
      <c r="D628" s="15" t="s">
        <v>1829</v>
      </c>
      <c r="E628" s="15"/>
      <c r="F628" s="15" t="s">
        <v>1601</v>
      </c>
      <c r="G628" s="9" t="s">
        <v>2875</v>
      </c>
      <c r="H628" s="15" t="s">
        <v>25</v>
      </c>
      <c r="I628" s="26"/>
      <c r="J628" s="15"/>
      <c r="K628" s="15" t="s">
        <v>3243</v>
      </c>
      <c r="L628" s="9" t="s">
        <v>2876</v>
      </c>
      <c r="M628" s="16">
        <v>42401.654074074075</v>
      </c>
      <c r="N628" s="15"/>
      <c r="O628" s="15" t="s">
        <v>2386</v>
      </c>
      <c r="P628" s="15"/>
      <c r="Q628" s="15" t="s">
        <v>27</v>
      </c>
      <c r="R628" s="15" t="s">
        <v>3245</v>
      </c>
      <c r="S628" s="15" t="s">
        <v>2877</v>
      </c>
      <c r="T628" s="16"/>
      <c r="U628" s="16">
        <v>42402</v>
      </c>
      <c r="V628" s="9"/>
      <c r="W628" s="9"/>
      <c r="X628" s="17">
        <v>0</v>
      </c>
      <c r="Y628" s="26"/>
      <c r="Z628" s="26"/>
      <c r="AA628" s="26"/>
      <c r="AB628" s="26"/>
      <c r="AC628" s="26"/>
      <c r="AD628" s="26"/>
    </row>
    <row r="629" spans="1:30" ht="188.5" hidden="1" x14ac:dyDescent="0.35">
      <c r="A629" s="18">
        <v>91</v>
      </c>
      <c r="B629" s="19" t="s">
        <v>42</v>
      </c>
      <c r="C629" s="19" t="s">
        <v>2878</v>
      </c>
      <c r="D629" s="19" t="s">
        <v>2878</v>
      </c>
      <c r="E629" s="19" t="s">
        <v>2878</v>
      </c>
      <c r="F629" s="19" t="s">
        <v>245</v>
      </c>
      <c r="G629" s="10" t="s">
        <v>2879</v>
      </c>
      <c r="H629" s="19" t="s">
        <v>39</v>
      </c>
      <c r="I629" s="3"/>
      <c r="J629" s="19"/>
      <c r="K629" s="19" t="s">
        <v>3244</v>
      </c>
      <c r="L629" s="10" t="s">
        <v>2880</v>
      </c>
      <c r="M629" s="20">
        <v>42398.506851851853</v>
      </c>
      <c r="N629" s="19" t="s">
        <v>1689</v>
      </c>
      <c r="O629" s="19" t="s">
        <v>1788</v>
      </c>
      <c r="P629" s="19" t="s">
        <v>2878</v>
      </c>
      <c r="Q629" s="19" t="s">
        <v>34</v>
      </c>
      <c r="R629" s="19" t="s">
        <v>27</v>
      </c>
      <c r="S629" s="19" t="s">
        <v>2878</v>
      </c>
      <c r="T629" s="20">
        <v>42402</v>
      </c>
      <c r="U629" s="20">
        <v>42409</v>
      </c>
      <c r="V629" s="1" t="s">
        <v>2881</v>
      </c>
      <c r="W629" s="1" t="s">
        <v>2882</v>
      </c>
      <c r="X629" s="21">
        <v>0</v>
      </c>
      <c r="Y629" s="3"/>
      <c r="Z629" s="3"/>
      <c r="AA629" s="3"/>
      <c r="AB629" s="3"/>
      <c r="AC629" s="3"/>
      <c r="AD629" s="3"/>
    </row>
    <row r="630" spans="1:30" ht="290" hidden="1" x14ac:dyDescent="0.35">
      <c r="A630" s="14">
        <v>90</v>
      </c>
      <c r="B630" s="15" t="s">
        <v>42</v>
      </c>
      <c r="C630" s="15" t="s">
        <v>2883</v>
      </c>
      <c r="D630" s="15" t="s">
        <v>2883</v>
      </c>
      <c r="E630" s="15" t="s">
        <v>2883</v>
      </c>
      <c r="F630" s="15" t="s">
        <v>245</v>
      </c>
      <c r="G630" s="9" t="s">
        <v>2884</v>
      </c>
      <c r="H630" s="15" t="s">
        <v>39</v>
      </c>
      <c r="I630" s="26"/>
      <c r="J630" s="15"/>
      <c r="K630" s="15" t="s">
        <v>3244</v>
      </c>
      <c r="L630" s="9" t="s">
        <v>2885</v>
      </c>
      <c r="M630" s="16">
        <v>42398.502662037034</v>
      </c>
      <c r="N630" s="15" t="s">
        <v>1689</v>
      </c>
      <c r="O630" s="15" t="s">
        <v>1788</v>
      </c>
      <c r="P630" s="15" t="s">
        <v>2883</v>
      </c>
      <c r="Q630" s="15" t="s">
        <v>34</v>
      </c>
      <c r="R630" s="15" t="s">
        <v>27</v>
      </c>
      <c r="S630" s="15" t="s">
        <v>2883</v>
      </c>
      <c r="T630" s="16">
        <v>42402</v>
      </c>
      <c r="U630" s="16">
        <v>42412</v>
      </c>
      <c r="V630" s="2" t="s">
        <v>2886</v>
      </c>
      <c r="W630" s="2" t="s">
        <v>2887</v>
      </c>
      <c r="X630" s="17">
        <v>0</v>
      </c>
      <c r="Y630" s="26"/>
      <c r="Z630" s="26"/>
      <c r="AA630" s="26"/>
      <c r="AB630" s="26"/>
      <c r="AC630" s="26"/>
      <c r="AD630" s="26"/>
    </row>
    <row r="631" spans="1:30" ht="87" hidden="1" x14ac:dyDescent="0.35">
      <c r="A631" s="18">
        <v>89</v>
      </c>
      <c r="B631" s="19" t="s">
        <v>42</v>
      </c>
      <c r="C631" s="19" t="s">
        <v>552</v>
      </c>
      <c r="D631" s="19" t="s">
        <v>2888</v>
      </c>
      <c r="E631" s="19"/>
      <c r="F631" s="19" t="s">
        <v>1601</v>
      </c>
      <c r="G631" s="10" t="s">
        <v>2889</v>
      </c>
      <c r="H631" s="19" t="s">
        <v>39</v>
      </c>
      <c r="I631" s="3"/>
      <c r="J631" s="19"/>
      <c r="K631" s="19" t="s">
        <v>3243</v>
      </c>
      <c r="L631" s="10" t="s">
        <v>2890</v>
      </c>
      <c r="M631" s="20">
        <v>42397.688217592593</v>
      </c>
      <c r="N631" s="19"/>
      <c r="O631" s="19"/>
      <c r="P631" s="19"/>
      <c r="Q631" s="19" t="s">
        <v>27</v>
      </c>
      <c r="R631" s="19"/>
      <c r="S631" s="19"/>
      <c r="T631" s="20"/>
      <c r="U631" s="20"/>
      <c r="V631" s="10"/>
      <c r="W631" s="10"/>
      <c r="X631" s="21">
        <v>0</v>
      </c>
      <c r="Y631" s="3"/>
      <c r="Z631" s="3"/>
      <c r="AA631" s="3"/>
      <c r="AB631" s="3"/>
      <c r="AC631" s="3"/>
      <c r="AD631" s="3"/>
    </row>
    <row r="632" spans="1:30" ht="58" hidden="1" x14ac:dyDescent="0.35">
      <c r="A632" s="14">
        <v>88</v>
      </c>
      <c r="B632" s="15" t="s">
        <v>42</v>
      </c>
      <c r="C632" s="15" t="s">
        <v>2891</v>
      </c>
      <c r="D632" s="15" t="s">
        <v>2892</v>
      </c>
      <c r="E632" s="15" t="s">
        <v>45</v>
      </c>
      <c r="F632" s="15" t="s">
        <v>46</v>
      </c>
      <c r="G632" s="9" t="s">
        <v>2893</v>
      </c>
      <c r="H632" s="15" t="s">
        <v>39</v>
      </c>
      <c r="I632" s="26"/>
      <c r="J632" s="15"/>
      <c r="K632" s="15" t="s">
        <v>3243</v>
      </c>
      <c r="L632" s="9" t="s">
        <v>2894</v>
      </c>
      <c r="M632" s="16">
        <v>42397.680300925924</v>
      </c>
      <c r="N632" s="15"/>
      <c r="O632" s="15" t="s">
        <v>1788</v>
      </c>
      <c r="P632" s="15" t="s">
        <v>2895</v>
      </c>
      <c r="Q632" s="15" t="s">
        <v>34</v>
      </c>
      <c r="R632" s="15" t="s">
        <v>27</v>
      </c>
      <c r="S632" s="15" t="s">
        <v>2896</v>
      </c>
      <c r="T632" s="16">
        <v>42409</v>
      </c>
      <c r="U632" s="16"/>
      <c r="V632" s="9"/>
      <c r="W632" s="9"/>
      <c r="X632" s="17">
        <v>0</v>
      </c>
      <c r="Y632" s="26"/>
      <c r="Z632" s="26"/>
      <c r="AA632" s="26"/>
      <c r="AB632" s="26"/>
      <c r="AC632" s="26"/>
      <c r="AD632" s="26"/>
    </row>
    <row r="633" spans="1:30" ht="145" hidden="1" x14ac:dyDescent="0.35">
      <c r="A633" s="18">
        <v>87</v>
      </c>
      <c r="B633" s="19" t="s">
        <v>42</v>
      </c>
      <c r="C633" s="19" t="s">
        <v>124</v>
      </c>
      <c r="D633" s="19" t="s">
        <v>125</v>
      </c>
      <c r="E633" s="19"/>
      <c r="F633" s="19" t="s">
        <v>1601</v>
      </c>
      <c r="G633" s="10" t="s">
        <v>2897</v>
      </c>
      <c r="H633" s="19" t="s">
        <v>25</v>
      </c>
      <c r="I633" s="3"/>
      <c r="J633" s="19"/>
      <c r="K633" s="19" t="s">
        <v>3240</v>
      </c>
      <c r="L633" s="10" t="s">
        <v>2898</v>
      </c>
      <c r="M633" s="20">
        <v>42397.622152777774</v>
      </c>
      <c r="N633" s="19"/>
      <c r="O633" s="19" t="s">
        <v>1480</v>
      </c>
      <c r="P633" s="19"/>
      <c r="Q633" s="19" t="s">
        <v>27</v>
      </c>
      <c r="R633" s="19" t="s">
        <v>34</v>
      </c>
      <c r="S633" s="19"/>
      <c r="T633" s="20">
        <v>42411</v>
      </c>
      <c r="U633" s="20">
        <v>42411</v>
      </c>
      <c r="V633" s="1" t="s">
        <v>2899</v>
      </c>
      <c r="W633" s="1" t="s">
        <v>2900</v>
      </c>
      <c r="X633" s="21">
        <v>0</v>
      </c>
      <c r="Y633" s="3"/>
      <c r="Z633" s="3"/>
      <c r="AA633" s="3"/>
      <c r="AB633" s="3"/>
      <c r="AC633" s="3"/>
      <c r="AD633" s="3"/>
    </row>
    <row r="634" spans="1:30" ht="145" hidden="1" x14ac:dyDescent="0.35">
      <c r="A634" s="14">
        <v>86</v>
      </c>
      <c r="B634" s="15" t="s">
        <v>42</v>
      </c>
      <c r="C634" s="15" t="s">
        <v>2843</v>
      </c>
      <c r="D634" s="15" t="s">
        <v>2844</v>
      </c>
      <c r="E634" s="15" t="s">
        <v>773</v>
      </c>
      <c r="F634" s="15" t="s">
        <v>1601</v>
      </c>
      <c r="G634" s="9" t="s">
        <v>2901</v>
      </c>
      <c r="H634" s="15" t="s">
        <v>25</v>
      </c>
      <c r="I634" s="26"/>
      <c r="J634" s="15"/>
      <c r="K634" s="15" t="s">
        <v>3240</v>
      </c>
      <c r="L634" s="9" t="s">
        <v>2902</v>
      </c>
      <c r="M634" s="16">
        <v>42397.621192129627</v>
      </c>
      <c r="N634" s="15"/>
      <c r="O634" s="15" t="s">
        <v>711</v>
      </c>
      <c r="P634" s="15"/>
      <c r="Q634" s="15" t="s">
        <v>27</v>
      </c>
      <c r="R634" s="15" t="s">
        <v>34</v>
      </c>
      <c r="S634" s="15"/>
      <c r="T634" s="16">
        <v>42410</v>
      </c>
      <c r="U634" s="16">
        <v>42410</v>
      </c>
      <c r="V634" s="2" t="s">
        <v>2903</v>
      </c>
      <c r="W634" s="2" t="s">
        <v>2904</v>
      </c>
      <c r="X634" s="17">
        <v>0</v>
      </c>
      <c r="Y634" s="26"/>
      <c r="Z634" s="26"/>
      <c r="AA634" s="26"/>
      <c r="AB634" s="26"/>
      <c r="AC634" s="26"/>
      <c r="AD634" s="26"/>
    </row>
    <row r="635" spans="1:30" ht="101.5" hidden="1" x14ac:dyDescent="0.35">
      <c r="A635" s="18">
        <v>85</v>
      </c>
      <c r="B635" s="19" t="s">
        <v>42</v>
      </c>
      <c r="C635" s="19" t="s">
        <v>2905</v>
      </c>
      <c r="D635" s="19" t="s">
        <v>2906</v>
      </c>
      <c r="E635" s="19"/>
      <c r="F635" s="19" t="s">
        <v>1601</v>
      </c>
      <c r="G635" s="10" t="s">
        <v>2907</v>
      </c>
      <c r="H635" s="19" t="s">
        <v>25</v>
      </c>
      <c r="I635" s="3"/>
      <c r="J635" s="19"/>
      <c r="K635" s="19" t="s">
        <v>3240</v>
      </c>
      <c r="L635" s="10" t="s">
        <v>2908</v>
      </c>
      <c r="M635" s="20">
        <v>42397.620300925926</v>
      </c>
      <c r="N635" s="19"/>
      <c r="O635" s="19" t="s">
        <v>711</v>
      </c>
      <c r="P635" s="19"/>
      <c r="Q635" s="19" t="s">
        <v>27</v>
      </c>
      <c r="R635" s="19" t="s">
        <v>34</v>
      </c>
      <c r="S635" s="19"/>
      <c r="T635" s="20">
        <v>42410</v>
      </c>
      <c r="U635" s="20">
        <v>42411</v>
      </c>
      <c r="V635" s="1" t="s">
        <v>2909</v>
      </c>
      <c r="W635" s="1" t="s">
        <v>2910</v>
      </c>
      <c r="X635" s="21">
        <v>0</v>
      </c>
      <c r="Y635" s="3"/>
      <c r="Z635" s="3"/>
      <c r="AA635" s="3"/>
      <c r="AB635" s="3"/>
      <c r="AC635" s="3"/>
      <c r="AD635" s="3"/>
    </row>
    <row r="636" spans="1:30" ht="72.5" hidden="1" x14ac:dyDescent="0.35">
      <c r="A636" s="14">
        <v>84</v>
      </c>
      <c r="B636" s="15" t="s">
        <v>42</v>
      </c>
      <c r="C636" s="15" t="s">
        <v>2911</v>
      </c>
      <c r="D636" s="15" t="s">
        <v>2912</v>
      </c>
      <c r="E636" s="15" t="s">
        <v>99</v>
      </c>
      <c r="F636" s="15" t="s">
        <v>28</v>
      </c>
      <c r="G636" s="9" t="s">
        <v>2913</v>
      </c>
      <c r="H636" s="15" t="s">
        <v>39</v>
      </c>
      <c r="I636" s="26"/>
      <c r="J636" s="15"/>
      <c r="K636" s="15" t="s">
        <v>3244</v>
      </c>
      <c r="L636" s="9"/>
      <c r="M636" s="16">
        <v>42396.436053240737</v>
      </c>
      <c r="N636" s="15"/>
      <c r="O636" s="15"/>
      <c r="P636" s="15" t="s">
        <v>2915</v>
      </c>
      <c r="Q636" s="15" t="s">
        <v>34</v>
      </c>
      <c r="R636" s="15"/>
      <c r="S636" s="15" t="s">
        <v>2916</v>
      </c>
      <c r="T636" s="16"/>
      <c r="U636" s="16"/>
      <c r="V636" s="2" t="s">
        <v>2914</v>
      </c>
      <c r="W636" s="9"/>
      <c r="X636" s="17">
        <v>0</v>
      </c>
      <c r="Y636" s="26"/>
      <c r="Z636" s="26"/>
      <c r="AA636" s="26"/>
      <c r="AB636" s="26"/>
      <c r="AC636" s="26"/>
      <c r="AD636" s="26"/>
    </row>
    <row r="637" spans="1:30" ht="304.5" x14ac:dyDescent="0.35">
      <c r="A637" s="18">
        <v>83</v>
      </c>
      <c r="B637" s="19" t="s">
        <v>59</v>
      </c>
      <c r="C637" s="19" t="s">
        <v>696</v>
      </c>
      <c r="D637" s="19"/>
      <c r="E637" s="19"/>
      <c r="F637" s="19" t="s">
        <v>1601</v>
      </c>
      <c r="G637" s="10" t="s">
        <v>2917</v>
      </c>
      <c r="H637" s="19" t="s">
        <v>25</v>
      </c>
      <c r="I637" s="3"/>
      <c r="J637" s="19"/>
      <c r="K637" s="19" t="s">
        <v>3241</v>
      </c>
      <c r="L637" s="10" t="s">
        <v>2918</v>
      </c>
      <c r="M637" s="20">
        <v>42391.453263888892</v>
      </c>
      <c r="N637" s="19"/>
      <c r="O637" s="19" t="s">
        <v>2332</v>
      </c>
      <c r="P637" s="19"/>
      <c r="Q637" s="19" t="s">
        <v>27</v>
      </c>
      <c r="R637" s="19" t="s">
        <v>34</v>
      </c>
      <c r="S637" s="19"/>
      <c r="T637" s="20">
        <v>42396</v>
      </c>
      <c r="U637" s="20">
        <v>42396</v>
      </c>
      <c r="V637" s="1" t="s">
        <v>2919</v>
      </c>
      <c r="W637" s="10"/>
      <c r="X637" s="21">
        <v>0</v>
      </c>
      <c r="Y637" s="3"/>
      <c r="Z637" s="3"/>
      <c r="AA637" s="3"/>
      <c r="AB637" s="3"/>
      <c r="AC637" s="3"/>
      <c r="AD637" s="3"/>
    </row>
    <row r="638" spans="1:30" ht="232" hidden="1" x14ac:dyDescent="0.35">
      <c r="A638" s="14">
        <v>82</v>
      </c>
      <c r="B638" s="15" t="s">
        <v>42</v>
      </c>
      <c r="C638" s="15" t="s">
        <v>1349</v>
      </c>
      <c r="D638" s="15" t="s">
        <v>2920</v>
      </c>
      <c r="E638" s="15" t="s">
        <v>45</v>
      </c>
      <c r="F638" s="15" t="s">
        <v>28</v>
      </c>
      <c r="G638" s="9" t="s">
        <v>2921</v>
      </c>
      <c r="H638" s="15" t="s">
        <v>33</v>
      </c>
      <c r="I638" s="26"/>
      <c r="J638" s="15"/>
      <c r="K638" s="15" t="s">
        <v>3244</v>
      </c>
      <c r="L638" s="9" t="s">
        <v>2922</v>
      </c>
      <c r="M638" s="16">
        <v>42389.430486111109</v>
      </c>
      <c r="N638" s="15"/>
      <c r="O638" s="15" t="s">
        <v>1788</v>
      </c>
      <c r="P638" s="15" t="s">
        <v>2724</v>
      </c>
      <c r="Q638" s="15" t="s">
        <v>34</v>
      </c>
      <c r="R638" s="15" t="s">
        <v>27</v>
      </c>
      <c r="S638" s="15"/>
      <c r="T638" s="16">
        <v>42394</v>
      </c>
      <c r="U638" s="16">
        <v>42394</v>
      </c>
      <c r="V638" s="2" t="s">
        <v>2923</v>
      </c>
      <c r="W638" s="2" t="s">
        <v>2924</v>
      </c>
      <c r="X638" s="17">
        <v>0</v>
      </c>
      <c r="Y638" s="26"/>
      <c r="Z638" s="26"/>
      <c r="AA638" s="26"/>
      <c r="AB638" s="26"/>
      <c r="AC638" s="26"/>
      <c r="AD638" s="26"/>
    </row>
    <row r="639" spans="1:30" ht="116" hidden="1" x14ac:dyDescent="0.35">
      <c r="A639" s="18">
        <v>81</v>
      </c>
      <c r="B639" s="19" t="s">
        <v>42</v>
      </c>
      <c r="C639" s="19" t="s">
        <v>215</v>
      </c>
      <c r="D639" s="19" t="s">
        <v>2925</v>
      </c>
      <c r="E639" s="19" t="s">
        <v>595</v>
      </c>
      <c r="F639" s="19" t="s">
        <v>46</v>
      </c>
      <c r="G639" s="10" t="s">
        <v>2926</v>
      </c>
      <c r="H639" s="19" t="s">
        <v>39</v>
      </c>
      <c r="I639" s="3"/>
      <c r="J639" s="19"/>
      <c r="K639" s="19" t="s">
        <v>3243</v>
      </c>
      <c r="L639" s="10" t="s">
        <v>2927</v>
      </c>
      <c r="M639" s="20">
        <v>42388.661307870374</v>
      </c>
      <c r="N639" s="19"/>
      <c r="O639" s="19" t="s">
        <v>1788</v>
      </c>
      <c r="P639" s="19" t="s">
        <v>220</v>
      </c>
      <c r="Q639" s="19" t="s">
        <v>34</v>
      </c>
      <c r="R639" s="19" t="s">
        <v>27</v>
      </c>
      <c r="S639" s="19" t="s">
        <v>2928</v>
      </c>
      <c r="T639" s="20">
        <v>42394</v>
      </c>
      <c r="U639" s="20">
        <v>42394</v>
      </c>
      <c r="V639" s="10"/>
      <c r="W639" s="1" t="s">
        <v>2929</v>
      </c>
      <c r="X639" s="21">
        <v>0</v>
      </c>
      <c r="Y639" s="3"/>
      <c r="Z639" s="3"/>
      <c r="AA639" s="3"/>
      <c r="AB639" s="3"/>
      <c r="AC639" s="3"/>
      <c r="AD639" s="3"/>
    </row>
    <row r="640" spans="1:30" ht="72.5" hidden="1" x14ac:dyDescent="0.35">
      <c r="A640" s="14">
        <v>80</v>
      </c>
      <c r="B640" s="15" t="s">
        <v>42</v>
      </c>
      <c r="C640" s="15" t="s">
        <v>1680</v>
      </c>
      <c r="D640" s="15" t="s">
        <v>1700</v>
      </c>
      <c r="E640" s="15"/>
      <c r="F640" s="15" t="s">
        <v>1601</v>
      </c>
      <c r="G640" s="9" t="s">
        <v>2930</v>
      </c>
      <c r="H640" s="15" t="s">
        <v>25</v>
      </c>
      <c r="I640" s="26"/>
      <c r="J640" s="15"/>
      <c r="K640" s="15"/>
      <c r="L640" s="9" t="s">
        <v>2931</v>
      </c>
      <c r="M640" s="16">
        <v>42388.63077546296</v>
      </c>
      <c r="N640" s="15" t="s">
        <v>95</v>
      </c>
      <c r="O640" s="15" t="s">
        <v>1597</v>
      </c>
      <c r="P640" s="15"/>
      <c r="Q640" s="15" t="s">
        <v>27</v>
      </c>
      <c r="R640" s="15" t="s">
        <v>34</v>
      </c>
      <c r="S640" s="15"/>
      <c r="T640" s="16">
        <v>42389</v>
      </c>
      <c r="U640" s="16">
        <v>42389</v>
      </c>
      <c r="V640" s="9"/>
      <c r="W640" s="9"/>
      <c r="X640" s="17">
        <v>0</v>
      </c>
      <c r="Y640" s="26"/>
      <c r="Z640" s="26"/>
      <c r="AA640" s="26"/>
      <c r="AB640" s="26"/>
      <c r="AC640" s="26"/>
      <c r="AD640" s="26"/>
    </row>
    <row r="641" spans="1:30" ht="72.5" hidden="1" x14ac:dyDescent="0.35">
      <c r="A641" s="18">
        <v>79</v>
      </c>
      <c r="B641" s="19" t="s">
        <v>42</v>
      </c>
      <c r="C641" s="19" t="s">
        <v>1618</v>
      </c>
      <c r="D641" s="19" t="s">
        <v>2932</v>
      </c>
      <c r="E641" s="19"/>
      <c r="F641" s="19" t="s">
        <v>1601</v>
      </c>
      <c r="G641" s="10" t="s">
        <v>2933</v>
      </c>
      <c r="H641" s="19" t="s">
        <v>25</v>
      </c>
      <c r="I641" s="3"/>
      <c r="J641" s="19"/>
      <c r="K641" s="19"/>
      <c r="L641" s="10" t="s">
        <v>2931</v>
      </c>
      <c r="M641" s="20">
        <v>42388.629594907405</v>
      </c>
      <c r="N641" s="19" t="s">
        <v>95</v>
      </c>
      <c r="O641" s="19" t="s">
        <v>1597</v>
      </c>
      <c r="P641" s="19"/>
      <c r="Q641" s="19" t="s">
        <v>27</v>
      </c>
      <c r="R641" s="19" t="s">
        <v>34</v>
      </c>
      <c r="S641" s="19"/>
      <c r="T641" s="20">
        <v>42389</v>
      </c>
      <c r="U641" s="20">
        <v>42389</v>
      </c>
      <c r="V641" s="10"/>
      <c r="W641" s="10"/>
      <c r="X641" s="21">
        <v>0</v>
      </c>
      <c r="Y641" s="3"/>
      <c r="Z641" s="3"/>
      <c r="AA641" s="3"/>
      <c r="AB641" s="3"/>
      <c r="AC641" s="3"/>
      <c r="AD641" s="3"/>
    </row>
    <row r="642" spans="1:30" ht="333.5" hidden="1" x14ac:dyDescent="0.35">
      <c r="A642" s="14">
        <v>78</v>
      </c>
      <c r="B642" s="15" t="s">
        <v>42</v>
      </c>
      <c r="C642" s="15" t="s">
        <v>2934</v>
      </c>
      <c r="D642" s="15" t="s">
        <v>2935</v>
      </c>
      <c r="E642" s="15"/>
      <c r="F642" s="15" t="s">
        <v>1601</v>
      </c>
      <c r="G642" s="9" t="s">
        <v>2936</v>
      </c>
      <c r="H642" s="15" t="s">
        <v>33</v>
      </c>
      <c r="I642" s="26"/>
      <c r="J642" s="15"/>
      <c r="K642" s="15" t="s">
        <v>3244</v>
      </c>
      <c r="L642" s="9" t="s">
        <v>2937</v>
      </c>
      <c r="M642" s="16">
        <v>42388.615266203706</v>
      </c>
      <c r="N642" s="15"/>
      <c r="O642" s="15" t="s">
        <v>1597</v>
      </c>
      <c r="P642" s="15"/>
      <c r="Q642" s="15" t="s">
        <v>27</v>
      </c>
      <c r="R642" s="15" t="s">
        <v>34</v>
      </c>
      <c r="S642" s="15"/>
      <c r="T642" s="16">
        <v>42389</v>
      </c>
      <c r="U642" s="16">
        <v>42394</v>
      </c>
      <c r="V642" s="2" t="s">
        <v>2938</v>
      </c>
      <c r="W642" s="9"/>
      <c r="X642" s="17">
        <v>0</v>
      </c>
      <c r="Y642" s="26"/>
      <c r="Z642" s="26"/>
      <c r="AA642" s="26"/>
      <c r="AB642" s="26"/>
      <c r="AC642" s="26"/>
      <c r="AD642" s="26"/>
    </row>
    <row r="643" spans="1:30" ht="72.5" hidden="1" x14ac:dyDescent="0.35">
      <c r="A643" s="18">
        <v>77</v>
      </c>
      <c r="B643" s="19" t="s">
        <v>42</v>
      </c>
      <c r="C643" s="19" t="s">
        <v>97</v>
      </c>
      <c r="D643" s="19" t="s">
        <v>104</v>
      </c>
      <c r="E643" s="19" t="s">
        <v>773</v>
      </c>
      <c r="F643" s="19" t="s">
        <v>46</v>
      </c>
      <c r="G643" s="10" t="s">
        <v>2939</v>
      </c>
      <c r="H643" s="19" t="s">
        <v>39</v>
      </c>
      <c r="I643" s="3"/>
      <c r="J643" s="19"/>
      <c r="K643" s="19" t="s">
        <v>3243</v>
      </c>
      <c r="L643" s="10" t="s">
        <v>2940</v>
      </c>
      <c r="M643" s="20">
        <v>42387.411770833336</v>
      </c>
      <c r="N643" s="19"/>
      <c r="O643" s="19" t="s">
        <v>1710</v>
      </c>
      <c r="P643" s="19" t="s">
        <v>102</v>
      </c>
      <c r="Q643" s="19" t="s">
        <v>34</v>
      </c>
      <c r="R643" s="19" t="s">
        <v>27</v>
      </c>
      <c r="S643" s="19" t="s">
        <v>2941</v>
      </c>
      <c r="T643" s="20">
        <v>42394</v>
      </c>
      <c r="U643" s="20">
        <v>42395</v>
      </c>
      <c r="V643" s="10"/>
      <c r="W643" s="10"/>
      <c r="X643" s="21">
        <v>0</v>
      </c>
      <c r="Y643" s="3"/>
      <c r="Z643" s="3"/>
      <c r="AA643" s="3"/>
      <c r="AB643" s="3"/>
      <c r="AC643" s="3"/>
      <c r="AD643" s="3"/>
    </row>
    <row r="644" spans="1:30" ht="72.5" hidden="1" x14ac:dyDescent="0.35">
      <c r="A644" s="14">
        <v>76</v>
      </c>
      <c r="B644" s="15" t="s">
        <v>42</v>
      </c>
      <c r="C644" s="15" t="s">
        <v>2333</v>
      </c>
      <c r="D644" s="15" t="s">
        <v>2468</v>
      </c>
      <c r="E644" s="15" t="s">
        <v>2335</v>
      </c>
      <c r="F644" s="15" t="s">
        <v>46</v>
      </c>
      <c r="G644" s="9" t="s">
        <v>2942</v>
      </c>
      <c r="H644" s="15" t="s">
        <v>39</v>
      </c>
      <c r="I644" s="26"/>
      <c r="J644" s="15"/>
      <c r="K644" s="15" t="s">
        <v>3244</v>
      </c>
      <c r="L644" s="9" t="s">
        <v>2943</v>
      </c>
      <c r="M644" s="16">
        <v>42383.458564814813</v>
      </c>
      <c r="N644" s="15"/>
      <c r="O644" s="15" t="s">
        <v>1788</v>
      </c>
      <c r="P644" s="15" t="s">
        <v>2331</v>
      </c>
      <c r="Q644" s="15" t="s">
        <v>34</v>
      </c>
      <c r="R644" s="15" t="s">
        <v>27</v>
      </c>
      <c r="S644" s="15" t="s">
        <v>2338</v>
      </c>
      <c r="T644" s="16"/>
      <c r="U644" s="16"/>
      <c r="V644" s="9"/>
      <c r="W644" s="9"/>
      <c r="X644" s="17">
        <v>0</v>
      </c>
      <c r="Y644" s="26"/>
      <c r="Z644" s="26"/>
      <c r="AA644" s="26"/>
      <c r="AB644" s="26"/>
      <c r="AC644" s="26"/>
      <c r="AD644" s="26"/>
    </row>
    <row r="645" spans="1:30" ht="43.5" hidden="1" x14ac:dyDescent="0.35">
      <c r="A645" s="18">
        <v>75</v>
      </c>
      <c r="B645" s="19" t="s">
        <v>42</v>
      </c>
      <c r="C645" s="19" t="s">
        <v>2944</v>
      </c>
      <c r="D645" s="19"/>
      <c r="E645" s="19" t="s">
        <v>95</v>
      </c>
      <c r="F645" s="19" t="s">
        <v>1601</v>
      </c>
      <c r="G645" s="10" t="s">
        <v>2945</v>
      </c>
      <c r="H645" s="19" t="s">
        <v>39</v>
      </c>
      <c r="I645" s="3"/>
      <c r="J645" s="19"/>
      <c r="K645" s="19" t="s">
        <v>3244</v>
      </c>
      <c r="L645" s="10" t="s">
        <v>2946</v>
      </c>
      <c r="M645" s="20">
        <v>42382.594398148147</v>
      </c>
      <c r="N645" s="19"/>
      <c r="O645" s="19" t="s">
        <v>117</v>
      </c>
      <c r="P645" s="19"/>
      <c r="Q645" s="19" t="s">
        <v>27</v>
      </c>
      <c r="R645" s="19" t="s">
        <v>3249</v>
      </c>
      <c r="S645" s="19" t="s">
        <v>95</v>
      </c>
      <c r="T645" s="20">
        <v>42383</v>
      </c>
      <c r="U645" s="20">
        <v>42383</v>
      </c>
      <c r="V645" s="10"/>
      <c r="W645" s="10"/>
      <c r="X645" s="21">
        <v>0</v>
      </c>
      <c r="Y645" s="3"/>
      <c r="Z645" s="3"/>
      <c r="AA645" s="3"/>
      <c r="AB645" s="3"/>
      <c r="AC645" s="3"/>
      <c r="AD645" s="3"/>
    </row>
    <row r="646" spans="1:30" ht="58" hidden="1" x14ac:dyDescent="0.35">
      <c r="A646" s="14">
        <v>74</v>
      </c>
      <c r="B646" s="15" t="s">
        <v>42</v>
      </c>
      <c r="C646" s="15" t="s">
        <v>1116</v>
      </c>
      <c r="D646" s="15" t="s">
        <v>2947</v>
      </c>
      <c r="E646" s="15" t="s">
        <v>210</v>
      </c>
      <c r="F646" s="15" t="s">
        <v>46</v>
      </c>
      <c r="G646" s="9" t="s">
        <v>2948</v>
      </c>
      <c r="H646" s="15" t="s">
        <v>33</v>
      </c>
      <c r="I646" s="26"/>
      <c r="J646" s="15"/>
      <c r="K646" s="15" t="s">
        <v>3244</v>
      </c>
      <c r="L646" s="9" t="s">
        <v>2949</v>
      </c>
      <c r="M646" s="16">
        <v>42381.577384259261</v>
      </c>
      <c r="N646" s="15"/>
      <c r="O646" s="15" t="s">
        <v>2404</v>
      </c>
      <c r="P646" s="15" t="s">
        <v>1879</v>
      </c>
      <c r="Q646" s="15" t="s">
        <v>34</v>
      </c>
      <c r="R646" s="15" t="s">
        <v>27</v>
      </c>
      <c r="S646" s="15"/>
      <c r="T646" s="16">
        <v>42410</v>
      </c>
      <c r="U646" s="16">
        <v>42410</v>
      </c>
      <c r="V646" s="9"/>
      <c r="W646" s="9"/>
      <c r="X646" s="17">
        <v>0</v>
      </c>
      <c r="Y646" s="26"/>
      <c r="Z646" s="26"/>
      <c r="AA646" s="26"/>
      <c r="AB646" s="26"/>
      <c r="AC646" s="26"/>
      <c r="AD646" s="26"/>
    </row>
    <row r="647" spans="1:30" ht="72.5" x14ac:dyDescent="0.35">
      <c r="A647" s="18">
        <v>73</v>
      </c>
      <c r="B647" s="19" t="s">
        <v>59</v>
      </c>
      <c r="C647" s="19" t="s">
        <v>2950</v>
      </c>
      <c r="D647" s="19" t="s">
        <v>2951</v>
      </c>
      <c r="E647" s="19" t="s">
        <v>22</v>
      </c>
      <c r="F647" s="19" t="s">
        <v>31</v>
      </c>
      <c r="G647" s="10" t="s">
        <v>2952</v>
      </c>
      <c r="H647" s="19" t="s">
        <v>25</v>
      </c>
      <c r="I647" s="3"/>
      <c r="J647" s="19"/>
      <c r="K647" s="19" t="s">
        <v>3241</v>
      </c>
      <c r="L647" s="10"/>
      <c r="M647" s="20">
        <v>42380.704606481479</v>
      </c>
      <c r="N647" s="19"/>
      <c r="O647" s="19" t="s">
        <v>1788</v>
      </c>
      <c r="P647" s="19" t="s">
        <v>1145</v>
      </c>
      <c r="Q647" s="19" t="s">
        <v>34</v>
      </c>
      <c r="R647" s="19" t="s">
        <v>27</v>
      </c>
      <c r="S647" s="19"/>
      <c r="T647" s="20">
        <v>42409</v>
      </c>
      <c r="U647" s="20"/>
      <c r="V647" s="1" t="s">
        <v>2953</v>
      </c>
      <c r="W647" s="10"/>
      <c r="X647" s="21">
        <v>0</v>
      </c>
      <c r="Y647" s="3"/>
      <c r="Z647" s="3"/>
      <c r="AA647" s="3"/>
      <c r="AB647" s="3"/>
      <c r="AC647" s="3"/>
      <c r="AD647" s="3"/>
    </row>
    <row r="648" spans="1:30" ht="72.5" hidden="1" x14ac:dyDescent="0.35">
      <c r="A648" s="14">
        <v>72</v>
      </c>
      <c r="B648" s="15" t="s">
        <v>42</v>
      </c>
      <c r="C648" s="15" t="s">
        <v>97</v>
      </c>
      <c r="D648" s="15" t="s">
        <v>2954</v>
      </c>
      <c r="E648" s="15" t="s">
        <v>311</v>
      </c>
      <c r="F648" s="15" t="s">
        <v>31</v>
      </c>
      <c r="G648" s="9" t="s">
        <v>2955</v>
      </c>
      <c r="H648" s="15" t="s">
        <v>25</v>
      </c>
      <c r="I648" s="26"/>
      <c r="J648" s="15"/>
      <c r="K648" s="15" t="s">
        <v>3241</v>
      </c>
      <c r="L648" s="9"/>
      <c r="M648" s="16">
        <v>42380.369131944448</v>
      </c>
      <c r="N648" s="15"/>
      <c r="O648" s="15" t="s">
        <v>1788</v>
      </c>
      <c r="P648" s="15" t="s">
        <v>102</v>
      </c>
      <c r="Q648" s="15" t="s">
        <v>34</v>
      </c>
      <c r="R648" s="15" t="s">
        <v>27</v>
      </c>
      <c r="S648" s="15" t="s">
        <v>2842</v>
      </c>
      <c r="T648" s="16">
        <v>42410</v>
      </c>
      <c r="U648" s="16">
        <v>42410</v>
      </c>
      <c r="V648" s="2" t="s">
        <v>2956</v>
      </c>
      <c r="W648" s="9"/>
      <c r="X648" s="17">
        <v>0</v>
      </c>
      <c r="Y648" s="26"/>
      <c r="Z648" s="26"/>
      <c r="AA648" s="26"/>
      <c r="AB648" s="26"/>
      <c r="AC648" s="26"/>
      <c r="AD648" s="26"/>
    </row>
    <row r="649" spans="1:30" ht="72.5" x14ac:dyDescent="0.35">
      <c r="A649" s="18">
        <v>71</v>
      </c>
      <c r="B649" s="19" t="s">
        <v>59</v>
      </c>
      <c r="C649" s="19" t="s">
        <v>97</v>
      </c>
      <c r="D649" s="19" t="s">
        <v>691</v>
      </c>
      <c r="E649" s="19" t="s">
        <v>311</v>
      </c>
      <c r="F649" s="19" t="s">
        <v>31</v>
      </c>
      <c r="G649" s="10" t="s">
        <v>2955</v>
      </c>
      <c r="H649" s="19" t="s">
        <v>25</v>
      </c>
      <c r="I649" s="3"/>
      <c r="J649" s="19"/>
      <c r="K649" s="19" t="s">
        <v>3241</v>
      </c>
      <c r="L649" s="10" t="s">
        <v>2957</v>
      </c>
      <c r="M649" s="20">
        <v>42380.36818287037</v>
      </c>
      <c r="N649" s="19"/>
      <c r="O649" s="19" t="s">
        <v>1788</v>
      </c>
      <c r="P649" s="19" t="s">
        <v>102</v>
      </c>
      <c r="Q649" s="19" t="s">
        <v>34</v>
      </c>
      <c r="R649" s="19" t="s">
        <v>27</v>
      </c>
      <c r="S649" s="19" t="s">
        <v>2842</v>
      </c>
      <c r="T649" s="20">
        <v>42410</v>
      </c>
      <c r="U649" s="20"/>
      <c r="V649" s="1" t="s">
        <v>2958</v>
      </c>
      <c r="W649" s="10"/>
      <c r="X649" s="21">
        <v>0</v>
      </c>
      <c r="Y649" s="3"/>
      <c r="Z649" s="3"/>
      <c r="AA649" s="3"/>
      <c r="AB649" s="3"/>
      <c r="AC649" s="3"/>
      <c r="AD649" s="3"/>
    </row>
    <row r="650" spans="1:30" ht="188.5" x14ac:dyDescent="0.35">
      <c r="A650" s="14">
        <v>70</v>
      </c>
      <c r="B650" s="15" t="s">
        <v>59</v>
      </c>
      <c r="C650" s="15" t="s">
        <v>29</v>
      </c>
      <c r="D650" s="15" t="s">
        <v>2959</v>
      </c>
      <c r="E650" s="15"/>
      <c r="F650" s="15" t="s">
        <v>31</v>
      </c>
      <c r="G650" s="9" t="s">
        <v>2960</v>
      </c>
      <c r="H650" s="15" t="s">
        <v>33</v>
      </c>
      <c r="I650" s="26"/>
      <c r="J650" s="15"/>
      <c r="K650" s="15" t="s">
        <v>3241</v>
      </c>
      <c r="L650" s="9" t="s">
        <v>2961</v>
      </c>
      <c r="M650" s="16">
        <v>42374.413564814815</v>
      </c>
      <c r="N650" s="15" t="s">
        <v>95</v>
      </c>
      <c r="O650" s="15" t="s">
        <v>1788</v>
      </c>
      <c r="P650" s="15"/>
      <c r="Q650" s="15" t="s">
        <v>34</v>
      </c>
      <c r="R650" s="15" t="s">
        <v>27</v>
      </c>
      <c r="S650" s="15"/>
      <c r="T650" s="16">
        <v>42374</v>
      </c>
      <c r="U650" s="16"/>
      <c r="V650" s="2" t="s">
        <v>2962</v>
      </c>
      <c r="W650" s="2" t="s">
        <v>2874</v>
      </c>
      <c r="X650" s="17">
        <v>0</v>
      </c>
      <c r="Y650" s="26"/>
      <c r="Z650" s="26"/>
      <c r="AA650" s="26"/>
      <c r="AB650" s="26"/>
      <c r="AC650" s="26"/>
      <c r="AD650" s="26"/>
    </row>
    <row r="651" spans="1:30" ht="72.5" hidden="1" x14ac:dyDescent="0.35">
      <c r="A651" s="18">
        <v>69</v>
      </c>
      <c r="B651" s="19" t="s">
        <v>42</v>
      </c>
      <c r="C651" s="19" t="s">
        <v>2963</v>
      </c>
      <c r="D651" s="19" t="s">
        <v>2964</v>
      </c>
      <c r="E651" s="19" t="s">
        <v>332</v>
      </c>
      <c r="F651" s="19" t="s">
        <v>31</v>
      </c>
      <c r="G651" s="10" t="s">
        <v>2965</v>
      </c>
      <c r="H651" s="19" t="s">
        <v>33</v>
      </c>
      <c r="I651" s="3"/>
      <c r="J651" s="19"/>
      <c r="K651" s="19" t="s">
        <v>3241</v>
      </c>
      <c r="L651" s="10" t="s">
        <v>2966</v>
      </c>
      <c r="M651" s="20">
        <v>42374.353298611109</v>
      </c>
      <c r="N651" s="19"/>
      <c r="O651" s="19" t="s">
        <v>1710</v>
      </c>
      <c r="P651" s="19" t="s">
        <v>2968</v>
      </c>
      <c r="Q651" s="19" t="s">
        <v>34</v>
      </c>
      <c r="R651" s="19" t="s">
        <v>27</v>
      </c>
      <c r="S651" s="19" t="s">
        <v>2969</v>
      </c>
      <c r="T651" s="20">
        <v>42374</v>
      </c>
      <c r="U651" s="20">
        <v>42395</v>
      </c>
      <c r="V651" s="1" t="s">
        <v>2967</v>
      </c>
      <c r="W651" s="10"/>
      <c r="X651" s="21">
        <v>0</v>
      </c>
      <c r="Y651" s="3"/>
      <c r="Z651" s="3"/>
      <c r="AA651" s="3"/>
      <c r="AB651" s="3"/>
      <c r="AC651" s="3"/>
      <c r="AD651" s="3"/>
    </row>
    <row r="652" spans="1:30" ht="58" hidden="1" x14ac:dyDescent="0.35">
      <c r="A652" s="14">
        <v>68</v>
      </c>
      <c r="B652" s="15" t="s">
        <v>42</v>
      </c>
      <c r="C652" s="15" t="s">
        <v>2333</v>
      </c>
      <c r="D652" s="15" t="s">
        <v>2468</v>
      </c>
      <c r="E652" s="15" t="s">
        <v>251</v>
      </c>
      <c r="F652" s="15" t="s">
        <v>46</v>
      </c>
      <c r="G652" s="9" t="s">
        <v>2970</v>
      </c>
      <c r="H652" s="15" t="s">
        <v>39</v>
      </c>
      <c r="I652" s="26"/>
      <c r="J652" s="15"/>
      <c r="K652" s="15" t="s">
        <v>3240</v>
      </c>
      <c r="L652" s="9" t="s">
        <v>2971</v>
      </c>
      <c r="M652" s="16">
        <v>42360.475983796299</v>
      </c>
      <c r="N652" s="15"/>
      <c r="O652" s="15" t="s">
        <v>1710</v>
      </c>
      <c r="P652" s="15" t="s">
        <v>2331</v>
      </c>
      <c r="Q652" s="15" t="s">
        <v>34</v>
      </c>
      <c r="R652" s="15" t="s">
        <v>27</v>
      </c>
      <c r="S652" s="15" t="s">
        <v>2338</v>
      </c>
      <c r="T652" s="16">
        <v>42360</v>
      </c>
      <c r="U652" s="16">
        <v>42381</v>
      </c>
      <c r="V652" s="2" t="s">
        <v>2972</v>
      </c>
      <c r="W652" s="9"/>
      <c r="X652" s="17">
        <v>0</v>
      </c>
      <c r="Y652" s="26"/>
      <c r="Z652" s="26"/>
      <c r="AA652" s="26"/>
      <c r="AB652" s="26"/>
      <c r="AC652" s="26"/>
      <c r="AD652" s="26"/>
    </row>
    <row r="653" spans="1:30" ht="72.5" hidden="1" x14ac:dyDescent="0.35">
      <c r="A653" s="18">
        <v>67</v>
      </c>
      <c r="B653" s="19" t="s">
        <v>42</v>
      </c>
      <c r="C653" s="19" t="s">
        <v>552</v>
      </c>
      <c r="D653" s="19" t="s">
        <v>2973</v>
      </c>
      <c r="E653" s="19" t="s">
        <v>210</v>
      </c>
      <c r="F653" s="19" t="s">
        <v>31</v>
      </c>
      <c r="G653" s="10" t="s">
        <v>2974</v>
      </c>
      <c r="H653" s="19" t="s">
        <v>33</v>
      </c>
      <c r="I653" s="3"/>
      <c r="J653" s="19"/>
      <c r="K653" s="19" t="s">
        <v>3241</v>
      </c>
      <c r="L653" s="10" t="s">
        <v>2975</v>
      </c>
      <c r="M653" s="20">
        <v>42355.475937499999</v>
      </c>
      <c r="N653" s="19" t="s">
        <v>95</v>
      </c>
      <c r="O653" s="19" t="s">
        <v>1788</v>
      </c>
      <c r="P653" s="19" t="s">
        <v>1853</v>
      </c>
      <c r="Q653" s="19" t="s">
        <v>34</v>
      </c>
      <c r="R653" s="19" t="s">
        <v>27</v>
      </c>
      <c r="S653" s="19"/>
      <c r="T653" s="20">
        <v>42360</v>
      </c>
      <c r="U653" s="20">
        <v>42373</v>
      </c>
      <c r="V653" s="1" t="s">
        <v>2976</v>
      </c>
      <c r="W653" s="1" t="s">
        <v>2977</v>
      </c>
      <c r="X653" s="21">
        <v>0</v>
      </c>
      <c r="Y653" s="3"/>
      <c r="Z653" s="3"/>
      <c r="AA653" s="3"/>
      <c r="AB653" s="3"/>
      <c r="AC653" s="3"/>
      <c r="AD653" s="3"/>
    </row>
    <row r="654" spans="1:30" ht="87" hidden="1" x14ac:dyDescent="0.35">
      <c r="A654" s="14">
        <v>66</v>
      </c>
      <c r="B654" s="15" t="s">
        <v>42</v>
      </c>
      <c r="C654" s="15" t="s">
        <v>285</v>
      </c>
      <c r="D654" s="15" t="s">
        <v>2978</v>
      </c>
      <c r="E654" s="15" t="s">
        <v>2658</v>
      </c>
      <c r="F654" s="15" t="s">
        <v>28</v>
      </c>
      <c r="G654" s="9" t="s">
        <v>2979</v>
      </c>
      <c r="H654" s="15" t="s">
        <v>39</v>
      </c>
      <c r="I654" s="26"/>
      <c r="J654" s="15"/>
      <c r="K654" s="15" t="s">
        <v>3243</v>
      </c>
      <c r="L654" s="9" t="s">
        <v>2980</v>
      </c>
      <c r="M654" s="16">
        <v>42355.474664351852</v>
      </c>
      <c r="N654" s="15" t="s">
        <v>95</v>
      </c>
      <c r="O654" s="15" t="s">
        <v>2983</v>
      </c>
      <c r="P654" s="15" t="s">
        <v>289</v>
      </c>
      <c r="Q654" s="15" t="s">
        <v>34</v>
      </c>
      <c r="R654" s="15" t="s">
        <v>27</v>
      </c>
      <c r="S654" s="15" t="s">
        <v>2982</v>
      </c>
      <c r="T654" s="16">
        <v>42355</v>
      </c>
      <c r="U654" s="16">
        <v>42410</v>
      </c>
      <c r="V654" s="2" t="s">
        <v>2981</v>
      </c>
      <c r="W654" s="2" t="s">
        <v>2984</v>
      </c>
      <c r="X654" s="17">
        <v>0</v>
      </c>
      <c r="Y654" s="26"/>
      <c r="Z654" s="26"/>
      <c r="AA654" s="26"/>
      <c r="AB654" s="26"/>
      <c r="AC654" s="26"/>
      <c r="AD654" s="26"/>
    </row>
    <row r="655" spans="1:30" ht="72.5" hidden="1" x14ac:dyDescent="0.35">
      <c r="A655" s="18">
        <v>65</v>
      </c>
      <c r="B655" s="19" t="s">
        <v>42</v>
      </c>
      <c r="C655" s="19" t="s">
        <v>2985</v>
      </c>
      <c r="D655" s="19" t="s">
        <v>2986</v>
      </c>
      <c r="E655" s="19" t="s">
        <v>53</v>
      </c>
      <c r="F655" s="19" t="s">
        <v>31</v>
      </c>
      <c r="G655" s="10" t="s">
        <v>2987</v>
      </c>
      <c r="H655" s="19" t="s">
        <v>33</v>
      </c>
      <c r="I655" s="3"/>
      <c r="J655" s="19"/>
      <c r="K655" s="19" t="s">
        <v>3241</v>
      </c>
      <c r="L655" s="10" t="s">
        <v>2988</v>
      </c>
      <c r="M655" s="20">
        <v>42355.415196759262</v>
      </c>
      <c r="N655" s="19"/>
      <c r="O655" s="19" t="s">
        <v>1710</v>
      </c>
      <c r="P655" s="19" t="s">
        <v>2990</v>
      </c>
      <c r="Q655" s="19" t="s">
        <v>34</v>
      </c>
      <c r="R655" s="19" t="s">
        <v>27</v>
      </c>
      <c r="S655" s="19" t="s">
        <v>2866</v>
      </c>
      <c r="T655" s="20">
        <v>42373</v>
      </c>
      <c r="U655" s="20">
        <v>42499</v>
      </c>
      <c r="V655" s="1" t="s">
        <v>2989</v>
      </c>
      <c r="W655" s="1" t="s">
        <v>2991</v>
      </c>
      <c r="X655" s="21">
        <v>0</v>
      </c>
      <c r="Y655" s="3"/>
      <c r="Z655" s="3"/>
      <c r="AA655" s="3"/>
      <c r="AB655" s="3"/>
      <c r="AC655" s="3"/>
      <c r="AD655" s="3"/>
    </row>
    <row r="656" spans="1:30" ht="130.5" x14ac:dyDescent="0.35">
      <c r="A656" s="14">
        <v>64</v>
      </c>
      <c r="B656" s="15" t="s">
        <v>682</v>
      </c>
      <c r="C656" s="15" t="s">
        <v>2992</v>
      </c>
      <c r="D656" s="15" t="s">
        <v>2993</v>
      </c>
      <c r="E656" s="15"/>
      <c r="F656" s="15" t="s">
        <v>31</v>
      </c>
      <c r="G656" s="9" t="s">
        <v>2994</v>
      </c>
      <c r="H656" s="15" t="s">
        <v>39</v>
      </c>
      <c r="I656" s="26"/>
      <c r="J656" s="15"/>
      <c r="K656" s="15" t="s">
        <v>3241</v>
      </c>
      <c r="L656" s="9"/>
      <c r="M656" s="16">
        <v>42354.498622685183</v>
      </c>
      <c r="N656" s="15" t="s">
        <v>95</v>
      </c>
      <c r="O656" s="15" t="s">
        <v>1788</v>
      </c>
      <c r="P656" s="15" t="s">
        <v>2996</v>
      </c>
      <c r="Q656" s="15" t="s">
        <v>34</v>
      </c>
      <c r="R656" s="15" t="s">
        <v>27</v>
      </c>
      <c r="S656" s="15" t="s">
        <v>2928</v>
      </c>
      <c r="T656" s="16">
        <v>42355</v>
      </c>
      <c r="U656" s="16">
        <v>42355</v>
      </c>
      <c r="V656" s="2" t="s">
        <v>2995</v>
      </c>
      <c r="W656" s="2" t="s">
        <v>2997</v>
      </c>
      <c r="X656" s="17">
        <v>0</v>
      </c>
      <c r="Y656" s="26"/>
      <c r="Z656" s="26"/>
      <c r="AA656" s="26"/>
      <c r="AB656" s="26"/>
      <c r="AC656" s="26"/>
      <c r="AD656" s="26"/>
    </row>
    <row r="657" spans="1:30" ht="87" hidden="1" x14ac:dyDescent="0.35">
      <c r="A657" s="18">
        <v>63</v>
      </c>
      <c r="B657" s="19" t="s">
        <v>42</v>
      </c>
      <c r="C657" s="19" t="s">
        <v>2963</v>
      </c>
      <c r="D657" s="19" t="s">
        <v>2998</v>
      </c>
      <c r="E657" s="19" t="s">
        <v>332</v>
      </c>
      <c r="F657" s="19" t="s">
        <v>46</v>
      </c>
      <c r="G657" s="10" t="s">
        <v>2999</v>
      </c>
      <c r="H657" s="19" t="s">
        <v>39</v>
      </c>
      <c r="I657" s="3"/>
      <c r="J657" s="19"/>
      <c r="K657" s="19" t="s">
        <v>3244</v>
      </c>
      <c r="L657" s="10" t="s">
        <v>3000</v>
      </c>
      <c r="M657" s="20">
        <v>42354.351087962961</v>
      </c>
      <c r="N657" s="19" t="s">
        <v>95</v>
      </c>
      <c r="O657" s="19" t="s">
        <v>1710</v>
      </c>
      <c r="P657" s="19" t="s">
        <v>2968</v>
      </c>
      <c r="Q657" s="19" t="s">
        <v>34</v>
      </c>
      <c r="R657" s="19" t="s">
        <v>27</v>
      </c>
      <c r="S657" s="19" t="s">
        <v>2969</v>
      </c>
      <c r="T657" s="20">
        <v>42355</v>
      </c>
      <c r="U657" s="20">
        <v>42398</v>
      </c>
      <c r="V657" s="1" t="s">
        <v>3001</v>
      </c>
      <c r="W657" s="1" t="s">
        <v>3002</v>
      </c>
      <c r="X657" s="21">
        <v>0</v>
      </c>
      <c r="Y657" s="3"/>
      <c r="Z657" s="3"/>
      <c r="AA657" s="3"/>
      <c r="AB657" s="3"/>
      <c r="AC657" s="3"/>
      <c r="AD657" s="3"/>
    </row>
    <row r="658" spans="1:30" ht="130.5" hidden="1" x14ac:dyDescent="0.35">
      <c r="A658" s="14">
        <v>62</v>
      </c>
      <c r="B658" s="15" t="s">
        <v>42</v>
      </c>
      <c r="C658" s="15" t="s">
        <v>1618</v>
      </c>
      <c r="D658" s="15" t="s">
        <v>3003</v>
      </c>
      <c r="E658" s="15" t="s">
        <v>425</v>
      </c>
      <c r="F658" s="15" t="s">
        <v>46</v>
      </c>
      <c r="G658" s="9" t="s">
        <v>3004</v>
      </c>
      <c r="H658" s="15" t="s">
        <v>33</v>
      </c>
      <c r="I658" s="26"/>
      <c r="J658" s="15"/>
      <c r="K658" s="15" t="s">
        <v>3246</v>
      </c>
      <c r="L658" s="9" t="s">
        <v>3005</v>
      </c>
      <c r="M658" s="16">
        <v>42353.631145833337</v>
      </c>
      <c r="N658" s="15"/>
      <c r="O658" s="15" t="s">
        <v>1788</v>
      </c>
      <c r="P658" s="15" t="s">
        <v>2457</v>
      </c>
      <c r="Q658" s="15" t="s">
        <v>34</v>
      </c>
      <c r="R658" s="15" t="s">
        <v>27</v>
      </c>
      <c r="S658" s="15" t="s">
        <v>3007</v>
      </c>
      <c r="T658" s="16">
        <v>42353</v>
      </c>
      <c r="U658" s="16">
        <v>42409</v>
      </c>
      <c r="V658" s="2" t="s">
        <v>3006</v>
      </c>
      <c r="W658" s="9"/>
      <c r="X658" s="17">
        <v>0</v>
      </c>
      <c r="Y658" s="26"/>
      <c r="Z658" s="26"/>
      <c r="AA658" s="26"/>
      <c r="AB658" s="26"/>
      <c r="AC658" s="26"/>
      <c r="AD658" s="26"/>
    </row>
    <row r="659" spans="1:30" ht="232" hidden="1" x14ac:dyDescent="0.35">
      <c r="A659" s="18">
        <v>61</v>
      </c>
      <c r="B659" s="19" t="s">
        <v>42</v>
      </c>
      <c r="C659" s="19" t="s">
        <v>215</v>
      </c>
      <c r="D659" s="19" t="s">
        <v>2554</v>
      </c>
      <c r="E659" s="19" t="s">
        <v>595</v>
      </c>
      <c r="F659" s="19" t="s">
        <v>31</v>
      </c>
      <c r="G659" s="10" t="s">
        <v>3008</v>
      </c>
      <c r="H659" s="19" t="s">
        <v>33</v>
      </c>
      <c r="I659" s="3"/>
      <c r="J659" s="19"/>
      <c r="K659" s="19" t="s">
        <v>3241</v>
      </c>
      <c r="L659" s="10" t="s">
        <v>3009</v>
      </c>
      <c r="M659" s="20">
        <v>42352.406377314815</v>
      </c>
      <c r="N659" s="19" t="s">
        <v>3011</v>
      </c>
      <c r="O659" s="19" t="s">
        <v>1710</v>
      </c>
      <c r="P659" s="19" t="s">
        <v>220</v>
      </c>
      <c r="Q659" s="19" t="s">
        <v>34</v>
      </c>
      <c r="R659" s="19" t="s">
        <v>27</v>
      </c>
      <c r="S659" s="19"/>
      <c r="T659" s="20">
        <v>42355</v>
      </c>
      <c r="U659" s="20">
        <v>42459</v>
      </c>
      <c r="V659" s="1" t="s">
        <v>3010</v>
      </c>
      <c r="W659" s="1" t="s">
        <v>3012</v>
      </c>
      <c r="X659" s="21">
        <v>0</v>
      </c>
      <c r="Y659" s="3"/>
      <c r="Z659" s="3"/>
      <c r="AA659" s="3"/>
      <c r="AB659" s="3"/>
      <c r="AC659" s="3"/>
      <c r="AD659" s="3"/>
    </row>
    <row r="660" spans="1:30" ht="58" hidden="1" x14ac:dyDescent="0.35">
      <c r="A660" s="14">
        <v>60</v>
      </c>
      <c r="B660" s="15" t="s">
        <v>42</v>
      </c>
      <c r="C660" s="15" t="s">
        <v>3013</v>
      </c>
      <c r="D660" s="15" t="s">
        <v>3014</v>
      </c>
      <c r="E660" s="15" t="s">
        <v>95</v>
      </c>
      <c r="F660" s="15" t="s">
        <v>1601</v>
      </c>
      <c r="G660" s="9" t="s">
        <v>3015</v>
      </c>
      <c r="H660" s="15" t="s">
        <v>25</v>
      </c>
      <c r="I660" s="26"/>
      <c r="J660" s="15"/>
      <c r="K660" s="15" t="s">
        <v>3241</v>
      </c>
      <c r="L660" s="9" t="s">
        <v>3016</v>
      </c>
      <c r="M660" s="16">
        <v>42349.582048611112</v>
      </c>
      <c r="N660" s="15"/>
      <c r="O660" s="15" t="s">
        <v>3017</v>
      </c>
      <c r="P660" s="15" t="s">
        <v>95</v>
      </c>
      <c r="Q660" s="15"/>
      <c r="R660" s="15" t="s">
        <v>34</v>
      </c>
      <c r="S660" s="15" t="s">
        <v>1231</v>
      </c>
      <c r="T660" s="16">
        <v>42352</v>
      </c>
      <c r="U660" s="16">
        <v>42352</v>
      </c>
      <c r="V660" s="9"/>
      <c r="W660" s="9"/>
      <c r="X660" s="17">
        <v>0</v>
      </c>
      <c r="Y660" s="26"/>
      <c r="Z660" s="26"/>
      <c r="AA660" s="26"/>
      <c r="AB660" s="26"/>
      <c r="AC660" s="26"/>
      <c r="AD660" s="26"/>
    </row>
    <row r="661" spans="1:30" ht="43.5" hidden="1" x14ac:dyDescent="0.35">
      <c r="A661" s="18">
        <v>59</v>
      </c>
      <c r="B661" s="19" t="s">
        <v>42</v>
      </c>
      <c r="C661" s="19" t="s">
        <v>1618</v>
      </c>
      <c r="D661" s="19" t="s">
        <v>2998</v>
      </c>
      <c r="E661" s="19" t="s">
        <v>332</v>
      </c>
      <c r="F661" s="19" t="s">
        <v>46</v>
      </c>
      <c r="G661" s="10" t="s">
        <v>3018</v>
      </c>
      <c r="H661" s="19" t="s">
        <v>39</v>
      </c>
      <c r="I661" s="3"/>
      <c r="J661" s="19"/>
      <c r="K661" s="19" t="s">
        <v>3244</v>
      </c>
      <c r="L661" s="10" t="s">
        <v>3019</v>
      </c>
      <c r="M661" s="20">
        <v>42348.372893518521</v>
      </c>
      <c r="N661" s="19"/>
      <c r="O661" s="19" t="s">
        <v>1788</v>
      </c>
      <c r="P661" s="19" t="s">
        <v>2968</v>
      </c>
      <c r="Q661" s="19" t="s">
        <v>34</v>
      </c>
      <c r="R661" s="19" t="s">
        <v>27</v>
      </c>
      <c r="S661" s="19" t="s">
        <v>2969</v>
      </c>
      <c r="T661" s="20">
        <v>42353</v>
      </c>
      <c r="U661" s="20">
        <v>42353</v>
      </c>
      <c r="V661" s="1" t="s">
        <v>3020</v>
      </c>
      <c r="W661" s="10"/>
      <c r="X661" s="21">
        <v>0</v>
      </c>
      <c r="Y661" s="3"/>
      <c r="Z661" s="3"/>
      <c r="AA661" s="3"/>
      <c r="AB661" s="3"/>
      <c r="AC661" s="3"/>
      <c r="AD661" s="3"/>
    </row>
    <row r="662" spans="1:30" ht="43.5" hidden="1" x14ac:dyDescent="0.35">
      <c r="A662" s="14">
        <v>58</v>
      </c>
      <c r="B662" s="15" t="s">
        <v>42</v>
      </c>
      <c r="C662" s="15" t="s">
        <v>465</v>
      </c>
      <c r="D662" s="15" t="s">
        <v>3021</v>
      </c>
      <c r="E662" s="15"/>
      <c r="F662" s="15" t="s">
        <v>1601</v>
      </c>
      <c r="G662" s="9" t="s">
        <v>3022</v>
      </c>
      <c r="H662" s="15" t="s">
        <v>25</v>
      </c>
      <c r="I662" s="26"/>
      <c r="J662" s="15"/>
      <c r="K662" s="15" t="s">
        <v>3241</v>
      </c>
      <c r="L662" s="9" t="s">
        <v>3023</v>
      </c>
      <c r="M662" s="16">
        <v>42347.681516203702</v>
      </c>
      <c r="N662" s="15"/>
      <c r="O662" s="15" t="s">
        <v>34</v>
      </c>
      <c r="P662" s="15"/>
      <c r="Q662" s="15" t="s">
        <v>27</v>
      </c>
      <c r="R662" s="15" t="s">
        <v>34</v>
      </c>
      <c r="S662" s="15"/>
      <c r="T662" s="16"/>
      <c r="U662" s="16">
        <v>42349</v>
      </c>
      <c r="V662" s="9"/>
      <c r="W662" s="9"/>
      <c r="X662" s="17">
        <v>0</v>
      </c>
      <c r="Y662" s="26"/>
      <c r="Z662" s="26"/>
      <c r="AA662" s="26"/>
      <c r="AB662" s="26"/>
      <c r="AC662" s="26"/>
      <c r="AD662" s="26"/>
    </row>
    <row r="663" spans="1:30" ht="72.5" hidden="1" x14ac:dyDescent="0.35">
      <c r="A663" s="18">
        <v>57</v>
      </c>
      <c r="B663" s="19" t="s">
        <v>42</v>
      </c>
      <c r="C663" s="19" t="s">
        <v>3024</v>
      </c>
      <c r="D663" s="19" t="s">
        <v>3025</v>
      </c>
      <c r="E663" s="19"/>
      <c r="F663" s="19" t="s">
        <v>1601</v>
      </c>
      <c r="G663" s="10" t="s">
        <v>3026</v>
      </c>
      <c r="H663" s="19" t="s">
        <v>33</v>
      </c>
      <c r="I663" s="3"/>
      <c r="J663" s="19"/>
      <c r="K663" s="19" t="s">
        <v>3244</v>
      </c>
      <c r="L663" s="10" t="s">
        <v>3027</v>
      </c>
      <c r="M663" s="20">
        <v>42345.583877314813</v>
      </c>
      <c r="N663" s="19" t="s">
        <v>95</v>
      </c>
      <c r="O663" s="19" t="s">
        <v>1964</v>
      </c>
      <c r="P663" s="19"/>
      <c r="Q663" s="19" t="s">
        <v>27</v>
      </c>
      <c r="R663" s="19" t="s">
        <v>34</v>
      </c>
      <c r="S663" s="19" t="s">
        <v>95</v>
      </c>
      <c r="T663" s="20">
        <v>42355</v>
      </c>
      <c r="U663" s="20">
        <v>42355</v>
      </c>
      <c r="V663" s="10"/>
      <c r="W663" s="10"/>
      <c r="X663" s="21">
        <v>0</v>
      </c>
      <c r="Y663" s="3"/>
      <c r="Z663" s="3"/>
      <c r="AA663" s="3"/>
      <c r="AB663" s="3"/>
      <c r="AC663" s="3"/>
      <c r="AD663" s="3"/>
    </row>
    <row r="664" spans="1:30" ht="101.5" hidden="1" x14ac:dyDescent="0.35">
      <c r="A664" s="14">
        <v>56</v>
      </c>
      <c r="B664" s="15" t="s">
        <v>42</v>
      </c>
      <c r="C664" s="15" t="s">
        <v>2615</v>
      </c>
      <c r="D664" s="15" t="s">
        <v>3028</v>
      </c>
      <c r="E664" s="15"/>
      <c r="F664" s="15" t="s">
        <v>31</v>
      </c>
      <c r="G664" s="9" t="s">
        <v>3029</v>
      </c>
      <c r="H664" s="15" t="s">
        <v>39</v>
      </c>
      <c r="I664" s="26"/>
      <c r="J664" s="15"/>
      <c r="K664" s="15" t="s">
        <v>3241</v>
      </c>
      <c r="L664" s="9" t="s">
        <v>3030</v>
      </c>
      <c r="M664" s="16">
        <v>42340.67083333333</v>
      </c>
      <c r="N664" s="15"/>
      <c r="O664" s="15" t="s">
        <v>1788</v>
      </c>
      <c r="P664" s="15"/>
      <c r="Q664" s="15" t="s">
        <v>34</v>
      </c>
      <c r="R664" s="15" t="s">
        <v>27</v>
      </c>
      <c r="S664" s="15"/>
      <c r="T664" s="16">
        <v>42349</v>
      </c>
      <c r="U664" s="16">
        <v>42353</v>
      </c>
      <c r="V664" s="9"/>
      <c r="W664" s="9"/>
      <c r="X664" s="17">
        <v>0</v>
      </c>
      <c r="Y664" s="26"/>
      <c r="Z664" s="26"/>
      <c r="AA664" s="26"/>
      <c r="AB664" s="26"/>
      <c r="AC664" s="26"/>
      <c r="AD664" s="26"/>
    </row>
    <row r="665" spans="1:30" ht="130.5" hidden="1" x14ac:dyDescent="0.35">
      <c r="A665" s="18">
        <v>55</v>
      </c>
      <c r="B665" s="19" t="s">
        <v>42</v>
      </c>
      <c r="C665" s="19" t="s">
        <v>3031</v>
      </c>
      <c r="D665" s="19" t="s">
        <v>3032</v>
      </c>
      <c r="E665" s="19" t="s">
        <v>2831</v>
      </c>
      <c r="F665" s="19" t="s">
        <v>31</v>
      </c>
      <c r="G665" s="10" t="s">
        <v>3033</v>
      </c>
      <c r="H665" s="19" t="s">
        <v>25</v>
      </c>
      <c r="I665" s="3"/>
      <c r="J665" s="19"/>
      <c r="K665" s="19" t="s">
        <v>3241</v>
      </c>
      <c r="L665" s="10" t="s">
        <v>3034</v>
      </c>
      <c r="M665" s="20">
        <v>42339.70684027778</v>
      </c>
      <c r="N665" s="19"/>
      <c r="O665" s="19" t="s">
        <v>1788</v>
      </c>
      <c r="P665" s="19" t="s">
        <v>2835</v>
      </c>
      <c r="Q665" s="19" t="s">
        <v>34</v>
      </c>
      <c r="R665" s="19" t="s">
        <v>27</v>
      </c>
      <c r="S665" s="19"/>
      <c r="T665" s="20">
        <v>42410</v>
      </c>
      <c r="U665" s="20">
        <v>42410</v>
      </c>
      <c r="V665" s="1" t="s">
        <v>3035</v>
      </c>
      <c r="W665" s="10"/>
      <c r="X665" s="21">
        <v>0</v>
      </c>
      <c r="Y665" s="3"/>
      <c r="Z665" s="3"/>
      <c r="AA665" s="3"/>
      <c r="AB665" s="3"/>
      <c r="AC665" s="3"/>
      <c r="AD665" s="3"/>
    </row>
    <row r="666" spans="1:30" ht="72.5" hidden="1" x14ac:dyDescent="0.35">
      <c r="A666" s="14">
        <v>54</v>
      </c>
      <c r="B666" s="15" t="s">
        <v>42</v>
      </c>
      <c r="C666" s="15" t="s">
        <v>273</v>
      </c>
      <c r="D666" s="15" t="s">
        <v>3036</v>
      </c>
      <c r="E666" s="15" t="s">
        <v>2658</v>
      </c>
      <c r="F666" s="15" t="s">
        <v>31</v>
      </c>
      <c r="G666" s="9" t="s">
        <v>3037</v>
      </c>
      <c r="H666" s="15" t="s">
        <v>25</v>
      </c>
      <c r="I666" s="26"/>
      <c r="J666" s="15"/>
      <c r="K666" s="15" t="s">
        <v>3244</v>
      </c>
      <c r="L666" s="9" t="s">
        <v>3038</v>
      </c>
      <c r="M666" s="16">
        <v>42339.70244212963</v>
      </c>
      <c r="N666" s="15"/>
      <c r="O666" s="15" t="s">
        <v>1710</v>
      </c>
      <c r="P666" s="15" t="s">
        <v>277</v>
      </c>
      <c r="Q666" s="15" t="s">
        <v>34</v>
      </c>
      <c r="R666" s="15" t="s">
        <v>27</v>
      </c>
      <c r="S666" s="15"/>
      <c r="T666" s="16">
        <v>42410</v>
      </c>
      <c r="U666" s="16"/>
      <c r="V666" s="2" t="s">
        <v>3039</v>
      </c>
      <c r="W666" s="9"/>
      <c r="X666" s="17">
        <v>0</v>
      </c>
      <c r="Y666" s="26"/>
      <c r="Z666" s="26"/>
      <c r="AA666" s="26"/>
      <c r="AB666" s="26"/>
      <c r="AC666" s="26"/>
      <c r="AD666" s="26"/>
    </row>
    <row r="667" spans="1:30" ht="87" hidden="1" x14ac:dyDescent="0.35">
      <c r="A667" s="18">
        <v>53</v>
      </c>
      <c r="B667" s="19" t="s">
        <v>42</v>
      </c>
      <c r="C667" s="19" t="s">
        <v>1987</v>
      </c>
      <c r="D667" s="19" t="s">
        <v>2535</v>
      </c>
      <c r="E667" s="19" t="s">
        <v>112</v>
      </c>
      <c r="F667" s="19" t="s">
        <v>31</v>
      </c>
      <c r="G667" s="10" t="s">
        <v>3040</v>
      </c>
      <c r="H667" s="19" t="s">
        <v>39</v>
      </c>
      <c r="I667" s="3"/>
      <c r="J667" s="19"/>
      <c r="K667" s="19" t="s">
        <v>3241</v>
      </c>
      <c r="L667" s="10" t="s">
        <v>3041</v>
      </c>
      <c r="M667" s="20">
        <v>42334.669699074075</v>
      </c>
      <c r="N667" s="19" t="s">
        <v>95</v>
      </c>
      <c r="O667" s="19" t="s">
        <v>1710</v>
      </c>
      <c r="P667" s="19" t="s">
        <v>1991</v>
      </c>
      <c r="Q667" s="19" t="s">
        <v>27</v>
      </c>
      <c r="R667" s="19" t="s">
        <v>34</v>
      </c>
      <c r="S667" s="19"/>
      <c r="T667" s="20">
        <v>42340</v>
      </c>
      <c r="U667" s="20">
        <v>42382</v>
      </c>
      <c r="V667" s="1" t="s">
        <v>3042</v>
      </c>
      <c r="W667" s="1" t="s">
        <v>3043</v>
      </c>
      <c r="X667" s="21">
        <v>0</v>
      </c>
      <c r="Y667" s="3"/>
      <c r="Z667" s="3"/>
      <c r="AA667" s="3"/>
      <c r="AB667" s="3"/>
      <c r="AC667" s="3"/>
      <c r="AD667" s="3"/>
    </row>
    <row r="668" spans="1:30" ht="116" hidden="1" x14ac:dyDescent="0.35">
      <c r="A668" s="14">
        <v>52</v>
      </c>
      <c r="B668" s="15" t="s">
        <v>42</v>
      </c>
      <c r="C668" s="15" t="s">
        <v>964</v>
      </c>
      <c r="D668" s="15" t="s">
        <v>3044</v>
      </c>
      <c r="E668" s="15" t="s">
        <v>311</v>
      </c>
      <c r="F668" s="15" t="s">
        <v>1601</v>
      </c>
      <c r="G668" s="9" t="s">
        <v>3045</v>
      </c>
      <c r="H668" s="15" t="s">
        <v>39</v>
      </c>
      <c r="I668" s="26"/>
      <c r="J668" s="15"/>
      <c r="K668" s="15" t="s">
        <v>3244</v>
      </c>
      <c r="L668" s="9" t="s">
        <v>3046</v>
      </c>
      <c r="M668" s="16">
        <v>42333.718506944446</v>
      </c>
      <c r="N668" s="15"/>
      <c r="O668" s="15"/>
      <c r="P668" s="15"/>
      <c r="Q668" s="15" t="s">
        <v>27</v>
      </c>
      <c r="R668" s="15" t="s">
        <v>34</v>
      </c>
      <c r="S668" s="15" t="s">
        <v>3047</v>
      </c>
      <c r="T668" s="16">
        <v>42333</v>
      </c>
      <c r="U668" s="16">
        <v>42339</v>
      </c>
      <c r="V668" s="9"/>
      <c r="W668" s="9"/>
      <c r="X668" s="17">
        <v>0</v>
      </c>
      <c r="Y668" s="26"/>
      <c r="Z668" s="26"/>
      <c r="AA668" s="26"/>
      <c r="AB668" s="26"/>
      <c r="AC668" s="26"/>
      <c r="AD668" s="26"/>
    </row>
    <row r="669" spans="1:30" ht="72.5" hidden="1" x14ac:dyDescent="0.35">
      <c r="A669" s="18">
        <v>51</v>
      </c>
      <c r="B669" s="19" t="s">
        <v>42</v>
      </c>
      <c r="C669" s="19" t="s">
        <v>2852</v>
      </c>
      <c r="D669" s="19" t="s">
        <v>3048</v>
      </c>
      <c r="E669" s="19" t="s">
        <v>191</v>
      </c>
      <c r="F669" s="19" t="s">
        <v>46</v>
      </c>
      <c r="G669" s="10" t="s">
        <v>3049</v>
      </c>
      <c r="H669" s="19" t="s">
        <v>39</v>
      </c>
      <c r="I669" s="3"/>
      <c r="J669" s="19"/>
      <c r="K669" s="19" t="s">
        <v>3244</v>
      </c>
      <c r="L669" s="10" t="s">
        <v>3050</v>
      </c>
      <c r="M669" s="20">
        <v>42331.686550925922</v>
      </c>
      <c r="N669" s="19"/>
      <c r="O669" s="19" t="s">
        <v>1788</v>
      </c>
      <c r="P669" s="19" t="s">
        <v>2857</v>
      </c>
      <c r="Q669" s="19" t="s">
        <v>34</v>
      </c>
      <c r="R669" s="19" t="s">
        <v>27</v>
      </c>
      <c r="S669" s="19" t="s">
        <v>2858</v>
      </c>
      <c r="T669" s="20">
        <v>42339</v>
      </c>
      <c r="U669" s="20">
        <v>42341</v>
      </c>
      <c r="V669" s="10"/>
      <c r="W669" s="1" t="s">
        <v>3051</v>
      </c>
      <c r="X669" s="21">
        <v>0</v>
      </c>
      <c r="Y669" s="3"/>
      <c r="Z669" s="3"/>
      <c r="AA669" s="3"/>
      <c r="AB669" s="3"/>
      <c r="AC669" s="3"/>
      <c r="AD669" s="3"/>
    </row>
    <row r="670" spans="1:30" ht="116" hidden="1" x14ac:dyDescent="0.35">
      <c r="A670" s="14">
        <v>49</v>
      </c>
      <c r="B670" s="15" t="s">
        <v>42</v>
      </c>
      <c r="C670" s="15" t="s">
        <v>2963</v>
      </c>
      <c r="D670" s="15" t="s">
        <v>2998</v>
      </c>
      <c r="E670" s="15" t="s">
        <v>332</v>
      </c>
      <c r="F670" s="15" t="s">
        <v>46</v>
      </c>
      <c r="G670" s="9" t="s">
        <v>3052</v>
      </c>
      <c r="H670" s="15" t="s">
        <v>39</v>
      </c>
      <c r="I670" s="26"/>
      <c r="J670" s="15"/>
      <c r="K670" s="15" t="s">
        <v>3246</v>
      </c>
      <c r="L670" s="9" t="s">
        <v>3053</v>
      </c>
      <c r="M670" s="16">
        <v>42325.413738425923</v>
      </c>
      <c r="N670" s="15"/>
      <c r="O670" s="15" t="s">
        <v>1710</v>
      </c>
      <c r="P670" s="15" t="s">
        <v>2968</v>
      </c>
      <c r="Q670" s="15" t="s">
        <v>34</v>
      </c>
      <c r="R670" s="15" t="s">
        <v>27</v>
      </c>
      <c r="S670" s="15" t="s">
        <v>2969</v>
      </c>
      <c r="T670" s="16">
        <v>42325</v>
      </c>
      <c r="U670" s="16">
        <v>42340</v>
      </c>
      <c r="V670" s="2" t="s">
        <v>3054</v>
      </c>
      <c r="W670" s="2" t="s">
        <v>3055</v>
      </c>
      <c r="X670" s="17">
        <v>0</v>
      </c>
      <c r="Y670" s="26"/>
      <c r="Z670" s="26"/>
      <c r="AA670" s="26"/>
      <c r="AB670" s="26"/>
      <c r="AC670" s="26"/>
      <c r="AD670" s="26"/>
    </row>
    <row r="671" spans="1:30" ht="72.5" hidden="1" x14ac:dyDescent="0.35">
      <c r="A671" s="18">
        <v>48</v>
      </c>
      <c r="B671" s="19" t="s">
        <v>42</v>
      </c>
      <c r="C671" s="19" t="s">
        <v>3056</v>
      </c>
      <c r="D671" s="19" t="s">
        <v>3057</v>
      </c>
      <c r="E671" s="19" t="s">
        <v>175</v>
      </c>
      <c r="F671" s="19" t="s">
        <v>46</v>
      </c>
      <c r="G671" s="10" t="s">
        <v>3058</v>
      </c>
      <c r="H671" s="19" t="s">
        <v>39</v>
      </c>
      <c r="I671" s="3"/>
      <c r="J671" s="19"/>
      <c r="K671" s="19" t="s">
        <v>3246</v>
      </c>
      <c r="L671" s="10" t="s">
        <v>3059</v>
      </c>
      <c r="M671" s="20">
        <v>42325.349664351852</v>
      </c>
      <c r="N671" s="19" t="s">
        <v>95</v>
      </c>
      <c r="O671" s="19" t="s">
        <v>1788</v>
      </c>
      <c r="P671" s="19" t="s">
        <v>3061</v>
      </c>
      <c r="Q671" s="19" t="s">
        <v>34</v>
      </c>
      <c r="R671" s="19" t="s">
        <v>27</v>
      </c>
      <c r="S671" s="19" t="s">
        <v>3062</v>
      </c>
      <c r="T671" s="20">
        <v>42325</v>
      </c>
      <c r="U671" s="20">
        <v>42325</v>
      </c>
      <c r="V671" s="1" t="s">
        <v>3060</v>
      </c>
      <c r="W671" s="10"/>
      <c r="X671" s="21">
        <v>0</v>
      </c>
      <c r="Y671" s="3"/>
      <c r="Z671" s="3"/>
      <c r="AA671" s="3"/>
      <c r="AB671" s="3"/>
      <c r="AC671" s="3"/>
      <c r="AD671" s="3"/>
    </row>
    <row r="672" spans="1:30" ht="101.5" hidden="1" x14ac:dyDescent="0.35">
      <c r="A672" s="14">
        <v>47</v>
      </c>
      <c r="B672" s="15" t="s">
        <v>42</v>
      </c>
      <c r="C672" s="15" t="s">
        <v>511</v>
      </c>
      <c r="D672" s="15" t="s">
        <v>3063</v>
      </c>
      <c r="E672" s="15" t="s">
        <v>62</v>
      </c>
      <c r="F672" s="15" t="s">
        <v>28</v>
      </c>
      <c r="G672" s="9" t="s">
        <v>3064</v>
      </c>
      <c r="H672" s="15" t="s">
        <v>39</v>
      </c>
      <c r="I672" s="26"/>
      <c r="J672" s="15"/>
      <c r="K672" s="15" t="s">
        <v>3241</v>
      </c>
      <c r="L672" s="9" t="s">
        <v>3065</v>
      </c>
      <c r="M672" s="16">
        <v>42318.72084490741</v>
      </c>
      <c r="N672" s="15" t="s">
        <v>95</v>
      </c>
      <c r="O672" s="15" t="s">
        <v>1788</v>
      </c>
      <c r="P672" s="15" t="s">
        <v>3067</v>
      </c>
      <c r="Q672" s="15" t="s">
        <v>34</v>
      </c>
      <c r="R672" s="15" t="s">
        <v>27</v>
      </c>
      <c r="S672" s="15" t="s">
        <v>3068</v>
      </c>
      <c r="T672" s="16">
        <v>42325</v>
      </c>
      <c r="U672" s="16">
        <v>42340</v>
      </c>
      <c r="V672" s="2" t="s">
        <v>3066</v>
      </c>
      <c r="W672" s="2" t="s">
        <v>3069</v>
      </c>
      <c r="X672" s="17">
        <v>0</v>
      </c>
      <c r="Y672" s="26"/>
      <c r="Z672" s="26"/>
      <c r="AA672" s="26"/>
      <c r="AB672" s="26"/>
      <c r="AC672" s="26"/>
      <c r="AD672" s="26"/>
    </row>
    <row r="673" spans="1:30" ht="72.5" hidden="1" x14ac:dyDescent="0.35">
      <c r="A673" s="18">
        <v>45</v>
      </c>
      <c r="B673" s="19" t="s">
        <v>42</v>
      </c>
      <c r="C673" s="19" t="s">
        <v>2494</v>
      </c>
      <c r="D673" s="19" t="s">
        <v>3070</v>
      </c>
      <c r="E673" s="19" t="s">
        <v>196</v>
      </c>
      <c r="F673" s="19" t="s">
        <v>31</v>
      </c>
      <c r="G673" s="10" t="s">
        <v>3071</v>
      </c>
      <c r="H673" s="19" t="s">
        <v>33</v>
      </c>
      <c r="I673" s="3"/>
      <c r="J673" s="19"/>
      <c r="K673" s="19" t="s">
        <v>3241</v>
      </c>
      <c r="L673" s="10" t="s">
        <v>3072</v>
      </c>
      <c r="M673" s="20">
        <v>42296.475706018522</v>
      </c>
      <c r="N673" s="19" t="s">
        <v>95</v>
      </c>
      <c r="O673" s="19" t="s">
        <v>1788</v>
      </c>
      <c r="P673" s="19" t="s">
        <v>3074</v>
      </c>
      <c r="Q673" s="19" t="s">
        <v>34</v>
      </c>
      <c r="R673" s="19" t="s">
        <v>27</v>
      </c>
      <c r="S673" s="19"/>
      <c r="T673" s="20">
        <v>42318</v>
      </c>
      <c r="U673" s="20">
        <v>42716</v>
      </c>
      <c r="V673" s="1" t="s">
        <v>3073</v>
      </c>
      <c r="W673" s="10"/>
      <c r="X673" s="21">
        <v>0</v>
      </c>
      <c r="Y673" s="3"/>
      <c r="Z673" s="3"/>
      <c r="AA673" s="3"/>
      <c r="AB673" s="3"/>
      <c r="AC673" s="3"/>
      <c r="AD673" s="3"/>
    </row>
    <row r="674" spans="1:30" ht="87" hidden="1" x14ac:dyDescent="0.35">
      <c r="A674" s="14">
        <v>44</v>
      </c>
      <c r="B674" s="15" t="s">
        <v>42</v>
      </c>
      <c r="C674" s="15" t="s">
        <v>273</v>
      </c>
      <c r="D674" s="15" t="s">
        <v>3075</v>
      </c>
      <c r="E674" s="15" t="s">
        <v>3076</v>
      </c>
      <c r="F674" s="15" t="s">
        <v>28</v>
      </c>
      <c r="G674" s="9" t="s">
        <v>3077</v>
      </c>
      <c r="H674" s="15" t="s">
        <v>25</v>
      </c>
      <c r="I674" s="26"/>
      <c r="J674" s="15"/>
      <c r="K674" s="15" t="s">
        <v>3244</v>
      </c>
      <c r="L674" s="9" t="s">
        <v>3078</v>
      </c>
      <c r="M674" s="16">
        <v>42290.379733796297</v>
      </c>
      <c r="N674" s="15"/>
      <c r="O674" s="15" t="s">
        <v>1710</v>
      </c>
      <c r="P674" s="15" t="s">
        <v>277</v>
      </c>
      <c r="Q674" s="15" t="s">
        <v>34</v>
      </c>
      <c r="R674" s="15" t="s">
        <v>27</v>
      </c>
      <c r="S674" s="15"/>
      <c r="T674" s="16">
        <v>42296</v>
      </c>
      <c r="U674" s="16"/>
      <c r="V674" s="2" t="s">
        <v>3079</v>
      </c>
      <c r="W674" s="9"/>
      <c r="X674" s="17">
        <v>0</v>
      </c>
      <c r="Y674" s="26"/>
      <c r="Z674" s="26"/>
      <c r="AA674" s="26"/>
      <c r="AB674" s="26"/>
      <c r="AC674" s="26"/>
      <c r="AD674" s="26"/>
    </row>
    <row r="675" spans="1:30" ht="87" hidden="1" x14ac:dyDescent="0.35">
      <c r="A675" s="18">
        <v>43</v>
      </c>
      <c r="B675" s="19" t="s">
        <v>42</v>
      </c>
      <c r="C675" s="19" t="s">
        <v>97</v>
      </c>
      <c r="D675" s="19" t="s">
        <v>3080</v>
      </c>
      <c r="E675" s="19" t="s">
        <v>2549</v>
      </c>
      <c r="F675" s="19" t="s">
        <v>28</v>
      </c>
      <c r="G675" s="10" t="s">
        <v>3081</v>
      </c>
      <c r="H675" s="19" t="s">
        <v>39</v>
      </c>
      <c r="I675" s="3"/>
      <c r="J675" s="19"/>
      <c r="K675" s="19" t="s">
        <v>3244</v>
      </c>
      <c r="L675" s="10" t="s">
        <v>3082</v>
      </c>
      <c r="M675" s="20">
        <v>42284.34746527778</v>
      </c>
      <c r="N675" s="19"/>
      <c r="O675" s="19" t="s">
        <v>2034</v>
      </c>
      <c r="P675" s="19" t="s">
        <v>102</v>
      </c>
      <c r="Q675" s="19" t="s">
        <v>34</v>
      </c>
      <c r="R675" s="19" t="s">
        <v>27</v>
      </c>
      <c r="S675" s="19"/>
      <c r="T675" s="20">
        <v>42296</v>
      </c>
      <c r="U675" s="20">
        <v>42439</v>
      </c>
      <c r="V675" s="1" t="s">
        <v>3083</v>
      </c>
      <c r="W675" s="1" t="s">
        <v>2227</v>
      </c>
      <c r="X675" s="21">
        <v>0</v>
      </c>
      <c r="Y675" s="3"/>
      <c r="Z675" s="3"/>
      <c r="AA675" s="3"/>
      <c r="AB675" s="3"/>
      <c r="AC675" s="3"/>
      <c r="AD675" s="3"/>
    </row>
    <row r="676" spans="1:30" ht="87" hidden="1" x14ac:dyDescent="0.35">
      <c r="A676" s="14">
        <v>42</v>
      </c>
      <c r="B676" s="15" t="s">
        <v>42</v>
      </c>
      <c r="C676" s="15" t="s">
        <v>3084</v>
      </c>
      <c r="D676" s="15" t="s">
        <v>3085</v>
      </c>
      <c r="E676" s="15" t="s">
        <v>3086</v>
      </c>
      <c r="F676" s="15" t="s">
        <v>28</v>
      </c>
      <c r="G676" s="9" t="s">
        <v>3087</v>
      </c>
      <c r="H676" s="15" t="s">
        <v>39</v>
      </c>
      <c r="I676" s="26"/>
      <c r="J676" s="15"/>
      <c r="K676" s="15" t="s">
        <v>3244</v>
      </c>
      <c r="L676" s="9" t="s">
        <v>3088</v>
      </c>
      <c r="M676" s="16">
        <v>42279.500254629631</v>
      </c>
      <c r="N676" s="15"/>
      <c r="O676" s="15" t="s">
        <v>1710</v>
      </c>
      <c r="P676" s="15" t="s">
        <v>3090</v>
      </c>
      <c r="Q676" s="15" t="s">
        <v>34</v>
      </c>
      <c r="R676" s="15" t="s">
        <v>27</v>
      </c>
      <c r="S676" s="15"/>
      <c r="T676" s="16">
        <v>42279</v>
      </c>
      <c r="U676" s="16">
        <v>42296</v>
      </c>
      <c r="V676" s="2" t="s">
        <v>3089</v>
      </c>
      <c r="W676" s="2" t="s">
        <v>3091</v>
      </c>
      <c r="X676" s="17">
        <v>0</v>
      </c>
      <c r="Y676" s="26"/>
      <c r="Z676" s="26"/>
      <c r="AA676" s="26"/>
      <c r="AB676" s="26"/>
      <c r="AC676" s="26"/>
      <c r="AD676" s="26"/>
    </row>
    <row r="677" spans="1:30" ht="87" x14ac:dyDescent="0.35">
      <c r="A677" s="18">
        <v>41</v>
      </c>
      <c r="B677" s="19" t="s">
        <v>59</v>
      </c>
      <c r="C677" s="19" t="s">
        <v>266</v>
      </c>
      <c r="D677" s="19" t="s">
        <v>1587</v>
      </c>
      <c r="E677" s="19" t="s">
        <v>3092</v>
      </c>
      <c r="F677" s="19" t="s">
        <v>28</v>
      </c>
      <c r="G677" s="10" t="s">
        <v>3093</v>
      </c>
      <c r="H677" s="19" t="s">
        <v>39</v>
      </c>
      <c r="I677" s="3"/>
      <c r="J677" s="19"/>
      <c r="K677" s="19" t="s">
        <v>3244</v>
      </c>
      <c r="L677" s="10" t="s">
        <v>3094</v>
      </c>
      <c r="M677" s="20">
        <v>42276.481481481482</v>
      </c>
      <c r="N677" s="19"/>
      <c r="O677" s="19" t="s">
        <v>1710</v>
      </c>
      <c r="P677" s="19" t="s">
        <v>271</v>
      </c>
      <c r="Q677" s="19" t="s">
        <v>34</v>
      </c>
      <c r="R677" s="19" t="s">
        <v>27</v>
      </c>
      <c r="S677" s="19"/>
      <c r="T677" s="20">
        <v>42279</v>
      </c>
      <c r="U677" s="20"/>
      <c r="V677" s="1" t="s">
        <v>3095</v>
      </c>
      <c r="W677" s="10"/>
      <c r="X677" s="21">
        <v>0</v>
      </c>
      <c r="Y677" s="3"/>
      <c r="Z677" s="3"/>
      <c r="AA677" s="3"/>
      <c r="AB677" s="3"/>
      <c r="AC677" s="3"/>
      <c r="AD677" s="3"/>
    </row>
    <row r="678" spans="1:30" ht="72.5" hidden="1" x14ac:dyDescent="0.35">
      <c r="A678" s="14">
        <v>40</v>
      </c>
      <c r="B678" s="15" t="s">
        <v>42</v>
      </c>
      <c r="C678" s="15" t="s">
        <v>242</v>
      </c>
      <c r="D678" s="15" t="s">
        <v>1656</v>
      </c>
      <c r="E678" s="15" t="s">
        <v>3096</v>
      </c>
      <c r="F678" s="15" t="s">
        <v>28</v>
      </c>
      <c r="G678" s="9" t="s">
        <v>3097</v>
      </c>
      <c r="H678" s="15" t="s">
        <v>39</v>
      </c>
      <c r="I678" s="26"/>
      <c r="J678" s="15"/>
      <c r="K678" s="15" t="s">
        <v>3244</v>
      </c>
      <c r="L678" s="9" t="s">
        <v>3098</v>
      </c>
      <c r="M678" s="16">
        <v>42275.662638888891</v>
      </c>
      <c r="N678" s="15"/>
      <c r="O678" s="15" t="s">
        <v>1710</v>
      </c>
      <c r="P678" s="15" t="s">
        <v>248</v>
      </c>
      <c r="Q678" s="15" t="s">
        <v>34</v>
      </c>
      <c r="R678" s="15" t="s">
        <v>27</v>
      </c>
      <c r="S678" s="15"/>
      <c r="T678" s="16">
        <v>42279</v>
      </c>
      <c r="U678" s="16">
        <v>42296</v>
      </c>
      <c r="V678" s="2" t="s">
        <v>3099</v>
      </c>
      <c r="W678" s="2" t="s">
        <v>3100</v>
      </c>
      <c r="X678" s="17">
        <v>0</v>
      </c>
      <c r="Y678" s="26"/>
      <c r="Z678" s="26"/>
      <c r="AA678" s="26"/>
      <c r="AB678" s="26"/>
      <c r="AC678" s="26"/>
      <c r="AD678" s="26"/>
    </row>
    <row r="679" spans="1:30" ht="87" hidden="1" x14ac:dyDescent="0.35">
      <c r="A679" s="18">
        <v>39</v>
      </c>
      <c r="B679" s="19" t="s">
        <v>42</v>
      </c>
      <c r="C679" s="19" t="s">
        <v>2963</v>
      </c>
      <c r="D679" s="19" t="s">
        <v>3101</v>
      </c>
      <c r="E679" s="19" t="s">
        <v>268</v>
      </c>
      <c r="F679" s="19" t="s">
        <v>46</v>
      </c>
      <c r="G679" s="10" t="s">
        <v>3102</v>
      </c>
      <c r="H679" s="19" t="s">
        <v>39</v>
      </c>
      <c r="I679" s="3"/>
      <c r="J679" s="19"/>
      <c r="K679" s="19" t="s">
        <v>3244</v>
      </c>
      <c r="L679" s="10" t="s">
        <v>3103</v>
      </c>
      <c r="M679" s="20">
        <v>42272.465462962966</v>
      </c>
      <c r="N679" s="19"/>
      <c r="O679" s="19" t="s">
        <v>1788</v>
      </c>
      <c r="P679" s="19" t="s">
        <v>2968</v>
      </c>
      <c r="Q679" s="19" t="s">
        <v>34</v>
      </c>
      <c r="R679" s="19" t="s">
        <v>27</v>
      </c>
      <c r="S679" s="19"/>
      <c r="T679" s="20">
        <v>42279</v>
      </c>
      <c r="U679" s="20">
        <v>42398</v>
      </c>
      <c r="V679" s="1" t="s">
        <v>3104</v>
      </c>
      <c r="W679" s="1" t="s">
        <v>3105</v>
      </c>
      <c r="X679" s="21">
        <v>0</v>
      </c>
      <c r="Y679" s="3"/>
      <c r="Z679" s="3"/>
      <c r="AA679" s="3"/>
      <c r="AB679" s="3"/>
      <c r="AC679" s="3"/>
      <c r="AD679" s="3"/>
    </row>
    <row r="680" spans="1:30" ht="116" hidden="1" x14ac:dyDescent="0.35">
      <c r="A680" s="14">
        <v>38</v>
      </c>
      <c r="B680" s="15" t="s">
        <v>42</v>
      </c>
      <c r="C680" s="15" t="s">
        <v>285</v>
      </c>
      <c r="D680" s="15" t="s">
        <v>286</v>
      </c>
      <c r="E680" s="15" t="s">
        <v>99</v>
      </c>
      <c r="F680" s="15" t="s">
        <v>46</v>
      </c>
      <c r="G680" s="9" t="s">
        <v>3106</v>
      </c>
      <c r="H680" s="15" t="s">
        <v>33</v>
      </c>
      <c r="I680" s="26"/>
      <c r="J680" s="15"/>
      <c r="K680" s="15" t="s">
        <v>3246</v>
      </c>
      <c r="L680" s="9" t="s">
        <v>3107</v>
      </c>
      <c r="M680" s="16">
        <v>42272.39199074074</v>
      </c>
      <c r="N680" s="15" t="s">
        <v>95</v>
      </c>
      <c r="O680" s="15" t="s">
        <v>1710</v>
      </c>
      <c r="P680" s="15" t="s">
        <v>289</v>
      </c>
      <c r="Q680" s="15" t="s">
        <v>34</v>
      </c>
      <c r="R680" s="15" t="s">
        <v>27</v>
      </c>
      <c r="S680" s="15"/>
      <c r="T680" s="16">
        <v>42276</v>
      </c>
      <c r="U680" s="16">
        <v>42338</v>
      </c>
      <c r="V680" s="2" t="s">
        <v>3108</v>
      </c>
      <c r="W680" s="2" t="s">
        <v>3109</v>
      </c>
      <c r="X680" s="17">
        <v>0</v>
      </c>
      <c r="Y680" s="26"/>
      <c r="Z680" s="26"/>
      <c r="AA680" s="26"/>
      <c r="AB680" s="26"/>
      <c r="AC680" s="26"/>
      <c r="AD680" s="26"/>
    </row>
    <row r="681" spans="1:30" ht="43.5" hidden="1" x14ac:dyDescent="0.35">
      <c r="A681" s="18">
        <v>36</v>
      </c>
      <c r="B681" s="19" t="s">
        <v>42</v>
      </c>
      <c r="C681" s="19" t="s">
        <v>2950</v>
      </c>
      <c r="D681" s="19" t="s">
        <v>1141</v>
      </c>
      <c r="E681" s="19" t="s">
        <v>3110</v>
      </c>
      <c r="F681" s="19" t="s">
        <v>28</v>
      </c>
      <c r="G681" s="10" t="s">
        <v>3111</v>
      </c>
      <c r="H681" s="19" t="s">
        <v>39</v>
      </c>
      <c r="I681" s="3"/>
      <c r="J681" s="19"/>
      <c r="K681" s="19" t="s">
        <v>3246</v>
      </c>
      <c r="L681" s="10"/>
      <c r="M681" s="20">
        <v>42269.372731481482</v>
      </c>
      <c r="N681" s="19"/>
      <c r="O681" s="19" t="s">
        <v>222</v>
      </c>
      <c r="P681" s="19" t="s">
        <v>1145</v>
      </c>
      <c r="Q681" s="19" t="s">
        <v>34</v>
      </c>
      <c r="R681" s="19" t="s">
        <v>27</v>
      </c>
      <c r="S681" s="19"/>
      <c r="T681" s="20">
        <v>42279</v>
      </c>
      <c r="U681" s="20"/>
      <c r="V681" s="10"/>
      <c r="W681" s="10"/>
      <c r="X681" s="21">
        <v>0</v>
      </c>
      <c r="Y681" s="3"/>
      <c r="Z681" s="3"/>
      <c r="AA681" s="3"/>
      <c r="AB681" s="3"/>
      <c r="AC681" s="3"/>
      <c r="AD681" s="3"/>
    </row>
    <row r="682" spans="1:30" ht="58" hidden="1" x14ac:dyDescent="0.35">
      <c r="A682" s="14">
        <v>35</v>
      </c>
      <c r="B682" s="15" t="s">
        <v>42</v>
      </c>
      <c r="C682" s="15" t="s">
        <v>3112</v>
      </c>
      <c r="D682" s="15" t="s">
        <v>3113</v>
      </c>
      <c r="E682" s="15" t="s">
        <v>3114</v>
      </c>
      <c r="F682" s="15" t="s">
        <v>31</v>
      </c>
      <c r="G682" s="9" t="s">
        <v>3115</v>
      </c>
      <c r="H682" s="15" t="s">
        <v>39</v>
      </c>
      <c r="I682" s="26"/>
      <c r="J682" s="15"/>
      <c r="K682" s="15" t="s">
        <v>3240</v>
      </c>
      <c r="L682" s="9"/>
      <c r="M682" s="16">
        <v>42268.600069444445</v>
      </c>
      <c r="N682" s="15"/>
      <c r="O682" s="15" t="s">
        <v>222</v>
      </c>
      <c r="P682" s="15" t="s">
        <v>1737</v>
      </c>
      <c r="Q682" s="15" t="s">
        <v>34</v>
      </c>
      <c r="R682" s="15" t="s">
        <v>27</v>
      </c>
      <c r="S682" s="15"/>
      <c r="T682" s="16">
        <v>42279</v>
      </c>
      <c r="U682" s="16"/>
      <c r="V682" s="9"/>
      <c r="W682" s="9"/>
      <c r="X682" s="17">
        <v>0</v>
      </c>
      <c r="Y682" s="26"/>
      <c r="Z682" s="26"/>
      <c r="AA682" s="26"/>
      <c r="AB682" s="26"/>
      <c r="AC682" s="26"/>
      <c r="AD682" s="26"/>
    </row>
    <row r="683" spans="1:30" ht="72.5" x14ac:dyDescent="0.35">
      <c r="A683" s="18">
        <v>33</v>
      </c>
      <c r="B683" s="19" t="s">
        <v>59</v>
      </c>
      <c r="C683" s="19" t="s">
        <v>3116</v>
      </c>
      <c r="D683" s="19"/>
      <c r="E683" s="19" t="s">
        <v>3117</v>
      </c>
      <c r="F683" s="19" t="s">
        <v>31</v>
      </c>
      <c r="G683" s="10" t="s">
        <v>3118</v>
      </c>
      <c r="H683" s="19" t="s">
        <v>25</v>
      </c>
      <c r="I683" s="3"/>
      <c r="J683" s="19"/>
      <c r="K683" s="19" t="s">
        <v>3241</v>
      </c>
      <c r="L683" s="10" t="s">
        <v>3119</v>
      </c>
      <c r="M683" s="20">
        <v>42263.410787037035</v>
      </c>
      <c r="N683" s="19"/>
      <c r="O683" s="19" t="s">
        <v>1710</v>
      </c>
      <c r="P683" s="19" t="s">
        <v>3121</v>
      </c>
      <c r="Q683" s="19" t="s">
        <v>34</v>
      </c>
      <c r="R683" s="19" t="s">
        <v>27</v>
      </c>
      <c r="S683" s="19"/>
      <c r="T683" s="20">
        <v>42279</v>
      </c>
      <c r="U683" s="20"/>
      <c r="V683" s="1" t="s">
        <v>3120</v>
      </c>
      <c r="W683" s="1" t="s">
        <v>3122</v>
      </c>
      <c r="X683" s="21">
        <v>0</v>
      </c>
      <c r="Y683" s="3"/>
      <c r="Z683" s="3"/>
      <c r="AA683" s="3"/>
      <c r="AB683" s="3"/>
      <c r="AC683" s="3"/>
      <c r="AD683" s="3"/>
    </row>
    <row r="684" spans="1:30" ht="58" hidden="1" x14ac:dyDescent="0.35">
      <c r="A684" s="14">
        <v>32</v>
      </c>
      <c r="B684" s="15" t="s">
        <v>42</v>
      </c>
      <c r="C684" s="15" t="s">
        <v>976</v>
      </c>
      <c r="D684" s="15" t="s">
        <v>3123</v>
      </c>
      <c r="E684" s="15" t="s">
        <v>62</v>
      </c>
      <c r="F684" s="15" t="s">
        <v>28</v>
      </c>
      <c r="G684" s="9" t="s">
        <v>3124</v>
      </c>
      <c r="H684" s="15" t="s">
        <v>39</v>
      </c>
      <c r="I684" s="26"/>
      <c r="J684" s="15"/>
      <c r="K684" s="15"/>
      <c r="L684" s="9" t="s">
        <v>3125</v>
      </c>
      <c r="M684" s="16">
        <v>42262.676840277774</v>
      </c>
      <c r="N684" s="15"/>
      <c r="O684" s="15" t="s">
        <v>1710</v>
      </c>
      <c r="P684" s="15" t="s">
        <v>2797</v>
      </c>
      <c r="Q684" s="15" t="s">
        <v>34</v>
      </c>
      <c r="R684" s="15" t="s">
        <v>27</v>
      </c>
      <c r="S684" s="15"/>
      <c r="T684" s="16">
        <v>42279</v>
      </c>
      <c r="U684" s="16">
        <v>42298</v>
      </c>
      <c r="V684" s="2" t="s">
        <v>3126</v>
      </c>
      <c r="W684" s="9"/>
      <c r="X684" s="17">
        <v>0</v>
      </c>
      <c r="Y684" s="26"/>
      <c r="Z684" s="26"/>
      <c r="AA684" s="26"/>
      <c r="AB684" s="26"/>
      <c r="AC684" s="26"/>
      <c r="AD684" s="26"/>
    </row>
    <row r="685" spans="1:30" ht="43.5" hidden="1" x14ac:dyDescent="0.35">
      <c r="A685" s="18">
        <v>31</v>
      </c>
      <c r="B685" s="19" t="s">
        <v>42</v>
      </c>
      <c r="C685" s="19" t="s">
        <v>2891</v>
      </c>
      <c r="D685" s="19" t="s">
        <v>3127</v>
      </c>
      <c r="E685" s="19" t="s">
        <v>22</v>
      </c>
      <c r="F685" s="19" t="s">
        <v>46</v>
      </c>
      <c r="G685" s="10" t="s">
        <v>3128</v>
      </c>
      <c r="H685" s="19" t="s">
        <v>39</v>
      </c>
      <c r="I685" s="3"/>
      <c r="J685" s="19"/>
      <c r="K685" s="19" t="s">
        <v>3244</v>
      </c>
      <c r="L685" s="10" t="s">
        <v>3129</v>
      </c>
      <c r="M685" s="20">
        <v>42262.402662037035</v>
      </c>
      <c r="N685" s="19" t="s">
        <v>95</v>
      </c>
      <c r="O685" s="19" t="s">
        <v>3131</v>
      </c>
      <c r="P685" s="19"/>
      <c r="Q685" s="19"/>
      <c r="R685" s="19" t="s">
        <v>27</v>
      </c>
      <c r="S685" s="19"/>
      <c r="T685" s="20">
        <v>42264</v>
      </c>
      <c r="U685" s="20">
        <v>42264</v>
      </c>
      <c r="V685" s="1" t="s">
        <v>3130</v>
      </c>
      <c r="W685" s="10"/>
      <c r="X685" s="21">
        <v>0</v>
      </c>
      <c r="Y685" s="3"/>
      <c r="Z685" s="3"/>
      <c r="AA685" s="3"/>
      <c r="AB685" s="3"/>
      <c r="AC685" s="3"/>
      <c r="AD685" s="3"/>
    </row>
    <row r="686" spans="1:30" ht="101.5" hidden="1" x14ac:dyDescent="0.35">
      <c r="A686" s="14">
        <v>30</v>
      </c>
      <c r="B686" s="15" t="s">
        <v>42</v>
      </c>
      <c r="C686" s="15" t="s">
        <v>2934</v>
      </c>
      <c r="D686" s="15" t="s">
        <v>2935</v>
      </c>
      <c r="E686" s="15" t="s">
        <v>191</v>
      </c>
      <c r="F686" s="15" t="s">
        <v>28</v>
      </c>
      <c r="G686" s="9" t="s">
        <v>3132</v>
      </c>
      <c r="H686" s="15" t="s">
        <v>39</v>
      </c>
      <c r="I686" s="26"/>
      <c r="J686" s="15"/>
      <c r="K686" s="15" t="s">
        <v>3241</v>
      </c>
      <c r="L686" s="9" t="s">
        <v>3133</v>
      </c>
      <c r="M686" s="16">
        <v>42261.695173611108</v>
      </c>
      <c r="N686" s="15" t="s">
        <v>95</v>
      </c>
      <c r="O686" s="15" t="s">
        <v>1710</v>
      </c>
      <c r="P686" s="15" t="s">
        <v>3135</v>
      </c>
      <c r="Q686" s="15" t="s">
        <v>34</v>
      </c>
      <c r="R686" s="15" t="s">
        <v>27</v>
      </c>
      <c r="S686" s="15"/>
      <c r="T686" s="16">
        <v>42261</v>
      </c>
      <c r="U686" s="16">
        <v>42439</v>
      </c>
      <c r="V686" s="2" t="s">
        <v>3134</v>
      </c>
      <c r="W686" s="2" t="s">
        <v>3136</v>
      </c>
      <c r="X686" s="17">
        <v>0</v>
      </c>
      <c r="Y686" s="26"/>
      <c r="Z686" s="26"/>
      <c r="AA686" s="26"/>
      <c r="AB686" s="26"/>
      <c r="AC686" s="26"/>
      <c r="AD686" s="26"/>
    </row>
    <row r="687" spans="1:30" ht="203" hidden="1" x14ac:dyDescent="0.35">
      <c r="A687" s="18">
        <v>29</v>
      </c>
      <c r="B687" s="19" t="s">
        <v>42</v>
      </c>
      <c r="C687" s="19" t="s">
        <v>285</v>
      </c>
      <c r="D687" s="19" t="s">
        <v>3137</v>
      </c>
      <c r="E687" s="19" t="s">
        <v>95</v>
      </c>
      <c r="F687" s="19" t="s">
        <v>1601</v>
      </c>
      <c r="G687" s="10" t="s">
        <v>3138</v>
      </c>
      <c r="H687" s="19" t="s">
        <v>33</v>
      </c>
      <c r="I687" s="3"/>
      <c r="J687" s="19"/>
      <c r="K687" s="19" t="s">
        <v>3241</v>
      </c>
      <c r="L687" s="10" t="s">
        <v>3139</v>
      </c>
      <c r="M687" s="20">
        <v>42261.625555555554</v>
      </c>
      <c r="N687" s="19"/>
      <c r="O687" s="19" t="s">
        <v>1597</v>
      </c>
      <c r="P687" s="19"/>
      <c r="Q687" s="19" t="s">
        <v>27</v>
      </c>
      <c r="R687" s="19" t="s">
        <v>34</v>
      </c>
      <c r="S687" s="19"/>
      <c r="T687" s="20">
        <v>42263</v>
      </c>
      <c r="U687" s="20">
        <v>42263</v>
      </c>
      <c r="V687" s="1" t="s">
        <v>3140</v>
      </c>
      <c r="W687" s="10"/>
      <c r="X687" s="21">
        <v>0</v>
      </c>
      <c r="Y687" s="3"/>
      <c r="Z687" s="3"/>
      <c r="AA687" s="3"/>
      <c r="AB687" s="3"/>
      <c r="AC687" s="3"/>
      <c r="AD687" s="3"/>
    </row>
    <row r="688" spans="1:30" ht="43.5" hidden="1" x14ac:dyDescent="0.35">
      <c r="A688" s="14">
        <v>28</v>
      </c>
      <c r="B688" s="15" t="s">
        <v>42</v>
      </c>
      <c r="C688" s="15" t="s">
        <v>266</v>
      </c>
      <c r="D688" s="15" t="s">
        <v>3141</v>
      </c>
      <c r="E688" s="15" t="s">
        <v>3092</v>
      </c>
      <c r="F688" s="15" t="s">
        <v>46</v>
      </c>
      <c r="G688" s="9" t="s">
        <v>3142</v>
      </c>
      <c r="H688" s="15" t="s">
        <v>39</v>
      </c>
      <c r="I688" s="26"/>
      <c r="J688" s="15"/>
      <c r="K688" s="15" t="s">
        <v>3244</v>
      </c>
      <c r="L688" s="9" t="s">
        <v>3143</v>
      </c>
      <c r="M688" s="16">
        <v>42255.612696759257</v>
      </c>
      <c r="N688" s="15" t="s">
        <v>95</v>
      </c>
      <c r="O688" s="15" t="s">
        <v>1710</v>
      </c>
      <c r="P688" s="15" t="s">
        <v>271</v>
      </c>
      <c r="Q688" s="15" t="s">
        <v>34</v>
      </c>
      <c r="R688" s="15" t="s">
        <v>27</v>
      </c>
      <c r="S688" s="15"/>
      <c r="T688" s="16">
        <v>42256</v>
      </c>
      <c r="U688" s="16">
        <v>42278</v>
      </c>
      <c r="V688" s="2" t="s">
        <v>3144</v>
      </c>
      <c r="W688" s="2" t="s">
        <v>3145</v>
      </c>
      <c r="X688" s="17">
        <v>0</v>
      </c>
      <c r="Y688" s="26"/>
      <c r="Z688" s="26"/>
      <c r="AA688" s="26"/>
      <c r="AB688" s="26"/>
      <c r="AC688" s="26"/>
      <c r="AD688" s="26"/>
    </row>
    <row r="689" spans="1:30" ht="58" hidden="1" x14ac:dyDescent="0.35">
      <c r="A689" s="18">
        <v>27</v>
      </c>
      <c r="B689" s="19" t="s">
        <v>42</v>
      </c>
      <c r="C689" s="19" t="s">
        <v>3146</v>
      </c>
      <c r="D689" s="19" t="s">
        <v>3147</v>
      </c>
      <c r="E689" s="19" t="s">
        <v>3148</v>
      </c>
      <c r="F689" s="19" t="s">
        <v>46</v>
      </c>
      <c r="G689" s="10" t="s">
        <v>3149</v>
      </c>
      <c r="H689" s="19" t="s">
        <v>39</v>
      </c>
      <c r="I689" s="3"/>
      <c r="J689" s="19"/>
      <c r="K689" s="19" t="s">
        <v>3244</v>
      </c>
      <c r="L689" s="10" t="s">
        <v>3150</v>
      </c>
      <c r="M689" s="20">
        <v>42254.709050925929</v>
      </c>
      <c r="N689" s="19" t="s">
        <v>95</v>
      </c>
      <c r="O689" s="19" t="s">
        <v>1710</v>
      </c>
      <c r="P689" s="19" t="s">
        <v>3152</v>
      </c>
      <c r="Q689" s="19" t="s">
        <v>34</v>
      </c>
      <c r="R689" s="19" t="s">
        <v>27</v>
      </c>
      <c r="S689" s="19"/>
      <c r="T689" s="20">
        <v>42256</v>
      </c>
      <c r="U689" s="20">
        <v>42278</v>
      </c>
      <c r="V689" s="1" t="s">
        <v>3151</v>
      </c>
      <c r="W689" s="1" t="s">
        <v>3153</v>
      </c>
      <c r="X689" s="21">
        <v>0</v>
      </c>
      <c r="Y689" s="3"/>
      <c r="Z689" s="3"/>
      <c r="AA689" s="3"/>
      <c r="AB689" s="3"/>
      <c r="AC689" s="3"/>
      <c r="AD689" s="3"/>
    </row>
    <row r="690" spans="1:30" ht="58" hidden="1" x14ac:dyDescent="0.35">
      <c r="A690" s="14">
        <v>24</v>
      </c>
      <c r="B690" s="15" t="s">
        <v>42</v>
      </c>
      <c r="C690" s="15" t="s">
        <v>3154</v>
      </c>
      <c r="D690" s="15" t="s">
        <v>90</v>
      </c>
      <c r="E690" s="15" t="s">
        <v>3155</v>
      </c>
      <c r="F690" s="15" t="s">
        <v>46</v>
      </c>
      <c r="G690" s="9" t="s">
        <v>3156</v>
      </c>
      <c r="H690" s="15" t="s">
        <v>39</v>
      </c>
      <c r="I690" s="26"/>
      <c r="J690" s="15"/>
      <c r="K690" s="15" t="s">
        <v>3244</v>
      </c>
      <c r="L690" s="9" t="s">
        <v>3157</v>
      </c>
      <c r="M690" s="16">
        <v>42249.630972222221</v>
      </c>
      <c r="N690" s="15"/>
      <c r="O690" s="15"/>
      <c r="P690" s="15" t="s">
        <v>96</v>
      </c>
      <c r="Q690" s="15" t="s">
        <v>34</v>
      </c>
      <c r="R690" s="15"/>
      <c r="S690" s="15"/>
      <c r="T690" s="16"/>
      <c r="U690" s="16"/>
      <c r="V690" s="9"/>
      <c r="W690" s="9"/>
      <c r="X690" s="17">
        <v>0</v>
      </c>
      <c r="Y690" s="26"/>
      <c r="Z690" s="26"/>
      <c r="AA690" s="26"/>
      <c r="AB690" s="26"/>
      <c r="AC690" s="26"/>
      <c r="AD690" s="26"/>
    </row>
    <row r="691" spans="1:30" ht="87" hidden="1" x14ac:dyDescent="0.35">
      <c r="A691" s="18">
        <v>23</v>
      </c>
      <c r="B691" s="19" t="s">
        <v>42</v>
      </c>
      <c r="C691" s="19" t="s">
        <v>2934</v>
      </c>
      <c r="D691" s="19" t="s">
        <v>3158</v>
      </c>
      <c r="E691" s="19" t="s">
        <v>3159</v>
      </c>
      <c r="F691" s="19" t="s">
        <v>31</v>
      </c>
      <c r="G691" s="10" t="s">
        <v>3160</v>
      </c>
      <c r="H691" s="19" t="s">
        <v>25</v>
      </c>
      <c r="I691" s="3"/>
      <c r="J691" s="19"/>
      <c r="K691" s="19" t="s">
        <v>3240</v>
      </c>
      <c r="L691" s="10" t="s">
        <v>3161</v>
      </c>
      <c r="M691" s="20">
        <v>42247.431863425925</v>
      </c>
      <c r="N691" s="19" t="s">
        <v>95</v>
      </c>
      <c r="O691" s="19" t="s">
        <v>1710</v>
      </c>
      <c r="P691" s="19" t="s">
        <v>3135</v>
      </c>
      <c r="Q691" s="19" t="s">
        <v>34</v>
      </c>
      <c r="R691" s="19" t="s">
        <v>27</v>
      </c>
      <c r="S691" s="19"/>
      <c r="T691" s="20">
        <v>42247</v>
      </c>
      <c r="U691" s="20"/>
      <c r="V691" s="1" t="s">
        <v>3162</v>
      </c>
      <c r="W691" s="10"/>
      <c r="X691" s="21">
        <v>0</v>
      </c>
      <c r="Y691" s="3"/>
      <c r="Z691" s="3"/>
      <c r="AA691" s="3"/>
      <c r="AB691" s="3"/>
      <c r="AC691" s="3"/>
      <c r="AD691" s="3"/>
    </row>
    <row r="692" spans="1:30" ht="72.5" x14ac:dyDescent="0.35">
      <c r="A692" s="14">
        <v>22</v>
      </c>
      <c r="B692" s="15" t="s">
        <v>59</v>
      </c>
      <c r="C692" s="15" t="s">
        <v>3163</v>
      </c>
      <c r="D692" s="15" t="s">
        <v>3164</v>
      </c>
      <c r="E692" s="15" t="s">
        <v>3165</v>
      </c>
      <c r="F692" s="15" t="s">
        <v>31</v>
      </c>
      <c r="G692" s="9" t="s">
        <v>3166</v>
      </c>
      <c r="H692" s="15" t="s">
        <v>33</v>
      </c>
      <c r="I692" s="26"/>
      <c r="J692" s="15"/>
      <c r="K692" s="15" t="s">
        <v>3240</v>
      </c>
      <c r="L692" s="9" t="s">
        <v>3167</v>
      </c>
      <c r="M692" s="16">
        <v>42215.399606481478</v>
      </c>
      <c r="N692" s="15" t="s">
        <v>95</v>
      </c>
      <c r="O692" s="15" t="s">
        <v>1788</v>
      </c>
      <c r="P692" s="15" t="s">
        <v>3169</v>
      </c>
      <c r="Q692" s="15" t="s">
        <v>34</v>
      </c>
      <c r="R692" s="15" t="s">
        <v>27</v>
      </c>
      <c r="S692" s="15"/>
      <c r="T692" s="16">
        <v>42235</v>
      </c>
      <c r="U692" s="16"/>
      <c r="V692" s="2" t="s">
        <v>3168</v>
      </c>
      <c r="W692" s="9"/>
      <c r="X692" s="17">
        <v>0</v>
      </c>
      <c r="Y692" s="26"/>
      <c r="Z692" s="26"/>
      <c r="AA692" s="26"/>
      <c r="AB692" s="26"/>
      <c r="AC692" s="26"/>
      <c r="AD692" s="26"/>
    </row>
    <row r="693" spans="1:30" ht="130.5" hidden="1" x14ac:dyDescent="0.35">
      <c r="A693" s="18">
        <v>20</v>
      </c>
      <c r="B693" s="19" t="s">
        <v>42</v>
      </c>
      <c r="C693" s="19" t="s">
        <v>2934</v>
      </c>
      <c r="D693" s="19" t="s">
        <v>3170</v>
      </c>
      <c r="E693" s="19" t="s">
        <v>3171</v>
      </c>
      <c r="F693" s="19" t="s">
        <v>31</v>
      </c>
      <c r="G693" s="10" t="s">
        <v>3172</v>
      </c>
      <c r="H693" s="19" t="s">
        <v>25</v>
      </c>
      <c r="I693" s="3"/>
      <c r="J693" s="19"/>
      <c r="K693" s="19" t="s">
        <v>3244</v>
      </c>
      <c r="L693" s="10" t="s">
        <v>3173</v>
      </c>
      <c r="M693" s="20">
        <v>42213.768958333334</v>
      </c>
      <c r="N693" s="19" t="s">
        <v>95</v>
      </c>
      <c r="O693" s="19" t="s">
        <v>1788</v>
      </c>
      <c r="P693" s="19" t="s">
        <v>3135</v>
      </c>
      <c r="Q693" s="19" t="s">
        <v>34</v>
      </c>
      <c r="R693" s="19" t="s">
        <v>27</v>
      </c>
      <c r="S693" s="19"/>
      <c r="T693" s="20">
        <v>42235</v>
      </c>
      <c r="U693" s="20">
        <v>42261</v>
      </c>
      <c r="V693" s="1" t="s">
        <v>3174</v>
      </c>
      <c r="W693" s="10"/>
      <c r="X693" s="21">
        <v>0</v>
      </c>
      <c r="Y693" s="3"/>
      <c r="Z693" s="3"/>
      <c r="AA693" s="3"/>
      <c r="AB693" s="3"/>
      <c r="AC693" s="3"/>
      <c r="AD693" s="3"/>
    </row>
    <row r="694" spans="1:30" ht="72.5" hidden="1" x14ac:dyDescent="0.35">
      <c r="A694" s="14">
        <v>19</v>
      </c>
      <c r="B694" s="15" t="s">
        <v>42</v>
      </c>
      <c r="C694" s="15" t="s">
        <v>3175</v>
      </c>
      <c r="D694" s="15" t="s">
        <v>3176</v>
      </c>
      <c r="E694" s="15" t="s">
        <v>3177</v>
      </c>
      <c r="F694" s="15" t="s">
        <v>28</v>
      </c>
      <c r="G694" s="9" t="s">
        <v>3178</v>
      </c>
      <c r="H694" s="15" t="s">
        <v>25</v>
      </c>
      <c r="I694" s="26"/>
      <c r="J694" s="15"/>
      <c r="K694" s="15" t="s">
        <v>3244</v>
      </c>
      <c r="L694" s="9"/>
      <c r="M694" s="16">
        <v>42213.680509259262</v>
      </c>
      <c r="N694" s="15" t="s">
        <v>95</v>
      </c>
      <c r="O694" s="15" t="s">
        <v>3181</v>
      </c>
      <c r="P694" s="15" t="s">
        <v>3180</v>
      </c>
      <c r="Q694" s="15" t="s">
        <v>34</v>
      </c>
      <c r="R694" s="15" t="s">
        <v>27</v>
      </c>
      <c r="S694" s="15"/>
      <c r="T694" s="16">
        <v>42213</v>
      </c>
      <c r="U694" s="16">
        <v>42234</v>
      </c>
      <c r="V694" s="2" t="s">
        <v>3179</v>
      </c>
      <c r="W694" s="9"/>
      <c r="X694" s="17">
        <v>0</v>
      </c>
      <c r="Y694" s="26"/>
      <c r="Z694" s="26"/>
      <c r="AA694" s="26"/>
      <c r="AB694" s="26"/>
      <c r="AC694" s="26"/>
      <c r="AD694" s="26"/>
    </row>
    <row r="695" spans="1:30" ht="87" hidden="1" x14ac:dyDescent="0.35">
      <c r="A695" s="18">
        <v>18</v>
      </c>
      <c r="B695" s="19" t="s">
        <v>42</v>
      </c>
      <c r="C695" s="19" t="s">
        <v>29</v>
      </c>
      <c r="D695" s="19" t="s">
        <v>29</v>
      </c>
      <c r="E695" s="19" t="s">
        <v>95</v>
      </c>
      <c r="F695" s="19" t="s">
        <v>1601</v>
      </c>
      <c r="G695" s="10" t="s">
        <v>3182</v>
      </c>
      <c r="H695" s="19" t="s">
        <v>25</v>
      </c>
      <c r="I695" s="3"/>
      <c r="J695" s="19"/>
      <c r="K695" s="19" t="s">
        <v>3240</v>
      </c>
      <c r="L695" s="10" t="s">
        <v>3183</v>
      </c>
      <c r="M695" s="20">
        <v>42209.683900462966</v>
      </c>
      <c r="N695" s="19" t="s">
        <v>2373</v>
      </c>
      <c r="O695" s="19" t="s">
        <v>1472</v>
      </c>
      <c r="P695" s="19"/>
      <c r="Q695" s="19" t="s">
        <v>27</v>
      </c>
      <c r="R695" s="19" t="s">
        <v>3245</v>
      </c>
      <c r="S695" s="19"/>
      <c r="T695" s="20">
        <v>42214</v>
      </c>
      <c r="U695" s="20">
        <v>42215</v>
      </c>
      <c r="V695" s="1" t="s">
        <v>3184</v>
      </c>
      <c r="W695" s="10"/>
      <c r="X695" s="21">
        <v>0</v>
      </c>
      <c r="Y695" s="3"/>
      <c r="Z695" s="3"/>
      <c r="AA695" s="3"/>
      <c r="AB695" s="3"/>
      <c r="AC695" s="3"/>
      <c r="AD695" s="3"/>
    </row>
    <row r="696" spans="1:30" ht="58" hidden="1" x14ac:dyDescent="0.35">
      <c r="A696" s="14">
        <v>17</v>
      </c>
      <c r="B696" s="15" t="s">
        <v>42</v>
      </c>
      <c r="C696" s="15" t="s">
        <v>3185</v>
      </c>
      <c r="D696" s="15" t="s">
        <v>3170</v>
      </c>
      <c r="E696" s="15" t="s">
        <v>3159</v>
      </c>
      <c r="F696" s="15" t="s">
        <v>31</v>
      </c>
      <c r="G696" s="9" t="s">
        <v>3186</v>
      </c>
      <c r="H696" s="15" t="s">
        <v>25</v>
      </c>
      <c r="I696" s="26"/>
      <c r="J696" s="15"/>
      <c r="K696" s="15" t="s">
        <v>3241</v>
      </c>
      <c r="L696" s="9" t="s">
        <v>3187</v>
      </c>
      <c r="M696" s="16">
        <v>42208.752962962964</v>
      </c>
      <c r="N696" s="15" t="s">
        <v>95</v>
      </c>
      <c r="O696" s="15" t="s">
        <v>1788</v>
      </c>
      <c r="P696" s="15" t="s">
        <v>3135</v>
      </c>
      <c r="Q696" s="15" t="s">
        <v>34</v>
      </c>
      <c r="R696" s="15" t="s">
        <v>27</v>
      </c>
      <c r="S696" s="15"/>
      <c r="T696" s="16">
        <v>42235</v>
      </c>
      <c r="U696" s="16">
        <v>42235</v>
      </c>
      <c r="V696" s="2" t="s">
        <v>3188</v>
      </c>
      <c r="W696" s="9"/>
      <c r="X696" s="17">
        <v>0</v>
      </c>
      <c r="Y696" s="26"/>
      <c r="Z696" s="26"/>
      <c r="AA696" s="26"/>
      <c r="AB696" s="26"/>
      <c r="AC696" s="26"/>
      <c r="AD696" s="26"/>
    </row>
    <row r="697" spans="1:30" ht="87" hidden="1" x14ac:dyDescent="0.35">
      <c r="A697" s="18">
        <v>16</v>
      </c>
      <c r="B697" s="19" t="s">
        <v>42</v>
      </c>
      <c r="C697" s="19" t="s">
        <v>3189</v>
      </c>
      <c r="D697" s="19" t="s">
        <v>3190</v>
      </c>
      <c r="E697" s="19" t="s">
        <v>196</v>
      </c>
      <c r="F697" s="19" t="s">
        <v>31</v>
      </c>
      <c r="G697" s="10" t="s">
        <v>3191</v>
      </c>
      <c r="H697" s="19" t="s">
        <v>39</v>
      </c>
      <c r="I697" s="3"/>
      <c r="J697" s="19"/>
      <c r="K697" s="19" t="s">
        <v>3241</v>
      </c>
      <c r="L697" s="10" t="s">
        <v>3192</v>
      </c>
      <c r="M697" s="20">
        <v>42208.748043981483</v>
      </c>
      <c r="N697" s="19"/>
      <c r="O697" s="19" t="s">
        <v>1788</v>
      </c>
      <c r="P697" s="19" t="s">
        <v>3194</v>
      </c>
      <c r="Q697" s="19" t="s">
        <v>34</v>
      </c>
      <c r="R697" s="19" t="s">
        <v>27</v>
      </c>
      <c r="S697" s="19"/>
      <c r="T697" s="20">
        <v>42235</v>
      </c>
      <c r="U697" s="20">
        <v>42276</v>
      </c>
      <c r="V697" s="1" t="s">
        <v>3193</v>
      </c>
      <c r="W697" s="1" t="s">
        <v>3195</v>
      </c>
      <c r="X697" s="21">
        <v>0</v>
      </c>
      <c r="Y697" s="3"/>
      <c r="Z697" s="3"/>
      <c r="AA697" s="3"/>
      <c r="AB697" s="3"/>
      <c r="AC697" s="3"/>
      <c r="AD697" s="3"/>
    </row>
    <row r="698" spans="1:30" ht="72.5" hidden="1" x14ac:dyDescent="0.35">
      <c r="A698" s="14">
        <v>15</v>
      </c>
      <c r="B698" s="15" t="s">
        <v>42</v>
      </c>
      <c r="C698" s="15" t="s">
        <v>3196</v>
      </c>
      <c r="D698" s="15" t="s">
        <v>3197</v>
      </c>
      <c r="E698" s="15" t="s">
        <v>71</v>
      </c>
      <c r="F698" s="15" t="s">
        <v>31</v>
      </c>
      <c r="G698" s="9" t="s">
        <v>3198</v>
      </c>
      <c r="H698" s="15" t="s">
        <v>25</v>
      </c>
      <c r="I698" s="26"/>
      <c r="J698" s="15"/>
      <c r="K698" s="15" t="s">
        <v>3241</v>
      </c>
      <c r="L698" s="9" t="s">
        <v>3199</v>
      </c>
      <c r="M698" s="16">
        <v>42201.737430555557</v>
      </c>
      <c r="N698" s="15" t="s">
        <v>1689</v>
      </c>
      <c r="O698" s="15" t="s">
        <v>1788</v>
      </c>
      <c r="P698" s="15" t="s">
        <v>3201</v>
      </c>
      <c r="Q698" s="15" t="s">
        <v>34</v>
      </c>
      <c r="R698" s="15" t="s">
        <v>27</v>
      </c>
      <c r="S698" s="15"/>
      <c r="T698" s="16">
        <v>42205</v>
      </c>
      <c r="U698" s="16">
        <v>42205</v>
      </c>
      <c r="V698" s="2" t="s">
        <v>3200</v>
      </c>
      <c r="W698" s="9"/>
      <c r="X698" s="17">
        <v>0</v>
      </c>
      <c r="Y698" s="26"/>
      <c r="Z698" s="26"/>
      <c r="AA698" s="26"/>
      <c r="AB698" s="26"/>
      <c r="AC698" s="26"/>
      <c r="AD698" s="26"/>
    </row>
    <row r="699" spans="1:30" ht="116" hidden="1" x14ac:dyDescent="0.35">
      <c r="A699" s="18">
        <v>14</v>
      </c>
      <c r="B699" s="19" t="s">
        <v>1317</v>
      </c>
      <c r="C699" s="19" t="s">
        <v>3175</v>
      </c>
      <c r="D699" s="19" t="s">
        <v>3202</v>
      </c>
      <c r="E699" s="19" t="s">
        <v>53</v>
      </c>
      <c r="F699" s="19" t="s">
        <v>1601</v>
      </c>
      <c r="G699" s="10" t="s">
        <v>3203</v>
      </c>
      <c r="H699" s="19" t="s">
        <v>39</v>
      </c>
      <c r="I699" s="3"/>
      <c r="J699" s="19"/>
      <c r="K699" s="19" t="s">
        <v>3244</v>
      </c>
      <c r="L699" s="10" t="s">
        <v>3204</v>
      </c>
      <c r="M699" s="20">
        <v>42192.367835648147</v>
      </c>
      <c r="N699" s="19"/>
      <c r="O699" s="19" t="s">
        <v>1597</v>
      </c>
      <c r="P699" s="19" t="s">
        <v>3180</v>
      </c>
      <c r="Q699" s="19" t="s">
        <v>27</v>
      </c>
      <c r="R699" s="19" t="s">
        <v>3245</v>
      </c>
      <c r="S699" s="19"/>
      <c r="T699" s="20">
        <v>42200</v>
      </c>
      <c r="U699" s="20"/>
      <c r="V699" s="10"/>
      <c r="W699" s="10"/>
      <c r="X699" s="21">
        <v>0</v>
      </c>
      <c r="Y699" s="3"/>
      <c r="Z699" s="3"/>
      <c r="AA699" s="3"/>
      <c r="AB699" s="3"/>
      <c r="AC699" s="3"/>
      <c r="AD699" s="3"/>
    </row>
    <row r="700" spans="1:30" ht="87" hidden="1" x14ac:dyDescent="0.35">
      <c r="A700" s="14">
        <v>13</v>
      </c>
      <c r="B700" s="15" t="s">
        <v>42</v>
      </c>
      <c r="C700" s="15" t="s">
        <v>3205</v>
      </c>
      <c r="D700" s="15" t="s">
        <v>3206</v>
      </c>
      <c r="E700" s="15"/>
      <c r="F700" s="15" t="s">
        <v>31</v>
      </c>
      <c r="G700" s="9" t="s">
        <v>3207</v>
      </c>
      <c r="H700" s="15" t="s">
        <v>25</v>
      </c>
      <c r="I700" s="26"/>
      <c r="J700" s="15"/>
      <c r="K700" s="15" t="s">
        <v>3240</v>
      </c>
      <c r="L700" s="9" t="s">
        <v>3208</v>
      </c>
      <c r="M700" s="16">
        <v>42191.700196759259</v>
      </c>
      <c r="N700" s="15" t="s">
        <v>95</v>
      </c>
      <c r="O700" s="15"/>
      <c r="P700" s="15"/>
      <c r="Q700" s="15" t="s">
        <v>34</v>
      </c>
      <c r="R700" s="15"/>
      <c r="S700" s="15"/>
      <c r="T700" s="16">
        <v>42394</v>
      </c>
      <c r="U700" s="16">
        <v>42394</v>
      </c>
      <c r="V700" s="9"/>
      <c r="W700" s="9"/>
      <c r="X700" s="17">
        <v>0</v>
      </c>
      <c r="Y700" s="26"/>
      <c r="Z700" s="26"/>
      <c r="AA700" s="26"/>
      <c r="AB700" s="26"/>
      <c r="AC700" s="26"/>
      <c r="AD700" s="26"/>
    </row>
    <row r="701" spans="1:30" ht="72.5" hidden="1" x14ac:dyDescent="0.35">
      <c r="A701" s="18">
        <v>12</v>
      </c>
      <c r="B701" s="19" t="s">
        <v>42</v>
      </c>
      <c r="C701" s="19" t="s">
        <v>3205</v>
      </c>
      <c r="D701" s="19" t="s">
        <v>3209</v>
      </c>
      <c r="E701" s="19"/>
      <c r="F701" s="19" t="s">
        <v>31</v>
      </c>
      <c r="G701" s="10" t="s">
        <v>3210</v>
      </c>
      <c r="H701" s="19"/>
      <c r="I701" s="3"/>
      <c r="J701" s="19"/>
      <c r="K701" s="19" t="s">
        <v>3240</v>
      </c>
      <c r="L701" s="10" t="s">
        <v>3211</v>
      </c>
      <c r="M701" s="20">
        <v>42191.699224537035</v>
      </c>
      <c r="N701" s="19"/>
      <c r="O701" s="19" t="s">
        <v>1597</v>
      </c>
      <c r="P701" s="19"/>
      <c r="Q701" s="19" t="s">
        <v>34</v>
      </c>
      <c r="R701" s="19" t="s">
        <v>34</v>
      </c>
      <c r="S701" s="19"/>
      <c r="T701" s="20">
        <v>42192</v>
      </c>
      <c r="U701" s="20">
        <v>42193</v>
      </c>
      <c r="V701" s="1" t="s">
        <v>3212</v>
      </c>
      <c r="W701" s="10"/>
      <c r="X701" s="21">
        <v>0</v>
      </c>
      <c r="Y701" s="3"/>
      <c r="Z701" s="3"/>
      <c r="AA701" s="3"/>
      <c r="AB701" s="3"/>
      <c r="AC701" s="3"/>
      <c r="AD701" s="3"/>
    </row>
    <row r="702" spans="1:30" ht="43.5" hidden="1" x14ac:dyDescent="0.35">
      <c r="A702" s="22">
        <v>11</v>
      </c>
      <c r="B702" s="6" t="s">
        <v>42</v>
      </c>
      <c r="C702" s="6" t="s">
        <v>3205</v>
      </c>
      <c r="D702" s="6" t="s">
        <v>3213</v>
      </c>
      <c r="E702" s="6"/>
      <c r="F702" s="6" t="s">
        <v>46</v>
      </c>
      <c r="G702" s="7" t="s">
        <v>3214</v>
      </c>
      <c r="H702" s="6"/>
      <c r="I702" s="29"/>
      <c r="J702" s="6"/>
      <c r="K702" s="6" t="s">
        <v>3240</v>
      </c>
      <c r="L702" s="7" t="s">
        <v>3215</v>
      </c>
      <c r="M702" s="23">
        <v>42186.390740740739</v>
      </c>
      <c r="N702" s="6" t="s">
        <v>95</v>
      </c>
      <c r="O702" s="6"/>
      <c r="P702" s="6"/>
      <c r="Q702" s="6" t="s">
        <v>34</v>
      </c>
      <c r="R702" s="6"/>
      <c r="S702" s="6"/>
      <c r="T702" s="23">
        <v>42186</v>
      </c>
      <c r="U702" s="23">
        <v>42186</v>
      </c>
      <c r="V702" s="7"/>
      <c r="W702" s="7"/>
      <c r="X702" s="24">
        <v>0</v>
      </c>
      <c r="Y702" s="29"/>
      <c r="Z702" s="29"/>
      <c r="AA702" s="29"/>
      <c r="AB702" s="29"/>
      <c r="AC702" s="29"/>
      <c r="AD702" s="29"/>
    </row>
  </sheetData>
  <autoFilter ref="A1:AD702">
    <filterColumn colId="1">
      <filters blank="1">
        <filter val="en cours de traitement"/>
        <filter val="ouvert"/>
        <filter val="traité partiellement"/>
      </filters>
    </filterColumn>
  </autoFilter>
  <hyperlinks>
    <hyperlink ref="V9" r:id="rId1"/>
    <hyperlink ref="V11" r:id="rId2"/>
    <hyperlink ref="V15" r:id="rId3"/>
    <hyperlink ref="V17" r:id="rId4"/>
    <hyperlink ref="V24" r:id="rId5"/>
    <hyperlink ref="V25" r:id="rId6"/>
    <hyperlink ref="V26" r:id="rId7"/>
    <hyperlink ref="V27" r:id="rId8"/>
    <hyperlink ref="V33" r:id="rId9"/>
    <hyperlink ref="V34" r:id="rId10"/>
    <hyperlink ref="V36" r:id="rId11"/>
    <hyperlink ref="V43" r:id="rId12"/>
    <hyperlink ref="V47" r:id="rId13"/>
    <hyperlink ref="V55" r:id="rId14"/>
    <hyperlink ref="V56" r:id="rId15"/>
    <hyperlink ref="V58" r:id="rId16"/>
    <hyperlink ref="V61" r:id="rId17"/>
    <hyperlink ref="V63" r:id="rId18"/>
    <hyperlink ref="V70" r:id="rId19"/>
    <hyperlink ref="V72" r:id="rId20"/>
    <hyperlink ref="V73" r:id="rId21"/>
    <hyperlink ref="V79" r:id="rId22"/>
    <hyperlink ref="V83" r:id="rId23"/>
    <hyperlink ref="V87" r:id="rId24"/>
    <hyperlink ref="V89" r:id="rId25"/>
    <hyperlink ref="V90" r:id="rId26"/>
    <hyperlink ref="V93" r:id="rId27"/>
    <hyperlink ref="V95" r:id="rId28"/>
    <hyperlink ref="V102" r:id="rId29"/>
    <hyperlink ref="V103" r:id="rId30"/>
    <hyperlink ref="V113" r:id="rId31"/>
    <hyperlink ref="V116" r:id="rId32"/>
    <hyperlink ref="V118" r:id="rId33" display="6601212"/>
    <hyperlink ref="V123" r:id="rId34"/>
    <hyperlink ref="V124" r:id="rId35"/>
    <hyperlink ref="V133" r:id="rId36"/>
    <hyperlink ref="V134" r:id="rId37"/>
    <hyperlink ref="V135" r:id="rId38"/>
    <hyperlink ref="V137" r:id="rId39"/>
    <hyperlink ref="V138" r:id="rId40"/>
    <hyperlink ref="V142" r:id="rId41"/>
    <hyperlink ref="V144" r:id="rId42"/>
    <hyperlink ref="V145" r:id="rId43"/>
    <hyperlink ref="V146" r:id="rId44"/>
    <hyperlink ref="V148" r:id="rId45"/>
    <hyperlink ref="V156" r:id="rId46"/>
    <hyperlink ref="V157" r:id="rId47"/>
    <hyperlink ref="V158" r:id="rId48"/>
    <hyperlink ref="V159" r:id="rId49"/>
    <hyperlink ref="V160" r:id="rId50"/>
    <hyperlink ref="V161" r:id="rId51"/>
    <hyperlink ref="V162" r:id="rId52"/>
    <hyperlink ref="V164" r:id="rId53"/>
    <hyperlink ref="V165" r:id="rId54"/>
    <hyperlink ref="V167" r:id="rId55"/>
    <hyperlink ref="V168" r:id="rId56"/>
    <hyperlink ref="V170" r:id="rId57"/>
    <hyperlink ref="V171" r:id="rId58"/>
    <hyperlink ref="V172" r:id="rId59"/>
    <hyperlink ref="V174" r:id="rId60"/>
    <hyperlink ref="V175" r:id="rId61"/>
    <hyperlink ref="V176" r:id="rId62"/>
    <hyperlink ref="V177" r:id="rId63"/>
    <hyperlink ref="V179" r:id="rId64"/>
    <hyperlink ref="V180" r:id="rId65"/>
    <hyperlink ref="V181" r:id="rId66"/>
    <hyperlink ref="V182" r:id="rId67"/>
    <hyperlink ref="V183" r:id="rId68"/>
    <hyperlink ref="V184" r:id="rId69"/>
    <hyperlink ref="V187" r:id="rId70"/>
    <hyperlink ref="V188" r:id="rId71"/>
    <hyperlink ref="V189" r:id="rId72"/>
    <hyperlink ref="V190" r:id="rId73"/>
    <hyperlink ref="V194" r:id="rId74"/>
    <hyperlink ref="V195" r:id="rId75"/>
    <hyperlink ref="V196" r:id="rId76"/>
    <hyperlink ref="V197" r:id="rId77"/>
    <hyperlink ref="V198" r:id="rId78"/>
    <hyperlink ref="V200" r:id="rId79"/>
    <hyperlink ref="V207" r:id="rId80"/>
    <hyperlink ref="V208" r:id="rId81"/>
    <hyperlink ref="V209" r:id="rId82"/>
    <hyperlink ref="V213" r:id="rId83"/>
    <hyperlink ref="V217" r:id="rId84"/>
    <hyperlink ref="V219" r:id="rId85"/>
    <hyperlink ref="V220" r:id="rId86"/>
    <hyperlink ref="V221" r:id="rId87"/>
    <hyperlink ref="V222" r:id="rId88"/>
    <hyperlink ref="V223" r:id="rId89"/>
    <hyperlink ref="V224" r:id="rId90"/>
    <hyperlink ref="V225" r:id="rId91"/>
    <hyperlink ref="V226" r:id="rId92"/>
    <hyperlink ref="V227" r:id="rId93"/>
    <hyperlink ref="V228" r:id="rId94"/>
    <hyperlink ref="V229" r:id="rId95"/>
    <hyperlink ref="V230" r:id="rId96"/>
    <hyperlink ref="V233" r:id="rId97"/>
    <hyperlink ref="V234" r:id="rId98"/>
    <hyperlink ref="V235" r:id="rId99"/>
    <hyperlink ref="V237" r:id="rId100"/>
    <hyperlink ref="V239" r:id="rId101"/>
    <hyperlink ref="V241" r:id="rId102"/>
    <hyperlink ref="V242" r:id="rId103"/>
    <hyperlink ref="V243" r:id="rId104"/>
    <hyperlink ref="V244" r:id="rId105"/>
    <hyperlink ref="V247" r:id="rId106"/>
    <hyperlink ref="V249" r:id="rId107"/>
    <hyperlink ref="V250" r:id="rId108"/>
    <hyperlink ref="V251" r:id="rId109"/>
    <hyperlink ref="V252" r:id="rId110"/>
    <hyperlink ref="V255" r:id="rId111"/>
    <hyperlink ref="V256" r:id="rId112"/>
    <hyperlink ref="V257" r:id="rId113"/>
    <hyperlink ref="V258" r:id="rId114"/>
    <hyperlink ref="V260" r:id="rId115"/>
    <hyperlink ref="V261" r:id="rId116"/>
    <hyperlink ref="V263" r:id="rId117"/>
    <hyperlink ref="V264" r:id="rId118"/>
    <hyperlink ref="V266" r:id="rId119"/>
    <hyperlink ref="V267" r:id="rId120"/>
    <hyperlink ref="V268" r:id="rId121"/>
    <hyperlink ref="V269" r:id="rId122"/>
    <hyperlink ref="V270" r:id="rId123"/>
    <hyperlink ref="V273" r:id="rId124"/>
    <hyperlink ref="V274" r:id="rId125"/>
    <hyperlink ref="V275" r:id="rId126"/>
    <hyperlink ref="V277" r:id="rId127"/>
    <hyperlink ref="V278" r:id="rId128"/>
    <hyperlink ref="V279" r:id="rId129"/>
    <hyperlink ref="V280" r:id="rId130"/>
    <hyperlink ref="V281" r:id="rId131"/>
    <hyperlink ref="V282" r:id="rId132"/>
    <hyperlink ref="V283" r:id="rId133"/>
    <hyperlink ref="V285" r:id="rId134"/>
    <hyperlink ref="V286" r:id="rId135"/>
    <hyperlink ref="V287" r:id="rId136"/>
    <hyperlink ref="V288" r:id="rId137"/>
    <hyperlink ref="V289" r:id="rId138"/>
    <hyperlink ref="V290" r:id="rId139"/>
    <hyperlink ref="V291" r:id="rId140"/>
    <hyperlink ref="V292" r:id="rId141"/>
    <hyperlink ref="V293" r:id="rId142"/>
    <hyperlink ref="V295" r:id="rId143"/>
    <hyperlink ref="V297" r:id="rId144"/>
    <hyperlink ref="V300" r:id="rId145"/>
    <hyperlink ref="V301" r:id="rId146"/>
    <hyperlink ref="V302" r:id="rId147"/>
    <hyperlink ref="V303" r:id="rId148"/>
    <hyperlink ref="V304" r:id="rId149"/>
    <hyperlink ref="V305" r:id="rId150"/>
    <hyperlink ref="V306" r:id="rId151"/>
    <hyperlink ref="V307" r:id="rId152"/>
    <hyperlink ref="V311" r:id="rId153"/>
    <hyperlink ref="V312" r:id="rId154"/>
    <hyperlink ref="V313" r:id="rId155"/>
    <hyperlink ref="V314" r:id="rId156"/>
    <hyperlink ref="V315" r:id="rId157"/>
    <hyperlink ref="V316" r:id="rId158"/>
    <hyperlink ref="V317" r:id="rId159"/>
    <hyperlink ref="V318" r:id="rId160"/>
    <hyperlink ref="V319" r:id="rId161"/>
    <hyperlink ref="V320" r:id="rId162"/>
    <hyperlink ref="V321" r:id="rId163"/>
    <hyperlink ref="V322" r:id="rId164"/>
    <hyperlink ref="V323" r:id="rId165"/>
    <hyperlink ref="V324" r:id="rId166"/>
    <hyperlink ref="V325" r:id="rId167"/>
    <hyperlink ref="V327" r:id="rId168"/>
    <hyperlink ref="V328" r:id="rId169"/>
    <hyperlink ref="V330" r:id="rId170"/>
    <hyperlink ref="V332" r:id="rId171"/>
    <hyperlink ref="V333" r:id="rId172"/>
    <hyperlink ref="V335" r:id="rId173"/>
    <hyperlink ref="V336" r:id="rId174"/>
    <hyperlink ref="V337" r:id="rId175"/>
    <hyperlink ref="V338" r:id="rId176"/>
    <hyperlink ref="V339" r:id="rId177"/>
    <hyperlink ref="V340" r:id="rId178"/>
    <hyperlink ref="V341" r:id="rId179"/>
    <hyperlink ref="V343" r:id="rId180"/>
    <hyperlink ref="V344" r:id="rId181"/>
    <hyperlink ref="V345" r:id="rId182"/>
    <hyperlink ref="V346" r:id="rId183"/>
    <hyperlink ref="V347" r:id="rId184"/>
    <hyperlink ref="V349" r:id="rId185"/>
    <hyperlink ref="V350" r:id="rId186"/>
    <hyperlink ref="V353" r:id="rId187"/>
    <hyperlink ref="V354" r:id="rId188"/>
    <hyperlink ref="V355" r:id="rId189"/>
    <hyperlink ref="V358" r:id="rId190"/>
    <hyperlink ref="V359" r:id="rId191"/>
    <hyperlink ref="V360" r:id="rId192"/>
    <hyperlink ref="V361" r:id="rId193"/>
    <hyperlink ref="V363" r:id="rId194"/>
    <hyperlink ref="V367" r:id="rId195"/>
    <hyperlink ref="V368" r:id="rId196"/>
    <hyperlink ref="V369" r:id="rId197"/>
    <hyperlink ref="V370" r:id="rId198"/>
    <hyperlink ref="V374" r:id="rId199"/>
    <hyperlink ref="V376" r:id="rId200"/>
    <hyperlink ref="V380" r:id="rId201"/>
    <hyperlink ref="V381" r:id="rId202"/>
    <hyperlink ref="V383" r:id="rId203"/>
    <hyperlink ref="V385" r:id="rId204"/>
    <hyperlink ref="V386" r:id="rId205"/>
    <hyperlink ref="V389" r:id="rId206"/>
    <hyperlink ref="V392" r:id="rId207"/>
    <hyperlink ref="V393" r:id="rId208"/>
    <hyperlink ref="V397" r:id="rId209"/>
    <hyperlink ref="V398" r:id="rId210"/>
    <hyperlink ref="V399" r:id="rId211"/>
    <hyperlink ref="V400" r:id="rId212"/>
    <hyperlink ref="V401" r:id="rId213"/>
    <hyperlink ref="V402" r:id="rId214"/>
    <hyperlink ref="V404" r:id="rId215"/>
    <hyperlink ref="V405" r:id="rId216"/>
    <hyperlink ref="V406" r:id="rId217"/>
    <hyperlink ref="V407" r:id="rId218"/>
    <hyperlink ref="V408" r:id="rId219"/>
    <hyperlink ref="V410" r:id="rId220"/>
    <hyperlink ref="V411" r:id="rId221"/>
    <hyperlink ref="V412" r:id="rId222" display="21523104"/>
    <hyperlink ref="V413" r:id="rId223"/>
    <hyperlink ref="V414" r:id="rId224"/>
    <hyperlink ref="V417" r:id="rId225"/>
    <hyperlink ref="V419" r:id="rId226"/>
    <hyperlink ref="V420" r:id="rId227"/>
    <hyperlink ref="V422" r:id="rId228"/>
    <hyperlink ref="V423" r:id="rId229"/>
    <hyperlink ref="V430" r:id="rId230"/>
    <hyperlink ref="V432" r:id="rId231"/>
    <hyperlink ref="V433" r:id="rId232"/>
    <hyperlink ref="V434" r:id="rId233"/>
    <hyperlink ref="V435" r:id="rId234"/>
    <hyperlink ref="V436" r:id="rId235"/>
    <hyperlink ref="V437" r:id="rId236"/>
    <hyperlink ref="V440" r:id="rId237"/>
    <hyperlink ref="V442" r:id="rId238"/>
    <hyperlink ref="V443" r:id="rId239"/>
    <hyperlink ref="V444" r:id="rId240"/>
    <hyperlink ref="V449" r:id="rId241"/>
    <hyperlink ref="V450" r:id="rId242"/>
    <hyperlink ref="V453" r:id="rId243"/>
    <hyperlink ref="V454" r:id="rId244"/>
    <hyperlink ref="V455" r:id="rId245"/>
    <hyperlink ref="V458" r:id="rId246"/>
    <hyperlink ref="V460" r:id="rId247"/>
    <hyperlink ref="V465" r:id="rId248"/>
    <hyperlink ref="V466" r:id="rId249"/>
    <hyperlink ref="V470" r:id="rId250"/>
    <hyperlink ref="V472" r:id="rId251"/>
    <hyperlink ref="V474" r:id="rId252"/>
    <hyperlink ref="V476" r:id="rId253"/>
    <hyperlink ref="V478" r:id="rId254"/>
    <hyperlink ref="V479" r:id="rId255"/>
    <hyperlink ref="V480" r:id="rId256"/>
    <hyperlink ref="V481" r:id="rId257"/>
    <hyperlink ref="V483" r:id="rId258"/>
    <hyperlink ref="V485" r:id="rId259"/>
    <hyperlink ref="V486" r:id="rId260"/>
    <hyperlink ref="V487" r:id="rId261"/>
    <hyperlink ref="V490" r:id="rId262"/>
    <hyperlink ref="V491" r:id="rId263"/>
    <hyperlink ref="V492" r:id="rId264"/>
    <hyperlink ref="V493" r:id="rId265"/>
    <hyperlink ref="V495" r:id="rId266"/>
    <hyperlink ref="V496" r:id="rId267"/>
    <hyperlink ref="V497" r:id="rId268"/>
    <hyperlink ref="V498" r:id="rId269"/>
    <hyperlink ref="V499" r:id="rId270"/>
    <hyperlink ref="V500" r:id="rId271"/>
    <hyperlink ref="V503" r:id="rId272"/>
    <hyperlink ref="V504" r:id="rId273"/>
    <hyperlink ref="V506" r:id="rId274"/>
    <hyperlink ref="V507" r:id="rId275"/>
    <hyperlink ref="V509" r:id="rId276"/>
    <hyperlink ref="V511" r:id="rId277"/>
    <hyperlink ref="V512" r:id="rId278"/>
    <hyperlink ref="V513" r:id="rId279"/>
    <hyperlink ref="V514" r:id="rId280"/>
    <hyperlink ref="V515" r:id="rId281"/>
    <hyperlink ref="V518" r:id="rId282"/>
    <hyperlink ref="V519" r:id="rId283"/>
    <hyperlink ref="V521" r:id="rId284"/>
    <hyperlink ref="V524" r:id="rId285"/>
    <hyperlink ref="V526" r:id="rId286"/>
    <hyperlink ref="V528" r:id="rId287"/>
    <hyperlink ref="V529" r:id="rId288"/>
    <hyperlink ref="V530" r:id="rId289"/>
    <hyperlink ref="V531" r:id="rId290"/>
    <hyperlink ref="V536" r:id="rId291"/>
    <hyperlink ref="V537" r:id="rId292"/>
    <hyperlink ref="V538" r:id="rId293"/>
    <hyperlink ref="V539" r:id="rId294"/>
    <hyperlink ref="V540" r:id="rId295"/>
    <hyperlink ref="V541" r:id="rId296"/>
    <hyperlink ref="V543" r:id="rId297"/>
    <hyperlink ref="V544" r:id="rId298"/>
    <hyperlink ref="V548" r:id="rId299"/>
    <hyperlink ref="V549" r:id="rId300"/>
    <hyperlink ref="V550" r:id="rId301"/>
    <hyperlink ref="V553" r:id="rId302"/>
    <hyperlink ref="V554" r:id="rId303"/>
    <hyperlink ref="V555" r:id="rId304"/>
    <hyperlink ref="V556" r:id="rId305"/>
    <hyperlink ref="V557" r:id="rId306"/>
    <hyperlink ref="V558" r:id="rId307"/>
    <hyperlink ref="V559" r:id="rId308"/>
    <hyperlink ref="V561" r:id="rId309"/>
    <hyperlink ref="V563" r:id="rId310"/>
    <hyperlink ref="V564" r:id="rId311"/>
    <hyperlink ref="V565" r:id="rId312"/>
    <hyperlink ref="V566" r:id="rId313"/>
    <hyperlink ref="V568" r:id="rId314"/>
    <hyperlink ref="V569" r:id="rId315"/>
    <hyperlink ref="V570" r:id="rId316"/>
    <hyperlink ref="V575" r:id="rId317"/>
    <hyperlink ref="V576" r:id="rId318"/>
    <hyperlink ref="V580" r:id="rId319"/>
    <hyperlink ref="V581" r:id="rId320"/>
    <hyperlink ref="V584" r:id="rId321"/>
    <hyperlink ref="V587" r:id="rId322"/>
    <hyperlink ref="V588" r:id="rId323"/>
    <hyperlink ref="V589" r:id="rId324"/>
    <hyperlink ref="V590" r:id="rId325"/>
    <hyperlink ref="V591" r:id="rId326"/>
    <hyperlink ref="V593" r:id="rId327"/>
    <hyperlink ref="V595" r:id="rId328"/>
    <hyperlink ref="V598" r:id="rId329"/>
    <hyperlink ref="V599" r:id="rId330"/>
    <hyperlink ref="V600" r:id="rId331"/>
    <hyperlink ref="V601" r:id="rId332"/>
    <hyperlink ref="V603" r:id="rId333"/>
    <hyperlink ref="V604" r:id="rId334"/>
    <hyperlink ref="V606" r:id="rId335"/>
    <hyperlink ref="V607" r:id="rId336"/>
    <hyperlink ref="V613" r:id="rId337"/>
    <hyperlink ref="V614" r:id="rId338"/>
    <hyperlink ref="V615" r:id="rId339"/>
    <hyperlink ref="V617" r:id="rId340"/>
    <hyperlink ref="V619" r:id="rId341"/>
    <hyperlink ref="V620" r:id="rId342"/>
    <hyperlink ref="V623" r:id="rId343"/>
    <hyperlink ref="V625" r:id="rId344"/>
    <hyperlink ref="V629" r:id="rId345"/>
    <hyperlink ref="V630" r:id="rId346"/>
    <hyperlink ref="V633" r:id="rId347"/>
    <hyperlink ref="V634" r:id="rId348"/>
    <hyperlink ref="V635" r:id="rId349"/>
    <hyperlink ref="V636" r:id="rId350"/>
    <hyperlink ref="V637" r:id="rId351"/>
    <hyperlink ref="V638" r:id="rId352"/>
    <hyperlink ref="V642" r:id="rId353"/>
    <hyperlink ref="V647" r:id="rId354"/>
    <hyperlink ref="V648" r:id="rId355"/>
    <hyperlink ref="V649" r:id="rId356"/>
    <hyperlink ref="V650" r:id="rId357"/>
    <hyperlink ref="V651" r:id="rId358"/>
    <hyperlink ref="V652" r:id="rId359"/>
    <hyperlink ref="V653" r:id="rId360"/>
    <hyperlink ref="V654" r:id="rId361"/>
    <hyperlink ref="V655" r:id="rId362"/>
    <hyperlink ref="V656" r:id="rId363"/>
    <hyperlink ref="V657" r:id="rId364"/>
    <hyperlink ref="V658" r:id="rId365"/>
    <hyperlink ref="V659" r:id="rId366"/>
    <hyperlink ref="V661" r:id="rId367"/>
    <hyperlink ref="V665" r:id="rId368"/>
    <hyperlink ref="V666" r:id="rId369"/>
    <hyperlink ref="V667" r:id="rId370"/>
    <hyperlink ref="V670" r:id="rId371"/>
    <hyperlink ref="V671" r:id="rId372"/>
    <hyperlink ref="V672" r:id="rId373"/>
    <hyperlink ref="V673" r:id="rId374"/>
    <hyperlink ref="V674" r:id="rId375"/>
    <hyperlink ref="V675" r:id="rId376"/>
    <hyperlink ref="V676" r:id="rId377"/>
    <hyperlink ref="V677" r:id="rId378"/>
    <hyperlink ref="V678" r:id="rId379"/>
    <hyperlink ref="V679" r:id="rId380"/>
    <hyperlink ref="V680" r:id="rId381"/>
    <hyperlink ref="V683" r:id="rId382"/>
    <hyperlink ref="V684" r:id="rId383"/>
    <hyperlink ref="V685" r:id="rId384"/>
    <hyperlink ref="V686" r:id="rId385"/>
    <hyperlink ref="V687" r:id="rId386"/>
    <hyperlink ref="V688" r:id="rId387"/>
    <hyperlink ref="V689" r:id="rId388"/>
    <hyperlink ref="V691" r:id="rId389"/>
    <hyperlink ref="V692" r:id="rId390"/>
    <hyperlink ref="V693" r:id="rId391"/>
    <hyperlink ref="V694" r:id="rId392"/>
    <hyperlink ref="V695" r:id="rId393"/>
    <hyperlink ref="V696" r:id="rId394"/>
    <hyperlink ref="V697" r:id="rId395"/>
    <hyperlink ref="V698" r:id="rId396"/>
    <hyperlink ref="V701" r:id="rId397"/>
    <hyperlink ref="W25" r:id="rId398"/>
    <hyperlink ref="W28" r:id="rId399"/>
    <hyperlink ref="W36" r:id="rId400"/>
    <hyperlink ref="W43" r:id="rId401"/>
    <hyperlink ref="W47" r:id="rId402"/>
    <hyperlink ref="W50" r:id="rId403"/>
    <hyperlink ref="W56" r:id="rId404"/>
    <hyperlink ref="W58" r:id="rId405"/>
    <hyperlink ref="W61" r:id="rId406"/>
    <hyperlink ref="W70" r:id="rId407"/>
    <hyperlink ref="W78" r:id="rId408"/>
    <hyperlink ref="W83" r:id="rId409"/>
    <hyperlink ref="W95" r:id="rId410"/>
    <hyperlink ref="W99" r:id="rId411"/>
    <hyperlink ref="W124" r:id="rId412"/>
    <hyperlink ref="W126" r:id="rId413"/>
    <hyperlink ref="W133" r:id="rId414"/>
    <hyperlink ref="W134" r:id="rId415"/>
    <hyperlink ref="W144" r:id="rId416"/>
    <hyperlink ref="W157" r:id="rId417"/>
    <hyperlink ref="W158" r:id="rId418"/>
    <hyperlink ref="W159" r:id="rId419"/>
    <hyperlink ref="W168" r:id="rId420"/>
    <hyperlink ref="W174" r:id="rId421"/>
    <hyperlink ref="W180" r:id="rId422"/>
    <hyperlink ref="W184" r:id="rId423"/>
    <hyperlink ref="W190" r:id="rId424"/>
    <hyperlink ref="W194" r:id="rId425"/>
    <hyperlink ref="W195" r:id="rId426"/>
    <hyperlink ref="W196" r:id="rId427"/>
    <hyperlink ref="W197" r:id="rId428"/>
    <hyperlink ref="W207" r:id="rId429"/>
    <hyperlink ref="W209" r:id="rId430"/>
    <hyperlink ref="W213" r:id="rId431"/>
    <hyperlink ref="W217" r:id="rId432"/>
    <hyperlink ref="W222" r:id="rId433"/>
    <hyperlink ref="W224" r:id="rId434"/>
    <hyperlink ref="W225" r:id="rId435"/>
    <hyperlink ref="W228" r:id="rId436"/>
    <hyperlink ref="W233" r:id="rId437"/>
    <hyperlink ref="W235" r:id="rId438"/>
    <hyperlink ref="W249" r:id="rId439"/>
    <hyperlink ref="W251" r:id="rId440"/>
    <hyperlink ref="W261" r:id="rId441"/>
    <hyperlink ref="W264" r:id="rId442"/>
    <hyperlink ref="W267" r:id="rId443"/>
    <hyperlink ref="W268" r:id="rId444"/>
    <hyperlink ref="W278" r:id="rId445"/>
    <hyperlink ref="W279" r:id="rId446"/>
    <hyperlink ref="W281" r:id="rId447"/>
    <hyperlink ref="W283" r:id="rId448"/>
    <hyperlink ref="W288" r:id="rId449"/>
    <hyperlink ref="W294" r:id="rId450"/>
    <hyperlink ref="W300" r:id="rId451"/>
    <hyperlink ref="W301" r:id="rId452"/>
    <hyperlink ref="W303" r:id="rId453"/>
    <hyperlink ref="W304" r:id="rId454"/>
    <hyperlink ref="W307" r:id="rId455"/>
    <hyperlink ref="W312" r:id="rId456"/>
    <hyperlink ref="W314" r:id="rId457"/>
    <hyperlink ref="W315" r:id="rId458"/>
    <hyperlink ref="W316" r:id="rId459"/>
    <hyperlink ref="W317" r:id="rId460"/>
    <hyperlink ref="W318" r:id="rId461"/>
    <hyperlink ref="W319" r:id="rId462"/>
    <hyperlink ref="W320" r:id="rId463"/>
    <hyperlink ref="W321" r:id="rId464"/>
    <hyperlink ref="W322" r:id="rId465"/>
    <hyperlink ref="W325" r:id="rId466"/>
    <hyperlink ref="W328" r:id="rId467"/>
    <hyperlink ref="W330" r:id="rId468"/>
    <hyperlink ref="W343" r:id="rId469"/>
    <hyperlink ref="W349" r:id="rId470"/>
    <hyperlink ref="W355" r:id="rId471"/>
    <hyperlink ref="W359" r:id="rId472"/>
    <hyperlink ref="W360" r:id="rId473"/>
    <hyperlink ref="W361" r:id="rId474"/>
    <hyperlink ref="W362" r:id="rId475"/>
    <hyperlink ref="W363" r:id="rId476"/>
    <hyperlink ref="W366" r:id="rId477"/>
    <hyperlink ref="W368" r:id="rId478"/>
    <hyperlink ref="W380" r:id="rId479"/>
    <hyperlink ref="W384" r:id="rId480"/>
    <hyperlink ref="W385" r:id="rId481"/>
    <hyperlink ref="W393" r:id="rId482"/>
    <hyperlink ref="W397" r:id="rId483"/>
    <hyperlink ref="W398" r:id="rId484"/>
    <hyperlink ref="W399" r:id="rId485"/>
    <hyperlink ref="W402" r:id="rId486"/>
    <hyperlink ref="W406" r:id="rId487"/>
    <hyperlink ref="W407" r:id="rId488"/>
    <hyperlink ref="W409" r:id="rId489"/>
    <hyperlink ref="W411" r:id="rId490"/>
    <hyperlink ref="W415" r:id="rId491"/>
    <hyperlink ref="W417" r:id="rId492"/>
    <hyperlink ref="W423" r:id="rId493"/>
    <hyperlink ref="W438" r:id="rId494"/>
    <hyperlink ref="W449" r:id="rId495"/>
    <hyperlink ref="W451" r:id="rId496"/>
    <hyperlink ref="W454" r:id="rId497"/>
    <hyperlink ref="W465" r:id="rId498"/>
    <hyperlink ref="W470" r:id="rId499"/>
    <hyperlink ref="W473" r:id="rId500"/>
    <hyperlink ref="W474" r:id="rId501"/>
    <hyperlink ref="W476" r:id="rId502"/>
    <hyperlink ref="W479" r:id="rId503"/>
    <hyperlink ref="W483" r:id="rId504"/>
    <hyperlink ref="W485" r:id="rId505"/>
    <hyperlink ref="W486" r:id="rId506"/>
    <hyperlink ref="W488" r:id="rId507"/>
    <hyperlink ref="W492" r:id="rId508"/>
    <hyperlink ref="W493" r:id="rId509"/>
    <hyperlink ref="W512" r:id="rId510"/>
    <hyperlink ref="W515" r:id="rId511"/>
    <hyperlink ref="W519" r:id="rId512"/>
    <hyperlink ref="W522" r:id="rId513"/>
    <hyperlink ref="W527" r:id="rId514"/>
    <hyperlink ref="W528" r:id="rId515"/>
    <hyperlink ref="W531" r:id="rId516"/>
    <hyperlink ref="W536" r:id="rId517"/>
    <hyperlink ref="W541" r:id="rId518"/>
    <hyperlink ref="W544" r:id="rId519"/>
    <hyperlink ref="W546" r:id="rId520"/>
    <hyperlink ref="W561" r:id="rId521"/>
    <hyperlink ref="W578" r:id="rId522"/>
    <hyperlink ref="W580" r:id="rId523"/>
    <hyperlink ref="W581" r:id="rId524"/>
    <hyperlink ref="W588" r:id="rId525"/>
    <hyperlink ref="W589" r:id="rId526"/>
    <hyperlink ref="W590" r:id="rId527"/>
    <hyperlink ref="W596" r:id="rId528"/>
    <hyperlink ref="W598" r:id="rId529"/>
    <hyperlink ref="W599" r:id="rId530"/>
    <hyperlink ref="W601" r:id="rId531"/>
    <hyperlink ref="W603" r:id="rId532"/>
    <hyperlink ref="W604" r:id="rId533"/>
    <hyperlink ref="W606" r:id="rId534"/>
    <hyperlink ref="W607" r:id="rId535"/>
    <hyperlink ref="W613" r:id="rId536"/>
    <hyperlink ref="W614" r:id="rId537"/>
    <hyperlink ref="W615" r:id="rId538"/>
    <hyperlink ref="W617" r:id="rId539"/>
    <hyperlink ref="W618" r:id="rId540"/>
    <hyperlink ref="W621" r:id="rId541"/>
    <hyperlink ref="W623" r:id="rId542"/>
    <hyperlink ref="W626" r:id="rId543"/>
    <hyperlink ref="W627" r:id="rId544"/>
    <hyperlink ref="W629" r:id="rId545"/>
    <hyperlink ref="W630" r:id="rId546"/>
    <hyperlink ref="W633" r:id="rId547"/>
    <hyperlink ref="W634" r:id="rId548"/>
    <hyperlink ref="W635" r:id="rId549"/>
    <hyperlink ref="W638" r:id="rId550"/>
    <hyperlink ref="W639" r:id="rId551"/>
    <hyperlink ref="W650" r:id="rId552"/>
    <hyperlink ref="W653" r:id="rId553"/>
    <hyperlink ref="W654" r:id="rId554"/>
    <hyperlink ref="W655" r:id="rId555"/>
    <hyperlink ref="W656" r:id="rId556"/>
    <hyperlink ref="W657" r:id="rId557"/>
    <hyperlink ref="W659" r:id="rId558"/>
    <hyperlink ref="W667" r:id="rId559"/>
    <hyperlink ref="W669" r:id="rId560"/>
    <hyperlink ref="W670" r:id="rId561"/>
    <hyperlink ref="W672" r:id="rId562"/>
    <hyperlink ref="W675" r:id="rId563"/>
    <hyperlink ref="W676" r:id="rId564"/>
    <hyperlink ref="W678" r:id="rId565"/>
    <hyperlink ref="W679" r:id="rId566"/>
    <hyperlink ref="W680" r:id="rId567"/>
    <hyperlink ref="W683" r:id="rId568"/>
    <hyperlink ref="W686" r:id="rId569"/>
    <hyperlink ref="W688" r:id="rId570"/>
    <hyperlink ref="W689" r:id="rId571"/>
    <hyperlink ref="W697" r:id="rId57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2:P58"/>
  <sheetViews>
    <sheetView workbookViewId="0">
      <selection activeCell="D29" sqref="D29"/>
    </sheetView>
  </sheetViews>
  <sheetFormatPr baseColWidth="10" defaultRowHeight="14.5" x14ac:dyDescent="0.35"/>
  <cols>
    <col min="19" max="19" width="1.36328125" customWidth="1"/>
  </cols>
  <sheetData>
    <row r="2" spans="2:7" x14ac:dyDescent="0.35">
      <c r="B2" t="s">
        <v>3255</v>
      </c>
    </row>
    <row r="4" spans="2:7" ht="43.5" x14ac:dyDescent="0.35">
      <c r="C4" s="4"/>
      <c r="D4" s="5" t="s">
        <v>3256</v>
      </c>
      <c r="E4" s="5" t="s">
        <v>3257</v>
      </c>
      <c r="F4" s="5" t="s">
        <v>3284</v>
      </c>
      <c r="G4" s="5" t="s">
        <v>3285</v>
      </c>
    </row>
    <row r="5" spans="2:7" x14ac:dyDescent="0.35">
      <c r="C5" s="4" t="s">
        <v>3258</v>
      </c>
      <c r="D5" s="4"/>
      <c r="E5" s="4"/>
      <c r="F5" s="28">
        <f ca="1">COUNTIFS('BD pour graph'!Y:Y,"&lt;&gt;""",'BD pour graph'!Z:Z,""&amp;YEAR(TODAY()))</f>
        <v>85</v>
      </c>
      <c r="G5" s="28">
        <f ca="1">COUNTIFS('BD pour graph'!AA:AA,"&lt;&gt;""",'BD pour graph'!AB:AB,""&amp;YEAR(TODAY()))</f>
        <v>50</v>
      </c>
    </row>
    <row r="6" spans="2:7" x14ac:dyDescent="0.35">
      <c r="C6" s="30">
        <f ca="1">WEEKNUM(TODAY(),21)-(9-ROW(A5))</f>
        <v>32</v>
      </c>
      <c r="D6" s="28">
        <f ca="1">COUNTIFS('BD pour graph'!Y:Y,C6,'BD pour graph'!Z:Z,""&amp;YEAR(TODAY()))</f>
        <v>1</v>
      </c>
      <c r="E6" s="28">
        <f ca="1">COUNTIFS('BD pour graph'!AA:AA,C6,'BD pour graph'!AB:AB,""&amp;YEAR(TODAY()))</f>
        <v>0</v>
      </c>
      <c r="F6" s="4"/>
      <c r="G6" s="4"/>
    </row>
    <row r="7" spans="2:7" x14ac:dyDescent="0.35">
      <c r="C7" s="30">
        <f t="shared" ref="C7:C10" ca="1" si="0">WEEKNUM(TODAY(),21)-(9-ROW(A6))</f>
        <v>33</v>
      </c>
      <c r="D7" s="28">
        <f ca="1">COUNTIFS('BD pour graph'!Y:Y,C7,'BD pour graph'!Z:Z,""&amp;YEAR(TODAY()))</f>
        <v>0</v>
      </c>
      <c r="E7" s="28">
        <f ca="1">COUNTIFS('BD pour graph'!AA:AA,C7,'BD pour graph'!AB:AB,""&amp;YEAR(TODAY()))</f>
        <v>0</v>
      </c>
      <c r="F7" s="4"/>
      <c r="G7" s="4"/>
    </row>
    <row r="8" spans="2:7" x14ac:dyDescent="0.35">
      <c r="C8" s="30">
        <f t="shared" ca="1" si="0"/>
        <v>34</v>
      </c>
      <c r="D8" s="28">
        <f ca="1">COUNTIFS('BD pour graph'!Y:Y,C8,'BD pour graph'!Z:Z,""&amp;YEAR(TODAY()))</f>
        <v>0</v>
      </c>
      <c r="E8" s="28">
        <f ca="1">COUNTIFS('BD pour graph'!AA:AA,C8,'BD pour graph'!AB:AB,""&amp;YEAR(TODAY()))</f>
        <v>0</v>
      </c>
      <c r="F8" s="4"/>
      <c r="G8" s="4"/>
    </row>
    <row r="9" spans="2:7" x14ac:dyDescent="0.35">
      <c r="C9" s="30">
        <f t="shared" ca="1" si="0"/>
        <v>35</v>
      </c>
      <c r="D9" s="28">
        <f ca="1">COUNTIFS('BD pour graph'!Y:Y,C9,'BD pour graph'!Z:Z,""&amp;YEAR(TODAY()))</f>
        <v>0</v>
      </c>
      <c r="E9" s="28">
        <f ca="1">COUNTIFS('BD pour graph'!AA:AA,C9,'BD pour graph'!AB:AB,""&amp;YEAR(TODAY()))</f>
        <v>2</v>
      </c>
      <c r="F9" s="4"/>
      <c r="G9" s="4"/>
    </row>
    <row r="10" spans="2:7" x14ac:dyDescent="0.35">
      <c r="C10" s="30">
        <f t="shared" ca="1" si="0"/>
        <v>36</v>
      </c>
      <c r="D10" s="28">
        <f ca="1">COUNTIFS('BD pour graph'!Y:Y,C10,'BD pour graph'!Z:Z,""&amp;YEAR(TODAY()))</f>
        <v>0</v>
      </c>
      <c r="E10" s="28">
        <f ca="1">COUNTIFS('BD pour graph'!AA:AA,C10,'BD pour graph'!AB:AB,""&amp;YEAR(TODAY()))</f>
        <v>0</v>
      </c>
      <c r="F10" s="4"/>
      <c r="G10" s="4"/>
    </row>
    <row r="11" spans="2:7" x14ac:dyDescent="0.35">
      <c r="C11" s="30"/>
      <c r="D11" s="28"/>
      <c r="E11" s="28"/>
    </row>
    <row r="13" spans="2:7" x14ac:dyDescent="0.35">
      <c r="B13" t="s">
        <v>3259</v>
      </c>
    </row>
    <row r="15" spans="2:7" ht="43.5" x14ac:dyDescent="0.35">
      <c r="C15" s="4"/>
      <c r="D15" s="5" t="s">
        <v>3262</v>
      </c>
      <c r="E15" s="5" t="s">
        <v>3261</v>
      </c>
      <c r="F15" s="5" t="s">
        <v>3258</v>
      </c>
      <c r="G15" s="5"/>
    </row>
    <row r="16" spans="2:7" x14ac:dyDescent="0.35">
      <c r="C16" t="s">
        <v>3258</v>
      </c>
    </row>
    <row r="17" spans="1:16" x14ac:dyDescent="0.35">
      <c r="A17" s="31">
        <f ca="1">7*C17+DATE(B17,1,1)-3</f>
        <v>43687</v>
      </c>
      <c r="B17">
        <f ca="1">YEAR(TODAY())</f>
        <v>2019</v>
      </c>
      <c r="C17" s="30">
        <f ca="1">WEEKNUM(TODAY(),21)-(9-ROW(A5))</f>
        <v>32</v>
      </c>
      <c r="D17" s="28">
        <f ca="1">COUNTIFS('BD pour graph'!A:A,"&gt;=1",'BD pour graph'!T:T,"&lt;"&amp;A17,'BD pour graph'!U:U,0/1/1900)+COUNTIFS('BD pour graph'!A:A,"&gt;=1",'BD pour graph'!T:T,"&lt;"&amp;A17,'BD pour graph'!U:U,"&gt;"&amp;A17)</f>
        <v>66</v>
      </c>
      <c r="E17" s="28">
        <f ca="1">COUNTIFS('BD pour graph'!A:A,"&gt;=1",'BD pour graph'!M:M,"&lt;"&amp;A17,'BD pour graph'!T:T,"&gt;"&amp;A17)</f>
        <v>5</v>
      </c>
      <c r="F17" s="4">
        <f ca="1">D17+E17</f>
        <v>71</v>
      </c>
    </row>
    <row r="18" spans="1:16" x14ac:dyDescent="0.35">
      <c r="A18" s="31">
        <f t="shared" ref="A18:A21" ca="1" si="1">7*C18+DATE(B18,1,1)-3</f>
        <v>43694</v>
      </c>
      <c r="B18" s="4">
        <f t="shared" ref="B18:B21" ca="1" si="2">YEAR(TODAY())</f>
        <v>2019</v>
      </c>
      <c r="C18" s="30">
        <f ca="1">WEEKNUM(TODAY(),21)-(9-ROW(A6))</f>
        <v>33</v>
      </c>
      <c r="D18" s="28">
        <f ca="1">COUNTIFS('BD pour graph'!A:A,"&gt;=1",'BD pour graph'!T:T,"&lt;"&amp;A18,'BD pour graph'!U:U,0/1/1900)+COUNTIFS('BD pour graph'!A:A,"&gt;=1",'BD pour graph'!T:T,"&lt;"&amp;A18,'BD pour graph'!U:U,"&gt;"&amp;A18)</f>
        <v>66</v>
      </c>
      <c r="E18" s="28">
        <f ca="1">COUNTIFS('BD pour graph'!A:A,"&gt;=1",'BD pour graph'!M:M,"&lt;"&amp;A18,'BD pour graph'!T:T,"&gt;"&amp;A18)</f>
        <v>5</v>
      </c>
      <c r="F18" s="4">
        <f t="shared" ref="F18:F21" ca="1" si="3">D18+E18</f>
        <v>71</v>
      </c>
    </row>
    <row r="19" spans="1:16" x14ac:dyDescent="0.35">
      <c r="A19" s="31">
        <f t="shared" ca="1" si="1"/>
        <v>43701</v>
      </c>
      <c r="B19" s="4">
        <f t="shared" ca="1" si="2"/>
        <v>2019</v>
      </c>
      <c r="C19" s="30">
        <f ca="1">WEEKNUM(TODAY(),21)-(9-ROW(A7))</f>
        <v>34</v>
      </c>
      <c r="D19" s="28">
        <f ca="1">COUNTIFS('BD pour graph'!A:A,"&gt;=1",'BD pour graph'!T:T,"&lt;"&amp;A19,'BD pour graph'!U:U,0/1/1900)+COUNTIFS('BD pour graph'!A:A,"&gt;=1",'BD pour graph'!T:T,"&lt;"&amp;A19,'BD pour graph'!U:U,"&gt;"&amp;A19)</f>
        <v>68</v>
      </c>
      <c r="E19" s="28">
        <f ca="1">COUNTIFS('BD pour graph'!A:A,"&gt;=1",'BD pour graph'!M:M,"&lt;"&amp;A19,'BD pour graph'!T:T,"&gt;"&amp;A19)</f>
        <v>3</v>
      </c>
      <c r="F19" s="4">
        <f t="shared" ca="1" si="3"/>
        <v>71</v>
      </c>
    </row>
    <row r="20" spans="1:16" x14ac:dyDescent="0.35">
      <c r="A20" s="31">
        <f t="shared" ca="1" si="1"/>
        <v>43708</v>
      </c>
      <c r="B20" s="4">
        <f t="shared" ca="1" si="2"/>
        <v>2019</v>
      </c>
      <c r="C20" s="30">
        <f ca="1">WEEKNUM(TODAY(),21)-(9-ROW(A8))</f>
        <v>35</v>
      </c>
      <c r="D20" s="28">
        <f ca="1">COUNTIFS('BD pour graph'!A:A,"&gt;=1",'BD pour graph'!T:T,"&lt;"&amp;A20,'BD pour graph'!U:U,0/1/1900)+COUNTIFS('BD pour graph'!A:A,"&gt;=1",'BD pour graph'!T:T,"&lt;"&amp;A20,'BD pour graph'!U:U,"&gt;"&amp;A20)</f>
        <v>69</v>
      </c>
      <c r="E20" s="28">
        <f ca="1">COUNTIFS('BD pour graph'!A:A,"&gt;=1",'BD pour graph'!M:M,"&lt;"&amp;A20,'BD pour graph'!T:T,"&gt;"&amp;A20)</f>
        <v>0</v>
      </c>
      <c r="F20" s="4">
        <f t="shared" ca="1" si="3"/>
        <v>69</v>
      </c>
    </row>
    <row r="21" spans="1:16" x14ac:dyDescent="0.35">
      <c r="A21" s="31">
        <f t="shared" ca="1" si="1"/>
        <v>43715</v>
      </c>
      <c r="B21" s="4">
        <f t="shared" ca="1" si="2"/>
        <v>2019</v>
      </c>
      <c r="C21" s="30">
        <f ca="1">WEEKNUM(TODAY(),21)-(9-ROW(A9))</f>
        <v>36</v>
      </c>
      <c r="D21" s="28">
        <f ca="1">COUNTIFS('BD pour graph'!A:A,"&gt;=1",'BD pour graph'!T:T,"&lt;"&amp;A21,'BD pour graph'!U:U,0/1/1900)+COUNTIFS('BD pour graph'!A:A,"&gt;=1",'BD pour graph'!T:T,"&lt;"&amp;A21,'BD pour graph'!U:U,"&gt;"&amp;A21)</f>
        <v>69</v>
      </c>
      <c r="E21" s="28">
        <f ca="1">COUNTIFS('BD pour graph'!A:A,"&gt;=1",'BD pour graph'!M:M,"&lt;"&amp;A21,'BD pour graph'!T:T,"&gt;"&amp;A21)</f>
        <v>0</v>
      </c>
      <c r="F21" s="4">
        <f t="shared" ca="1" si="3"/>
        <v>69</v>
      </c>
    </row>
    <row r="22" spans="1:16" x14ac:dyDescent="0.35">
      <c r="C22" s="30"/>
      <c r="D22" s="28"/>
      <c r="E22" s="28"/>
      <c r="F22" s="4"/>
    </row>
    <row r="23" spans="1:16" x14ac:dyDescent="0.35">
      <c r="C23" s="4"/>
      <c r="D23" s="4"/>
      <c r="E23" s="4"/>
      <c r="F23" s="4"/>
    </row>
    <row r="25" spans="1:16" x14ac:dyDescent="0.35">
      <c r="B25" s="8"/>
    </row>
    <row r="31" spans="1:16" x14ac:dyDescent="0.35">
      <c r="F31" s="5"/>
      <c r="G31" s="4"/>
      <c r="H31" s="4"/>
      <c r="I31" s="4"/>
      <c r="J31" s="4"/>
      <c r="K31" s="4"/>
      <c r="L31" s="4"/>
      <c r="M31" s="4"/>
      <c r="N31" s="4"/>
      <c r="O31" s="4"/>
      <c r="P31" s="4"/>
    </row>
    <row r="32" spans="1:16" x14ac:dyDescent="0.35">
      <c r="F32" s="4"/>
      <c r="G32" s="4"/>
      <c r="H32" s="4"/>
      <c r="I32" s="4"/>
      <c r="J32" s="4"/>
      <c r="K32" s="4"/>
      <c r="L32" s="4"/>
      <c r="M32" s="4"/>
      <c r="N32" s="4"/>
      <c r="O32" s="4"/>
      <c r="P32" s="4"/>
    </row>
    <row r="33" spans="2:16" x14ac:dyDescent="0.35">
      <c r="F33" s="4"/>
      <c r="G33" s="4"/>
      <c r="H33" s="4"/>
      <c r="I33" s="4"/>
      <c r="J33" s="4"/>
      <c r="K33" s="4"/>
      <c r="L33" s="4"/>
      <c r="M33" s="4"/>
      <c r="N33" s="4"/>
      <c r="O33" s="4"/>
      <c r="P33" s="4"/>
    </row>
    <row r="34" spans="2:16" x14ac:dyDescent="0.35">
      <c r="F34" s="4"/>
      <c r="G34" s="4"/>
      <c r="H34" s="4"/>
      <c r="I34" s="4"/>
      <c r="J34" s="4"/>
      <c r="K34" s="4"/>
      <c r="L34" s="4"/>
      <c r="M34" s="4"/>
      <c r="N34" s="4"/>
      <c r="O34" s="4"/>
      <c r="P34" s="4"/>
    </row>
    <row r="35" spans="2:16" x14ac:dyDescent="0.35">
      <c r="F35" s="4"/>
      <c r="G35" s="4"/>
      <c r="H35" s="4"/>
      <c r="I35" s="4"/>
      <c r="J35" s="4"/>
      <c r="K35" s="4"/>
      <c r="L35" s="4"/>
      <c r="M35" s="4"/>
      <c r="N35" s="4"/>
      <c r="O35" s="4"/>
      <c r="P35" s="4"/>
    </row>
    <row r="36" spans="2:16" x14ac:dyDescent="0.35">
      <c r="F36" s="4"/>
      <c r="G36" s="4"/>
      <c r="H36" s="4"/>
      <c r="I36" s="4"/>
      <c r="J36" s="4"/>
      <c r="K36" s="4"/>
      <c r="L36" s="4"/>
      <c r="M36" s="4"/>
      <c r="N36" s="4"/>
      <c r="O36" s="4"/>
      <c r="P36" s="4"/>
    </row>
    <row r="37" spans="2:16" x14ac:dyDescent="0.35">
      <c r="F37" s="4"/>
      <c r="G37" s="4"/>
      <c r="H37" s="4"/>
      <c r="I37" s="4"/>
      <c r="J37" s="4"/>
      <c r="K37" s="4"/>
      <c r="L37" s="4"/>
      <c r="M37" s="4"/>
      <c r="N37" s="4"/>
      <c r="O37" s="4"/>
      <c r="P37" s="4"/>
    </row>
    <row r="38" spans="2:16" x14ac:dyDescent="0.35">
      <c r="F38" s="4"/>
      <c r="G38" s="4"/>
      <c r="H38" s="4"/>
      <c r="I38" s="4"/>
      <c r="J38" s="4"/>
      <c r="K38" s="4"/>
      <c r="L38" s="4"/>
      <c r="M38" s="4"/>
      <c r="N38" s="4"/>
      <c r="O38" s="4"/>
      <c r="P38" s="4"/>
    </row>
    <row r="39" spans="2:16" x14ac:dyDescent="0.35">
      <c r="F39" s="4"/>
      <c r="G39" s="4"/>
      <c r="H39" s="4"/>
      <c r="I39" s="4"/>
      <c r="J39" s="4"/>
      <c r="K39" s="4"/>
      <c r="L39" s="4"/>
      <c r="M39" s="4"/>
      <c r="N39" s="4"/>
      <c r="O39" s="4"/>
      <c r="P39" s="4"/>
    </row>
    <row r="40" spans="2:16" x14ac:dyDescent="0.35">
      <c r="B40" s="4"/>
      <c r="C40" s="4"/>
      <c r="D40" s="4"/>
      <c r="E40" s="4"/>
      <c r="F40" s="4"/>
      <c r="G40" s="4"/>
      <c r="H40" s="4"/>
      <c r="I40" s="4"/>
      <c r="J40" s="4"/>
      <c r="K40" s="4"/>
      <c r="L40" s="4"/>
      <c r="M40" s="4"/>
      <c r="N40" s="4"/>
      <c r="O40" s="4"/>
      <c r="P40" s="4"/>
    </row>
    <row r="41" spans="2:16" x14ac:dyDescent="0.35">
      <c r="B41" s="4"/>
      <c r="C41" s="4"/>
      <c r="D41" s="4"/>
      <c r="E41" s="4"/>
      <c r="F41" s="4"/>
      <c r="G41" s="4"/>
      <c r="H41" s="4"/>
      <c r="I41" s="4"/>
      <c r="J41" s="4"/>
      <c r="K41" s="4"/>
      <c r="L41" s="4"/>
      <c r="M41" s="4"/>
      <c r="N41" s="4"/>
      <c r="O41" s="4"/>
      <c r="P41" s="4"/>
    </row>
    <row r="42" spans="2:16" x14ac:dyDescent="0.35">
      <c r="B42" s="4"/>
      <c r="C42" s="4"/>
      <c r="D42" s="4"/>
      <c r="E42" s="4"/>
      <c r="F42" s="4"/>
      <c r="G42" s="4"/>
      <c r="H42" s="4"/>
      <c r="I42" s="4"/>
      <c r="J42" s="4"/>
      <c r="K42" s="4"/>
      <c r="L42" s="4"/>
      <c r="M42" s="4"/>
      <c r="N42" s="4"/>
      <c r="O42" s="4"/>
      <c r="P42" s="4"/>
    </row>
    <row r="43" spans="2:16" x14ac:dyDescent="0.35">
      <c r="B43" s="4"/>
      <c r="C43" s="4"/>
      <c r="D43" s="4"/>
      <c r="E43" s="4"/>
      <c r="F43" s="4"/>
      <c r="G43" s="4"/>
      <c r="H43" s="4"/>
      <c r="I43" s="4"/>
      <c r="J43" s="4"/>
      <c r="K43" s="4"/>
      <c r="L43" s="4"/>
      <c r="M43" s="4"/>
      <c r="N43" s="4"/>
      <c r="O43" s="4"/>
      <c r="P43" s="4"/>
    </row>
    <row r="44" spans="2:16" x14ac:dyDescent="0.35">
      <c r="B44" s="4"/>
      <c r="C44" s="4"/>
      <c r="D44" s="4"/>
      <c r="E44" s="4"/>
      <c r="F44" s="4"/>
      <c r="G44" s="4"/>
      <c r="H44" s="4"/>
      <c r="I44" s="4"/>
      <c r="J44" s="4"/>
      <c r="K44" s="4"/>
      <c r="L44" s="4"/>
      <c r="M44" s="4"/>
      <c r="N44" s="4"/>
      <c r="O44" s="4"/>
      <c r="P44" s="4"/>
    </row>
    <row r="45" spans="2:16" x14ac:dyDescent="0.35">
      <c r="B45" s="4"/>
      <c r="C45" s="4"/>
      <c r="D45" s="4"/>
      <c r="E45" s="4"/>
      <c r="F45" s="4"/>
      <c r="G45" s="4"/>
      <c r="H45" s="4"/>
      <c r="I45" s="4"/>
      <c r="J45" s="4"/>
      <c r="K45" s="4"/>
      <c r="L45" s="4"/>
      <c r="M45" s="4"/>
      <c r="N45" s="4"/>
      <c r="O45" s="4"/>
      <c r="P45" s="4"/>
    </row>
    <row r="46" spans="2:16" x14ac:dyDescent="0.35">
      <c r="B46" s="4"/>
      <c r="C46" s="4"/>
      <c r="D46" s="4"/>
      <c r="E46" s="4"/>
      <c r="F46" s="4"/>
      <c r="G46" s="4"/>
      <c r="H46" s="4"/>
      <c r="I46" s="4"/>
      <c r="J46" s="4"/>
      <c r="K46" s="4"/>
      <c r="L46" s="4"/>
      <c r="M46" s="4"/>
      <c r="N46" s="4"/>
      <c r="O46" s="4"/>
      <c r="P46" s="4"/>
    </row>
    <row r="47" spans="2:16" x14ac:dyDescent="0.35">
      <c r="B47" s="4"/>
      <c r="C47" s="4"/>
      <c r="D47" s="4"/>
      <c r="E47" s="4"/>
      <c r="F47" s="4"/>
      <c r="G47" s="4"/>
      <c r="H47" s="4"/>
      <c r="I47" s="4"/>
      <c r="J47" s="4"/>
      <c r="K47" s="4"/>
      <c r="L47" s="4"/>
      <c r="M47" s="4"/>
      <c r="N47" s="4"/>
      <c r="O47" s="4"/>
      <c r="P47" s="4"/>
    </row>
    <row r="48" spans="2:16" x14ac:dyDescent="0.35">
      <c r="B48" s="4"/>
      <c r="C48" s="4"/>
      <c r="D48" s="4"/>
      <c r="E48" s="4"/>
      <c r="F48" s="4"/>
      <c r="G48" s="4"/>
      <c r="H48" s="4"/>
      <c r="I48" s="4"/>
      <c r="J48" s="4"/>
      <c r="K48" s="4"/>
      <c r="L48" s="4"/>
      <c r="M48" s="4"/>
      <c r="N48" s="4"/>
      <c r="O48" s="4"/>
      <c r="P48" s="4"/>
    </row>
    <row r="49" spans="2:16" x14ac:dyDescent="0.35">
      <c r="B49" s="4"/>
      <c r="C49" s="4"/>
      <c r="D49" s="4"/>
      <c r="E49" s="4"/>
      <c r="F49" s="4"/>
      <c r="G49" s="4"/>
      <c r="H49" s="4"/>
      <c r="I49" s="4"/>
      <c r="J49" s="4"/>
      <c r="K49" s="4"/>
      <c r="L49" s="4"/>
      <c r="M49" s="4"/>
      <c r="N49" s="4"/>
      <c r="O49" s="4"/>
      <c r="P49" s="4"/>
    </row>
    <row r="50" spans="2:16" x14ac:dyDescent="0.35">
      <c r="B50" s="4"/>
      <c r="C50" s="4"/>
      <c r="D50" s="4"/>
      <c r="E50" s="4"/>
      <c r="F50" s="4"/>
      <c r="G50" s="4"/>
      <c r="H50" s="4"/>
      <c r="I50" s="4"/>
      <c r="J50" s="4"/>
      <c r="K50" s="4"/>
      <c r="L50" s="4"/>
      <c r="M50" s="4"/>
      <c r="N50" s="4"/>
      <c r="O50" s="4"/>
      <c r="P50" s="4"/>
    </row>
    <row r="51" spans="2:16" x14ac:dyDescent="0.35">
      <c r="B51" s="4"/>
      <c r="C51" s="4"/>
      <c r="D51" s="4"/>
      <c r="E51" s="4"/>
      <c r="F51" s="4"/>
      <c r="G51" s="4"/>
      <c r="H51" s="4"/>
      <c r="I51" s="4"/>
      <c r="J51" s="4"/>
      <c r="K51" s="4"/>
      <c r="L51" s="4"/>
      <c r="M51" s="4"/>
      <c r="N51" s="4"/>
      <c r="O51" s="4"/>
      <c r="P51" s="4"/>
    </row>
    <row r="52" spans="2:16" x14ac:dyDescent="0.35">
      <c r="B52" s="4"/>
      <c r="C52" s="4"/>
      <c r="D52" s="4"/>
      <c r="E52" s="4"/>
      <c r="F52" s="4"/>
      <c r="G52" s="4"/>
      <c r="H52" s="4"/>
      <c r="I52" s="4"/>
      <c r="J52" s="4"/>
      <c r="K52" s="4"/>
      <c r="L52" s="4"/>
      <c r="M52" s="4"/>
      <c r="N52" s="4"/>
      <c r="O52" s="4"/>
      <c r="P52" s="4"/>
    </row>
    <row r="53" spans="2:16" x14ac:dyDescent="0.35">
      <c r="B53" s="4"/>
      <c r="C53" s="4"/>
      <c r="D53" s="4"/>
      <c r="E53" s="4"/>
      <c r="F53" s="4"/>
      <c r="G53" s="4"/>
      <c r="H53" s="4"/>
      <c r="I53" s="4"/>
      <c r="J53" s="4"/>
      <c r="K53" s="4"/>
      <c r="L53" s="4"/>
      <c r="M53" s="4"/>
      <c r="N53" s="4"/>
      <c r="O53" s="4"/>
      <c r="P53" s="4"/>
    </row>
    <row r="54" spans="2:16" x14ac:dyDescent="0.35">
      <c r="B54" s="4"/>
      <c r="C54" s="4"/>
      <c r="D54" s="4"/>
      <c r="E54" s="4"/>
      <c r="F54" s="4"/>
      <c r="G54" s="4"/>
      <c r="H54" s="4"/>
      <c r="I54" s="4"/>
      <c r="J54" s="4"/>
      <c r="K54" s="4"/>
      <c r="L54" s="4"/>
      <c r="M54" s="4"/>
      <c r="N54" s="4"/>
      <c r="O54" s="4"/>
      <c r="P54" s="4"/>
    </row>
    <row r="55" spans="2:16" x14ac:dyDescent="0.35">
      <c r="B55" s="4"/>
      <c r="C55" s="4"/>
      <c r="D55" s="4"/>
      <c r="E55" s="4"/>
      <c r="F55" s="4"/>
      <c r="G55" s="4"/>
      <c r="H55" s="4"/>
      <c r="I55" s="4"/>
      <c r="J55" s="4"/>
      <c r="K55" s="4"/>
      <c r="L55" s="4"/>
      <c r="M55" s="4"/>
      <c r="N55" s="4"/>
      <c r="O55" s="4"/>
      <c r="P55" s="4"/>
    </row>
    <row r="56" spans="2:16" x14ac:dyDescent="0.35">
      <c r="B56" s="4"/>
      <c r="C56" s="4"/>
      <c r="D56" s="4"/>
      <c r="E56" s="4"/>
      <c r="F56" s="4"/>
      <c r="G56" s="4"/>
      <c r="H56" s="4"/>
      <c r="I56" s="4"/>
      <c r="J56" s="4"/>
      <c r="K56" s="4"/>
      <c r="L56" s="4"/>
      <c r="M56" s="4"/>
      <c r="N56" s="4"/>
      <c r="O56" s="4"/>
      <c r="P56" s="4"/>
    </row>
    <row r="57" spans="2:16" x14ac:dyDescent="0.35">
      <c r="B57" s="4"/>
      <c r="C57" s="4"/>
      <c r="D57" s="4"/>
      <c r="E57" s="4"/>
      <c r="F57" s="4"/>
      <c r="G57" s="4"/>
      <c r="H57" s="4"/>
      <c r="I57" s="4"/>
      <c r="J57" s="4"/>
      <c r="K57" s="4"/>
      <c r="L57" s="4"/>
      <c r="M57" s="4"/>
      <c r="N57" s="4"/>
      <c r="O57" s="4"/>
      <c r="P57" s="4"/>
    </row>
    <row r="58" spans="2:16" x14ac:dyDescent="0.35">
      <c r="B58" s="4"/>
      <c r="C58" s="4"/>
      <c r="D58" s="4"/>
      <c r="E58" s="4"/>
      <c r="F58" s="4"/>
      <c r="G58" s="4"/>
      <c r="H58" s="4"/>
      <c r="I58" s="4"/>
      <c r="J58" s="4"/>
      <c r="K58" s="4"/>
      <c r="L58" s="4"/>
      <c r="M58" s="4"/>
      <c r="N58" s="4"/>
      <c r="O58" s="4"/>
      <c r="P58" s="4"/>
    </row>
  </sheetData>
  <pageMargins left="0.7" right="0.7" top="0.75" bottom="0.75" header="0.3" footer="0.3"/>
  <pageSetup paperSize="9"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S</vt:lpstr>
      <vt:lpstr>S-1</vt:lpstr>
      <vt:lpstr>BD pour graph</vt:lpstr>
      <vt:lpstr>Données pour graphiques</vt:lpstr>
      <vt:lpstr>TableauS1</vt:lpstr>
      <vt:lpstr>'Données pour graphiques'!Zone_d_impression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OURADOU, Olivier</dc:creator>
  <cp:lastModifiedBy>OURADOU, Olivier</cp:lastModifiedBy>
  <cp:lastPrinted>2019-08-27T09:49:32Z</cp:lastPrinted>
  <dcterms:created xsi:type="dcterms:W3CDTF">2019-08-19T06:39:27Z</dcterms:created>
  <dcterms:modified xsi:type="dcterms:W3CDTF">2019-09-05T09:11:56Z</dcterms:modified>
</cp:coreProperties>
</file>