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cabanel.ext\Desktop\"/>
    </mc:Choice>
  </mc:AlternateContent>
  <xr:revisionPtr revIDLastSave="0" documentId="8_{30064278-28F9-4EEE-9CB2-C34B6DA7F7AB}" xr6:coauthVersionLast="41" xr6:coauthVersionMax="41" xr10:uidLastSave="{00000000-0000-0000-0000-000000000000}"/>
  <bookViews>
    <workbookView xWindow="-120" yWindow="-120" windowWidth="19440" windowHeight="15000" xr2:uid="{B6621CD9-506A-4E6D-9BAE-628977F9ACDB}"/>
  </bookViews>
  <sheets>
    <sheet name="Basket" sheetId="1" r:id="rId1"/>
  </sheets>
  <definedNames>
    <definedName name="_xlnm.Print_Titles" localSheetId="0">Basket!#REF!</definedName>
    <definedName name="_xlnm.Print_Area" localSheetId="0">Basket!$A$1:$P$46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5" i="1" l="1"/>
  <c r="T44" i="1"/>
  <c r="T43" i="1"/>
  <c r="T42" i="1"/>
  <c r="P42" i="1"/>
  <c r="O42" i="1"/>
  <c r="N42" i="1"/>
  <c r="M42" i="1"/>
  <c r="L42" i="1"/>
  <c r="K42" i="1"/>
  <c r="J42" i="1"/>
  <c r="I42" i="1"/>
  <c r="H42" i="1"/>
  <c r="G42" i="1"/>
  <c r="F42" i="1"/>
  <c r="E42" i="1"/>
  <c r="T41" i="1"/>
  <c r="T40" i="1"/>
  <c r="T39" i="1"/>
  <c r="P39" i="1"/>
  <c r="O39" i="1"/>
  <c r="N39" i="1"/>
  <c r="M39" i="1"/>
  <c r="L39" i="1"/>
  <c r="K39" i="1"/>
  <c r="J39" i="1"/>
  <c r="I39" i="1"/>
  <c r="H39" i="1"/>
  <c r="G39" i="1"/>
  <c r="F39" i="1"/>
  <c r="E39" i="1"/>
  <c r="T38" i="1"/>
  <c r="T37" i="1"/>
  <c r="T36" i="1"/>
  <c r="P36" i="1"/>
  <c r="O36" i="1"/>
  <c r="N36" i="1"/>
  <c r="M36" i="1"/>
  <c r="L36" i="1"/>
  <c r="K36" i="1"/>
  <c r="J36" i="1"/>
  <c r="I36" i="1"/>
  <c r="H36" i="1"/>
  <c r="G36" i="1"/>
  <c r="F36" i="1"/>
  <c r="E36" i="1"/>
  <c r="T35" i="1"/>
  <c r="T34" i="1"/>
  <c r="T33" i="1"/>
  <c r="P33" i="1"/>
  <c r="O33" i="1"/>
  <c r="N33" i="1"/>
  <c r="M33" i="1"/>
  <c r="L33" i="1"/>
  <c r="K33" i="1"/>
  <c r="J33" i="1"/>
  <c r="I33" i="1"/>
  <c r="H33" i="1"/>
  <c r="G33" i="1"/>
  <c r="F33" i="1"/>
  <c r="E33" i="1"/>
  <c r="T32" i="1"/>
  <c r="T31" i="1"/>
  <c r="T30" i="1"/>
  <c r="P30" i="1"/>
  <c r="O30" i="1"/>
  <c r="S37" i="1" s="1"/>
  <c r="N30" i="1"/>
  <c r="S45" i="1" s="1"/>
  <c r="M30" i="1"/>
  <c r="L30" i="1"/>
  <c r="S41" i="1" s="1"/>
  <c r="K30" i="1"/>
  <c r="S36" i="1" s="1"/>
  <c r="J30" i="1"/>
  <c r="S40" i="1" s="1"/>
  <c r="I30" i="1"/>
  <c r="H30" i="1"/>
  <c r="S42" i="1" s="1"/>
  <c r="G30" i="1"/>
  <c r="S34" i="1" s="1"/>
  <c r="F30" i="1"/>
  <c r="S38" i="1" s="1"/>
  <c r="E30" i="1"/>
  <c r="S33" i="1" s="1"/>
  <c r="T29" i="1"/>
  <c r="T28" i="1"/>
  <c r="T27" i="1"/>
  <c r="S27" i="1"/>
  <c r="P27" i="1"/>
  <c r="S32" i="1" s="1"/>
  <c r="O27" i="1"/>
  <c r="N27" i="1"/>
  <c r="S44" i="1" s="1"/>
  <c r="M27" i="1"/>
  <c r="S43" i="1" s="1"/>
  <c r="L27" i="1"/>
  <c r="S31" i="1" s="1"/>
  <c r="K27" i="1"/>
  <c r="J27" i="1"/>
  <c r="S30" i="1" s="1"/>
  <c r="I27" i="1"/>
  <c r="H27" i="1"/>
  <c r="S29" i="1" s="1"/>
  <c r="G27" i="1"/>
  <c r="F27" i="1"/>
  <c r="S28" i="1" s="1"/>
  <c r="E27" i="1"/>
  <c r="T26" i="1"/>
  <c r="S26" i="1"/>
  <c r="T25" i="1"/>
  <c r="S25" i="1"/>
  <c r="T24" i="1"/>
  <c r="S24" i="1"/>
  <c r="T23" i="1"/>
  <c r="S23" i="1"/>
  <c r="T22" i="1"/>
  <c r="T21" i="1"/>
  <c r="T20" i="1"/>
  <c r="P20" i="1"/>
  <c r="O20" i="1"/>
  <c r="N20" i="1"/>
  <c r="M20" i="1"/>
  <c r="L20" i="1"/>
  <c r="K20" i="1"/>
  <c r="J20" i="1"/>
  <c r="I20" i="1"/>
  <c r="H20" i="1"/>
  <c r="T4" i="1" s="1"/>
  <c r="G20" i="1"/>
  <c r="F20" i="1"/>
  <c r="E20" i="1"/>
  <c r="T19" i="1"/>
  <c r="T18" i="1"/>
  <c r="T17" i="1"/>
  <c r="P17" i="1"/>
  <c r="O17" i="1"/>
  <c r="N17" i="1"/>
  <c r="M17" i="1"/>
  <c r="L17" i="1"/>
  <c r="K17" i="1"/>
  <c r="J17" i="1"/>
  <c r="I17" i="1"/>
  <c r="H17" i="1"/>
  <c r="G17" i="1"/>
  <c r="S4" i="1" s="1"/>
  <c r="F17" i="1"/>
  <c r="E17" i="1"/>
  <c r="T16" i="1"/>
  <c r="T15" i="1"/>
  <c r="T14" i="1"/>
  <c r="P14" i="1"/>
  <c r="O14" i="1"/>
  <c r="N14" i="1"/>
  <c r="M14" i="1"/>
  <c r="L14" i="1"/>
  <c r="K14" i="1"/>
  <c r="J14" i="1"/>
  <c r="I14" i="1"/>
  <c r="H14" i="1"/>
  <c r="G14" i="1"/>
  <c r="F14" i="1"/>
  <c r="E14" i="1"/>
  <c r="T13" i="1"/>
  <c r="T12" i="1"/>
  <c r="T11" i="1"/>
  <c r="P11" i="1"/>
  <c r="O11" i="1"/>
  <c r="N11" i="1"/>
  <c r="M11" i="1"/>
  <c r="L11" i="1"/>
  <c r="K11" i="1"/>
  <c r="J11" i="1"/>
  <c r="I11" i="1"/>
  <c r="H11" i="1"/>
  <c r="G11" i="1"/>
  <c r="F11" i="1"/>
  <c r="E11" i="1"/>
  <c r="T10" i="1"/>
  <c r="T9" i="1"/>
  <c r="T8" i="1"/>
  <c r="P8" i="1"/>
  <c r="O8" i="1"/>
  <c r="N8" i="1"/>
  <c r="M8" i="1"/>
  <c r="S17" i="1" s="1"/>
  <c r="L8" i="1"/>
  <c r="K8" i="1"/>
  <c r="J8" i="1"/>
  <c r="I8" i="1"/>
  <c r="H8" i="1"/>
  <c r="G8" i="1"/>
  <c r="F8" i="1"/>
  <c r="E8" i="1"/>
  <c r="S13" i="1" s="1"/>
  <c r="T7" i="1"/>
  <c r="T6" i="1"/>
  <c r="T5" i="1"/>
  <c r="P5" i="1"/>
  <c r="O5" i="1"/>
  <c r="N5" i="1"/>
  <c r="S12" i="1" s="1"/>
  <c r="M5" i="1"/>
  <c r="S7" i="1" s="1"/>
  <c r="L5" i="1"/>
  <c r="K5" i="1"/>
  <c r="S6" i="1" s="1"/>
  <c r="J5" i="1"/>
  <c r="S10" i="1" s="1"/>
  <c r="I5" i="1"/>
  <c r="S5" i="1" s="1"/>
  <c r="H5" i="1"/>
  <c r="G5" i="1"/>
  <c r="F5" i="1"/>
  <c r="E5" i="1"/>
  <c r="T3" i="1"/>
  <c r="S3" i="1" l="1"/>
  <c r="S14" i="1"/>
  <c r="S16" i="1"/>
  <c r="S18" i="1"/>
  <c r="U23" i="1" s="1"/>
  <c r="Y23" i="1" s="1"/>
  <c r="S8" i="1"/>
  <c r="S19" i="1"/>
  <c r="S21" i="1"/>
  <c r="S35" i="1"/>
  <c r="S9" i="1"/>
  <c r="S11" i="1"/>
  <c r="S15" i="1"/>
  <c r="S20" i="1"/>
  <c r="U4" i="1" s="1"/>
  <c r="Y4" i="1" s="1"/>
  <c r="S22" i="1"/>
  <c r="S39" i="1"/>
  <c r="U21" i="1"/>
  <c r="Y21" i="1" s="1"/>
  <c r="U33" i="1"/>
  <c r="Y33" i="1" s="1"/>
  <c r="U28" i="1"/>
  <c r="Y28" i="1" s="1"/>
  <c r="U45" i="1"/>
  <c r="Y45" i="1" s="1"/>
  <c r="U22" i="1"/>
  <c r="Y22" i="1" s="1"/>
  <c r="U37" i="1"/>
  <c r="Y37" i="1" s="1"/>
  <c r="U16" i="1"/>
  <c r="Y16" i="1" s="1"/>
  <c r="U42" i="1"/>
  <c r="Y42" i="1" s="1"/>
  <c r="U32" i="1" l="1"/>
  <c r="Y32" i="1" s="1"/>
  <c r="U14" i="1"/>
  <c r="Y14" i="1" s="1"/>
  <c r="U36" i="1"/>
  <c r="Y36" i="1" s="1"/>
  <c r="U20" i="1"/>
  <c r="Y20" i="1" s="1"/>
  <c r="U40" i="1"/>
  <c r="Y40" i="1" s="1"/>
  <c r="U17" i="1"/>
  <c r="Y17" i="1" s="1"/>
  <c r="U27" i="1"/>
  <c r="Y27" i="1" s="1"/>
  <c r="U6" i="1"/>
  <c r="Y6" i="1" s="1"/>
  <c r="U3" i="1"/>
  <c r="Y3" i="1" s="1"/>
  <c r="U39" i="1"/>
  <c r="Y39" i="1" s="1"/>
  <c r="U31" i="1"/>
  <c r="Y31" i="1" s="1"/>
  <c r="U12" i="1"/>
  <c r="Y12" i="1" s="1"/>
  <c r="U34" i="1"/>
  <c r="Y34" i="1" s="1"/>
  <c r="U18" i="1"/>
  <c r="Y18" i="1" s="1"/>
  <c r="U44" i="1"/>
  <c r="Y44" i="1" s="1"/>
  <c r="U13" i="1"/>
  <c r="Y13" i="1" s="1"/>
  <c r="U43" i="1"/>
  <c r="Y43" i="1" s="1"/>
  <c r="U41" i="1"/>
  <c r="Y41" i="1" s="1"/>
  <c r="U29" i="1"/>
  <c r="Y29" i="1" s="1"/>
  <c r="U10" i="1"/>
  <c r="Y10" i="1" s="1"/>
  <c r="U26" i="1"/>
  <c r="Y26" i="1" s="1"/>
  <c r="U5" i="1"/>
  <c r="Y5" i="1" s="1"/>
  <c r="U30" i="1"/>
  <c r="Y30" i="1" s="1"/>
  <c r="U11" i="1"/>
  <c r="Y11" i="1" s="1"/>
  <c r="U25" i="1"/>
  <c r="Y25" i="1" s="1"/>
  <c r="U24" i="1"/>
  <c r="Y24" i="1" s="1"/>
  <c r="U7" i="1"/>
  <c r="Y7" i="1" s="1"/>
  <c r="U38" i="1"/>
  <c r="Y38" i="1" s="1"/>
  <c r="U15" i="1"/>
  <c r="Y15" i="1" s="1"/>
  <c r="U35" i="1"/>
  <c r="Y35" i="1" s="1"/>
  <c r="U8" i="1"/>
  <c r="Y8" i="1" s="1"/>
  <c r="U19" i="1"/>
  <c r="Y19" i="1" s="1"/>
  <c r="U9" i="1"/>
  <c r="Y9" i="1" s="1"/>
</calcChain>
</file>

<file path=xl/sharedStrings.xml><?xml version="1.0" encoding="utf-8"?>
<sst xmlns="http://schemas.openxmlformats.org/spreadsheetml/2006/main" count="173" uniqueCount="66">
  <si>
    <t>Time</t>
  </si>
  <si>
    <t>Terrain 1</t>
  </si>
  <si>
    <t>Terrain 2</t>
  </si>
  <si>
    <t>Terrain 3</t>
  </si>
  <si>
    <t>Terrain 4</t>
  </si>
  <si>
    <t>Terrain 5</t>
  </si>
  <si>
    <t>Terrain 6</t>
  </si>
  <si>
    <t>POINTS</t>
  </si>
  <si>
    <t>Goal Average</t>
  </si>
  <si>
    <t>RANG</t>
  </si>
  <si>
    <t>Classement</t>
  </si>
  <si>
    <t>Equipe</t>
  </si>
  <si>
    <t>Équipe 1</t>
  </si>
  <si>
    <t>Équipe 6</t>
  </si>
  <si>
    <t>Équipe 2</t>
  </si>
  <si>
    <t>Équipe 7</t>
  </si>
  <si>
    <t>Équipe 3</t>
  </si>
  <si>
    <t>Équipe 8</t>
  </si>
  <si>
    <t>Équipe 4</t>
  </si>
  <si>
    <t>Équipe 9</t>
  </si>
  <si>
    <t>Équipe 5</t>
  </si>
  <si>
    <t>Équipe 10</t>
  </si>
  <si>
    <t>POINT</t>
  </si>
  <si>
    <t>Équipe 11</t>
  </si>
  <si>
    <t>Équipe 16</t>
  </si>
  <si>
    <t>Équipe 12</t>
  </si>
  <si>
    <t>Équipe 17</t>
  </si>
  <si>
    <t>Équipe 13</t>
  </si>
  <si>
    <t>Équipe 18</t>
  </si>
  <si>
    <t>Équipe 14</t>
  </si>
  <si>
    <t>Équipe 19</t>
  </si>
  <si>
    <t>Équipe 15</t>
  </si>
  <si>
    <t>Équipe 20</t>
  </si>
  <si>
    <t xml:space="preserve">Équipe 4 </t>
  </si>
  <si>
    <t>Groupe samedi</t>
  </si>
  <si>
    <t>14.15</t>
  </si>
  <si>
    <t>Équipe 21</t>
  </si>
  <si>
    <t>Équipe 26</t>
  </si>
  <si>
    <t>Équipe 22</t>
  </si>
  <si>
    <t>Équipe 27</t>
  </si>
  <si>
    <t>Équipe 23</t>
  </si>
  <si>
    <t>Équipe 28</t>
  </si>
  <si>
    <t>Équipe 24</t>
  </si>
  <si>
    <t>Équipe 29</t>
  </si>
  <si>
    <t>Équipe 41</t>
  </si>
  <si>
    <t>Équipe 42</t>
  </si>
  <si>
    <t>Équipe 25</t>
  </si>
  <si>
    <t>Équipe 30</t>
  </si>
  <si>
    <t>14.25</t>
  </si>
  <si>
    <t>Équipe 31</t>
  </si>
  <si>
    <t>Équipe 36</t>
  </si>
  <si>
    <t>Équipe 32</t>
  </si>
  <si>
    <t>Équipe 37</t>
  </si>
  <si>
    <t>Équipe 33</t>
  </si>
  <si>
    <t>Équipe 38</t>
  </si>
  <si>
    <t>Équipe 34</t>
  </si>
  <si>
    <t>Équipe 39</t>
  </si>
  <si>
    <t>Équipe 43</t>
  </si>
  <si>
    <t>Équipe 35</t>
  </si>
  <si>
    <t>Équipe 40</t>
  </si>
  <si>
    <t>14.35</t>
  </si>
  <si>
    <t>14.45</t>
  </si>
  <si>
    <t>14.55</t>
  </si>
  <si>
    <t>15.05</t>
  </si>
  <si>
    <t xml:space="preserve">Groupe dimanche </t>
  </si>
  <si>
    <t xml:space="preserve">Équipe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</si>
</sst>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</font>
    <font>
      <b/>
      <sz val="20"/>
      <color rgb="FF7030A0"/>
      <name val="Arial"/>
      <family val="2"/>
    </font>
    <font>
      <b/>
      <sz val="22"/>
      <color rgb="FF7030A0"/>
      <name val="Arial"/>
      <family val="2"/>
    </font>
    <font>
      <b/>
      <sz val="12"/>
      <color indexed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rgb="FFC0000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C00000"/>
      <name val="Arial"/>
      <family val="2"/>
    </font>
    <font>
      <b/>
      <sz val="16"/>
      <color rgb="FF7030A0"/>
      <name val="Arial"/>
      <family val="2"/>
    </font>
    <font>
      <b/>
      <sz val="12"/>
      <color rgb="FFFF0000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20" fontId="5" fillId="0" borderId="8" xfId="0" applyNumberFormat="1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20" fontId="5" fillId="0" borderId="13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20" fontId="10" fillId="0" borderId="1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20" fontId="5" fillId="0" borderId="16" xfId="0" applyNumberFormat="1" applyFont="1" applyFill="1" applyBorder="1" applyAlignment="1">
      <alignment horizontal="center" vertical="center"/>
    </xf>
    <xf numFmtId="20" fontId="5" fillId="0" borderId="7" xfId="0" applyNumberFormat="1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20" fontId="5" fillId="0" borderId="19" xfId="0" applyNumberFormat="1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E9C52B-F8BC-4111-ACDA-8A814BEF8D25}" name="Tableau2" displayName="Tableau2" ref="X2:Z45" totalsRowShown="0" headerRowDxfId="5" headerRowBorderDxfId="3" tableBorderDxfId="4">
  <autoFilter ref="X2:Z45" xr:uid="{D636976D-2DD9-4863-8878-674D50E213AE}"/>
  <tableColumns count="3">
    <tableColumn id="1" xr3:uid="{7CBC9698-A60E-4E4D-8CB7-0CF359D8F0DE}" name="Classement" dataDxfId="2"/>
    <tableColumn id="2" xr3:uid="{D52A78E1-529A-40ED-BCF5-CD678568A76C}" name="Equipe" dataDxfId="0">
      <calculatedColumnFormula>INDEX($R$3:$U$45,MATCH(X3,$R$3:$R$45,0),$U$3:$U$45)</calculatedColumnFormula>
    </tableColumn>
    <tableColumn id="3" xr3:uid="{63352A7B-D461-43F0-A706-71D072904F13}" name="POINTS" dataDxfId="1"/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CBD02-D91C-4034-92DD-E57C5A82D519}">
  <sheetPr>
    <tabColor theme="2" tint="-0.749992370372631"/>
  </sheetPr>
  <dimension ref="A1:Z48"/>
  <sheetViews>
    <sheetView tabSelected="1" zoomScale="60" zoomScaleNormal="60" zoomScaleSheetLayoutView="80" workbookViewId="0">
      <selection activeCell="W6" sqref="W6"/>
    </sheetView>
  </sheetViews>
  <sheetFormatPr baseColWidth="10" defaultRowHeight="12.75" x14ac:dyDescent="0.2"/>
  <cols>
    <col min="2" max="2" width="14.140625" customWidth="1"/>
    <col min="5" max="15" width="14.85546875" bestFit="1" customWidth="1"/>
    <col min="16" max="16" width="14.85546875" style="12" bestFit="1" customWidth="1"/>
    <col min="17" max="17" width="11.42578125" style="12"/>
    <col min="19" max="19" width="11.42578125" customWidth="1"/>
    <col min="20" max="20" width="15.85546875" bestFit="1" customWidth="1"/>
    <col min="24" max="24" width="15.7109375" customWidth="1"/>
    <col min="25" max="25" width="14.7109375" customWidth="1"/>
    <col min="26" max="26" width="11.85546875" customWidth="1"/>
    <col min="258" max="258" width="14.140625" customWidth="1"/>
    <col min="261" max="272" width="14.85546875" bestFit="1" customWidth="1"/>
    <col min="276" max="276" width="15.85546875" bestFit="1" customWidth="1"/>
    <col min="280" max="280" width="15.7109375" customWidth="1"/>
    <col min="281" max="281" width="14.7109375" customWidth="1"/>
    <col min="282" max="282" width="11.85546875" customWidth="1"/>
    <col min="514" max="514" width="14.140625" customWidth="1"/>
    <col min="517" max="528" width="14.85546875" bestFit="1" customWidth="1"/>
    <col min="532" max="532" width="15.85546875" bestFit="1" customWidth="1"/>
    <col min="536" max="536" width="15.7109375" customWidth="1"/>
    <col min="537" max="537" width="14.7109375" customWidth="1"/>
    <col min="538" max="538" width="11.85546875" customWidth="1"/>
    <col min="770" max="770" width="14.140625" customWidth="1"/>
    <col min="773" max="784" width="14.85546875" bestFit="1" customWidth="1"/>
    <col min="788" max="788" width="15.85546875" bestFit="1" customWidth="1"/>
    <col min="792" max="792" width="15.7109375" customWidth="1"/>
    <col min="793" max="793" width="14.7109375" customWidth="1"/>
    <col min="794" max="794" width="11.85546875" customWidth="1"/>
    <col min="1026" max="1026" width="14.140625" customWidth="1"/>
    <col min="1029" max="1040" width="14.85546875" bestFit="1" customWidth="1"/>
    <col min="1044" max="1044" width="15.85546875" bestFit="1" customWidth="1"/>
    <col min="1048" max="1048" width="15.7109375" customWidth="1"/>
    <col min="1049" max="1049" width="14.7109375" customWidth="1"/>
    <col min="1050" max="1050" width="11.85546875" customWidth="1"/>
    <col min="1282" max="1282" width="14.140625" customWidth="1"/>
    <col min="1285" max="1296" width="14.85546875" bestFit="1" customWidth="1"/>
    <col min="1300" max="1300" width="15.85546875" bestFit="1" customWidth="1"/>
    <col min="1304" max="1304" width="15.7109375" customWidth="1"/>
    <col min="1305" max="1305" width="14.7109375" customWidth="1"/>
    <col min="1306" max="1306" width="11.85546875" customWidth="1"/>
    <col min="1538" max="1538" width="14.140625" customWidth="1"/>
    <col min="1541" max="1552" width="14.85546875" bestFit="1" customWidth="1"/>
    <col min="1556" max="1556" width="15.85546875" bestFit="1" customWidth="1"/>
    <col min="1560" max="1560" width="15.7109375" customWidth="1"/>
    <col min="1561" max="1561" width="14.7109375" customWidth="1"/>
    <col min="1562" max="1562" width="11.85546875" customWidth="1"/>
    <col min="1794" max="1794" width="14.140625" customWidth="1"/>
    <col min="1797" max="1808" width="14.85546875" bestFit="1" customWidth="1"/>
    <col min="1812" max="1812" width="15.85546875" bestFit="1" customWidth="1"/>
    <col min="1816" max="1816" width="15.7109375" customWidth="1"/>
    <col min="1817" max="1817" width="14.7109375" customWidth="1"/>
    <col min="1818" max="1818" width="11.85546875" customWidth="1"/>
    <col min="2050" max="2050" width="14.140625" customWidth="1"/>
    <col min="2053" max="2064" width="14.85546875" bestFit="1" customWidth="1"/>
    <col min="2068" max="2068" width="15.85546875" bestFit="1" customWidth="1"/>
    <col min="2072" max="2072" width="15.7109375" customWidth="1"/>
    <col min="2073" max="2073" width="14.7109375" customWidth="1"/>
    <col min="2074" max="2074" width="11.85546875" customWidth="1"/>
    <col min="2306" max="2306" width="14.140625" customWidth="1"/>
    <col min="2309" max="2320" width="14.85546875" bestFit="1" customWidth="1"/>
    <col min="2324" max="2324" width="15.85546875" bestFit="1" customWidth="1"/>
    <col min="2328" max="2328" width="15.7109375" customWidth="1"/>
    <col min="2329" max="2329" width="14.7109375" customWidth="1"/>
    <col min="2330" max="2330" width="11.85546875" customWidth="1"/>
    <col min="2562" max="2562" width="14.140625" customWidth="1"/>
    <col min="2565" max="2576" width="14.85546875" bestFit="1" customWidth="1"/>
    <col min="2580" max="2580" width="15.85546875" bestFit="1" customWidth="1"/>
    <col min="2584" max="2584" width="15.7109375" customWidth="1"/>
    <col min="2585" max="2585" width="14.7109375" customWidth="1"/>
    <col min="2586" max="2586" width="11.85546875" customWidth="1"/>
    <col min="2818" max="2818" width="14.140625" customWidth="1"/>
    <col min="2821" max="2832" width="14.85546875" bestFit="1" customWidth="1"/>
    <col min="2836" max="2836" width="15.85546875" bestFit="1" customWidth="1"/>
    <col min="2840" max="2840" width="15.7109375" customWidth="1"/>
    <col min="2841" max="2841" width="14.7109375" customWidth="1"/>
    <col min="2842" max="2842" width="11.85546875" customWidth="1"/>
    <col min="3074" max="3074" width="14.140625" customWidth="1"/>
    <col min="3077" max="3088" width="14.85546875" bestFit="1" customWidth="1"/>
    <col min="3092" max="3092" width="15.85546875" bestFit="1" customWidth="1"/>
    <col min="3096" max="3096" width="15.7109375" customWidth="1"/>
    <col min="3097" max="3097" width="14.7109375" customWidth="1"/>
    <col min="3098" max="3098" width="11.85546875" customWidth="1"/>
    <col min="3330" max="3330" width="14.140625" customWidth="1"/>
    <col min="3333" max="3344" width="14.85546875" bestFit="1" customWidth="1"/>
    <col min="3348" max="3348" width="15.85546875" bestFit="1" customWidth="1"/>
    <col min="3352" max="3352" width="15.7109375" customWidth="1"/>
    <col min="3353" max="3353" width="14.7109375" customWidth="1"/>
    <col min="3354" max="3354" width="11.85546875" customWidth="1"/>
    <col min="3586" max="3586" width="14.140625" customWidth="1"/>
    <col min="3589" max="3600" width="14.85546875" bestFit="1" customWidth="1"/>
    <col min="3604" max="3604" width="15.85546875" bestFit="1" customWidth="1"/>
    <col min="3608" max="3608" width="15.7109375" customWidth="1"/>
    <col min="3609" max="3609" width="14.7109375" customWidth="1"/>
    <col min="3610" max="3610" width="11.85546875" customWidth="1"/>
    <col min="3842" max="3842" width="14.140625" customWidth="1"/>
    <col min="3845" max="3856" width="14.85546875" bestFit="1" customWidth="1"/>
    <col min="3860" max="3860" width="15.85546875" bestFit="1" customWidth="1"/>
    <col min="3864" max="3864" width="15.7109375" customWidth="1"/>
    <col min="3865" max="3865" width="14.7109375" customWidth="1"/>
    <col min="3866" max="3866" width="11.85546875" customWidth="1"/>
    <col min="4098" max="4098" width="14.140625" customWidth="1"/>
    <col min="4101" max="4112" width="14.85546875" bestFit="1" customWidth="1"/>
    <col min="4116" max="4116" width="15.85546875" bestFit="1" customWidth="1"/>
    <col min="4120" max="4120" width="15.7109375" customWidth="1"/>
    <col min="4121" max="4121" width="14.7109375" customWidth="1"/>
    <col min="4122" max="4122" width="11.85546875" customWidth="1"/>
    <col min="4354" max="4354" width="14.140625" customWidth="1"/>
    <col min="4357" max="4368" width="14.85546875" bestFit="1" customWidth="1"/>
    <col min="4372" max="4372" width="15.85546875" bestFit="1" customWidth="1"/>
    <col min="4376" max="4376" width="15.7109375" customWidth="1"/>
    <col min="4377" max="4377" width="14.7109375" customWidth="1"/>
    <col min="4378" max="4378" width="11.85546875" customWidth="1"/>
    <col min="4610" max="4610" width="14.140625" customWidth="1"/>
    <col min="4613" max="4624" width="14.85546875" bestFit="1" customWidth="1"/>
    <col min="4628" max="4628" width="15.85546875" bestFit="1" customWidth="1"/>
    <col min="4632" max="4632" width="15.7109375" customWidth="1"/>
    <col min="4633" max="4633" width="14.7109375" customWidth="1"/>
    <col min="4634" max="4634" width="11.85546875" customWidth="1"/>
    <col min="4866" max="4866" width="14.140625" customWidth="1"/>
    <col min="4869" max="4880" width="14.85546875" bestFit="1" customWidth="1"/>
    <col min="4884" max="4884" width="15.85546875" bestFit="1" customWidth="1"/>
    <col min="4888" max="4888" width="15.7109375" customWidth="1"/>
    <col min="4889" max="4889" width="14.7109375" customWidth="1"/>
    <col min="4890" max="4890" width="11.85546875" customWidth="1"/>
    <col min="5122" max="5122" width="14.140625" customWidth="1"/>
    <col min="5125" max="5136" width="14.85546875" bestFit="1" customWidth="1"/>
    <col min="5140" max="5140" width="15.85546875" bestFit="1" customWidth="1"/>
    <col min="5144" max="5144" width="15.7109375" customWidth="1"/>
    <col min="5145" max="5145" width="14.7109375" customWidth="1"/>
    <col min="5146" max="5146" width="11.85546875" customWidth="1"/>
    <col min="5378" max="5378" width="14.140625" customWidth="1"/>
    <col min="5381" max="5392" width="14.85546875" bestFit="1" customWidth="1"/>
    <col min="5396" max="5396" width="15.85546875" bestFit="1" customWidth="1"/>
    <col min="5400" max="5400" width="15.7109375" customWidth="1"/>
    <col min="5401" max="5401" width="14.7109375" customWidth="1"/>
    <col min="5402" max="5402" width="11.85546875" customWidth="1"/>
    <col min="5634" max="5634" width="14.140625" customWidth="1"/>
    <col min="5637" max="5648" width="14.85546875" bestFit="1" customWidth="1"/>
    <col min="5652" max="5652" width="15.85546875" bestFit="1" customWidth="1"/>
    <col min="5656" max="5656" width="15.7109375" customWidth="1"/>
    <col min="5657" max="5657" width="14.7109375" customWidth="1"/>
    <col min="5658" max="5658" width="11.85546875" customWidth="1"/>
    <col min="5890" max="5890" width="14.140625" customWidth="1"/>
    <col min="5893" max="5904" width="14.85546875" bestFit="1" customWidth="1"/>
    <col min="5908" max="5908" width="15.85546875" bestFit="1" customWidth="1"/>
    <col min="5912" max="5912" width="15.7109375" customWidth="1"/>
    <col min="5913" max="5913" width="14.7109375" customWidth="1"/>
    <col min="5914" max="5914" width="11.85546875" customWidth="1"/>
    <col min="6146" max="6146" width="14.140625" customWidth="1"/>
    <col min="6149" max="6160" width="14.85546875" bestFit="1" customWidth="1"/>
    <col min="6164" max="6164" width="15.85546875" bestFit="1" customWidth="1"/>
    <col min="6168" max="6168" width="15.7109375" customWidth="1"/>
    <col min="6169" max="6169" width="14.7109375" customWidth="1"/>
    <col min="6170" max="6170" width="11.85546875" customWidth="1"/>
    <col min="6402" max="6402" width="14.140625" customWidth="1"/>
    <col min="6405" max="6416" width="14.85546875" bestFit="1" customWidth="1"/>
    <col min="6420" max="6420" width="15.85546875" bestFit="1" customWidth="1"/>
    <col min="6424" max="6424" width="15.7109375" customWidth="1"/>
    <col min="6425" max="6425" width="14.7109375" customWidth="1"/>
    <col min="6426" max="6426" width="11.85546875" customWidth="1"/>
    <col min="6658" max="6658" width="14.140625" customWidth="1"/>
    <col min="6661" max="6672" width="14.85546875" bestFit="1" customWidth="1"/>
    <col min="6676" max="6676" width="15.85546875" bestFit="1" customWidth="1"/>
    <col min="6680" max="6680" width="15.7109375" customWidth="1"/>
    <col min="6681" max="6681" width="14.7109375" customWidth="1"/>
    <col min="6682" max="6682" width="11.85546875" customWidth="1"/>
    <col min="6914" max="6914" width="14.140625" customWidth="1"/>
    <col min="6917" max="6928" width="14.85546875" bestFit="1" customWidth="1"/>
    <col min="6932" max="6932" width="15.85546875" bestFit="1" customWidth="1"/>
    <col min="6936" max="6936" width="15.7109375" customWidth="1"/>
    <col min="6937" max="6937" width="14.7109375" customWidth="1"/>
    <col min="6938" max="6938" width="11.85546875" customWidth="1"/>
    <col min="7170" max="7170" width="14.140625" customWidth="1"/>
    <col min="7173" max="7184" width="14.85546875" bestFit="1" customWidth="1"/>
    <col min="7188" max="7188" width="15.85546875" bestFit="1" customWidth="1"/>
    <col min="7192" max="7192" width="15.7109375" customWidth="1"/>
    <col min="7193" max="7193" width="14.7109375" customWidth="1"/>
    <col min="7194" max="7194" width="11.85546875" customWidth="1"/>
    <col min="7426" max="7426" width="14.140625" customWidth="1"/>
    <col min="7429" max="7440" width="14.85546875" bestFit="1" customWidth="1"/>
    <col min="7444" max="7444" width="15.85546875" bestFit="1" customWidth="1"/>
    <col min="7448" max="7448" width="15.7109375" customWidth="1"/>
    <col min="7449" max="7449" width="14.7109375" customWidth="1"/>
    <col min="7450" max="7450" width="11.85546875" customWidth="1"/>
    <col min="7682" max="7682" width="14.140625" customWidth="1"/>
    <col min="7685" max="7696" width="14.85546875" bestFit="1" customWidth="1"/>
    <col min="7700" max="7700" width="15.85546875" bestFit="1" customWidth="1"/>
    <col min="7704" max="7704" width="15.7109375" customWidth="1"/>
    <col min="7705" max="7705" width="14.7109375" customWidth="1"/>
    <col min="7706" max="7706" width="11.85546875" customWidth="1"/>
    <col min="7938" max="7938" width="14.140625" customWidth="1"/>
    <col min="7941" max="7952" width="14.85546875" bestFit="1" customWidth="1"/>
    <col min="7956" max="7956" width="15.85546875" bestFit="1" customWidth="1"/>
    <col min="7960" max="7960" width="15.7109375" customWidth="1"/>
    <col min="7961" max="7961" width="14.7109375" customWidth="1"/>
    <col min="7962" max="7962" width="11.85546875" customWidth="1"/>
    <col min="8194" max="8194" width="14.140625" customWidth="1"/>
    <col min="8197" max="8208" width="14.85546875" bestFit="1" customWidth="1"/>
    <col min="8212" max="8212" width="15.85546875" bestFit="1" customWidth="1"/>
    <col min="8216" max="8216" width="15.7109375" customWidth="1"/>
    <col min="8217" max="8217" width="14.7109375" customWidth="1"/>
    <col min="8218" max="8218" width="11.85546875" customWidth="1"/>
    <col min="8450" max="8450" width="14.140625" customWidth="1"/>
    <col min="8453" max="8464" width="14.85546875" bestFit="1" customWidth="1"/>
    <col min="8468" max="8468" width="15.85546875" bestFit="1" customWidth="1"/>
    <col min="8472" max="8472" width="15.7109375" customWidth="1"/>
    <col min="8473" max="8473" width="14.7109375" customWidth="1"/>
    <col min="8474" max="8474" width="11.85546875" customWidth="1"/>
    <col min="8706" max="8706" width="14.140625" customWidth="1"/>
    <col min="8709" max="8720" width="14.85546875" bestFit="1" customWidth="1"/>
    <col min="8724" max="8724" width="15.85546875" bestFit="1" customWidth="1"/>
    <col min="8728" max="8728" width="15.7109375" customWidth="1"/>
    <col min="8729" max="8729" width="14.7109375" customWidth="1"/>
    <col min="8730" max="8730" width="11.85546875" customWidth="1"/>
    <col min="8962" max="8962" width="14.140625" customWidth="1"/>
    <col min="8965" max="8976" width="14.85546875" bestFit="1" customWidth="1"/>
    <col min="8980" max="8980" width="15.85546875" bestFit="1" customWidth="1"/>
    <col min="8984" max="8984" width="15.7109375" customWidth="1"/>
    <col min="8985" max="8985" width="14.7109375" customWidth="1"/>
    <col min="8986" max="8986" width="11.85546875" customWidth="1"/>
    <col min="9218" max="9218" width="14.140625" customWidth="1"/>
    <col min="9221" max="9232" width="14.85546875" bestFit="1" customWidth="1"/>
    <col min="9236" max="9236" width="15.85546875" bestFit="1" customWidth="1"/>
    <col min="9240" max="9240" width="15.7109375" customWidth="1"/>
    <col min="9241" max="9241" width="14.7109375" customWidth="1"/>
    <col min="9242" max="9242" width="11.85546875" customWidth="1"/>
    <col min="9474" max="9474" width="14.140625" customWidth="1"/>
    <col min="9477" max="9488" width="14.85546875" bestFit="1" customWidth="1"/>
    <col min="9492" max="9492" width="15.85546875" bestFit="1" customWidth="1"/>
    <col min="9496" max="9496" width="15.7109375" customWidth="1"/>
    <col min="9497" max="9497" width="14.7109375" customWidth="1"/>
    <col min="9498" max="9498" width="11.85546875" customWidth="1"/>
    <col min="9730" max="9730" width="14.140625" customWidth="1"/>
    <col min="9733" max="9744" width="14.85546875" bestFit="1" customWidth="1"/>
    <col min="9748" max="9748" width="15.85546875" bestFit="1" customWidth="1"/>
    <col min="9752" max="9752" width="15.7109375" customWidth="1"/>
    <col min="9753" max="9753" width="14.7109375" customWidth="1"/>
    <col min="9754" max="9754" width="11.85546875" customWidth="1"/>
    <col min="9986" max="9986" width="14.140625" customWidth="1"/>
    <col min="9989" max="10000" width="14.85546875" bestFit="1" customWidth="1"/>
    <col min="10004" max="10004" width="15.85546875" bestFit="1" customWidth="1"/>
    <col min="10008" max="10008" width="15.7109375" customWidth="1"/>
    <col min="10009" max="10009" width="14.7109375" customWidth="1"/>
    <col min="10010" max="10010" width="11.85546875" customWidth="1"/>
    <col min="10242" max="10242" width="14.140625" customWidth="1"/>
    <col min="10245" max="10256" width="14.85546875" bestFit="1" customWidth="1"/>
    <col min="10260" max="10260" width="15.85546875" bestFit="1" customWidth="1"/>
    <col min="10264" max="10264" width="15.7109375" customWidth="1"/>
    <col min="10265" max="10265" width="14.7109375" customWidth="1"/>
    <col min="10266" max="10266" width="11.85546875" customWidth="1"/>
    <col min="10498" max="10498" width="14.140625" customWidth="1"/>
    <col min="10501" max="10512" width="14.85546875" bestFit="1" customWidth="1"/>
    <col min="10516" max="10516" width="15.85546875" bestFit="1" customWidth="1"/>
    <col min="10520" max="10520" width="15.7109375" customWidth="1"/>
    <col min="10521" max="10521" width="14.7109375" customWidth="1"/>
    <col min="10522" max="10522" width="11.85546875" customWidth="1"/>
    <col min="10754" max="10754" width="14.140625" customWidth="1"/>
    <col min="10757" max="10768" width="14.85546875" bestFit="1" customWidth="1"/>
    <col min="10772" max="10772" width="15.85546875" bestFit="1" customWidth="1"/>
    <col min="10776" max="10776" width="15.7109375" customWidth="1"/>
    <col min="10777" max="10777" width="14.7109375" customWidth="1"/>
    <col min="10778" max="10778" width="11.85546875" customWidth="1"/>
    <col min="11010" max="11010" width="14.140625" customWidth="1"/>
    <col min="11013" max="11024" width="14.85546875" bestFit="1" customWidth="1"/>
    <col min="11028" max="11028" width="15.85546875" bestFit="1" customWidth="1"/>
    <col min="11032" max="11032" width="15.7109375" customWidth="1"/>
    <col min="11033" max="11033" width="14.7109375" customWidth="1"/>
    <col min="11034" max="11034" width="11.85546875" customWidth="1"/>
    <col min="11266" max="11266" width="14.140625" customWidth="1"/>
    <col min="11269" max="11280" width="14.85546875" bestFit="1" customWidth="1"/>
    <col min="11284" max="11284" width="15.85546875" bestFit="1" customWidth="1"/>
    <col min="11288" max="11288" width="15.7109375" customWidth="1"/>
    <col min="11289" max="11289" width="14.7109375" customWidth="1"/>
    <col min="11290" max="11290" width="11.85546875" customWidth="1"/>
    <col min="11522" max="11522" width="14.140625" customWidth="1"/>
    <col min="11525" max="11536" width="14.85546875" bestFit="1" customWidth="1"/>
    <col min="11540" max="11540" width="15.85546875" bestFit="1" customWidth="1"/>
    <col min="11544" max="11544" width="15.7109375" customWidth="1"/>
    <col min="11545" max="11545" width="14.7109375" customWidth="1"/>
    <col min="11546" max="11546" width="11.85546875" customWidth="1"/>
    <col min="11778" max="11778" width="14.140625" customWidth="1"/>
    <col min="11781" max="11792" width="14.85546875" bestFit="1" customWidth="1"/>
    <col min="11796" max="11796" width="15.85546875" bestFit="1" customWidth="1"/>
    <col min="11800" max="11800" width="15.7109375" customWidth="1"/>
    <col min="11801" max="11801" width="14.7109375" customWidth="1"/>
    <col min="11802" max="11802" width="11.85546875" customWidth="1"/>
    <col min="12034" max="12034" width="14.140625" customWidth="1"/>
    <col min="12037" max="12048" width="14.85546875" bestFit="1" customWidth="1"/>
    <col min="12052" max="12052" width="15.85546875" bestFit="1" customWidth="1"/>
    <col min="12056" max="12056" width="15.7109375" customWidth="1"/>
    <col min="12057" max="12057" width="14.7109375" customWidth="1"/>
    <col min="12058" max="12058" width="11.85546875" customWidth="1"/>
    <col min="12290" max="12290" width="14.140625" customWidth="1"/>
    <col min="12293" max="12304" width="14.85546875" bestFit="1" customWidth="1"/>
    <col min="12308" max="12308" width="15.85546875" bestFit="1" customWidth="1"/>
    <col min="12312" max="12312" width="15.7109375" customWidth="1"/>
    <col min="12313" max="12313" width="14.7109375" customWidth="1"/>
    <col min="12314" max="12314" width="11.85546875" customWidth="1"/>
    <col min="12546" max="12546" width="14.140625" customWidth="1"/>
    <col min="12549" max="12560" width="14.85546875" bestFit="1" customWidth="1"/>
    <col min="12564" max="12564" width="15.85546875" bestFit="1" customWidth="1"/>
    <col min="12568" max="12568" width="15.7109375" customWidth="1"/>
    <col min="12569" max="12569" width="14.7109375" customWidth="1"/>
    <col min="12570" max="12570" width="11.85546875" customWidth="1"/>
    <col min="12802" max="12802" width="14.140625" customWidth="1"/>
    <col min="12805" max="12816" width="14.85546875" bestFit="1" customWidth="1"/>
    <col min="12820" max="12820" width="15.85546875" bestFit="1" customWidth="1"/>
    <col min="12824" max="12824" width="15.7109375" customWidth="1"/>
    <col min="12825" max="12825" width="14.7109375" customWidth="1"/>
    <col min="12826" max="12826" width="11.85546875" customWidth="1"/>
    <col min="13058" max="13058" width="14.140625" customWidth="1"/>
    <col min="13061" max="13072" width="14.85546875" bestFit="1" customWidth="1"/>
    <col min="13076" max="13076" width="15.85546875" bestFit="1" customWidth="1"/>
    <col min="13080" max="13080" width="15.7109375" customWidth="1"/>
    <col min="13081" max="13081" width="14.7109375" customWidth="1"/>
    <col min="13082" max="13082" width="11.85546875" customWidth="1"/>
    <col min="13314" max="13314" width="14.140625" customWidth="1"/>
    <col min="13317" max="13328" width="14.85546875" bestFit="1" customWidth="1"/>
    <col min="13332" max="13332" width="15.85546875" bestFit="1" customWidth="1"/>
    <col min="13336" max="13336" width="15.7109375" customWidth="1"/>
    <col min="13337" max="13337" width="14.7109375" customWidth="1"/>
    <col min="13338" max="13338" width="11.85546875" customWidth="1"/>
    <col min="13570" max="13570" width="14.140625" customWidth="1"/>
    <col min="13573" max="13584" width="14.85546875" bestFit="1" customWidth="1"/>
    <col min="13588" max="13588" width="15.85546875" bestFit="1" customWidth="1"/>
    <col min="13592" max="13592" width="15.7109375" customWidth="1"/>
    <col min="13593" max="13593" width="14.7109375" customWidth="1"/>
    <col min="13594" max="13594" width="11.85546875" customWidth="1"/>
    <col min="13826" max="13826" width="14.140625" customWidth="1"/>
    <col min="13829" max="13840" width="14.85546875" bestFit="1" customWidth="1"/>
    <col min="13844" max="13844" width="15.85546875" bestFit="1" customWidth="1"/>
    <col min="13848" max="13848" width="15.7109375" customWidth="1"/>
    <col min="13849" max="13849" width="14.7109375" customWidth="1"/>
    <col min="13850" max="13850" width="11.85546875" customWidth="1"/>
    <col min="14082" max="14082" width="14.140625" customWidth="1"/>
    <col min="14085" max="14096" width="14.85546875" bestFit="1" customWidth="1"/>
    <col min="14100" max="14100" width="15.85546875" bestFit="1" customWidth="1"/>
    <col min="14104" max="14104" width="15.7109375" customWidth="1"/>
    <col min="14105" max="14105" width="14.7109375" customWidth="1"/>
    <col min="14106" max="14106" width="11.85546875" customWidth="1"/>
    <col min="14338" max="14338" width="14.140625" customWidth="1"/>
    <col min="14341" max="14352" width="14.85546875" bestFit="1" customWidth="1"/>
    <col min="14356" max="14356" width="15.85546875" bestFit="1" customWidth="1"/>
    <col min="14360" max="14360" width="15.7109375" customWidth="1"/>
    <col min="14361" max="14361" width="14.7109375" customWidth="1"/>
    <col min="14362" max="14362" width="11.85546875" customWidth="1"/>
    <col min="14594" max="14594" width="14.140625" customWidth="1"/>
    <col min="14597" max="14608" width="14.85546875" bestFit="1" customWidth="1"/>
    <col min="14612" max="14612" width="15.85546875" bestFit="1" customWidth="1"/>
    <col min="14616" max="14616" width="15.7109375" customWidth="1"/>
    <col min="14617" max="14617" width="14.7109375" customWidth="1"/>
    <col min="14618" max="14618" width="11.85546875" customWidth="1"/>
    <col min="14850" max="14850" width="14.140625" customWidth="1"/>
    <col min="14853" max="14864" width="14.85546875" bestFit="1" customWidth="1"/>
    <col min="14868" max="14868" width="15.85546875" bestFit="1" customWidth="1"/>
    <col min="14872" max="14872" width="15.7109375" customWidth="1"/>
    <col min="14873" max="14873" width="14.7109375" customWidth="1"/>
    <col min="14874" max="14874" width="11.85546875" customWidth="1"/>
    <col min="15106" max="15106" width="14.140625" customWidth="1"/>
    <col min="15109" max="15120" width="14.85546875" bestFit="1" customWidth="1"/>
    <col min="15124" max="15124" width="15.85546875" bestFit="1" customWidth="1"/>
    <col min="15128" max="15128" width="15.7109375" customWidth="1"/>
    <col min="15129" max="15129" width="14.7109375" customWidth="1"/>
    <col min="15130" max="15130" width="11.85546875" customWidth="1"/>
    <col min="15362" max="15362" width="14.140625" customWidth="1"/>
    <col min="15365" max="15376" width="14.85546875" bestFit="1" customWidth="1"/>
    <col min="15380" max="15380" width="15.85546875" bestFit="1" customWidth="1"/>
    <col min="15384" max="15384" width="15.7109375" customWidth="1"/>
    <col min="15385" max="15385" width="14.7109375" customWidth="1"/>
    <col min="15386" max="15386" width="11.85546875" customWidth="1"/>
    <col min="15618" max="15618" width="14.140625" customWidth="1"/>
    <col min="15621" max="15632" width="14.85546875" bestFit="1" customWidth="1"/>
    <col min="15636" max="15636" width="15.85546875" bestFit="1" customWidth="1"/>
    <col min="15640" max="15640" width="15.7109375" customWidth="1"/>
    <col min="15641" max="15641" width="14.7109375" customWidth="1"/>
    <col min="15642" max="15642" width="11.85546875" customWidth="1"/>
    <col min="15874" max="15874" width="14.140625" customWidth="1"/>
    <col min="15877" max="15888" width="14.85546875" bestFit="1" customWidth="1"/>
    <col min="15892" max="15892" width="15.85546875" bestFit="1" customWidth="1"/>
    <col min="15896" max="15896" width="15.7109375" customWidth="1"/>
    <col min="15897" max="15897" width="14.7109375" customWidth="1"/>
    <col min="15898" max="15898" width="11.85546875" customWidth="1"/>
    <col min="16130" max="16130" width="14.140625" customWidth="1"/>
    <col min="16133" max="16144" width="14.85546875" bestFit="1" customWidth="1"/>
    <col min="16148" max="16148" width="15.85546875" bestFit="1" customWidth="1"/>
    <col min="16152" max="16152" width="15.7109375" customWidth="1"/>
    <col min="16153" max="16153" width="14.7109375" customWidth="1"/>
    <col min="16154" max="16154" width="11.85546875" customWidth="1"/>
  </cols>
  <sheetData>
    <row r="1" spans="1:26" ht="21" customHeight="1" thickBot="1" x14ac:dyDescent="0.25">
      <c r="A1" s="3"/>
      <c r="B1" s="3"/>
      <c r="C1" s="3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2"/>
      <c r="Q1" s="2"/>
    </row>
    <row r="2" spans="1:26" s="12" customFormat="1" ht="21" customHeight="1" thickBot="1" x14ac:dyDescent="0.25">
      <c r="A2" s="4"/>
      <c r="B2" s="2"/>
      <c r="C2" s="2"/>
      <c r="D2" s="5" t="s">
        <v>0</v>
      </c>
      <c r="E2" s="6" t="s">
        <v>1</v>
      </c>
      <c r="F2" s="7"/>
      <c r="G2" s="6" t="s">
        <v>2</v>
      </c>
      <c r="H2" s="7"/>
      <c r="I2" s="8" t="s">
        <v>3</v>
      </c>
      <c r="J2" s="9"/>
      <c r="K2" s="6" t="s">
        <v>4</v>
      </c>
      <c r="L2" s="7"/>
      <c r="M2" s="6" t="s">
        <v>5</v>
      </c>
      <c r="N2" s="7"/>
      <c r="O2" s="6" t="s">
        <v>6</v>
      </c>
      <c r="P2" s="7"/>
      <c r="Q2" s="10"/>
      <c r="R2" s="11" t="s">
        <v>65</v>
      </c>
      <c r="S2" s="11" t="s">
        <v>7</v>
      </c>
      <c r="T2" s="11" t="s">
        <v>8</v>
      </c>
      <c r="U2" s="11" t="s">
        <v>9</v>
      </c>
      <c r="W2" s="13"/>
      <c r="X2" s="14" t="s">
        <v>10</v>
      </c>
      <c r="Y2" s="15" t="s">
        <v>11</v>
      </c>
      <c r="Z2" s="15" t="s">
        <v>7</v>
      </c>
    </row>
    <row r="3" spans="1:26" s="12" customFormat="1" ht="21" customHeight="1" thickBot="1" x14ac:dyDescent="0.25">
      <c r="A3" s="2"/>
      <c r="B3" s="2"/>
      <c r="C3" s="2"/>
      <c r="D3" s="16"/>
      <c r="E3" s="17" t="s">
        <v>12</v>
      </c>
      <c r="F3" s="18" t="s">
        <v>13</v>
      </c>
      <c r="G3" s="19" t="s">
        <v>14</v>
      </c>
      <c r="H3" s="20" t="s">
        <v>15</v>
      </c>
      <c r="I3" s="20" t="s">
        <v>16</v>
      </c>
      <c r="J3" s="18" t="s">
        <v>17</v>
      </c>
      <c r="K3" s="17" t="s">
        <v>18</v>
      </c>
      <c r="L3" s="18" t="s">
        <v>19</v>
      </c>
      <c r="M3" s="19" t="s">
        <v>20</v>
      </c>
      <c r="N3" s="20" t="s">
        <v>21</v>
      </c>
      <c r="O3" s="19"/>
      <c r="P3" s="18"/>
      <c r="Q3" s="21"/>
      <c r="R3" s="11">
        <v>1</v>
      </c>
      <c r="S3" s="22">
        <f>E5+E17+E20</f>
        <v>9</v>
      </c>
      <c r="T3" s="23">
        <f>(E4-F4)+(E20-F20)+(E16-F16)</f>
        <v>13</v>
      </c>
      <c r="U3" s="22">
        <f>RANK(S3,$S$3:$S$45,0)</f>
        <v>1</v>
      </c>
      <c r="W3" s="2"/>
      <c r="X3" s="24">
        <v>1</v>
      </c>
      <c r="Y3" s="25">
        <f t="shared" ref="Y3:Y45" si="0">INDEX($R$3:$U$45,MATCH(X3,$R$3:$R$45,0),$U$3:$U$45)</f>
        <v>1</v>
      </c>
      <c r="Z3" s="26">
        <v>43</v>
      </c>
    </row>
    <row r="4" spans="1:26" s="12" customFormat="1" ht="21" customHeight="1" thickBot="1" x14ac:dyDescent="0.25">
      <c r="A4" s="2"/>
      <c r="B4" s="2"/>
      <c r="C4" s="2"/>
      <c r="D4" s="27"/>
      <c r="E4" s="61">
        <v>9</v>
      </c>
      <c r="F4" s="62">
        <v>4</v>
      </c>
      <c r="G4" s="63">
        <v>45</v>
      </c>
      <c r="H4" s="64">
        <v>28</v>
      </c>
      <c r="I4" s="64">
        <v>9</v>
      </c>
      <c r="J4" s="62">
        <v>10</v>
      </c>
      <c r="K4" s="61">
        <v>12</v>
      </c>
      <c r="L4" s="62">
        <v>3</v>
      </c>
      <c r="M4" s="63">
        <v>8</v>
      </c>
      <c r="N4" s="64">
        <v>8</v>
      </c>
      <c r="O4" s="30"/>
      <c r="P4" s="29"/>
      <c r="Q4" s="21"/>
      <c r="R4" s="11">
        <v>2</v>
      </c>
      <c r="S4" s="22">
        <f>G5+G17+G20</f>
        <v>7</v>
      </c>
      <c r="T4" s="23">
        <f>(G4-H4)+(G16-H16)+(G20-H20)</f>
        <v>34</v>
      </c>
      <c r="U4" s="22">
        <f t="shared" ref="U4:U45" si="1">RANK(S4,$S$3:$S$45,0)</f>
        <v>2</v>
      </c>
      <c r="W4" s="2"/>
      <c r="X4" s="24">
        <v>2</v>
      </c>
      <c r="Y4" s="25">
        <f t="shared" si="0"/>
        <v>7</v>
      </c>
      <c r="Z4" s="26">
        <v>42</v>
      </c>
    </row>
    <row r="5" spans="1:26" s="12" customFormat="1" ht="21" customHeight="1" thickBot="1" x14ac:dyDescent="0.25">
      <c r="A5" s="2"/>
      <c r="B5" s="2"/>
      <c r="C5" s="2"/>
      <c r="D5" s="32" t="s">
        <v>22</v>
      </c>
      <c r="E5" s="33">
        <f>IF(E4&gt;F4,3,IF(E4&lt;F4,0,1))</f>
        <v>3</v>
      </c>
      <c r="F5" s="34">
        <f>IF(F4&gt;E4,3,IF(F4&lt;E4,0,1))</f>
        <v>0</v>
      </c>
      <c r="G5" s="33">
        <f>IF(G4&gt;H4,3,IF(G4&lt;H4,0,1))</f>
        <v>3</v>
      </c>
      <c r="H5" s="34">
        <f>IF(H4&gt;G4,3,IF(H4&lt;G4,0,1))</f>
        <v>0</v>
      </c>
      <c r="I5" s="33">
        <f>IF(I4&gt;J4,3,IF(I4&lt;J4,0,1))</f>
        <v>0</v>
      </c>
      <c r="J5" s="34">
        <f>IF(J4&gt;I4,3,IF(J4&lt;I4,0,1))</f>
        <v>3</v>
      </c>
      <c r="K5" s="33">
        <f>IF(K4&gt;L4,3,IF(K4&lt;L4,0,1))</f>
        <v>3</v>
      </c>
      <c r="L5" s="34">
        <f>IF(L4&gt;K4,3,IF(L4&lt;K4,0,1))</f>
        <v>0</v>
      </c>
      <c r="M5" s="33">
        <f>IF(M4&gt;N4,3,IF(M4&lt;N4,0,1))</f>
        <v>1</v>
      </c>
      <c r="N5" s="34">
        <f>IF(N4&gt;M4,3,IF(N4&lt;M4,0,1))</f>
        <v>1</v>
      </c>
      <c r="O5" s="33">
        <f>IF(O4&gt;P4,3,IF(O4&lt;P4,0,1))</f>
        <v>1</v>
      </c>
      <c r="P5" s="34">
        <f>IF(P4&gt;O4,3,IF(P4&lt;O4,0,1))</f>
        <v>1</v>
      </c>
      <c r="Q5" s="35"/>
      <c r="R5" s="11">
        <v>3</v>
      </c>
      <c r="S5" s="22">
        <f>I5+I17+I20</f>
        <v>1</v>
      </c>
      <c r="T5" s="23">
        <f>(I4-J4)+(I16-J16)+(I20-J20)</f>
        <v>-2</v>
      </c>
      <c r="U5" s="22">
        <f t="shared" si="1"/>
        <v>41</v>
      </c>
      <c r="W5" s="2"/>
      <c r="X5" s="24">
        <v>3</v>
      </c>
      <c r="Y5" s="25" t="e">
        <f t="shared" si="0"/>
        <v>#REF!</v>
      </c>
      <c r="Z5" s="26">
        <v>41</v>
      </c>
    </row>
    <row r="6" spans="1:26" s="12" customFormat="1" ht="21" customHeight="1" thickBot="1" x14ac:dyDescent="0.25">
      <c r="A6" s="2"/>
      <c r="B6" s="2"/>
      <c r="C6" s="2"/>
      <c r="D6" s="36"/>
      <c r="E6" s="17" t="s">
        <v>23</v>
      </c>
      <c r="F6" s="18" t="s">
        <v>24</v>
      </c>
      <c r="G6" s="19" t="s">
        <v>25</v>
      </c>
      <c r="H6" s="20" t="s">
        <v>26</v>
      </c>
      <c r="I6" s="20" t="s">
        <v>27</v>
      </c>
      <c r="J6" s="18" t="s">
        <v>28</v>
      </c>
      <c r="K6" s="17" t="s">
        <v>29</v>
      </c>
      <c r="L6" s="18" t="s">
        <v>30</v>
      </c>
      <c r="M6" s="19" t="s">
        <v>31</v>
      </c>
      <c r="N6" s="20" t="s">
        <v>32</v>
      </c>
      <c r="O6" s="19"/>
      <c r="P6" s="18"/>
      <c r="Q6" s="21"/>
      <c r="R6" s="11">
        <v>4</v>
      </c>
      <c r="S6" s="22">
        <f>K5+K17+K20</f>
        <v>7</v>
      </c>
      <c r="T6" s="23">
        <f>(F7-E7)+(E13-F13)+(F19-E19)</f>
        <v>-11</v>
      </c>
      <c r="U6" s="22">
        <f t="shared" si="1"/>
        <v>2</v>
      </c>
      <c r="W6" s="2"/>
      <c r="X6" s="24">
        <v>4</v>
      </c>
      <c r="Y6" s="25">
        <f t="shared" si="0"/>
        <v>7</v>
      </c>
      <c r="Z6" s="26">
        <v>40</v>
      </c>
    </row>
    <row r="7" spans="1:26" s="12" customFormat="1" ht="21" customHeight="1" thickBot="1" x14ac:dyDescent="0.25">
      <c r="A7" s="2"/>
      <c r="B7" s="2"/>
      <c r="C7" s="2"/>
      <c r="D7" s="37"/>
      <c r="E7" s="38"/>
      <c r="F7" s="39"/>
      <c r="G7" s="40">
        <v>15</v>
      </c>
      <c r="H7" s="41">
        <v>10</v>
      </c>
      <c r="I7" s="41"/>
      <c r="J7" s="39"/>
      <c r="K7" s="38"/>
      <c r="L7" s="39"/>
      <c r="M7" s="40"/>
      <c r="N7" s="41"/>
      <c r="O7" s="40"/>
      <c r="P7" s="39"/>
      <c r="Q7" s="35"/>
      <c r="R7" s="11">
        <v>5</v>
      </c>
      <c r="S7" s="22">
        <f>M5+M17+M20</f>
        <v>3</v>
      </c>
      <c r="T7" s="23">
        <f>(M4-N4)+(M16-N16)+(M19-N19)</f>
        <v>0</v>
      </c>
      <c r="U7" s="22">
        <f t="shared" si="1"/>
        <v>10</v>
      </c>
      <c r="W7" s="2"/>
      <c r="X7" s="24">
        <v>5</v>
      </c>
      <c r="Y7" s="25" t="e">
        <f t="shared" si="0"/>
        <v>#REF!</v>
      </c>
      <c r="Z7" s="26">
        <v>39</v>
      </c>
    </row>
    <row r="8" spans="1:26" s="12" customFormat="1" ht="21" customHeight="1" thickBot="1" x14ac:dyDescent="0.25">
      <c r="A8" s="2"/>
      <c r="B8" s="2"/>
      <c r="C8" s="2"/>
      <c r="D8" s="32" t="s">
        <v>22</v>
      </c>
      <c r="E8" s="33">
        <f>IF(E7&gt;F7,3,IF(E7&lt;F7,0,1))</f>
        <v>1</v>
      </c>
      <c r="F8" s="34">
        <f>IF(F7&gt;E7,3,IF(F7&lt;E7,0,1))</f>
        <v>1</v>
      </c>
      <c r="G8" s="33">
        <f>IF(G7&gt;H7,3,IF(G7&lt;H7,0,1))</f>
        <v>3</v>
      </c>
      <c r="H8" s="34">
        <f>IF(H7&gt;G7,3,IF(H7&lt;G7,0,1))</f>
        <v>0</v>
      </c>
      <c r="I8" s="33">
        <f>IF(I7&gt;J7,3,IF(I7&lt;J7,0,1))</f>
        <v>1</v>
      </c>
      <c r="J8" s="34">
        <f>IF(J7&gt;I7,3,IF(J7&lt;I7,0,1))</f>
        <v>1</v>
      </c>
      <c r="K8" s="33">
        <f>IF(K7&gt;L7,3,IF(K7&lt;L7,0,1))</f>
        <v>1</v>
      </c>
      <c r="L8" s="34">
        <f>IF(L7&gt;K7,3,IF(L7&lt;K7,0,1))</f>
        <v>1</v>
      </c>
      <c r="M8" s="33">
        <f>IF(M7&gt;N7,3,IF(M7&lt;N7,0,1))</f>
        <v>1</v>
      </c>
      <c r="N8" s="34">
        <f>IF(N7&gt;M7,3,IF(N7&lt;M7,0,1))</f>
        <v>1</v>
      </c>
      <c r="O8" s="33">
        <f>IF(O7&gt;P7,3,IF(O7&lt;P7,0,1))</f>
        <v>1</v>
      </c>
      <c r="P8" s="34">
        <f>IF(P7&gt;O7,3,IF(P7&lt;O7,0,1))</f>
        <v>1</v>
      </c>
      <c r="Q8" s="35"/>
      <c r="R8" s="11">
        <v>6</v>
      </c>
      <c r="S8" s="22">
        <f>F5+E11+E14</f>
        <v>3</v>
      </c>
      <c r="T8" s="23">
        <f>(F4-E4)+(E10-F10)+(E13-F13)</f>
        <v>-4</v>
      </c>
      <c r="U8" s="22">
        <f t="shared" si="1"/>
        <v>10</v>
      </c>
      <c r="W8" s="2"/>
      <c r="X8" s="24">
        <v>6</v>
      </c>
      <c r="Y8" s="25" t="e">
        <f t="shared" si="0"/>
        <v>#REF!</v>
      </c>
      <c r="Z8" s="26">
        <v>38</v>
      </c>
    </row>
    <row r="9" spans="1:26" s="12" customFormat="1" ht="21" customHeight="1" thickBot="1" x14ac:dyDescent="0.25">
      <c r="A9" s="2"/>
      <c r="B9" s="2"/>
      <c r="C9" s="2"/>
      <c r="D9" s="42"/>
      <c r="E9" s="43" t="s">
        <v>13</v>
      </c>
      <c r="F9" s="44" t="s">
        <v>23</v>
      </c>
      <c r="G9" s="45" t="s">
        <v>15</v>
      </c>
      <c r="H9" s="46" t="s">
        <v>25</v>
      </c>
      <c r="I9" s="46" t="s">
        <v>17</v>
      </c>
      <c r="J9" s="44" t="s">
        <v>27</v>
      </c>
      <c r="K9" s="43" t="s">
        <v>19</v>
      </c>
      <c r="L9" s="44" t="s">
        <v>29</v>
      </c>
      <c r="M9" s="45" t="s">
        <v>21</v>
      </c>
      <c r="N9" s="46" t="s">
        <v>31</v>
      </c>
      <c r="O9" s="45"/>
      <c r="P9" s="44"/>
      <c r="Q9" s="21"/>
      <c r="R9" s="11">
        <v>7</v>
      </c>
      <c r="S9" s="22">
        <f>H5+G11+G14</f>
        <v>2</v>
      </c>
      <c r="T9" s="23">
        <f>(H4-G4)+(G10-H10)+(G13-H13)</f>
        <v>-17</v>
      </c>
      <c r="U9" s="22">
        <f t="shared" si="1"/>
        <v>39</v>
      </c>
      <c r="W9" s="2"/>
      <c r="X9" s="24">
        <v>7</v>
      </c>
      <c r="Y9" s="25" t="e">
        <f t="shared" si="0"/>
        <v>#REF!</v>
      </c>
      <c r="Z9" s="26">
        <v>37</v>
      </c>
    </row>
    <row r="10" spans="1:26" s="12" customFormat="1" ht="21" customHeight="1" thickBot="1" x14ac:dyDescent="0.25">
      <c r="B10" s="60" t="s">
        <v>64</v>
      </c>
      <c r="D10" s="37"/>
      <c r="E10" s="38">
        <v>1</v>
      </c>
      <c r="F10" s="39">
        <v>2</v>
      </c>
      <c r="G10" s="40"/>
      <c r="H10" s="41"/>
      <c r="I10" s="41"/>
      <c r="J10" s="39"/>
      <c r="K10" s="38">
        <v>48</v>
      </c>
      <c r="L10" s="39">
        <v>45</v>
      </c>
      <c r="M10" s="40"/>
      <c r="N10" s="41"/>
      <c r="O10" s="40"/>
      <c r="P10" s="39"/>
      <c r="Q10" s="35"/>
      <c r="R10" s="11">
        <v>8</v>
      </c>
      <c r="S10" s="22">
        <f>J5+I11+I14</f>
        <v>4</v>
      </c>
      <c r="T10" s="23">
        <f>(J4-I4)+(I13-J13)+(I10-J10)</f>
        <v>-16</v>
      </c>
      <c r="U10" s="22">
        <f t="shared" si="1"/>
        <v>6</v>
      </c>
      <c r="W10" s="2"/>
      <c r="X10" s="24">
        <v>8</v>
      </c>
      <c r="Y10" s="25" t="e">
        <f>INDEX($R$3:$U$45,MATCH(X10,$R$3:$R$45,0),$U$3:$U$45)</f>
        <v>#REF!</v>
      </c>
      <c r="Z10" s="26">
        <v>36</v>
      </c>
    </row>
    <row r="11" spans="1:26" s="12" customFormat="1" ht="21" customHeight="1" thickBot="1" x14ac:dyDescent="0.25">
      <c r="A11" s="47"/>
      <c r="B11" s="47"/>
      <c r="C11" s="47"/>
      <c r="D11" s="32" t="s">
        <v>22</v>
      </c>
      <c r="E11" s="33">
        <f>IF(E10&gt;F10,3,IF(E10&lt;F10,0,1))</f>
        <v>0</v>
      </c>
      <c r="F11" s="34">
        <f>IF(F10&gt;E10,3,IF(F10&lt;E10,0,1))</f>
        <v>3</v>
      </c>
      <c r="G11" s="33">
        <f>IF(G10&gt;H10,3,IF(G10&lt;H10,0,1))</f>
        <v>1</v>
      </c>
      <c r="H11" s="34">
        <f>IF(H10&gt;G10,3,IF(H10&lt;G10,0,1))</f>
        <v>1</v>
      </c>
      <c r="I11" s="33">
        <f>IF(I10&gt;J10,3,IF(I10&lt;J10,0,1))</f>
        <v>1</v>
      </c>
      <c r="J11" s="34">
        <f>IF(J10&gt;I10,3,IF(J10&lt;I10,0,1))</f>
        <v>1</v>
      </c>
      <c r="K11" s="33">
        <f>IF(K10&gt;L10,3,IF(K10&lt;L10,0,1))</f>
        <v>3</v>
      </c>
      <c r="L11" s="34">
        <f>IF(L10&gt;K10,3,IF(L10&lt;K10,0,1))</f>
        <v>0</v>
      </c>
      <c r="M11" s="33">
        <f>IF(M10&gt;N10,3,IF(M10&lt;N10,0,1))</f>
        <v>1</v>
      </c>
      <c r="N11" s="34">
        <f>IF(N10&gt;M10,3,IF(N10&lt;M10,0,1))</f>
        <v>1</v>
      </c>
      <c r="O11" s="33">
        <f>IF(O10&gt;P10,3,IF(O10&lt;P10,0,1))</f>
        <v>1</v>
      </c>
      <c r="P11" s="34">
        <f>IF(P10&gt;O10,3,IF(P10&lt;O10,0,1))</f>
        <v>1</v>
      </c>
      <c r="Q11" s="35"/>
      <c r="R11" s="11">
        <v>9</v>
      </c>
      <c r="S11" s="48">
        <f>L5+K11+K14</f>
        <v>4</v>
      </c>
      <c r="T11" s="23">
        <f>(L4-K4)+(K10-L10)+(K13-L13)</f>
        <v>-6</v>
      </c>
      <c r="U11" s="22">
        <f t="shared" si="1"/>
        <v>6</v>
      </c>
      <c r="W11" s="2"/>
      <c r="X11" s="24">
        <v>9</v>
      </c>
      <c r="Y11" s="25" t="e">
        <f t="shared" si="0"/>
        <v>#REF!</v>
      </c>
      <c r="Z11" s="26">
        <v>35</v>
      </c>
    </row>
    <row r="12" spans="1:26" s="12" customFormat="1" ht="21" customHeight="1" thickBot="1" x14ac:dyDescent="0.25">
      <c r="A12" s="2"/>
      <c r="B12" s="2"/>
      <c r="C12" s="2"/>
      <c r="D12" s="42"/>
      <c r="E12" s="43" t="s">
        <v>13</v>
      </c>
      <c r="F12" s="44" t="s">
        <v>24</v>
      </c>
      <c r="G12" s="45" t="s">
        <v>15</v>
      </c>
      <c r="H12" s="46" t="s">
        <v>26</v>
      </c>
      <c r="I12" s="46" t="s">
        <v>17</v>
      </c>
      <c r="J12" s="44" t="s">
        <v>28</v>
      </c>
      <c r="K12" s="43" t="s">
        <v>19</v>
      </c>
      <c r="L12" s="44" t="s">
        <v>30</v>
      </c>
      <c r="M12" s="45" t="s">
        <v>21</v>
      </c>
      <c r="N12" s="46" t="s">
        <v>32</v>
      </c>
      <c r="O12" s="45"/>
      <c r="P12" s="44"/>
      <c r="Q12" s="21"/>
      <c r="R12" s="11">
        <v>10</v>
      </c>
      <c r="S12" s="48">
        <f>N5+M11+M14</f>
        <v>3</v>
      </c>
      <c r="T12" s="23">
        <f>(N4-M4)+(M10-N10)+(M13-N13)</f>
        <v>0</v>
      </c>
      <c r="U12" s="22">
        <f t="shared" si="1"/>
        <v>10</v>
      </c>
      <c r="W12" s="2"/>
      <c r="X12" s="24">
        <v>10</v>
      </c>
      <c r="Y12" s="25" t="e">
        <f t="shared" si="0"/>
        <v>#REF!</v>
      </c>
      <c r="Z12" s="26">
        <v>34</v>
      </c>
    </row>
    <row r="13" spans="1:26" s="12" customFormat="1" ht="21" customHeight="1" thickBot="1" x14ac:dyDescent="0.25">
      <c r="A13" s="2"/>
      <c r="B13" s="2"/>
      <c r="C13" s="2"/>
      <c r="D13" s="37"/>
      <c r="E13" s="38">
        <v>23</v>
      </c>
      <c r="F13" s="39">
        <v>21</v>
      </c>
      <c r="G13" s="40"/>
      <c r="H13" s="41"/>
      <c r="I13" s="41">
        <v>1</v>
      </c>
      <c r="J13" s="39">
        <v>18</v>
      </c>
      <c r="K13" s="38"/>
      <c r="L13" s="39"/>
      <c r="M13" s="40"/>
      <c r="N13" s="41"/>
      <c r="O13" s="40"/>
      <c r="P13" s="39"/>
      <c r="Q13" s="35"/>
      <c r="R13" s="11">
        <v>11</v>
      </c>
      <c r="S13" s="48">
        <f>E8+F17+F11</f>
        <v>4</v>
      </c>
      <c r="T13" s="23">
        <f>(F16-E16)+(F10-E10)+(E7-F7)</f>
        <v>-4</v>
      </c>
      <c r="U13" s="22">
        <f t="shared" si="1"/>
        <v>6</v>
      </c>
      <c r="W13" s="2"/>
      <c r="X13" s="24">
        <v>11</v>
      </c>
      <c r="Y13" s="25" t="e">
        <f t="shared" si="0"/>
        <v>#REF!</v>
      </c>
      <c r="Z13" s="26">
        <v>33</v>
      </c>
    </row>
    <row r="14" spans="1:26" s="12" customFormat="1" ht="21" customHeight="1" thickBot="1" x14ac:dyDescent="0.25">
      <c r="A14" s="2"/>
      <c r="B14" s="2"/>
      <c r="C14" s="2"/>
      <c r="D14" s="32" t="s">
        <v>22</v>
      </c>
      <c r="E14" s="33">
        <f>IF(E13&gt;F13,3,IF(E13&lt;F13,0,1))</f>
        <v>3</v>
      </c>
      <c r="F14" s="34">
        <f>IF(F13&gt;E13,3,IF(F13&lt;E13,0,1))</f>
        <v>0</v>
      </c>
      <c r="G14" s="33">
        <f>IF(G13&gt;H13,3,IF(G13&lt;H13,0,1))</f>
        <v>1</v>
      </c>
      <c r="H14" s="34">
        <f>IF(H13&gt;G13,3,IF(H13&lt;G13,0,1))</f>
        <v>1</v>
      </c>
      <c r="I14" s="33">
        <f>IF(I13&gt;J13,3,IF(I13&lt;J13,0,1))</f>
        <v>0</v>
      </c>
      <c r="J14" s="34">
        <f>IF(J13&gt;I13,3,IF(J13&lt;I13,0,1))</f>
        <v>3</v>
      </c>
      <c r="K14" s="33">
        <f>IF(K13&gt;L13,3,IF(K13&lt;L13,0,1))</f>
        <v>1</v>
      </c>
      <c r="L14" s="34">
        <f>IF(L13&gt;K13,3,IF(L13&lt;K13,0,1))</f>
        <v>1</v>
      </c>
      <c r="M14" s="33">
        <f>IF(M13&gt;N13,3,IF(M13&lt;N13,0,1))</f>
        <v>1</v>
      </c>
      <c r="N14" s="34">
        <f>IF(N13&gt;M13,3,IF(N13&lt;M13,0,1))</f>
        <v>1</v>
      </c>
      <c r="O14" s="33">
        <f>IF(O13&gt;P13,3,IF(O13&lt;P13,0,1))</f>
        <v>1</v>
      </c>
      <c r="P14" s="34">
        <f>IF(P13&gt;O13,3,IF(P13&lt;O13,0,1))</f>
        <v>1</v>
      </c>
      <c r="Q14" s="35"/>
      <c r="R14" s="11">
        <v>12</v>
      </c>
      <c r="S14" s="48">
        <f>G8+H11+H17</f>
        <v>4</v>
      </c>
      <c r="T14" s="23">
        <f>(G7-H7)+(H10-G10)+(H16-G16)</f>
        <v>-12</v>
      </c>
      <c r="U14" s="22">
        <f t="shared" si="1"/>
        <v>6</v>
      </c>
      <c r="W14" s="2"/>
      <c r="X14" s="24">
        <v>12</v>
      </c>
      <c r="Y14" s="25" t="e">
        <f t="shared" si="0"/>
        <v>#REF!</v>
      </c>
      <c r="Z14" s="26">
        <v>32</v>
      </c>
    </row>
    <row r="15" spans="1:26" s="12" customFormat="1" ht="21" customHeight="1" thickBot="1" x14ac:dyDescent="0.25">
      <c r="A15" s="2"/>
      <c r="B15" s="2"/>
      <c r="C15" s="2"/>
      <c r="D15" s="42"/>
      <c r="E15" s="43" t="s">
        <v>12</v>
      </c>
      <c r="F15" s="44" t="s">
        <v>23</v>
      </c>
      <c r="G15" s="45" t="s">
        <v>14</v>
      </c>
      <c r="H15" s="46" t="s">
        <v>25</v>
      </c>
      <c r="I15" s="46" t="s">
        <v>16</v>
      </c>
      <c r="J15" s="44" t="s">
        <v>27</v>
      </c>
      <c r="K15" s="43" t="s">
        <v>18</v>
      </c>
      <c r="L15" s="44" t="s">
        <v>29</v>
      </c>
      <c r="M15" s="45" t="s">
        <v>20</v>
      </c>
      <c r="N15" s="46" t="s">
        <v>31</v>
      </c>
      <c r="O15" s="45"/>
      <c r="P15" s="44"/>
      <c r="Q15" s="21"/>
      <c r="R15" s="11">
        <v>13</v>
      </c>
      <c r="S15" s="48">
        <f>J11+J17+I8</f>
        <v>5</v>
      </c>
      <c r="T15" s="23">
        <f>(I7-J7)+(J10-I10)+(J16-I16)</f>
        <v>1</v>
      </c>
      <c r="U15" s="22">
        <f t="shared" si="1"/>
        <v>4</v>
      </c>
      <c r="W15" s="2"/>
      <c r="X15" s="24">
        <v>13</v>
      </c>
      <c r="Y15" s="25">
        <f t="shared" si="0"/>
        <v>4</v>
      </c>
      <c r="Z15" s="26">
        <v>31</v>
      </c>
    </row>
    <row r="16" spans="1:26" s="12" customFormat="1" ht="21" customHeight="1" thickBot="1" x14ac:dyDescent="0.25">
      <c r="A16" s="2"/>
      <c r="B16" s="2"/>
      <c r="C16" s="2"/>
      <c r="D16" s="37"/>
      <c r="E16" s="61">
        <v>9</v>
      </c>
      <c r="F16" s="62">
        <v>4</v>
      </c>
      <c r="G16" s="63">
        <v>45</v>
      </c>
      <c r="H16" s="64">
        <v>28</v>
      </c>
      <c r="I16" s="64">
        <v>9</v>
      </c>
      <c r="J16" s="62">
        <v>10</v>
      </c>
      <c r="K16" s="61">
        <v>12</v>
      </c>
      <c r="L16" s="62">
        <v>3</v>
      </c>
      <c r="M16" s="63">
        <v>8</v>
      </c>
      <c r="N16" s="64">
        <v>8</v>
      </c>
      <c r="O16" s="40"/>
      <c r="P16" s="39"/>
      <c r="Q16" s="35"/>
      <c r="R16" s="11">
        <v>14</v>
      </c>
      <c r="S16" s="48">
        <f>K8+L11+L17</f>
        <v>1</v>
      </c>
      <c r="T16" s="23">
        <f>(K7-L7)+(L10-K10)+(L16-K16)</f>
        <v>-12</v>
      </c>
      <c r="U16" s="22">
        <f t="shared" si="1"/>
        <v>41</v>
      </c>
      <c r="W16" s="2"/>
      <c r="X16" s="24">
        <v>14</v>
      </c>
      <c r="Y16" s="25" t="e">
        <f t="shared" si="0"/>
        <v>#REF!</v>
      </c>
      <c r="Z16" s="26">
        <v>30</v>
      </c>
    </row>
    <row r="17" spans="1:26" s="12" customFormat="1" ht="21" customHeight="1" thickBot="1" x14ac:dyDescent="0.25">
      <c r="A17" s="2"/>
      <c r="B17" s="2"/>
      <c r="C17" s="2"/>
      <c r="D17" s="32" t="s">
        <v>22</v>
      </c>
      <c r="E17" s="33">
        <f>IF(E16&gt;F16,3,IF(E16&lt;F16,0,1))</f>
        <v>3</v>
      </c>
      <c r="F17" s="34">
        <f>IF(F16&gt;E16,3,IF(F16&lt;E16,0,1))</f>
        <v>0</v>
      </c>
      <c r="G17" s="33">
        <f>IF(G16&gt;H16,3,IF(G16&lt;H16,0,1))</f>
        <v>3</v>
      </c>
      <c r="H17" s="34">
        <f>IF(H16&gt;G16,3,IF(H16&lt;G16,0,1))</f>
        <v>0</v>
      </c>
      <c r="I17" s="33">
        <f>IF(I16&gt;J16,3,IF(I16&lt;J16,0,1))</f>
        <v>0</v>
      </c>
      <c r="J17" s="34">
        <f>IF(J16&gt;I16,3,IF(J16&lt;I16,0,1))</f>
        <v>3</v>
      </c>
      <c r="K17" s="33">
        <f>IF(K16&gt;L16,3,IF(K16&lt;L16,0,1))</f>
        <v>3</v>
      </c>
      <c r="L17" s="34">
        <f>IF(L16&gt;K16,3,IF(L16&lt;K16,0,1))</f>
        <v>0</v>
      </c>
      <c r="M17" s="33">
        <f>IF(M16&gt;N16,3,IF(M16&lt;N16,0,1))</f>
        <v>1</v>
      </c>
      <c r="N17" s="34">
        <f>IF(N16&gt;M16,3,IF(N16&lt;M16,0,1))</f>
        <v>1</v>
      </c>
      <c r="O17" s="33">
        <f>IF(O16&gt;P16,3,IF(O16&lt;P16,0,1))</f>
        <v>1</v>
      </c>
      <c r="P17" s="34">
        <f>IF(P16&gt;O16,3,IF(P16&lt;O16,0,1))</f>
        <v>1</v>
      </c>
      <c r="Q17" s="35"/>
      <c r="R17" s="11">
        <v>15</v>
      </c>
      <c r="S17" s="48">
        <f>M8+N11+N17</f>
        <v>3</v>
      </c>
      <c r="T17" s="23">
        <f>(M7-N7)+(N10-M10)+(N16-M16)</f>
        <v>0</v>
      </c>
      <c r="U17" s="22">
        <f t="shared" si="1"/>
        <v>10</v>
      </c>
      <c r="W17" s="2"/>
      <c r="X17" s="24">
        <v>15</v>
      </c>
      <c r="Y17" s="25" t="e">
        <f t="shared" si="0"/>
        <v>#REF!</v>
      </c>
      <c r="Z17" s="26">
        <v>29</v>
      </c>
    </row>
    <row r="18" spans="1:26" s="12" customFormat="1" ht="21" customHeight="1" thickBot="1" x14ac:dyDescent="0.25">
      <c r="A18" s="2"/>
      <c r="B18" s="2"/>
      <c r="C18" s="2"/>
      <c r="D18" s="42"/>
      <c r="E18" s="43" t="s">
        <v>12</v>
      </c>
      <c r="F18" s="44" t="s">
        <v>24</v>
      </c>
      <c r="G18" s="45" t="s">
        <v>14</v>
      </c>
      <c r="H18" s="46" t="s">
        <v>26</v>
      </c>
      <c r="I18" s="46" t="s">
        <v>16</v>
      </c>
      <c r="J18" s="44" t="s">
        <v>28</v>
      </c>
      <c r="K18" s="43" t="s">
        <v>33</v>
      </c>
      <c r="L18" s="44" t="s">
        <v>30</v>
      </c>
      <c r="M18" s="45" t="s">
        <v>20</v>
      </c>
      <c r="N18" s="46" t="s">
        <v>32</v>
      </c>
      <c r="O18" s="45"/>
      <c r="P18" s="44"/>
      <c r="Q18" s="21"/>
      <c r="R18" s="11">
        <v>16</v>
      </c>
      <c r="S18" s="48">
        <f>F8+F14+F20</f>
        <v>1</v>
      </c>
      <c r="T18" s="23">
        <f>(F7-E7)+(F13-E13)+(F19-E19)</f>
        <v>-15</v>
      </c>
      <c r="U18" s="22">
        <f t="shared" si="1"/>
        <v>41</v>
      </c>
      <c r="W18" s="2"/>
      <c r="X18" s="24">
        <v>16</v>
      </c>
      <c r="Y18" s="25" t="e">
        <f t="shared" si="0"/>
        <v>#REF!</v>
      </c>
      <c r="Z18" s="26">
        <v>28</v>
      </c>
    </row>
    <row r="19" spans="1:26" s="12" customFormat="1" ht="21" customHeight="1" thickBot="1" x14ac:dyDescent="0.25">
      <c r="A19" s="2"/>
      <c r="B19" s="2"/>
      <c r="C19" s="2"/>
      <c r="D19" s="37"/>
      <c r="E19" s="49">
        <v>15</v>
      </c>
      <c r="F19" s="50">
        <v>2</v>
      </c>
      <c r="G19" s="51"/>
      <c r="H19" s="52"/>
      <c r="I19" s="52"/>
      <c r="J19" s="50"/>
      <c r="K19" s="49"/>
      <c r="L19" s="50"/>
      <c r="M19" s="51"/>
      <c r="N19" s="52"/>
      <c r="O19" s="51"/>
      <c r="P19" s="50"/>
      <c r="Q19" s="21"/>
      <c r="R19" s="11">
        <v>17</v>
      </c>
      <c r="S19" s="48">
        <f>H8+H14+H20</f>
        <v>2</v>
      </c>
      <c r="T19" s="23">
        <f>(H7-G7)+(H13-G13)+(H19-G19)</f>
        <v>-5</v>
      </c>
      <c r="U19" s="22">
        <f t="shared" si="1"/>
        <v>39</v>
      </c>
      <c r="W19" s="2"/>
      <c r="X19" s="24">
        <v>17</v>
      </c>
      <c r="Y19" s="25" t="e">
        <f t="shared" si="0"/>
        <v>#REF!</v>
      </c>
      <c r="Z19" s="26">
        <v>27</v>
      </c>
    </row>
    <row r="20" spans="1:26" s="12" customFormat="1" ht="21" customHeight="1" thickBot="1" x14ac:dyDescent="0.25">
      <c r="A20" s="2"/>
      <c r="B20" s="2"/>
      <c r="C20" s="2"/>
      <c r="D20" s="32" t="s">
        <v>22</v>
      </c>
      <c r="E20" s="33">
        <f>IF(E19&gt;F19,3,IF(E19&lt;F19,0,1))</f>
        <v>3</v>
      </c>
      <c r="F20" s="34">
        <f>IF(F19&gt;E19,3,IF(F19&lt;E19,0,1))</f>
        <v>0</v>
      </c>
      <c r="G20" s="33">
        <f>IF(G19&gt;H19,3,IF(G19&lt;H19,0,1))</f>
        <v>1</v>
      </c>
      <c r="H20" s="34">
        <f>IF(H19&gt;G19,3,IF(H19&lt;G19,0,1))</f>
        <v>1</v>
      </c>
      <c r="I20" s="33">
        <f>IF(I19&gt;J19,3,IF(I19&lt;J19,0,1))</f>
        <v>1</v>
      </c>
      <c r="J20" s="34">
        <f>IF(J19&gt;I19,3,IF(J19&lt;I19,0,1))</f>
        <v>1</v>
      </c>
      <c r="K20" s="33">
        <f>IF(K19&gt;L19,3,IF(K19&lt;L19,0,1))</f>
        <v>1</v>
      </c>
      <c r="L20" s="34">
        <f>IF(L19&gt;K19,3,IF(L19&lt;K19,0,1))</f>
        <v>1</v>
      </c>
      <c r="M20" s="33">
        <f>IF(M19&gt;N19,3,IF(M19&lt;N19,0,1))</f>
        <v>1</v>
      </c>
      <c r="N20" s="34">
        <f>IF(N19&gt;M19,3,IF(N19&lt;M19,0,1))</f>
        <v>1</v>
      </c>
      <c r="O20" s="33">
        <f>IF(O19&gt;P19,3,IF(O19&lt;P19,0,1))</f>
        <v>1</v>
      </c>
      <c r="P20" s="34">
        <f>IF(P19&gt;O19,3,IF(P19&lt;O19,0,1))</f>
        <v>1</v>
      </c>
      <c r="Q20" s="21"/>
      <c r="R20" s="11">
        <v>18</v>
      </c>
      <c r="S20" s="48">
        <f>J20+J14+J8</f>
        <v>5</v>
      </c>
      <c r="T20" s="23">
        <f>(J7-I7)+(J13-I13)+(J19-I19)</f>
        <v>17</v>
      </c>
      <c r="U20" s="22">
        <f t="shared" si="1"/>
        <v>4</v>
      </c>
      <c r="W20" s="2"/>
      <c r="X20" s="24">
        <v>18</v>
      </c>
      <c r="Y20" s="25">
        <f t="shared" si="0"/>
        <v>4</v>
      </c>
      <c r="Z20" s="26">
        <v>26</v>
      </c>
    </row>
    <row r="21" spans="1:26" s="12" customFormat="1" ht="21" customHeight="1" thickBot="1" x14ac:dyDescent="0.25">
      <c r="A21" s="2"/>
      <c r="B21" s="2"/>
      <c r="C21" s="2"/>
      <c r="Q21" s="21"/>
      <c r="R21" s="11">
        <v>19</v>
      </c>
      <c r="S21" s="48">
        <f>L20+L14+L8</f>
        <v>3</v>
      </c>
      <c r="T21" s="23">
        <f>(L7-K7)+(L13-K13)+(L19-K19)</f>
        <v>0</v>
      </c>
      <c r="U21" s="22">
        <f t="shared" si="1"/>
        <v>10</v>
      </c>
      <c r="W21" s="2"/>
      <c r="X21" s="24">
        <v>19</v>
      </c>
      <c r="Y21" s="25" t="e">
        <f t="shared" si="0"/>
        <v>#REF!</v>
      </c>
      <c r="Z21" s="26">
        <v>25</v>
      </c>
    </row>
    <row r="22" spans="1:26" s="12" customFormat="1" ht="21" customHeight="1" thickBot="1" x14ac:dyDescent="0.25">
      <c r="A22" s="53"/>
      <c r="B22" s="53"/>
      <c r="C22" s="53"/>
      <c r="Q22" s="21"/>
      <c r="R22" s="11">
        <v>20</v>
      </c>
      <c r="S22" s="48">
        <f>N20+N14+N8</f>
        <v>3</v>
      </c>
      <c r="T22" s="23">
        <f>(N19-M19)+(N13-M13)+(N7-M7)</f>
        <v>0</v>
      </c>
      <c r="U22" s="22">
        <f t="shared" si="1"/>
        <v>10</v>
      </c>
      <c r="W22" s="2"/>
      <c r="X22" s="24">
        <v>20</v>
      </c>
      <c r="Y22" s="25" t="e">
        <f t="shared" si="0"/>
        <v>#REF!</v>
      </c>
      <c r="Z22" s="26">
        <v>24</v>
      </c>
    </row>
    <row r="23" spans="1:26" s="12" customFormat="1" ht="21" customHeight="1" thickBot="1" x14ac:dyDescent="0.25">
      <c r="A23" s="53"/>
      <c r="B23" s="53"/>
      <c r="C23" s="53"/>
      <c r="Q23" s="21"/>
      <c r="R23" s="11">
        <v>21</v>
      </c>
      <c r="S23" s="48">
        <f>E27+E39+E42</f>
        <v>3</v>
      </c>
      <c r="T23" s="23">
        <f>(E26-F26)+(E41-F41)+(E38-F38)</f>
        <v>0</v>
      </c>
      <c r="U23" s="22">
        <f t="shared" si="1"/>
        <v>10</v>
      </c>
      <c r="W23" s="2"/>
      <c r="X23" s="24">
        <v>21</v>
      </c>
      <c r="Y23" s="25" t="e">
        <f t="shared" si="0"/>
        <v>#REF!</v>
      </c>
      <c r="Z23" s="26">
        <v>23</v>
      </c>
    </row>
    <row r="24" spans="1:26" s="12" customFormat="1" ht="21" customHeight="1" thickBot="1" x14ac:dyDescent="0.25">
      <c r="A24" s="2"/>
      <c r="B24" s="2"/>
      <c r="C24" s="2"/>
      <c r="D24" s="5" t="s">
        <v>0</v>
      </c>
      <c r="E24" s="8" t="s">
        <v>1</v>
      </c>
      <c r="F24" s="9"/>
      <c r="G24" s="8" t="s">
        <v>2</v>
      </c>
      <c r="H24" s="9"/>
      <c r="I24" s="8" t="s">
        <v>3</v>
      </c>
      <c r="J24" s="9"/>
      <c r="K24" s="8" t="s">
        <v>4</v>
      </c>
      <c r="L24" s="9"/>
      <c r="M24" s="8" t="s">
        <v>5</v>
      </c>
      <c r="N24" s="9"/>
      <c r="O24" s="8" t="s">
        <v>6</v>
      </c>
      <c r="P24" s="9"/>
      <c r="Q24" s="54"/>
      <c r="R24" s="11">
        <v>22</v>
      </c>
      <c r="S24" s="48">
        <f>G27+G39+G42</f>
        <v>3</v>
      </c>
      <c r="T24" s="23">
        <f>(G26-H26)+(G38-H38)+(G41-H41)</f>
        <v>0</v>
      </c>
      <c r="U24" s="22">
        <f t="shared" si="1"/>
        <v>10</v>
      </c>
      <c r="W24" s="2"/>
      <c r="X24" s="24">
        <v>22</v>
      </c>
      <c r="Y24" s="25" t="e">
        <f t="shared" si="0"/>
        <v>#REF!</v>
      </c>
      <c r="Z24" s="26">
        <v>22</v>
      </c>
    </row>
    <row r="25" spans="1:26" s="12" customFormat="1" ht="21" customHeight="1" thickBot="1" x14ac:dyDescent="0.25">
      <c r="A25" s="2"/>
      <c r="B25" s="2"/>
      <c r="C25" s="2"/>
      <c r="D25" s="16" t="s">
        <v>35</v>
      </c>
      <c r="E25" s="17" t="s">
        <v>36</v>
      </c>
      <c r="F25" s="18" t="s">
        <v>37</v>
      </c>
      <c r="G25" s="19" t="s">
        <v>38</v>
      </c>
      <c r="H25" s="20" t="s">
        <v>39</v>
      </c>
      <c r="I25" s="20" t="s">
        <v>40</v>
      </c>
      <c r="J25" s="18" t="s">
        <v>41</v>
      </c>
      <c r="K25" s="17" t="s">
        <v>42</v>
      </c>
      <c r="L25" s="18" t="s">
        <v>43</v>
      </c>
      <c r="M25" s="19" t="s">
        <v>44</v>
      </c>
      <c r="N25" s="20" t="s">
        <v>45</v>
      </c>
      <c r="O25" s="19" t="s">
        <v>46</v>
      </c>
      <c r="P25" s="18" t="s">
        <v>47</v>
      </c>
      <c r="Q25" s="54"/>
      <c r="R25" s="11">
        <v>23</v>
      </c>
      <c r="S25" s="48">
        <f>I27+I42+I39</f>
        <v>3</v>
      </c>
      <c r="T25" s="23">
        <f>(I26-J26)+(I38-J38)+(I41-J41)</f>
        <v>0</v>
      </c>
      <c r="U25" s="22">
        <f t="shared" si="1"/>
        <v>10</v>
      </c>
      <c r="W25" s="2"/>
      <c r="X25" s="24">
        <v>23</v>
      </c>
      <c r="Y25" s="25" t="e">
        <f t="shared" si="0"/>
        <v>#REF!</v>
      </c>
      <c r="Z25" s="26">
        <v>21</v>
      </c>
    </row>
    <row r="26" spans="1:26" s="12" customFormat="1" ht="21" customHeight="1" thickBot="1" x14ac:dyDescent="0.25">
      <c r="A26" s="2"/>
      <c r="B26" s="2"/>
      <c r="C26" s="2"/>
      <c r="D26" s="27"/>
      <c r="E26" s="28"/>
      <c r="F26" s="29"/>
      <c r="G26" s="30"/>
      <c r="H26" s="31"/>
      <c r="I26" s="31"/>
      <c r="J26" s="29"/>
      <c r="K26" s="28"/>
      <c r="L26" s="29"/>
      <c r="M26" s="30"/>
      <c r="N26" s="31"/>
      <c r="O26" s="30"/>
      <c r="P26" s="29"/>
      <c r="Q26" s="21"/>
      <c r="R26" s="11">
        <v>24</v>
      </c>
      <c r="S26" s="22">
        <f>K27+K39+K42</f>
        <v>3</v>
      </c>
      <c r="T26" s="23">
        <f>(F29-E29)+(E35-F35)+(F41-E41)</f>
        <v>0</v>
      </c>
      <c r="U26" s="22">
        <f t="shared" si="1"/>
        <v>10</v>
      </c>
      <c r="W26" s="2"/>
      <c r="X26" s="24">
        <v>24</v>
      </c>
      <c r="Y26" s="25" t="e">
        <f t="shared" si="0"/>
        <v>#REF!</v>
      </c>
      <c r="Z26" s="26">
        <v>20</v>
      </c>
    </row>
    <row r="27" spans="1:26" s="12" customFormat="1" ht="21" customHeight="1" thickBot="1" x14ac:dyDescent="0.25">
      <c r="A27" s="2"/>
      <c r="B27" s="2"/>
      <c r="C27" s="2"/>
      <c r="D27" s="32" t="s">
        <v>22</v>
      </c>
      <c r="E27" s="33">
        <f>IF(E26&gt;F26,3,IF(E26&lt;F26,0,1))</f>
        <v>1</v>
      </c>
      <c r="F27" s="34">
        <f>IF(F26&gt;E26,3,IF(F26&lt;E26,0,1))</f>
        <v>1</v>
      </c>
      <c r="G27" s="33">
        <f>IF(G26&gt;H26,3,IF(G26&lt;H26,0,1))</f>
        <v>1</v>
      </c>
      <c r="H27" s="34">
        <f>IF(H26&gt;G26,3,IF(H26&lt;G26,0,1))</f>
        <v>1</v>
      </c>
      <c r="I27" s="33">
        <f>IF(I26&gt;J26,3,IF(I26&lt;J26,0,1))</f>
        <v>1</v>
      </c>
      <c r="J27" s="34">
        <f>IF(J26&gt;I26,3,IF(J26&lt;I26,0,1))</f>
        <v>1</v>
      </c>
      <c r="K27" s="33">
        <f>IF(K26&gt;L26,3,IF(K26&lt;L26,0,1))</f>
        <v>1</v>
      </c>
      <c r="L27" s="34">
        <f>IF(L26&gt;K26,3,IF(L26&lt;K26,0,1))</f>
        <v>1</v>
      </c>
      <c r="M27" s="33">
        <f>IF(M26&gt;N26,3,IF(M26&lt;N26,0,1))</f>
        <v>1</v>
      </c>
      <c r="N27" s="34">
        <f>IF(N26&gt;M26,3,IF(N26&lt;M26,0,1))</f>
        <v>1</v>
      </c>
      <c r="O27" s="33">
        <f>IF(O26&gt;P26,3,IF(O26&lt;P26,0,1))</f>
        <v>1</v>
      </c>
      <c r="P27" s="34">
        <f>IF(P26&gt;O26,3,IF(P26&lt;O26,0,1))</f>
        <v>1</v>
      </c>
      <c r="Q27" s="35"/>
      <c r="R27" s="11">
        <v>25</v>
      </c>
      <c r="S27" s="22">
        <f>O27+O39+O42</f>
        <v>3</v>
      </c>
      <c r="T27" s="23">
        <f>(O26-P26)+(P32-O32)+(O41-P41)</f>
        <v>0</v>
      </c>
      <c r="U27" s="22">
        <f t="shared" si="1"/>
        <v>10</v>
      </c>
      <c r="X27" s="24">
        <v>25</v>
      </c>
      <c r="Y27" s="25" t="e">
        <f t="shared" si="0"/>
        <v>#REF!</v>
      </c>
      <c r="Z27" s="26">
        <v>19</v>
      </c>
    </row>
    <row r="28" spans="1:26" s="12" customFormat="1" ht="21" customHeight="1" thickBot="1" x14ac:dyDescent="0.25">
      <c r="A28" s="2"/>
      <c r="B28" s="2"/>
      <c r="C28" s="2"/>
      <c r="D28" s="16" t="s">
        <v>48</v>
      </c>
      <c r="E28" s="17" t="s">
        <v>49</v>
      </c>
      <c r="F28" s="18" t="s">
        <v>50</v>
      </c>
      <c r="G28" s="19" t="s">
        <v>51</v>
      </c>
      <c r="H28" s="20" t="s">
        <v>52</v>
      </c>
      <c r="I28" s="20" t="s">
        <v>53</v>
      </c>
      <c r="J28" s="18" t="s">
        <v>54</v>
      </c>
      <c r="K28" s="17" t="s">
        <v>55</v>
      </c>
      <c r="L28" s="18" t="s">
        <v>56</v>
      </c>
      <c r="M28" s="19" t="s">
        <v>45</v>
      </c>
      <c r="N28" s="20" t="s">
        <v>57</v>
      </c>
      <c r="O28" s="19" t="s">
        <v>58</v>
      </c>
      <c r="P28" s="18" t="s">
        <v>59</v>
      </c>
      <c r="Q28" s="35"/>
      <c r="R28" s="11">
        <v>26</v>
      </c>
      <c r="S28" s="22">
        <f>F27+E33+E36</f>
        <v>3</v>
      </c>
      <c r="T28" s="23">
        <f>(F26-E26)+(E32-F32)+(E35-F35)</f>
        <v>0</v>
      </c>
      <c r="U28" s="22">
        <f t="shared" si="1"/>
        <v>10</v>
      </c>
      <c r="X28" s="24">
        <v>26</v>
      </c>
      <c r="Y28" s="25" t="e">
        <f t="shared" si="0"/>
        <v>#REF!</v>
      </c>
      <c r="Z28" s="26">
        <v>18</v>
      </c>
    </row>
    <row r="29" spans="1:26" s="12" customFormat="1" ht="21" customHeight="1" thickBot="1" x14ac:dyDescent="0.25">
      <c r="A29" s="2"/>
      <c r="B29" s="2"/>
      <c r="C29" s="2"/>
      <c r="D29" s="27"/>
      <c r="E29" s="38"/>
      <c r="F29" s="39"/>
      <c r="G29" s="40"/>
      <c r="H29" s="41"/>
      <c r="I29" s="41"/>
      <c r="J29" s="39"/>
      <c r="K29" s="38"/>
      <c r="L29" s="39"/>
      <c r="M29" s="40"/>
      <c r="N29" s="41"/>
      <c r="O29" s="40"/>
      <c r="P29" s="39"/>
      <c r="Q29" s="21"/>
      <c r="R29" s="11">
        <v>27</v>
      </c>
      <c r="S29" s="22">
        <f>H27+G33+G36</f>
        <v>3</v>
      </c>
      <c r="T29" s="23">
        <f>(H26-G26)+(G32-H32)+(G35-H35)</f>
        <v>0</v>
      </c>
      <c r="U29" s="22">
        <f t="shared" si="1"/>
        <v>10</v>
      </c>
      <c r="X29" s="24">
        <v>27</v>
      </c>
      <c r="Y29" s="25" t="e">
        <f t="shared" si="0"/>
        <v>#REF!</v>
      </c>
      <c r="Z29" s="26">
        <v>17</v>
      </c>
    </row>
    <row r="30" spans="1:26" s="12" customFormat="1" ht="21" customHeight="1" thickBot="1" x14ac:dyDescent="0.25">
      <c r="B30" s="60" t="s">
        <v>34</v>
      </c>
      <c r="D30" s="32" t="s">
        <v>22</v>
      </c>
      <c r="E30" s="33">
        <f>IF(E29&gt;F29,3,IF(E29&lt;F29,0,1))</f>
        <v>1</v>
      </c>
      <c r="F30" s="34">
        <f>IF(F29&gt;E29,3,IF(F29&lt;E29,0,1))</f>
        <v>1</v>
      </c>
      <c r="G30" s="33">
        <f>IF(G29&gt;H29,3,IF(G29&lt;H29,0,1))</f>
        <v>1</v>
      </c>
      <c r="H30" s="34">
        <f>IF(H29&gt;G29,3,IF(H29&lt;G29,0,1))</f>
        <v>1</v>
      </c>
      <c r="I30" s="33">
        <f>IF(I29&gt;J29,3,IF(I29&lt;J29,0,1))</f>
        <v>1</v>
      </c>
      <c r="J30" s="34">
        <f>IF(J29&gt;I29,3,IF(J29&lt;I29,0,1))</f>
        <v>1</v>
      </c>
      <c r="K30" s="33">
        <f>IF(K29&gt;L29,3,IF(K29&lt;L29,0,1))</f>
        <v>1</v>
      </c>
      <c r="L30" s="34">
        <f>IF(L29&gt;K29,3,IF(L29&lt;K29,0,1))</f>
        <v>1</v>
      </c>
      <c r="M30" s="33">
        <f>IF(M29&gt;N29,3,IF(M29&lt;N29,0,1))</f>
        <v>1</v>
      </c>
      <c r="N30" s="34">
        <f>IF(N29&gt;M29,3,IF(N29&lt;M29,0,1))</f>
        <v>1</v>
      </c>
      <c r="O30" s="33">
        <f>IF(O29&gt;P29,3,IF(O29&lt;P29,0,1))</f>
        <v>1</v>
      </c>
      <c r="P30" s="34">
        <f>IF(P29&gt;O29,3,IF(P29&lt;O29,0,1))</f>
        <v>1</v>
      </c>
      <c r="Q30" s="35"/>
      <c r="R30" s="11">
        <v>28</v>
      </c>
      <c r="S30" s="22">
        <f>I33+I36+J27</f>
        <v>3</v>
      </c>
      <c r="T30" s="23">
        <f>(J26-I26)+(I32-J32)+(I35-J35)</f>
        <v>0</v>
      </c>
      <c r="U30" s="22">
        <f t="shared" si="1"/>
        <v>10</v>
      </c>
      <c r="X30" s="24">
        <v>28</v>
      </c>
      <c r="Y30" s="25" t="e">
        <f t="shared" si="0"/>
        <v>#REF!</v>
      </c>
      <c r="Z30" s="26">
        <v>16</v>
      </c>
    </row>
    <row r="31" spans="1:26" s="12" customFormat="1" ht="21" customHeight="1" thickBot="1" x14ac:dyDescent="0.25">
      <c r="A31" s="2"/>
      <c r="B31" s="2"/>
      <c r="C31" s="2"/>
      <c r="D31" s="16" t="s">
        <v>60</v>
      </c>
      <c r="E31" s="43" t="s">
        <v>37</v>
      </c>
      <c r="F31" s="44" t="s">
        <v>49</v>
      </c>
      <c r="G31" s="45" t="s">
        <v>39</v>
      </c>
      <c r="H31" s="46" t="s">
        <v>51</v>
      </c>
      <c r="I31" s="46" t="s">
        <v>41</v>
      </c>
      <c r="J31" s="44" t="s">
        <v>53</v>
      </c>
      <c r="K31" s="43" t="s">
        <v>43</v>
      </c>
      <c r="L31" s="44" t="s">
        <v>55</v>
      </c>
      <c r="M31" s="45" t="s">
        <v>44</v>
      </c>
      <c r="N31" s="46" t="s">
        <v>57</v>
      </c>
      <c r="O31" s="45" t="s">
        <v>47</v>
      </c>
      <c r="P31" s="44" t="s">
        <v>58</v>
      </c>
      <c r="Q31" s="35"/>
      <c r="R31" s="11">
        <v>29</v>
      </c>
      <c r="S31" s="48">
        <f>L27+K33+K36</f>
        <v>3</v>
      </c>
      <c r="T31" s="23">
        <f>(L26-K26)+(K32-L32)+(K35-L35)</f>
        <v>0</v>
      </c>
      <c r="U31" s="22">
        <f t="shared" si="1"/>
        <v>10</v>
      </c>
      <c r="X31" s="24">
        <v>29</v>
      </c>
      <c r="Y31" s="25" t="e">
        <f t="shared" si="0"/>
        <v>#REF!</v>
      </c>
      <c r="Z31" s="26">
        <v>15</v>
      </c>
    </row>
    <row r="32" spans="1:26" s="12" customFormat="1" ht="21" customHeight="1" thickBot="1" x14ac:dyDescent="0.25">
      <c r="A32" s="2"/>
      <c r="B32" s="2"/>
      <c r="C32" s="2"/>
      <c r="D32" s="27"/>
      <c r="E32" s="38"/>
      <c r="F32" s="39"/>
      <c r="G32" s="40"/>
      <c r="H32" s="41"/>
      <c r="I32" s="41"/>
      <c r="J32" s="39"/>
      <c r="K32" s="38"/>
      <c r="L32" s="39"/>
      <c r="M32" s="40"/>
      <c r="N32" s="41"/>
      <c r="O32" s="40"/>
      <c r="P32" s="39"/>
      <c r="Q32" s="21"/>
      <c r="R32" s="11">
        <v>30</v>
      </c>
      <c r="S32" s="48">
        <f>P27+O33+O36</f>
        <v>3</v>
      </c>
      <c r="T32" s="23">
        <f>(P26-O26)+(O32-P32)+(O35-P35)</f>
        <v>0</v>
      </c>
      <c r="U32" s="22">
        <f t="shared" si="1"/>
        <v>10</v>
      </c>
      <c r="X32" s="24">
        <v>30</v>
      </c>
      <c r="Y32" s="25" t="e">
        <f t="shared" si="0"/>
        <v>#REF!</v>
      </c>
      <c r="Z32" s="26">
        <v>14</v>
      </c>
    </row>
    <row r="33" spans="1:26" s="12" customFormat="1" ht="21" customHeight="1" thickBot="1" x14ac:dyDescent="0.25">
      <c r="D33" s="32" t="s">
        <v>22</v>
      </c>
      <c r="E33" s="33">
        <f>IF(E32&gt;F32,3,IF(E32&lt;F32,0,1))</f>
        <v>1</v>
      </c>
      <c r="F33" s="34">
        <f>IF(F32&gt;E32,3,IF(F32&lt;E32,0,1))</f>
        <v>1</v>
      </c>
      <c r="G33" s="33">
        <f>IF(G32&gt;H32,3,IF(G32&lt;H32,0,1))</f>
        <v>1</v>
      </c>
      <c r="H33" s="34">
        <f>IF(H32&gt;G32,3,IF(H32&lt;G32,0,1))</f>
        <v>1</v>
      </c>
      <c r="I33" s="33">
        <f>IF(I32&gt;J32,3,IF(I32&lt;J32,0,1))</f>
        <v>1</v>
      </c>
      <c r="J33" s="34">
        <f>IF(J32&gt;I32,3,IF(J32&lt;I32,0,1))</f>
        <v>1</v>
      </c>
      <c r="K33" s="33">
        <f>IF(K32&gt;L32,3,IF(K32&lt;L32,0,1))</f>
        <v>1</v>
      </c>
      <c r="L33" s="34">
        <f>IF(L32&gt;K32,3,IF(L32&lt;K32,0,1))</f>
        <v>1</v>
      </c>
      <c r="M33" s="33">
        <f>IF(M32&gt;N32,3,IF(M32&lt;N32,0,1))</f>
        <v>1</v>
      </c>
      <c r="N33" s="34">
        <f>IF(N32&gt;M32,3,IF(N32&lt;M32,0,1))</f>
        <v>1</v>
      </c>
      <c r="O33" s="33">
        <f>IF(O32&gt;P32,3,IF(O32&lt;P32,0,1))</f>
        <v>1</v>
      </c>
      <c r="P33" s="34">
        <f>IF(P32&gt;O32,3,IF(P32&lt;O32,0,1))</f>
        <v>1</v>
      </c>
      <c r="Q33" s="35"/>
      <c r="R33" s="11">
        <v>31</v>
      </c>
      <c r="S33" s="48">
        <f>E30+F33+F39</f>
        <v>3</v>
      </c>
      <c r="T33" s="23">
        <f>(E29-F29)+(F32-E32)+(F38-E38)</f>
        <v>0</v>
      </c>
      <c r="U33" s="22">
        <f t="shared" si="1"/>
        <v>10</v>
      </c>
      <c r="X33" s="24">
        <v>31</v>
      </c>
      <c r="Y33" s="25" t="e">
        <f t="shared" si="0"/>
        <v>#REF!</v>
      </c>
      <c r="Z33" s="26">
        <v>13</v>
      </c>
    </row>
    <row r="34" spans="1:26" s="12" customFormat="1" ht="21" customHeight="1" thickBot="1" x14ac:dyDescent="0.25">
      <c r="D34" s="16" t="s">
        <v>61</v>
      </c>
      <c r="E34" s="43" t="s">
        <v>37</v>
      </c>
      <c r="F34" s="44" t="s">
        <v>50</v>
      </c>
      <c r="G34" s="45" t="s">
        <v>39</v>
      </c>
      <c r="H34" s="46" t="s">
        <v>52</v>
      </c>
      <c r="I34" s="46" t="s">
        <v>41</v>
      </c>
      <c r="J34" s="44" t="s">
        <v>54</v>
      </c>
      <c r="K34" s="43" t="s">
        <v>43</v>
      </c>
      <c r="L34" s="44" t="s">
        <v>56</v>
      </c>
      <c r="M34" s="45" t="s">
        <v>45</v>
      </c>
      <c r="N34" s="46" t="s">
        <v>44</v>
      </c>
      <c r="O34" s="45" t="s">
        <v>47</v>
      </c>
      <c r="P34" s="44" t="s">
        <v>59</v>
      </c>
      <c r="Q34" s="35"/>
      <c r="R34" s="11">
        <v>32</v>
      </c>
      <c r="S34" s="48">
        <f>G30+H33+H39</f>
        <v>3</v>
      </c>
      <c r="T34" s="23">
        <f>(G29-H29)+(H32-G32)+(H38-G38)</f>
        <v>0</v>
      </c>
      <c r="U34" s="22">
        <f t="shared" si="1"/>
        <v>10</v>
      </c>
      <c r="X34" s="24">
        <v>32</v>
      </c>
      <c r="Y34" s="25" t="e">
        <f t="shared" si="0"/>
        <v>#REF!</v>
      </c>
      <c r="Z34" s="26">
        <v>12</v>
      </c>
    </row>
    <row r="35" spans="1:26" s="12" customFormat="1" ht="21" customHeight="1" thickBot="1" x14ac:dyDescent="0.25">
      <c r="D35" s="27"/>
      <c r="E35" s="38"/>
      <c r="F35" s="39"/>
      <c r="G35" s="40"/>
      <c r="H35" s="41"/>
      <c r="I35" s="41"/>
      <c r="J35" s="39"/>
      <c r="K35" s="38"/>
      <c r="L35" s="39"/>
      <c r="M35" s="40"/>
      <c r="N35" s="41"/>
      <c r="O35" s="40"/>
      <c r="P35" s="39"/>
      <c r="Q35" s="21"/>
      <c r="R35" s="11">
        <v>33</v>
      </c>
      <c r="S35" s="48">
        <f>J39+J33+I30</f>
        <v>3</v>
      </c>
      <c r="T35" s="23">
        <f>(I29-J29)+(J32-I32)+(J38-I38)</f>
        <v>0</v>
      </c>
      <c r="U35" s="22">
        <f t="shared" si="1"/>
        <v>10</v>
      </c>
      <c r="X35" s="24">
        <v>33</v>
      </c>
      <c r="Y35" s="25" t="e">
        <f t="shared" si="0"/>
        <v>#REF!</v>
      </c>
      <c r="Z35" s="26">
        <v>11</v>
      </c>
    </row>
    <row r="36" spans="1:26" s="12" customFormat="1" ht="21" customHeight="1" thickBot="1" x14ac:dyDescent="0.25">
      <c r="D36" s="32" t="s">
        <v>22</v>
      </c>
      <c r="E36" s="33">
        <f>IF(E35&gt;F35,3,IF(E35&lt;F35,0,1))</f>
        <v>1</v>
      </c>
      <c r="F36" s="34">
        <f>IF(F35&gt;E35,3,IF(F35&lt;E35,0,1))</f>
        <v>1</v>
      </c>
      <c r="G36" s="33">
        <f>IF(G35&gt;H35,3,IF(G35&lt;H35,0,1))</f>
        <v>1</v>
      </c>
      <c r="H36" s="34">
        <f>IF(H35&gt;G35,3,IF(H35&lt;G35,0,1))</f>
        <v>1</v>
      </c>
      <c r="I36" s="33">
        <f>IF(I35&gt;J35,3,IF(I35&lt;J35,0,1))</f>
        <v>1</v>
      </c>
      <c r="J36" s="34">
        <f>IF(J35&gt;I35,3,IF(J35&lt;I35,0,1))</f>
        <v>1</v>
      </c>
      <c r="K36" s="33">
        <f>IF(K35&gt;L35,3,IF(K35&lt;L35,0,1))</f>
        <v>1</v>
      </c>
      <c r="L36" s="34">
        <f>IF(L35&gt;K35,3,IF(L35&lt;K35,0,1))</f>
        <v>1</v>
      </c>
      <c r="M36" s="33">
        <f>IF(M35&gt;N35,3,IF(M35&lt;N35,0,1))</f>
        <v>1</v>
      </c>
      <c r="N36" s="34">
        <f>IF(N35&gt;M35,3,IF(N35&lt;M35,0,1))</f>
        <v>1</v>
      </c>
      <c r="O36" s="33">
        <f>IF(O35&gt;P35,3,IF(O35&lt;P35,0,1))</f>
        <v>1</v>
      </c>
      <c r="P36" s="34">
        <f>IF(P35&gt;O35,3,IF(P35&lt;O35,0,1))</f>
        <v>1</v>
      </c>
      <c r="Q36" s="35"/>
      <c r="R36" s="11">
        <v>34</v>
      </c>
      <c r="S36" s="48">
        <f>K30+L33+L39</f>
        <v>3</v>
      </c>
      <c r="T36" s="23">
        <f>(K29-L29)+(L32-K32)+(L38-K38)</f>
        <v>0</v>
      </c>
      <c r="U36" s="22">
        <f t="shared" si="1"/>
        <v>10</v>
      </c>
      <c r="X36" s="24">
        <v>34</v>
      </c>
      <c r="Y36" s="25" t="e">
        <f t="shared" si="0"/>
        <v>#REF!</v>
      </c>
      <c r="Z36" s="26">
        <v>10</v>
      </c>
    </row>
    <row r="37" spans="1:26" s="12" customFormat="1" ht="21" customHeight="1" thickBot="1" x14ac:dyDescent="0.25">
      <c r="D37" s="16" t="s">
        <v>62</v>
      </c>
      <c r="E37" s="43" t="s">
        <v>36</v>
      </c>
      <c r="F37" s="44" t="s">
        <v>49</v>
      </c>
      <c r="G37" s="45" t="s">
        <v>38</v>
      </c>
      <c r="H37" s="46" t="s">
        <v>51</v>
      </c>
      <c r="I37" s="46" t="s">
        <v>40</v>
      </c>
      <c r="J37" s="44" t="s">
        <v>53</v>
      </c>
      <c r="K37" s="43" t="s">
        <v>42</v>
      </c>
      <c r="L37" s="44" t="s">
        <v>55</v>
      </c>
      <c r="M37" s="45" t="s">
        <v>57</v>
      </c>
      <c r="N37" s="46" t="s">
        <v>44</v>
      </c>
      <c r="O37" s="45" t="s">
        <v>46</v>
      </c>
      <c r="P37" s="44" t="s">
        <v>58</v>
      </c>
      <c r="Q37" s="35"/>
      <c r="R37" s="11">
        <v>35</v>
      </c>
      <c r="S37" s="48">
        <f>O30+P33+P39</f>
        <v>3</v>
      </c>
      <c r="T37" s="23">
        <f>(O29-P29)+(P38-O38)+(P32-O32)</f>
        <v>0</v>
      </c>
      <c r="U37" s="22">
        <f t="shared" si="1"/>
        <v>10</v>
      </c>
      <c r="X37" s="24">
        <v>35</v>
      </c>
      <c r="Y37" s="25" t="e">
        <f t="shared" si="0"/>
        <v>#REF!</v>
      </c>
      <c r="Z37" s="26">
        <v>9</v>
      </c>
    </row>
    <row r="38" spans="1:26" s="12" customFormat="1" ht="21" customHeight="1" thickBot="1" x14ac:dyDescent="0.25">
      <c r="D38" s="27"/>
      <c r="E38" s="38"/>
      <c r="F38" s="39"/>
      <c r="G38" s="40"/>
      <c r="H38" s="41"/>
      <c r="I38" s="41"/>
      <c r="J38" s="39"/>
      <c r="K38" s="38"/>
      <c r="L38" s="39"/>
      <c r="M38" s="55"/>
      <c r="N38" s="56"/>
      <c r="O38" s="40"/>
      <c r="P38" s="39"/>
      <c r="Q38" s="21"/>
      <c r="R38" s="11">
        <v>36</v>
      </c>
      <c r="S38" s="48">
        <f>F30+F36+F42</f>
        <v>3</v>
      </c>
      <c r="T38" s="23">
        <f>(F29-E29)+(F35-E35)+(F41-E41)</f>
        <v>0</v>
      </c>
      <c r="U38" s="22">
        <f t="shared" si="1"/>
        <v>10</v>
      </c>
      <c r="X38" s="24">
        <v>36</v>
      </c>
      <c r="Y38" s="25" t="e">
        <f t="shared" si="0"/>
        <v>#REF!</v>
      </c>
      <c r="Z38" s="26">
        <v>8</v>
      </c>
    </row>
    <row r="39" spans="1:26" s="12" customFormat="1" ht="21" customHeight="1" thickBot="1" x14ac:dyDescent="0.25">
      <c r="D39" s="32" t="s">
        <v>22</v>
      </c>
      <c r="E39" s="33">
        <f>IF(E38&gt;F38,3,IF(E38&lt;F38,0,1))</f>
        <v>1</v>
      </c>
      <c r="F39" s="34">
        <f>IF(F38&gt;E38,3,IF(F38&lt;E38,0,1))</f>
        <v>1</v>
      </c>
      <c r="G39" s="33">
        <f>IF(G38&gt;H38,3,IF(G38&lt;H38,0,1))</f>
        <v>1</v>
      </c>
      <c r="H39" s="34">
        <f>IF(H38&gt;G38,3,IF(H38&lt;G38,0,1))</f>
        <v>1</v>
      </c>
      <c r="I39" s="33">
        <f>IF(I38&gt;J38,3,IF(I38&lt;J38,0,1))</f>
        <v>1</v>
      </c>
      <c r="J39" s="34">
        <f>IF(J38&gt;I38,3,IF(J38&lt;I38,0,1))</f>
        <v>1</v>
      </c>
      <c r="K39" s="33">
        <f>IF(K38&gt;L38,3,IF(K38&lt;L38,0,1))</f>
        <v>1</v>
      </c>
      <c r="L39" s="34">
        <f>IF(L38&gt;K38,3,IF(L38&lt;K38,0,1))</f>
        <v>1</v>
      </c>
      <c r="M39" s="33">
        <f>IF(M38&gt;N38,3,IF(M38&lt;N38,0,1))</f>
        <v>1</v>
      </c>
      <c r="N39" s="34">
        <f>IF(N38&gt;M38,3,IF(N38&lt;M38,0,1))</f>
        <v>1</v>
      </c>
      <c r="O39" s="33">
        <f>IF(O38&gt;P38,3,IF(O38&lt;P38,0,1))</f>
        <v>1</v>
      </c>
      <c r="P39" s="34">
        <f>IF(P38&gt;O38,3,IF(P38&lt;O38,0,1))</f>
        <v>1</v>
      </c>
      <c r="Q39" s="21"/>
      <c r="R39" s="11">
        <v>37</v>
      </c>
      <c r="S39" s="48">
        <f>H42+H36+H30</f>
        <v>3</v>
      </c>
      <c r="T39" s="23">
        <f>(H29-G29)+(H35-G35)+(H41-G41)</f>
        <v>0</v>
      </c>
      <c r="U39" s="22">
        <f t="shared" si="1"/>
        <v>10</v>
      </c>
      <c r="X39" s="24">
        <v>37</v>
      </c>
      <c r="Y39" s="25" t="e">
        <f t="shared" si="0"/>
        <v>#REF!</v>
      </c>
      <c r="Z39" s="26">
        <v>7</v>
      </c>
    </row>
    <row r="40" spans="1:26" s="12" customFormat="1" ht="21" customHeight="1" thickBot="1" x14ac:dyDescent="0.25">
      <c r="D40" s="16" t="s">
        <v>63</v>
      </c>
      <c r="E40" s="43" t="s">
        <v>36</v>
      </c>
      <c r="F40" s="44" t="s">
        <v>50</v>
      </c>
      <c r="G40" s="45" t="s">
        <v>38</v>
      </c>
      <c r="H40" s="46" t="s">
        <v>52</v>
      </c>
      <c r="I40" s="46" t="s">
        <v>40</v>
      </c>
      <c r="J40" s="44" t="s">
        <v>54</v>
      </c>
      <c r="K40" s="43" t="s">
        <v>42</v>
      </c>
      <c r="L40" s="44" t="s">
        <v>56</v>
      </c>
      <c r="M40" s="55" t="s">
        <v>57</v>
      </c>
      <c r="N40" s="56" t="s">
        <v>45</v>
      </c>
      <c r="O40" s="45" t="s">
        <v>46</v>
      </c>
      <c r="P40" s="44" t="s">
        <v>59</v>
      </c>
      <c r="Q40" s="21"/>
      <c r="R40" s="11">
        <v>38</v>
      </c>
      <c r="S40" s="48">
        <f>J30+J36+J42</f>
        <v>3</v>
      </c>
      <c r="T40" s="23">
        <f>(J29-I29)+(J35-I35)+(J41-I41)</f>
        <v>0</v>
      </c>
      <c r="U40" s="22">
        <f t="shared" si="1"/>
        <v>10</v>
      </c>
      <c r="X40" s="24">
        <v>38</v>
      </c>
      <c r="Y40" s="25" t="e">
        <f t="shared" si="0"/>
        <v>#REF!</v>
      </c>
      <c r="Z40" s="26">
        <v>6</v>
      </c>
    </row>
    <row r="41" spans="1:26" s="12" customFormat="1" ht="21" customHeight="1" thickBot="1" x14ac:dyDescent="0.25">
      <c r="D41" s="27"/>
      <c r="E41" s="49"/>
      <c r="F41" s="50"/>
      <c r="G41" s="51"/>
      <c r="H41" s="52"/>
      <c r="I41" s="52"/>
      <c r="J41" s="50"/>
      <c r="K41" s="49"/>
      <c r="L41" s="50"/>
      <c r="M41" s="51"/>
      <c r="N41" s="52"/>
      <c r="O41" s="51"/>
      <c r="P41" s="50"/>
      <c r="Q41" s="21"/>
      <c r="R41" s="11">
        <v>39</v>
      </c>
      <c r="S41" s="48">
        <f>L30+L36+L42</f>
        <v>3</v>
      </c>
      <c r="T41" s="23">
        <f>(L41-K41)+(L35-K35)+(L29-K29)</f>
        <v>0</v>
      </c>
      <c r="U41" s="22">
        <f t="shared" si="1"/>
        <v>10</v>
      </c>
      <c r="X41" s="24">
        <v>39</v>
      </c>
      <c r="Y41" s="25" t="e">
        <f t="shared" si="0"/>
        <v>#REF!</v>
      </c>
      <c r="Z41" s="26">
        <v>5</v>
      </c>
    </row>
    <row r="42" spans="1:26" s="12" customFormat="1" ht="21" customHeight="1" thickBot="1" x14ac:dyDescent="0.25">
      <c r="D42" s="32" t="s">
        <v>22</v>
      </c>
      <c r="E42" s="33">
        <f>IF(E41&gt;F41,3,IF(E41&lt;F41,0,1))</f>
        <v>1</v>
      </c>
      <c r="F42" s="34">
        <f>IF(F41&gt;E41,3,IF(F41&lt;E41,0,1))</f>
        <v>1</v>
      </c>
      <c r="G42" s="33">
        <f>IF(G41&gt;H41,3,IF(G41&lt;H41,0,1))</f>
        <v>1</v>
      </c>
      <c r="H42" s="34">
        <f>IF(H41&gt;G41,3,IF(H41&lt;G41,0,1))</f>
        <v>1</v>
      </c>
      <c r="I42" s="33">
        <f>IF(I41&gt;J41,3,IF(I41&lt;J41,0,1))</f>
        <v>1</v>
      </c>
      <c r="J42" s="34">
        <f>IF(J41&gt;I41,3,IF(J41&lt;I41,0,1))</f>
        <v>1</v>
      </c>
      <c r="K42" s="33">
        <f>IF(K41&gt;L41,3,IF(K41&lt;L41,0,1))</f>
        <v>1</v>
      </c>
      <c r="L42" s="34">
        <f>IF(L41&gt;K41,3,IF(L41&lt;K41,0,1))</f>
        <v>1</v>
      </c>
      <c r="M42" s="33">
        <f>IF(M41&gt;N41,3,IF(M41&lt;N41,0,1))</f>
        <v>1</v>
      </c>
      <c r="N42" s="34">
        <f>IF(N41&gt;M41,3,IF(N41&lt;M41,0,1))</f>
        <v>1</v>
      </c>
      <c r="O42" s="33">
        <f>IF(O41&gt;P41,3,IF(O41&lt;P41,0,1))</f>
        <v>1</v>
      </c>
      <c r="P42" s="34">
        <f>IF(P41&gt;O41,3,IF(P41&lt;O41,0,1))</f>
        <v>1</v>
      </c>
      <c r="Q42" s="21"/>
      <c r="R42" s="11">
        <v>40</v>
      </c>
      <c r="S42" s="48">
        <f>H30+H36+H42</f>
        <v>3</v>
      </c>
      <c r="T42" s="23">
        <f>(P29-O29)+(P35-O35)+(P41-O41)</f>
        <v>0</v>
      </c>
      <c r="U42" s="22">
        <f t="shared" si="1"/>
        <v>10</v>
      </c>
      <c r="X42" s="24">
        <v>40</v>
      </c>
      <c r="Y42" s="25" t="e">
        <f t="shared" si="0"/>
        <v>#REF!</v>
      </c>
      <c r="Z42" s="26">
        <v>4</v>
      </c>
    </row>
    <row r="43" spans="1:26" s="12" customFormat="1" ht="21" customHeight="1" thickBot="1" x14ac:dyDescent="0.25">
      <c r="Q43" s="21"/>
      <c r="R43" s="11">
        <v>41</v>
      </c>
      <c r="S43" s="48">
        <f>M27+M33+N36</f>
        <v>3</v>
      </c>
      <c r="T43" s="23">
        <f>(M26-N26)+(M32-N32)+(N35-M35)</f>
        <v>0</v>
      </c>
      <c r="U43" s="22">
        <f t="shared" si="1"/>
        <v>10</v>
      </c>
      <c r="X43" s="24">
        <v>41</v>
      </c>
      <c r="Y43" s="25" t="e">
        <f t="shared" si="0"/>
        <v>#REF!</v>
      </c>
      <c r="Z43" s="26">
        <v>3</v>
      </c>
    </row>
    <row r="44" spans="1:26" s="12" customFormat="1" ht="21" customHeight="1" thickBot="1" x14ac:dyDescent="0.25">
      <c r="Q44" s="54"/>
      <c r="R44" s="11">
        <v>42</v>
      </c>
      <c r="S44" s="48">
        <f>N27+M30+M36</f>
        <v>3</v>
      </c>
      <c r="T44" s="23">
        <f>(N26-M26)+(M29-N29)+(M35-N35)</f>
        <v>0</v>
      </c>
      <c r="U44" s="22">
        <f t="shared" si="1"/>
        <v>10</v>
      </c>
      <c r="X44" s="24">
        <v>42</v>
      </c>
      <c r="Y44" s="25" t="e">
        <f t="shared" si="0"/>
        <v>#REF!</v>
      </c>
      <c r="Z44" s="26">
        <v>2</v>
      </c>
    </row>
    <row r="45" spans="1:26" s="12" customFormat="1" ht="21" customHeight="1" thickBot="1" x14ac:dyDescent="0.25">
      <c r="Q45" s="54"/>
      <c r="R45" s="11">
        <v>43</v>
      </c>
      <c r="S45" s="48">
        <f>N30+N33+M39</f>
        <v>3</v>
      </c>
      <c r="T45" s="23">
        <f>(N29-M29)+(N32-M32)+(N38-M38)</f>
        <v>0</v>
      </c>
      <c r="U45" s="22">
        <f t="shared" si="1"/>
        <v>10</v>
      </c>
      <c r="X45" s="57">
        <v>43</v>
      </c>
      <c r="Y45" s="25" t="e">
        <f t="shared" si="0"/>
        <v>#REF!</v>
      </c>
      <c r="Z45" s="58">
        <v>1</v>
      </c>
    </row>
    <row r="46" spans="1:26" s="12" customFormat="1" ht="21" customHeight="1" x14ac:dyDescent="0.2">
      <c r="A46" s="2"/>
      <c r="B46" s="2"/>
      <c r="C46" s="2"/>
      <c r="D46" s="2"/>
      <c r="E46" s="2"/>
      <c r="F46" s="59"/>
      <c r="G46" s="2"/>
      <c r="H46" s="2"/>
      <c r="I46" s="2"/>
      <c r="J46" s="2"/>
      <c r="K46" s="2"/>
      <c r="L46" s="2"/>
      <c r="M46"/>
      <c r="N46"/>
      <c r="O46"/>
      <c r="P46"/>
      <c r="Q46"/>
      <c r="R46"/>
      <c r="S46"/>
      <c r="T46"/>
      <c r="U46"/>
    </row>
    <row r="47" spans="1:26" x14ac:dyDescent="0.2">
      <c r="P47"/>
      <c r="Q47"/>
    </row>
    <row r="48" spans="1:26" x14ac:dyDescent="0.2">
      <c r="P48"/>
      <c r="Q48"/>
    </row>
  </sheetData>
  <mergeCells count="26">
    <mergeCell ref="D40:D41"/>
    <mergeCell ref="O24:P24"/>
    <mergeCell ref="D25:D26"/>
    <mergeCell ref="D28:D29"/>
    <mergeCell ref="D31:D32"/>
    <mergeCell ref="D34:D35"/>
    <mergeCell ref="D37:D38"/>
    <mergeCell ref="A22:C23"/>
    <mergeCell ref="E24:F24"/>
    <mergeCell ref="G24:H24"/>
    <mergeCell ref="I24:J24"/>
    <mergeCell ref="K24:L24"/>
    <mergeCell ref="M24:N24"/>
    <mergeCell ref="D3:D4"/>
    <mergeCell ref="D6:D7"/>
    <mergeCell ref="D9:D10"/>
    <mergeCell ref="D12:D13"/>
    <mergeCell ref="D15:D16"/>
    <mergeCell ref="D18:D19"/>
    <mergeCell ref="A1:C1"/>
    <mergeCell ref="E2:F2"/>
    <mergeCell ref="G2:H2"/>
    <mergeCell ref="I2:J2"/>
    <mergeCell ref="K2:L2"/>
    <mergeCell ref="M2:N2"/>
    <mergeCell ref="O2:P2"/>
  </mergeCells>
  <printOptions horizontalCentered="1" verticalCentered="1"/>
  <pageMargins left="0.19685039370078741" right="0.19685039370078741" top="0.43307086614173229" bottom="0.31496062992125984" header="0.27559055118110237" footer="0.19685039370078741"/>
  <pageSetup paperSize="9" scale="74" fitToHeight="8" orientation="landscape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Basket</vt:lpstr>
      <vt:lpstr>Basket!Zone_d_impression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CABANEL, Thomas</dc:creator>
  <cp:lastModifiedBy>CABANEL, Thomas</cp:lastModifiedBy>
  <dcterms:created xsi:type="dcterms:W3CDTF">2019-08-06T13:33:18Z</dcterms:created>
  <dcterms:modified xsi:type="dcterms:W3CDTF">2019-08-06T13:46:16Z</dcterms:modified>
</cp:coreProperties>
</file>