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omments4.xml" ContentType="application/vnd.openxmlformats-officedocument.spreadsheetml.comments+xml"/>
  <Override PartName="/xl/drawings/drawing5.xml" ContentType="application/vnd.openxmlformats-officedocument.drawing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omments5.xml" ContentType="application/vnd.openxmlformats-officedocument.spreadsheetml.comments+xml"/>
  <Override PartName="/xl/drawings/drawing6.xml" ContentType="application/vnd.openxmlformats-officedocument.drawing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omments6.xml" ContentType="application/vnd.openxmlformats-officedocument.spreadsheetml.comments+xml"/>
  <Override PartName="/xl/drawings/drawing7.xml" ContentType="application/vnd.openxmlformats-officedocument.drawing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omments7.xml" ContentType="application/vnd.openxmlformats-officedocument.spreadsheetml.comments+xml"/>
  <Override PartName="/xl/drawings/drawing8.xml" ContentType="application/vnd.openxmlformats-officedocument.drawing+xml"/>
  <Override PartName="/xl/ctrlProps/ctrlProp71.xml" ContentType="application/vnd.ms-excel.controlproperties+xml"/>
  <Override PartName="/xl/ctrlProps/ctrlProp72.xml" ContentType="application/vnd.ms-excel.controlproperties+xml"/>
  <Override PartName="/xl/comments8.xml" ContentType="application/vnd.openxmlformats-officedocument.spreadsheetml.comments+xml"/>
  <Override PartName="/xl/drawings/drawing9.xml" ContentType="application/vnd.openxmlformats-officedocument.drawing+xml"/>
  <Override PartName="/xl/ctrlProps/ctrlProp73.xml" ContentType="application/vnd.ms-excel.controlproperties+xml"/>
  <Override PartName="/xl/ctrlProps/ctrlProp74.xml" ContentType="application/vnd.ms-excel.controlproperties+xml"/>
  <Override PartName="/xl/comments9.xml" ContentType="application/vnd.openxmlformats-officedocument.spreadsheetml.comments+xml"/>
  <Override PartName="/xl/drawings/drawing10.xml" ContentType="application/vnd.openxmlformats-officedocument.drawing+xml"/>
  <Override PartName="/xl/ctrlProps/ctrlProp75.xml" ContentType="application/vnd.ms-excel.controlproperties+xml"/>
  <Override PartName="/xl/ctrlProps/ctrlProp76.xml" ContentType="application/vnd.ms-excel.controlproperties+xml"/>
  <Override PartName="/xl/comments10.xml" ContentType="application/vnd.openxmlformats-officedocument.spreadsheetml.comments+xml"/>
  <Override PartName="/xl/drawings/drawing11.xml" ContentType="application/vnd.openxmlformats-officedocument.drawing+xml"/>
  <Override PartName="/xl/ctrlProps/ctrlProp77.xml" ContentType="application/vnd.ms-excel.controlproperties+xml"/>
  <Override PartName="/xl/ctrlProps/ctrlProp78.xml" ContentType="application/vnd.ms-excel.controlproperties+xml"/>
  <Override PartName="/xl/comments11.xml" ContentType="application/vnd.openxmlformats-officedocument.spreadsheetml.comments+xml"/>
  <Override PartName="/xl/drawings/drawing12.xml" ContentType="application/vnd.openxmlformats-officedocument.drawing+xml"/>
  <Override PartName="/xl/ctrlProps/ctrlProp79.xml" ContentType="application/vnd.ms-excel.controlproperties+xml"/>
  <Override PartName="/xl/ctrlProps/ctrlProp80.xml" ContentType="application/vnd.ms-excel.controlproperties+xml"/>
  <Override PartName="/xl/comments1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Z:\BJDC\SAJDC_67\Public\BPAI 67\CHEF de SECTION\"/>
    </mc:Choice>
  </mc:AlternateContent>
  <workbookProtection workbookAlgorithmName="SHA-512" workbookHashValue="g3o8sIy/cBkPlsi7KgGhyM618e/9JCYIZ2PRQMNkMhju/E41YuHzSn1NuQM0J6jCSVPucZPo2VRqin79wmobwA==" workbookSaltValue="h9cXDCLGdyS0V333Fz4O3Q==" workbookSpinCount="100000" lockStructure="1"/>
  <bookViews>
    <workbookView xWindow="0" yWindow="0" windowWidth="28800" windowHeight="12300" tabRatio="831"/>
  </bookViews>
  <sheets>
    <sheet name="01 JANVIER" sheetId="1" r:id="rId1"/>
    <sheet name="02 FEVRIER" sheetId="3" r:id="rId2"/>
    <sheet name="03 MARS" sheetId="4" r:id="rId3"/>
    <sheet name="04 AVRIL" sheetId="5" r:id="rId4"/>
    <sheet name="05 MAI" sheetId="6" r:id="rId5"/>
    <sheet name="06 JUIN" sheetId="7" r:id="rId6"/>
    <sheet name="07 JUILLET" sheetId="8" r:id="rId7"/>
    <sheet name="08 AOUT" sheetId="9" r:id="rId8"/>
    <sheet name="09 SEPTEMBRE" sheetId="10" r:id="rId9"/>
    <sheet name="10 OCTOBRE" sheetId="11" r:id="rId10"/>
    <sheet name="11 NOVEMBRE" sheetId="12" r:id="rId11"/>
    <sheet name="12 DECEMBRE" sheetId="13" r:id="rId12"/>
    <sheet name="Feuil2" sheetId="2" state="hidden" r:id="rId13"/>
  </sheets>
  <definedNames>
    <definedName name="_xlnm._FilterDatabase" localSheetId="9" hidden="1">'10 OCTOBRE'!$A$9:$L$307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308" i="11" l="1"/>
  <c r="J309" i="11"/>
  <c r="J310" i="11"/>
  <c r="J311" i="11"/>
  <c r="J312" i="11"/>
  <c r="J313" i="11"/>
  <c r="J314" i="11"/>
  <c r="J315" i="11"/>
  <c r="J316" i="11"/>
  <c r="J317" i="11"/>
  <c r="J318" i="11"/>
  <c r="J319" i="11"/>
  <c r="J320" i="11"/>
  <c r="J321" i="11"/>
  <c r="J322" i="11"/>
  <c r="J323" i="11"/>
  <c r="J324" i="11"/>
  <c r="J325" i="11"/>
  <c r="J326" i="11"/>
  <c r="J327" i="11"/>
  <c r="J328" i="11"/>
  <c r="J329" i="11"/>
  <c r="J330" i="11"/>
  <c r="J331" i="11"/>
  <c r="J332" i="11"/>
  <c r="J333" i="11"/>
  <c r="J334" i="11"/>
  <c r="J335" i="11"/>
  <c r="J336" i="11"/>
  <c r="J337" i="11"/>
  <c r="J338" i="11"/>
  <c r="J339" i="11"/>
  <c r="J340" i="11"/>
  <c r="J341" i="11"/>
  <c r="J342" i="11"/>
  <c r="J343" i="11"/>
  <c r="J344" i="11"/>
  <c r="J345" i="11"/>
  <c r="J346" i="11"/>
  <c r="J347" i="11"/>
  <c r="J348" i="11"/>
  <c r="J349" i="11"/>
  <c r="J350" i="11"/>
  <c r="J249" i="13"/>
  <c r="J250" i="13"/>
  <c r="J251" i="13"/>
  <c r="J252" i="13"/>
  <c r="J253" i="13"/>
  <c r="J254" i="13"/>
  <c r="J255" i="13"/>
  <c r="J256" i="13"/>
  <c r="J257" i="13"/>
  <c r="J258" i="13"/>
  <c r="J259" i="13"/>
  <c r="J260" i="13"/>
  <c r="J261" i="13"/>
  <c r="J262" i="13"/>
  <c r="J263" i="13"/>
  <c r="J264" i="13"/>
  <c r="J265" i="13"/>
  <c r="J266" i="13"/>
  <c r="J267" i="13"/>
  <c r="J268" i="13"/>
  <c r="J269" i="13"/>
  <c r="J270" i="13"/>
  <c r="J271" i="13"/>
  <c r="J272" i="13"/>
  <c r="J273" i="13"/>
  <c r="J274" i="13"/>
  <c r="J275" i="13"/>
  <c r="J276" i="13"/>
  <c r="J277" i="13"/>
  <c r="J278" i="13"/>
  <c r="J279" i="13"/>
  <c r="J280" i="13"/>
  <c r="J281" i="13"/>
  <c r="J282" i="13"/>
  <c r="J283" i="13"/>
  <c r="J284" i="13"/>
  <c r="J285" i="13"/>
  <c r="J286" i="13"/>
  <c r="J287" i="13"/>
  <c r="J288" i="13"/>
  <c r="J289" i="13"/>
  <c r="J290" i="13"/>
  <c r="J291" i="13"/>
  <c r="J292" i="13"/>
  <c r="J293" i="13"/>
  <c r="J294" i="13"/>
  <c r="J295" i="13"/>
  <c r="J296" i="13"/>
  <c r="J297" i="13"/>
  <c r="J298" i="13"/>
  <c r="J299" i="13"/>
  <c r="J300" i="13"/>
  <c r="J301" i="13"/>
  <c r="J302" i="13"/>
  <c r="J303" i="13"/>
  <c r="J304" i="13"/>
  <c r="J305" i="13"/>
  <c r="J306" i="13"/>
  <c r="J307" i="13"/>
  <c r="J308" i="13"/>
  <c r="J309" i="13"/>
  <c r="J310" i="13"/>
  <c r="J311" i="13"/>
  <c r="J312" i="13"/>
  <c r="J313" i="13"/>
  <c r="J314" i="13"/>
  <c r="J315" i="13"/>
  <c r="J316" i="13"/>
  <c r="J317" i="13"/>
  <c r="J318" i="13"/>
  <c r="J319" i="13"/>
  <c r="J320" i="13"/>
  <c r="J321" i="13"/>
  <c r="J322" i="13"/>
  <c r="J323" i="13"/>
  <c r="J324" i="13"/>
  <c r="J325" i="13"/>
  <c r="J326" i="13"/>
  <c r="J327" i="13"/>
  <c r="J328" i="13"/>
  <c r="J329" i="13"/>
  <c r="J330" i="13"/>
  <c r="J331" i="13"/>
  <c r="J332" i="13"/>
  <c r="J333" i="13"/>
  <c r="J334" i="13"/>
  <c r="J335" i="13"/>
  <c r="J336" i="13"/>
  <c r="J337" i="13"/>
  <c r="J338" i="13"/>
  <c r="J339" i="13"/>
  <c r="J340" i="13"/>
  <c r="J341" i="13"/>
  <c r="J342" i="13"/>
  <c r="J343" i="13"/>
  <c r="J344" i="13"/>
  <c r="J345" i="13"/>
  <c r="J346" i="13"/>
  <c r="J347" i="13"/>
  <c r="J348" i="13"/>
  <c r="J349" i="13"/>
  <c r="J350" i="13"/>
  <c r="F4" i="10"/>
  <c r="F7" i="10"/>
  <c r="J350" i="1"/>
  <c r="J349" i="1"/>
  <c r="J348" i="1"/>
  <c r="J347" i="1"/>
  <c r="J346" i="1"/>
  <c r="J345" i="1"/>
  <c r="J344" i="1"/>
  <c r="J343" i="1"/>
  <c r="J342" i="1"/>
  <c r="J341" i="1"/>
  <c r="J340" i="1"/>
  <c r="J339" i="1"/>
  <c r="J338" i="1"/>
  <c r="J337" i="1"/>
  <c r="J336" i="1"/>
  <c r="J335" i="1"/>
  <c r="J334" i="1"/>
  <c r="J333" i="1"/>
  <c r="J332" i="1"/>
  <c r="J331" i="1"/>
  <c r="J330" i="1"/>
  <c r="J329" i="1"/>
  <c r="J328" i="1"/>
  <c r="J327" i="1"/>
  <c r="J326" i="1"/>
  <c r="J325" i="1"/>
  <c r="J324" i="1"/>
  <c r="J323" i="1"/>
  <c r="J322" i="1"/>
  <c r="J321" i="1"/>
  <c r="J320" i="1"/>
  <c r="J319" i="1"/>
  <c r="J318" i="1"/>
  <c r="J317" i="1"/>
  <c r="J316" i="1"/>
  <c r="J315" i="1"/>
  <c r="J314" i="1"/>
  <c r="J313" i="1"/>
  <c r="J312" i="1"/>
  <c r="J311" i="1"/>
  <c r="J310" i="1"/>
  <c r="J309" i="1"/>
  <c r="J308" i="1"/>
  <c r="J307" i="1"/>
  <c r="J306" i="1"/>
  <c r="J305" i="1"/>
  <c r="J304" i="1"/>
  <c r="J303" i="1"/>
  <c r="J302" i="1"/>
  <c r="J301" i="1"/>
  <c r="J300" i="1"/>
  <c r="J299" i="1"/>
  <c r="J298" i="1"/>
  <c r="J297" i="1"/>
  <c r="J296" i="1"/>
  <c r="J295" i="1"/>
  <c r="J294" i="1"/>
  <c r="J293" i="1"/>
  <c r="J292" i="1"/>
  <c r="J291" i="1"/>
  <c r="J290" i="1"/>
  <c r="J289" i="1"/>
  <c r="J288" i="1"/>
  <c r="J287" i="1"/>
  <c r="J286" i="1"/>
  <c r="J285" i="1"/>
  <c r="J284" i="1"/>
  <c r="J283" i="1"/>
  <c r="J282" i="1"/>
  <c r="J281" i="1"/>
  <c r="J280" i="1"/>
  <c r="J279" i="1"/>
  <c r="J278" i="1"/>
  <c r="J277" i="1"/>
  <c r="J276" i="1"/>
  <c r="J275" i="1"/>
  <c r="J274" i="1"/>
  <c r="J273" i="1"/>
  <c r="J272" i="1"/>
  <c r="J271" i="1"/>
  <c r="J270" i="1"/>
  <c r="J269" i="1"/>
  <c r="J268" i="1"/>
  <c r="J267" i="1"/>
  <c r="J266" i="1"/>
  <c r="J265" i="1"/>
  <c r="J264" i="1"/>
  <c r="J263" i="1"/>
  <c r="J262" i="1"/>
  <c r="J261" i="1"/>
  <c r="J260" i="1"/>
  <c r="J259" i="1"/>
  <c r="J258" i="1"/>
  <c r="J257" i="1"/>
  <c r="J256" i="1"/>
  <c r="J255" i="1"/>
  <c r="J254" i="1"/>
  <c r="J253" i="1"/>
  <c r="J252" i="1"/>
  <c r="J251" i="1"/>
  <c r="J250" i="1"/>
  <c r="J249" i="1"/>
  <c r="J248" i="1"/>
  <c r="J247" i="1"/>
  <c r="J246" i="1"/>
  <c r="J245" i="1"/>
  <c r="J244" i="1"/>
  <c r="J243" i="1"/>
  <c r="J242" i="1"/>
  <c r="J241" i="1"/>
  <c r="J240" i="1"/>
  <c r="J239" i="1"/>
  <c r="J238" i="1"/>
  <c r="J237" i="1"/>
  <c r="J236" i="1"/>
  <c r="J235" i="1"/>
  <c r="J234" i="1"/>
  <c r="J233" i="1"/>
  <c r="J232" i="1"/>
  <c r="J231" i="1"/>
  <c r="J230" i="1"/>
  <c r="J229" i="1"/>
  <c r="J228" i="1"/>
  <c r="J227" i="1"/>
  <c r="J226" i="1"/>
  <c r="J225" i="1"/>
  <c r="J224" i="1"/>
  <c r="J223" i="1"/>
  <c r="J222" i="1"/>
  <c r="J221" i="1"/>
  <c r="J220" i="1"/>
  <c r="J219" i="1"/>
  <c r="J218" i="1"/>
  <c r="J217" i="1"/>
  <c r="J216" i="1"/>
  <c r="J215" i="1"/>
  <c r="J214" i="1"/>
  <c r="J213" i="1"/>
  <c r="J212" i="1"/>
  <c r="J211" i="1"/>
  <c r="J210" i="1"/>
  <c r="J209" i="1"/>
  <c r="J208" i="1"/>
  <c r="J207" i="1"/>
  <c r="J206" i="1"/>
  <c r="J205" i="1"/>
  <c r="J204" i="1"/>
  <c r="J203" i="1"/>
  <c r="J202" i="1"/>
  <c r="J201" i="1"/>
  <c r="J200" i="1"/>
  <c r="J199" i="1"/>
  <c r="J198" i="1"/>
  <c r="J197" i="1"/>
  <c r="J196" i="1"/>
  <c r="J195" i="1"/>
  <c r="J194" i="1"/>
  <c r="J193" i="1"/>
  <c r="J192" i="1"/>
  <c r="J191" i="1"/>
  <c r="J190" i="1"/>
  <c r="J189" i="1"/>
  <c r="J188" i="1"/>
  <c r="J187" i="1"/>
  <c r="J186" i="1"/>
  <c r="J185" i="1"/>
  <c r="J184" i="1"/>
  <c r="J183" i="1"/>
  <c r="J182" i="1"/>
  <c r="J181" i="1"/>
  <c r="J180" i="1"/>
  <c r="J179" i="1"/>
  <c r="J178" i="1"/>
  <c r="J177" i="1"/>
  <c r="J176" i="1"/>
  <c r="J175" i="1"/>
  <c r="J174" i="1"/>
  <c r="J173" i="1"/>
  <c r="J172" i="1"/>
  <c r="J171" i="1"/>
  <c r="J170" i="1"/>
  <c r="J169" i="1"/>
  <c r="J168" i="1"/>
  <c r="J167" i="1"/>
  <c r="J166" i="1"/>
  <c r="J165" i="1"/>
  <c r="J164" i="1"/>
  <c r="J163" i="1"/>
  <c r="J162" i="1"/>
  <c r="J161" i="1"/>
  <c r="J160" i="1"/>
  <c r="J159" i="1"/>
  <c r="J158" i="1"/>
  <c r="J157" i="1"/>
  <c r="J156" i="1"/>
  <c r="J155" i="1"/>
  <c r="J154" i="1"/>
  <c r="J153" i="1"/>
  <c r="J152" i="1"/>
  <c r="J151" i="1"/>
  <c r="J150" i="1"/>
  <c r="J149" i="1"/>
  <c r="J148" i="1"/>
  <c r="J147" i="1"/>
  <c r="J146" i="1"/>
  <c r="J145" i="1"/>
  <c r="J144" i="1"/>
  <c r="J143" i="1"/>
  <c r="J142" i="1"/>
  <c r="J141" i="1"/>
  <c r="J140" i="1"/>
  <c r="J139" i="1"/>
  <c r="J138" i="1"/>
  <c r="J137" i="1"/>
  <c r="J136" i="1"/>
  <c r="J135" i="1"/>
  <c r="J134" i="1"/>
  <c r="J133" i="1"/>
  <c r="J132" i="1"/>
  <c r="J131" i="1"/>
  <c r="J130" i="1"/>
  <c r="J129" i="1"/>
  <c r="J128" i="1"/>
  <c r="J127" i="1"/>
  <c r="J126" i="1"/>
  <c r="J125" i="1"/>
  <c r="J124" i="1"/>
  <c r="J123" i="1"/>
  <c r="J122" i="1"/>
  <c r="J121" i="1"/>
  <c r="J120" i="1"/>
  <c r="J119" i="1"/>
  <c r="J118" i="1"/>
  <c r="J117" i="1"/>
  <c r="J116" i="1"/>
  <c r="J115" i="1"/>
  <c r="J114" i="1"/>
  <c r="J113" i="1"/>
  <c r="J112" i="1"/>
  <c r="J111" i="1"/>
  <c r="J110" i="1"/>
  <c r="J109" i="1"/>
  <c r="J108" i="1"/>
  <c r="J107" i="1"/>
  <c r="J106" i="1"/>
  <c r="J105" i="1"/>
  <c r="J104" i="1"/>
  <c r="J103" i="1"/>
  <c r="J102" i="1"/>
  <c r="J101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O27" i="1"/>
  <c r="J27" i="1"/>
  <c r="O26" i="1"/>
  <c r="J26" i="1"/>
  <c r="O25" i="1"/>
  <c r="J25" i="1"/>
  <c r="O24" i="1"/>
  <c r="J24" i="1"/>
  <c r="O23" i="1"/>
  <c r="J23" i="1"/>
  <c r="O22" i="1"/>
  <c r="J22" i="1"/>
  <c r="O21" i="1"/>
  <c r="J21" i="1"/>
  <c r="O20" i="1"/>
  <c r="J20" i="1"/>
  <c r="O19" i="1"/>
  <c r="J19" i="1"/>
  <c r="O18" i="1"/>
  <c r="J18" i="1"/>
  <c r="O17" i="1"/>
  <c r="J17" i="1"/>
  <c r="O16" i="1"/>
  <c r="J16" i="1"/>
  <c r="O15" i="1"/>
  <c r="J15" i="1"/>
  <c r="O14" i="1"/>
  <c r="J14" i="1"/>
  <c r="O13" i="1"/>
  <c r="J13" i="1"/>
  <c r="O12" i="1"/>
  <c r="J12" i="1"/>
  <c r="O11" i="1"/>
  <c r="J11" i="1"/>
  <c r="O10" i="1"/>
  <c r="J10" i="1"/>
  <c r="F7" i="1"/>
  <c r="F4" i="1"/>
  <c r="J350" i="3"/>
  <c r="J349" i="3"/>
  <c r="J348" i="3"/>
  <c r="J347" i="3"/>
  <c r="J346" i="3"/>
  <c r="J345" i="3"/>
  <c r="J344" i="3"/>
  <c r="J343" i="3"/>
  <c r="J342" i="3"/>
  <c r="J341" i="3"/>
  <c r="J340" i="3"/>
  <c r="J339" i="3"/>
  <c r="J338" i="3"/>
  <c r="J337" i="3"/>
  <c r="J336" i="3"/>
  <c r="J335" i="3"/>
  <c r="J334" i="3"/>
  <c r="J333" i="3"/>
  <c r="J332" i="3"/>
  <c r="J331" i="3"/>
  <c r="J330" i="3"/>
  <c r="J329" i="3"/>
  <c r="J328" i="3"/>
  <c r="J327" i="3"/>
  <c r="J326" i="3"/>
  <c r="J325" i="3"/>
  <c r="J324" i="3"/>
  <c r="J323" i="3"/>
  <c r="J322" i="3"/>
  <c r="J321" i="3"/>
  <c r="J320" i="3"/>
  <c r="J319" i="3"/>
  <c r="J318" i="3"/>
  <c r="J317" i="3"/>
  <c r="J316" i="3"/>
  <c r="J315" i="3"/>
  <c r="J314" i="3"/>
  <c r="J313" i="3"/>
  <c r="J312" i="3"/>
  <c r="J311" i="3"/>
  <c r="J310" i="3"/>
  <c r="J309" i="3"/>
  <c r="J308" i="3"/>
  <c r="J307" i="3"/>
  <c r="J306" i="3"/>
  <c r="J305" i="3"/>
  <c r="J304" i="3"/>
  <c r="J303" i="3"/>
  <c r="J302" i="3"/>
  <c r="J301" i="3"/>
  <c r="J300" i="3"/>
  <c r="J299" i="3"/>
  <c r="J298" i="3"/>
  <c r="J297" i="3"/>
  <c r="J296" i="3"/>
  <c r="J295" i="3"/>
  <c r="J294" i="3"/>
  <c r="J293" i="3"/>
  <c r="J292" i="3"/>
  <c r="J291" i="3"/>
  <c r="J290" i="3"/>
  <c r="J289" i="3"/>
  <c r="J288" i="3"/>
  <c r="J287" i="3"/>
  <c r="J286" i="3"/>
  <c r="J285" i="3"/>
  <c r="J284" i="3"/>
  <c r="J283" i="3"/>
  <c r="J282" i="3"/>
  <c r="J281" i="3"/>
  <c r="J280" i="3"/>
  <c r="J279" i="3"/>
  <c r="J278" i="3"/>
  <c r="J277" i="3"/>
  <c r="J276" i="3"/>
  <c r="J275" i="3"/>
  <c r="J274" i="3"/>
  <c r="J273" i="3"/>
  <c r="J272" i="3"/>
  <c r="J271" i="3"/>
  <c r="J270" i="3"/>
  <c r="J269" i="3"/>
  <c r="J268" i="3"/>
  <c r="J267" i="3"/>
  <c r="J266" i="3"/>
  <c r="J265" i="3"/>
  <c r="J264" i="3"/>
  <c r="J263" i="3"/>
  <c r="J262" i="3"/>
  <c r="J261" i="3"/>
  <c r="J260" i="3"/>
  <c r="J259" i="3"/>
  <c r="J258" i="3"/>
  <c r="J257" i="3"/>
  <c r="J256" i="3"/>
  <c r="J255" i="3"/>
  <c r="J254" i="3"/>
  <c r="J253" i="3"/>
  <c r="J252" i="3"/>
  <c r="J251" i="3"/>
  <c r="J250" i="3"/>
  <c r="J249" i="3"/>
  <c r="J248" i="3"/>
  <c r="J247" i="3"/>
  <c r="J246" i="3"/>
  <c r="J245" i="3"/>
  <c r="J244" i="3"/>
  <c r="J243" i="3"/>
  <c r="J242" i="3"/>
  <c r="J241" i="3"/>
  <c r="J240" i="3"/>
  <c r="J239" i="3"/>
  <c r="J238" i="3"/>
  <c r="J237" i="3"/>
  <c r="J236" i="3"/>
  <c r="J235" i="3"/>
  <c r="J234" i="3"/>
  <c r="J233" i="3"/>
  <c r="J232" i="3"/>
  <c r="J231" i="3"/>
  <c r="J230" i="3"/>
  <c r="J229" i="3"/>
  <c r="J228" i="3"/>
  <c r="J227" i="3"/>
  <c r="J226" i="3"/>
  <c r="J225" i="3"/>
  <c r="J224" i="3"/>
  <c r="J223" i="3"/>
  <c r="J222" i="3"/>
  <c r="J221" i="3"/>
  <c r="J220" i="3"/>
  <c r="J219" i="3"/>
  <c r="J218" i="3"/>
  <c r="J217" i="3"/>
  <c r="J216" i="3"/>
  <c r="J215" i="3"/>
  <c r="J214" i="3"/>
  <c r="J213" i="3"/>
  <c r="J212" i="3"/>
  <c r="J211" i="3"/>
  <c r="J210" i="3"/>
  <c r="J209" i="3"/>
  <c r="J208" i="3"/>
  <c r="J207" i="3"/>
  <c r="J206" i="3"/>
  <c r="J205" i="3"/>
  <c r="J204" i="3"/>
  <c r="J203" i="3"/>
  <c r="J202" i="3"/>
  <c r="J201" i="3"/>
  <c r="J200" i="3"/>
  <c r="J199" i="3"/>
  <c r="J198" i="3"/>
  <c r="J197" i="3"/>
  <c r="J196" i="3"/>
  <c r="J195" i="3"/>
  <c r="J194" i="3"/>
  <c r="J193" i="3"/>
  <c r="J192" i="3"/>
  <c r="J191" i="3"/>
  <c r="J190" i="3"/>
  <c r="J189" i="3"/>
  <c r="J188" i="3"/>
  <c r="J187" i="3"/>
  <c r="J186" i="3"/>
  <c r="J185" i="3"/>
  <c r="J184" i="3"/>
  <c r="J183" i="3"/>
  <c r="J182" i="3"/>
  <c r="J181" i="3"/>
  <c r="J180" i="3"/>
  <c r="J179" i="3"/>
  <c r="J178" i="3"/>
  <c r="J177" i="3"/>
  <c r="J176" i="3"/>
  <c r="J175" i="3"/>
  <c r="J174" i="3"/>
  <c r="J173" i="3"/>
  <c r="J172" i="3"/>
  <c r="J171" i="3"/>
  <c r="J170" i="3"/>
  <c r="J169" i="3"/>
  <c r="J168" i="3"/>
  <c r="J167" i="3"/>
  <c r="J166" i="3"/>
  <c r="J165" i="3"/>
  <c r="J164" i="3"/>
  <c r="J163" i="3"/>
  <c r="J162" i="3"/>
  <c r="J161" i="3"/>
  <c r="J160" i="3"/>
  <c r="J159" i="3"/>
  <c r="J158" i="3"/>
  <c r="J157" i="3"/>
  <c r="J156" i="3"/>
  <c r="J155" i="3"/>
  <c r="J154" i="3"/>
  <c r="J153" i="3"/>
  <c r="J152" i="3"/>
  <c r="J151" i="3"/>
  <c r="J150" i="3"/>
  <c r="J149" i="3"/>
  <c r="J148" i="3"/>
  <c r="J147" i="3"/>
  <c r="J146" i="3"/>
  <c r="J145" i="3"/>
  <c r="J144" i="3"/>
  <c r="J143" i="3"/>
  <c r="J142" i="3"/>
  <c r="J141" i="3"/>
  <c r="J140" i="3"/>
  <c r="J139" i="3"/>
  <c r="J138" i="3"/>
  <c r="J137" i="3"/>
  <c r="J136" i="3"/>
  <c r="J135" i="3"/>
  <c r="J134" i="3"/>
  <c r="J133" i="3"/>
  <c r="J132" i="3"/>
  <c r="J131" i="3"/>
  <c r="J130" i="3"/>
  <c r="J129" i="3"/>
  <c r="J128" i="3"/>
  <c r="J127" i="3"/>
  <c r="J126" i="3"/>
  <c r="J125" i="3"/>
  <c r="J124" i="3"/>
  <c r="J123" i="3"/>
  <c r="J122" i="3"/>
  <c r="J121" i="3"/>
  <c r="J120" i="3"/>
  <c r="J119" i="3"/>
  <c r="J118" i="3"/>
  <c r="J117" i="3"/>
  <c r="J116" i="3"/>
  <c r="J115" i="3"/>
  <c r="J114" i="3"/>
  <c r="J113" i="3"/>
  <c r="J112" i="3"/>
  <c r="J111" i="3"/>
  <c r="J110" i="3"/>
  <c r="J109" i="3"/>
  <c r="J108" i="3"/>
  <c r="J107" i="3"/>
  <c r="J106" i="3"/>
  <c r="J105" i="3"/>
  <c r="J104" i="3"/>
  <c r="J103" i="3"/>
  <c r="J102" i="3"/>
  <c r="J101" i="3"/>
  <c r="J100" i="3"/>
  <c r="J99" i="3"/>
  <c r="J98" i="3"/>
  <c r="J97" i="3"/>
  <c r="J96" i="3"/>
  <c r="J95" i="3"/>
  <c r="J94" i="3"/>
  <c r="J93" i="3"/>
  <c r="J92" i="3"/>
  <c r="J91" i="3"/>
  <c r="J90" i="3"/>
  <c r="J89" i="3"/>
  <c r="J88" i="3"/>
  <c r="J87" i="3"/>
  <c r="J86" i="3"/>
  <c r="J85" i="3"/>
  <c r="J84" i="3"/>
  <c r="J83" i="3"/>
  <c r="J82" i="3"/>
  <c r="J81" i="3"/>
  <c r="J80" i="3"/>
  <c r="J79" i="3"/>
  <c r="J78" i="3"/>
  <c r="J77" i="3"/>
  <c r="J76" i="3"/>
  <c r="J75" i="3"/>
  <c r="J74" i="3"/>
  <c r="J73" i="3"/>
  <c r="J72" i="3"/>
  <c r="J71" i="3"/>
  <c r="J70" i="3"/>
  <c r="J69" i="3"/>
  <c r="J68" i="3"/>
  <c r="J67" i="3"/>
  <c r="J66" i="3"/>
  <c r="J65" i="3"/>
  <c r="J64" i="3"/>
  <c r="J63" i="3"/>
  <c r="J62" i="3"/>
  <c r="J61" i="3"/>
  <c r="J60" i="3"/>
  <c r="J59" i="3"/>
  <c r="J58" i="3"/>
  <c r="J57" i="3"/>
  <c r="J56" i="3"/>
  <c r="J55" i="3"/>
  <c r="J54" i="3"/>
  <c r="J53" i="3"/>
  <c r="J52" i="3"/>
  <c r="J51" i="3"/>
  <c r="J50" i="3"/>
  <c r="J49" i="3"/>
  <c r="J48" i="3"/>
  <c r="J47" i="3"/>
  <c r="J46" i="3"/>
  <c r="J45" i="3"/>
  <c r="J44" i="3"/>
  <c r="J43" i="3"/>
  <c r="J42" i="3"/>
  <c r="J41" i="3"/>
  <c r="J40" i="3"/>
  <c r="J39" i="3"/>
  <c r="J38" i="3"/>
  <c r="J37" i="3"/>
  <c r="J36" i="3"/>
  <c r="J35" i="3"/>
  <c r="J34" i="3"/>
  <c r="J33" i="3"/>
  <c r="J32" i="3"/>
  <c r="J31" i="3"/>
  <c r="J30" i="3"/>
  <c r="J29" i="3"/>
  <c r="J28" i="3"/>
  <c r="O27" i="3"/>
  <c r="J27" i="3"/>
  <c r="O26" i="3"/>
  <c r="J26" i="3"/>
  <c r="O25" i="3"/>
  <c r="J25" i="3"/>
  <c r="O24" i="3"/>
  <c r="J24" i="3"/>
  <c r="O23" i="3"/>
  <c r="J23" i="3"/>
  <c r="O22" i="3"/>
  <c r="J22" i="3"/>
  <c r="O21" i="3"/>
  <c r="J21" i="3"/>
  <c r="O20" i="3"/>
  <c r="J20" i="3"/>
  <c r="O19" i="3"/>
  <c r="J19" i="3"/>
  <c r="O18" i="3"/>
  <c r="J18" i="3"/>
  <c r="O17" i="3"/>
  <c r="J17" i="3"/>
  <c r="O16" i="3"/>
  <c r="J16" i="3"/>
  <c r="O15" i="3"/>
  <c r="J15" i="3"/>
  <c r="O14" i="3"/>
  <c r="J14" i="3"/>
  <c r="O13" i="3"/>
  <c r="J13" i="3"/>
  <c r="O12" i="3"/>
  <c r="J12" i="3"/>
  <c r="O11" i="3"/>
  <c r="J11" i="3"/>
  <c r="O10" i="3"/>
  <c r="J10" i="3"/>
  <c r="F7" i="3"/>
  <c r="F4" i="3"/>
  <c r="J350" i="4"/>
  <c r="J349" i="4"/>
  <c r="J348" i="4"/>
  <c r="J347" i="4"/>
  <c r="J346" i="4"/>
  <c r="J345" i="4"/>
  <c r="J344" i="4"/>
  <c r="J343" i="4"/>
  <c r="J342" i="4"/>
  <c r="J341" i="4"/>
  <c r="J340" i="4"/>
  <c r="J339" i="4"/>
  <c r="J338" i="4"/>
  <c r="J337" i="4"/>
  <c r="J336" i="4"/>
  <c r="J335" i="4"/>
  <c r="J334" i="4"/>
  <c r="J333" i="4"/>
  <c r="J332" i="4"/>
  <c r="J331" i="4"/>
  <c r="J330" i="4"/>
  <c r="J329" i="4"/>
  <c r="J328" i="4"/>
  <c r="J327" i="4"/>
  <c r="J326" i="4"/>
  <c r="J325" i="4"/>
  <c r="J324" i="4"/>
  <c r="J323" i="4"/>
  <c r="J322" i="4"/>
  <c r="J321" i="4"/>
  <c r="J320" i="4"/>
  <c r="J319" i="4"/>
  <c r="J318" i="4"/>
  <c r="J317" i="4"/>
  <c r="J316" i="4"/>
  <c r="J315" i="4"/>
  <c r="J314" i="4"/>
  <c r="J313" i="4"/>
  <c r="J312" i="4"/>
  <c r="J311" i="4"/>
  <c r="J310" i="4"/>
  <c r="J309" i="4"/>
  <c r="J308" i="4"/>
  <c r="J307" i="4"/>
  <c r="J306" i="4"/>
  <c r="J305" i="4"/>
  <c r="J304" i="4"/>
  <c r="J303" i="4"/>
  <c r="J302" i="4"/>
  <c r="J301" i="4"/>
  <c r="J300" i="4"/>
  <c r="J299" i="4"/>
  <c r="J298" i="4"/>
  <c r="J297" i="4"/>
  <c r="J296" i="4"/>
  <c r="J295" i="4"/>
  <c r="J294" i="4"/>
  <c r="J293" i="4"/>
  <c r="J292" i="4"/>
  <c r="J291" i="4"/>
  <c r="J290" i="4"/>
  <c r="J289" i="4"/>
  <c r="J288" i="4"/>
  <c r="J287" i="4"/>
  <c r="J286" i="4"/>
  <c r="J285" i="4"/>
  <c r="J284" i="4"/>
  <c r="J283" i="4"/>
  <c r="J282" i="4"/>
  <c r="J281" i="4"/>
  <c r="J280" i="4"/>
  <c r="J279" i="4"/>
  <c r="J278" i="4"/>
  <c r="J277" i="4"/>
  <c r="J276" i="4"/>
  <c r="J275" i="4"/>
  <c r="J274" i="4"/>
  <c r="J273" i="4"/>
  <c r="J272" i="4"/>
  <c r="J271" i="4"/>
  <c r="J270" i="4"/>
  <c r="J269" i="4"/>
  <c r="J268" i="4"/>
  <c r="J267" i="4"/>
  <c r="J266" i="4"/>
  <c r="J265" i="4"/>
  <c r="J264" i="4"/>
  <c r="J263" i="4"/>
  <c r="J262" i="4"/>
  <c r="J261" i="4"/>
  <c r="J260" i="4"/>
  <c r="J259" i="4"/>
  <c r="J258" i="4"/>
  <c r="J257" i="4"/>
  <c r="J256" i="4"/>
  <c r="J255" i="4"/>
  <c r="J254" i="4"/>
  <c r="J253" i="4"/>
  <c r="J252" i="4"/>
  <c r="J251" i="4"/>
  <c r="J250" i="4"/>
  <c r="J249" i="4"/>
  <c r="J248" i="4"/>
  <c r="J247" i="4"/>
  <c r="J246" i="4"/>
  <c r="J245" i="4"/>
  <c r="J244" i="4"/>
  <c r="J243" i="4"/>
  <c r="J242" i="4"/>
  <c r="J241" i="4"/>
  <c r="J240" i="4"/>
  <c r="J239" i="4"/>
  <c r="J238" i="4"/>
  <c r="J237" i="4"/>
  <c r="J236" i="4"/>
  <c r="J235" i="4"/>
  <c r="J234" i="4"/>
  <c r="J233" i="4"/>
  <c r="J232" i="4"/>
  <c r="J231" i="4"/>
  <c r="J230" i="4"/>
  <c r="J229" i="4"/>
  <c r="J228" i="4"/>
  <c r="J227" i="4"/>
  <c r="J226" i="4"/>
  <c r="J225" i="4"/>
  <c r="J224" i="4"/>
  <c r="J223" i="4"/>
  <c r="J222" i="4"/>
  <c r="J221" i="4"/>
  <c r="J220" i="4"/>
  <c r="J219" i="4"/>
  <c r="J218" i="4"/>
  <c r="J217" i="4"/>
  <c r="J216" i="4"/>
  <c r="J215" i="4"/>
  <c r="J214" i="4"/>
  <c r="J213" i="4"/>
  <c r="J212" i="4"/>
  <c r="J211" i="4"/>
  <c r="J210" i="4"/>
  <c r="J209" i="4"/>
  <c r="J208" i="4"/>
  <c r="J207" i="4"/>
  <c r="J206" i="4"/>
  <c r="J205" i="4"/>
  <c r="J204" i="4"/>
  <c r="J203" i="4"/>
  <c r="J202" i="4"/>
  <c r="J201" i="4"/>
  <c r="J200" i="4"/>
  <c r="J199" i="4"/>
  <c r="J198" i="4"/>
  <c r="J197" i="4"/>
  <c r="J196" i="4"/>
  <c r="J195" i="4"/>
  <c r="J194" i="4"/>
  <c r="J193" i="4"/>
  <c r="J192" i="4"/>
  <c r="J191" i="4"/>
  <c r="J190" i="4"/>
  <c r="J189" i="4"/>
  <c r="J188" i="4"/>
  <c r="J187" i="4"/>
  <c r="J186" i="4"/>
  <c r="J185" i="4"/>
  <c r="J184" i="4"/>
  <c r="J183" i="4"/>
  <c r="J182" i="4"/>
  <c r="J181" i="4"/>
  <c r="J180" i="4"/>
  <c r="J179" i="4"/>
  <c r="J178" i="4"/>
  <c r="J177" i="4"/>
  <c r="J176" i="4"/>
  <c r="J175" i="4"/>
  <c r="J174" i="4"/>
  <c r="J173" i="4"/>
  <c r="J172" i="4"/>
  <c r="J171" i="4"/>
  <c r="J170" i="4"/>
  <c r="J169" i="4"/>
  <c r="J168" i="4"/>
  <c r="J167" i="4"/>
  <c r="J166" i="4"/>
  <c r="J165" i="4"/>
  <c r="J164" i="4"/>
  <c r="J163" i="4"/>
  <c r="J162" i="4"/>
  <c r="J161" i="4"/>
  <c r="J160" i="4"/>
  <c r="J159" i="4"/>
  <c r="J158" i="4"/>
  <c r="J157" i="4"/>
  <c r="J156" i="4"/>
  <c r="J155" i="4"/>
  <c r="J154" i="4"/>
  <c r="J153" i="4"/>
  <c r="J152" i="4"/>
  <c r="J151" i="4"/>
  <c r="J150" i="4"/>
  <c r="J149" i="4"/>
  <c r="J148" i="4"/>
  <c r="J147" i="4"/>
  <c r="J146" i="4"/>
  <c r="J145" i="4"/>
  <c r="J144" i="4"/>
  <c r="J143" i="4"/>
  <c r="J142" i="4"/>
  <c r="J141" i="4"/>
  <c r="J140" i="4"/>
  <c r="J139" i="4"/>
  <c r="J138" i="4"/>
  <c r="J137" i="4"/>
  <c r="J136" i="4"/>
  <c r="J135" i="4"/>
  <c r="J134" i="4"/>
  <c r="J133" i="4"/>
  <c r="J132" i="4"/>
  <c r="J131" i="4"/>
  <c r="J130" i="4"/>
  <c r="J129" i="4"/>
  <c r="J128" i="4"/>
  <c r="J127" i="4"/>
  <c r="J126" i="4"/>
  <c r="J125" i="4"/>
  <c r="J124" i="4"/>
  <c r="J123" i="4"/>
  <c r="J122" i="4"/>
  <c r="J121" i="4"/>
  <c r="J120" i="4"/>
  <c r="J119" i="4"/>
  <c r="J118" i="4"/>
  <c r="J117" i="4"/>
  <c r="J116" i="4"/>
  <c r="J115" i="4"/>
  <c r="J114" i="4"/>
  <c r="J113" i="4"/>
  <c r="J112" i="4"/>
  <c r="J111" i="4"/>
  <c r="J110" i="4"/>
  <c r="J109" i="4"/>
  <c r="J108" i="4"/>
  <c r="J107" i="4"/>
  <c r="J106" i="4"/>
  <c r="J105" i="4"/>
  <c r="J104" i="4"/>
  <c r="J103" i="4"/>
  <c r="J102" i="4"/>
  <c r="J101" i="4"/>
  <c r="J100" i="4"/>
  <c r="J99" i="4"/>
  <c r="J98" i="4"/>
  <c r="J97" i="4"/>
  <c r="J96" i="4"/>
  <c r="J95" i="4"/>
  <c r="J94" i="4"/>
  <c r="J93" i="4"/>
  <c r="J92" i="4"/>
  <c r="J91" i="4"/>
  <c r="J90" i="4"/>
  <c r="J89" i="4"/>
  <c r="J88" i="4"/>
  <c r="J87" i="4"/>
  <c r="J86" i="4"/>
  <c r="J85" i="4"/>
  <c r="J84" i="4"/>
  <c r="J83" i="4"/>
  <c r="J82" i="4"/>
  <c r="J81" i="4"/>
  <c r="J80" i="4"/>
  <c r="J79" i="4"/>
  <c r="J78" i="4"/>
  <c r="J77" i="4"/>
  <c r="J76" i="4"/>
  <c r="J75" i="4"/>
  <c r="J74" i="4"/>
  <c r="J73" i="4"/>
  <c r="J72" i="4"/>
  <c r="J71" i="4"/>
  <c r="J70" i="4"/>
  <c r="J69" i="4"/>
  <c r="J68" i="4"/>
  <c r="J67" i="4"/>
  <c r="J66" i="4"/>
  <c r="J65" i="4"/>
  <c r="J64" i="4"/>
  <c r="J63" i="4"/>
  <c r="J62" i="4"/>
  <c r="J61" i="4"/>
  <c r="J60" i="4"/>
  <c r="J59" i="4"/>
  <c r="J58" i="4"/>
  <c r="J57" i="4"/>
  <c r="J56" i="4"/>
  <c r="J55" i="4"/>
  <c r="J54" i="4"/>
  <c r="J53" i="4"/>
  <c r="J52" i="4"/>
  <c r="J51" i="4"/>
  <c r="J50" i="4"/>
  <c r="J49" i="4"/>
  <c r="J48" i="4"/>
  <c r="J47" i="4"/>
  <c r="J46" i="4"/>
  <c r="J45" i="4"/>
  <c r="J44" i="4"/>
  <c r="J43" i="4"/>
  <c r="J42" i="4"/>
  <c r="J41" i="4"/>
  <c r="J40" i="4"/>
  <c r="J39" i="4"/>
  <c r="J38" i="4"/>
  <c r="J37" i="4"/>
  <c r="J36" i="4"/>
  <c r="J35" i="4"/>
  <c r="J34" i="4"/>
  <c r="J33" i="4"/>
  <c r="J32" i="4"/>
  <c r="J31" i="4"/>
  <c r="F6" i="4" s="1"/>
  <c r="J30" i="4"/>
  <c r="J29" i="4"/>
  <c r="J28" i="4"/>
  <c r="O27" i="4"/>
  <c r="J27" i="4"/>
  <c r="O26" i="4"/>
  <c r="J26" i="4"/>
  <c r="O25" i="4"/>
  <c r="J25" i="4"/>
  <c r="O24" i="4"/>
  <c r="J24" i="4"/>
  <c r="O23" i="4"/>
  <c r="J23" i="4"/>
  <c r="O22" i="4"/>
  <c r="J22" i="4"/>
  <c r="O21" i="4"/>
  <c r="J21" i="4"/>
  <c r="O20" i="4"/>
  <c r="J20" i="4"/>
  <c r="O19" i="4"/>
  <c r="J19" i="4"/>
  <c r="O18" i="4"/>
  <c r="J18" i="4"/>
  <c r="O17" i="4"/>
  <c r="J17" i="4"/>
  <c r="O16" i="4"/>
  <c r="J16" i="4"/>
  <c r="O15" i="4"/>
  <c r="J15" i="4"/>
  <c r="O14" i="4"/>
  <c r="J14" i="4"/>
  <c r="O13" i="4"/>
  <c r="J13" i="4"/>
  <c r="O12" i="4"/>
  <c r="J12" i="4"/>
  <c r="O11" i="4"/>
  <c r="J11" i="4"/>
  <c r="O10" i="4"/>
  <c r="J10" i="4"/>
  <c r="F7" i="4"/>
  <c r="F4" i="4"/>
  <c r="J350" i="5"/>
  <c r="J349" i="5"/>
  <c r="J348" i="5"/>
  <c r="J347" i="5"/>
  <c r="J346" i="5"/>
  <c r="J345" i="5"/>
  <c r="J344" i="5"/>
  <c r="J343" i="5"/>
  <c r="J342" i="5"/>
  <c r="J341" i="5"/>
  <c r="J340" i="5"/>
  <c r="J339" i="5"/>
  <c r="J338" i="5"/>
  <c r="J337" i="5"/>
  <c r="J336" i="5"/>
  <c r="J335" i="5"/>
  <c r="J334" i="5"/>
  <c r="J333" i="5"/>
  <c r="J332" i="5"/>
  <c r="J331" i="5"/>
  <c r="J330" i="5"/>
  <c r="J329" i="5"/>
  <c r="J328" i="5"/>
  <c r="J327" i="5"/>
  <c r="J326" i="5"/>
  <c r="J325" i="5"/>
  <c r="J324" i="5"/>
  <c r="J323" i="5"/>
  <c r="J322" i="5"/>
  <c r="J321" i="5"/>
  <c r="J320" i="5"/>
  <c r="J319" i="5"/>
  <c r="J318" i="5"/>
  <c r="J317" i="5"/>
  <c r="J316" i="5"/>
  <c r="J315" i="5"/>
  <c r="J314" i="5"/>
  <c r="J313" i="5"/>
  <c r="J312" i="5"/>
  <c r="J311" i="5"/>
  <c r="J310" i="5"/>
  <c r="J309" i="5"/>
  <c r="J308" i="5"/>
  <c r="J307" i="5"/>
  <c r="J306" i="5"/>
  <c r="J305" i="5"/>
  <c r="J304" i="5"/>
  <c r="J303" i="5"/>
  <c r="J302" i="5"/>
  <c r="J301" i="5"/>
  <c r="J300" i="5"/>
  <c r="J299" i="5"/>
  <c r="J298" i="5"/>
  <c r="J297" i="5"/>
  <c r="J296" i="5"/>
  <c r="J295" i="5"/>
  <c r="J294" i="5"/>
  <c r="J293" i="5"/>
  <c r="J292" i="5"/>
  <c r="J291" i="5"/>
  <c r="J290" i="5"/>
  <c r="J289" i="5"/>
  <c r="J288" i="5"/>
  <c r="J287" i="5"/>
  <c r="J286" i="5"/>
  <c r="J285" i="5"/>
  <c r="J284" i="5"/>
  <c r="J283" i="5"/>
  <c r="J282" i="5"/>
  <c r="J281" i="5"/>
  <c r="J280" i="5"/>
  <c r="J279" i="5"/>
  <c r="J278" i="5"/>
  <c r="J277" i="5"/>
  <c r="J276" i="5"/>
  <c r="J275" i="5"/>
  <c r="J274" i="5"/>
  <c r="J273" i="5"/>
  <c r="J272" i="5"/>
  <c r="J271" i="5"/>
  <c r="J270" i="5"/>
  <c r="J269" i="5"/>
  <c r="J268" i="5"/>
  <c r="J267" i="5"/>
  <c r="J266" i="5"/>
  <c r="J265" i="5"/>
  <c r="J264" i="5"/>
  <c r="J263" i="5"/>
  <c r="J262" i="5"/>
  <c r="J261" i="5"/>
  <c r="J260" i="5"/>
  <c r="J259" i="5"/>
  <c r="J258" i="5"/>
  <c r="J257" i="5"/>
  <c r="J256" i="5"/>
  <c r="J255" i="5"/>
  <c r="J254" i="5"/>
  <c r="J253" i="5"/>
  <c r="J252" i="5"/>
  <c r="J251" i="5"/>
  <c r="J250" i="5"/>
  <c r="J249" i="5"/>
  <c r="J248" i="5"/>
  <c r="J247" i="5"/>
  <c r="J246" i="5"/>
  <c r="J245" i="5"/>
  <c r="J244" i="5"/>
  <c r="J243" i="5"/>
  <c r="J242" i="5"/>
  <c r="J241" i="5"/>
  <c r="J240" i="5"/>
  <c r="J239" i="5"/>
  <c r="J238" i="5"/>
  <c r="J237" i="5"/>
  <c r="J236" i="5"/>
  <c r="J235" i="5"/>
  <c r="J234" i="5"/>
  <c r="J233" i="5"/>
  <c r="J232" i="5"/>
  <c r="J231" i="5"/>
  <c r="J230" i="5"/>
  <c r="J229" i="5"/>
  <c r="J228" i="5"/>
  <c r="J227" i="5"/>
  <c r="J226" i="5"/>
  <c r="J225" i="5"/>
  <c r="J224" i="5"/>
  <c r="J223" i="5"/>
  <c r="J222" i="5"/>
  <c r="J221" i="5"/>
  <c r="J220" i="5"/>
  <c r="J219" i="5"/>
  <c r="J218" i="5"/>
  <c r="J217" i="5"/>
  <c r="J216" i="5"/>
  <c r="J215" i="5"/>
  <c r="J214" i="5"/>
  <c r="J213" i="5"/>
  <c r="J212" i="5"/>
  <c r="J211" i="5"/>
  <c r="J210" i="5"/>
  <c r="J209" i="5"/>
  <c r="J208" i="5"/>
  <c r="J207" i="5"/>
  <c r="J206" i="5"/>
  <c r="J205" i="5"/>
  <c r="J204" i="5"/>
  <c r="J203" i="5"/>
  <c r="J202" i="5"/>
  <c r="J201" i="5"/>
  <c r="J200" i="5"/>
  <c r="J199" i="5"/>
  <c r="J198" i="5"/>
  <c r="J197" i="5"/>
  <c r="J196" i="5"/>
  <c r="J195" i="5"/>
  <c r="J194" i="5"/>
  <c r="J193" i="5"/>
  <c r="J192" i="5"/>
  <c r="J191" i="5"/>
  <c r="J190" i="5"/>
  <c r="J189" i="5"/>
  <c r="J188" i="5"/>
  <c r="J187" i="5"/>
  <c r="J186" i="5"/>
  <c r="J185" i="5"/>
  <c r="J184" i="5"/>
  <c r="J183" i="5"/>
  <c r="J182" i="5"/>
  <c r="J181" i="5"/>
  <c r="J180" i="5"/>
  <c r="J179" i="5"/>
  <c r="J178" i="5"/>
  <c r="J177" i="5"/>
  <c r="J176" i="5"/>
  <c r="J175" i="5"/>
  <c r="J174" i="5"/>
  <c r="J173" i="5"/>
  <c r="J172" i="5"/>
  <c r="J171" i="5"/>
  <c r="J170" i="5"/>
  <c r="J169" i="5"/>
  <c r="J168" i="5"/>
  <c r="J167" i="5"/>
  <c r="J166" i="5"/>
  <c r="J165" i="5"/>
  <c r="J164" i="5"/>
  <c r="J163" i="5"/>
  <c r="J162" i="5"/>
  <c r="J161" i="5"/>
  <c r="J160" i="5"/>
  <c r="J159" i="5"/>
  <c r="J158" i="5"/>
  <c r="J157" i="5"/>
  <c r="J156" i="5"/>
  <c r="J155" i="5"/>
  <c r="J154" i="5"/>
  <c r="J153" i="5"/>
  <c r="J152" i="5"/>
  <c r="J151" i="5"/>
  <c r="J150" i="5"/>
  <c r="J149" i="5"/>
  <c r="J148" i="5"/>
  <c r="J147" i="5"/>
  <c r="J146" i="5"/>
  <c r="J145" i="5"/>
  <c r="J144" i="5"/>
  <c r="J143" i="5"/>
  <c r="J142" i="5"/>
  <c r="J141" i="5"/>
  <c r="J140" i="5"/>
  <c r="J139" i="5"/>
  <c r="J138" i="5"/>
  <c r="J137" i="5"/>
  <c r="J136" i="5"/>
  <c r="J135" i="5"/>
  <c r="J134" i="5"/>
  <c r="J133" i="5"/>
  <c r="J132" i="5"/>
  <c r="J131" i="5"/>
  <c r="J130" i="5"/>
  <c r="J129" i="5"/>
  <c r="J128" i="5"/>
  <c r="J127" i="5"/>
  <c r="J126" i="5"/>
  <c r="J125" i="5"/>
  <c r="J124" i="5"/>
  <c r="J123" i="5"/>
  <c r="J122" i="5"/>
  <c r="J121" i="5"/>
  <c r="J120" i="5"/>
  <c r="J119" i="5"/>
  <c r="J118" i="5"/>
  <c r="J117" i="5"/>
  <c r="J116" i="5"/>
  <c r="J115" i="5"/>
  <c r="J114" i="5"/>
  <c r="J113" i="5"/>
  <c r="J112" i="5"/>
  <c r="J111" i="5"/>
  <c r="J110" i="5"/>
  <c r="J109" i="5"/>
  <c r="J108" i="5"/>
  <c r="J107" i="5"/>
  <c r="J106" i="5"/>
  <c r="J105" i="5"/>
  <c r="J104" i="5"/>
  <c r="J103" i="5"/>
  <c r="J102" i="5"/>
  <c r="J101" i="5"/>
  <c r="J100" i="5"/>
  <c r="J99" i="5"/>
  <c r="J98" i="5"/>
  <c r="J97" i="5"/>
  <c r="J96" i="5"/>
  <c r="J95" i="5"/>
  <c r="J94" i="5"/>
  <c r="J93" i="5"/>
  <c r="J92" i="5"/>
  <c r="J91" i="5"/>
  <c r="J90" i="5"/>
  <c r="J89" i="5"/>
  <c r="J88" i="5"/>
  <c r="J87" i="5"/>
  <c r="J86" i="5"/>
  <c r="J85" i="5"/>
  <c r="J84" i="5"/>
  <c r="J83" i="5"/>
  <c r="J82" i="5"/>
  <c r="J81" i="5"/>
  <c r="J80" i="5"/>
  <c r="J79" i="5"/>
  <c r="J78" i="5"/>
  <c r="J77" i="5"/>
  <c r="J76" i="5"/>
  <c r="J75" i="5"/>
  <c r="J74" i="5"/>
  <c r="J73" i="5"/>
  <c r="J72" i="5"/>
  <c r="J71" i="5"/>
  <c r="J70" i="5"/>
  <c r="J69" i="5"/>
  <c r="J68" i="5"/>
  <c r="J67" i="5"/>
  <c r="J66" i="5"/>
  <c r="J65" i="5"/>
  <c r="J64" i="5"/>
  <c r="J63" i="5"/>
  <c r="J62" i="5"/>
  <c r="J61" i="5"/>
  <c r="J60" i="5"/>
  <c r="J59" i="5"/>
  <c r="J58" i="5"/>
  <c r="J57" i="5"/>
  <c r="J56" i="5"/>
  <c r="J55" i="5"/>
  <c r="J54" i="5"/>
  <c r="J53" i="5"/>
  <c r="J52" i="5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O27" i="5"/>
  <c r="J27" i="5"/>
  <c r="O26" i="5"/>
  <c r="J26" i="5"/>
  <c r="O25" i="5"/>
  <c r="J25" i="5"/>
  <c r="O24" i="5"/>
  <c r="J24" i="5"/>
  <c r="O23" i="5"/>
  <c r="J23" i="5"/>
  <c r="O22" i="5"/>
  <c r="J22" i="5"/>
  <c r="O21" i="5"/>
  <c r="J21" i="5"/>
  <c r="O20" i="5"/>
  <c r="J20" i="5"/>
  <c r="O19" i="5"/>
  <c r="J19" i="5"/>
  <c r="O18" i="5"/>
  <c r="J18" i="5"/>
  <c r="O17" i="5"/>
  <c r="J17" i="5"/>
  <c r="O16" i="5"/>
  <c r="J16" i="5"/>
  <c r="O15" i="5"/>
  <c r="J15" i="5"/>
  <c r="O14" i="5"/>
  <c r="J14" i="5"/>
  <c r="O13" i="5"/>
  <c r="J13" i="5"/>
  <c r="O12" i="5"/>
  <c r="J12" i="5"/>
  <c r="O11" i="5"/>
  <c r="J11" i="5"/>
  <c r="O10" i="5"/>
  <c r="J10" i="5"/>
  <c r="F6" i="5" s="1"/>
  <c r="F7" i="5"/>
  <c r="F4" i="5"/>
  <c r="J350" i="6"/>
  <c r="J349" i="6"/>
  <c r="J348" i="6"/>
  <c r="J347" i="6"/>
  <c r="J346" i="6"/>
  <c r="J345" i="6"/>
  <c r="J344" i="6"/>
  <c r="J343" i="6"/>
  <c r="J342" i="6"/>
  <c r="J341" i="6"/>
  <c r="J340" i="6"/>
  <c r="J339" i="6"/>
  <c r="J338" i="6"/>
  <c r="J337" i="6"/>
  <c r="J336" i="6"/>
  <c r="J335" i="6"/>
  <c r="J334" i="6"/>
  <c r="J333" i="6"/>
  <c r="J332" i="6"/>
  <c r="J331" i="6"/>
  <c r="J330" i="6"/>
  <c r="J329" i="6"/>
  <c r="J328" i="6"/>
  <c r="J327" i="6"/>
  <c r="J326" i="6"/>
  <c r="J325" i="6"/>
  <c r="J324" i="6"/>
  <c r="J323" i="6"/>
  <c r="J322" i="6"/>
  <c r="J321" i="6"/>
  <c r="J320" i="6"/>
  <c r="J319" i="6"/>
  <c r="J318" i="6"/>
  <c r="J317" i="6"/>
  <c r="J316" i="6"/>
  <c r="J315" i="6"/>
  <c r="J314" i="6"/>
  <c r="J313" i="6"/>
  <c r="J312" i="6"/>
  <c r="J311" i="6"/>
  <c r="J310" i="6"/>
  <c r="J309" i="6"/>
  <c r="J308" i="6"/>
  <c r="J307" i="6"/>
  <c r="J306" i="6"/>
  <c r="J305" i="6"/>
  <c r="J304" i="6"/>
  <c r="J303" i="6"/>
  <c r="J302" i="6"/>
  <c r="J301" i="6"/>
  <c r="J300" i="6"/>
  <c r="J299" i="6"/>
  <c r="J298" i="6"/>
  <c r="J297" i="6"/>
  <c r="J296" i="6"/>
  <c r="J295" i="6"/>
  <c r="J294" i="6"/>
  <c r="J293" i="6"/>
  <c r="J292" i="6"/>
  <c r="J291" i="6"/>
  <c r="J290" i="6"/>
  <c r="J289" i="6"/>
  <c r="J288" i="6"/>
  <c r="J287" i="6"/>
  <c r="J286" i="6"/>
  <c r="J285" i="6"/>
  <c r="J284" i="6"/>
  <c r="J283" i="6"/>
  <c r="J282" i="6"/>
  <c r="J281" i="6"/>
  <c r="J280" i="6"/>
  <c r="J279" i="6"/>
  <c r="J278" i="6"/>
  <c r="J277" i="6"/>
  <c r="J276" i="6"/>
  <c r="J275" i="6"/>
  <c r="J274" i="6"/>
  <c r="J273" i="6"/>
  <c r="J272" i="6"/>
  <c r="J271" i="6"/>
  <c r="J270" i="6"/>
  <c r="J269" i="6"/>
  <c r="J268" i="6"/>
  <c r="J267" i="6"/>
  <c r="J266" i="6"/>
  <c r="J265" i="6"/>
  <c r="J264" i="6"/>
  <c r="J263" i="6"/>
  <c r="J262" i="6"/>
  <c r="J261" i="6"/>
  <c r="J260" i="6"/>
  <c r="J259" i="6"/>
  <c r="J258" i="6"/>
  <c r="J257" i="6"/>
  <c r="J256" i="6"/>
  <c r="J255" i="6"/>
  <c r="J254" i="6"/>
  <c r="J253" i="6"/>
  <c r="J252" i="6"/>
  <c r="J251" i="6"/>
  <c r="J250" i="6"/>
  <c r="J249" i="6"/>
  <c r="J248" i="6"/>
  <c r="J247" i="6"/>
  <c r="J246" i="6"/>
  <c r="J245" i="6"/>
  <c r="J244" i="6"/>
  <c r="J243" i="6"/>
  <c r="J242" i="6"/>
  <c r="J241" i="6"/>
  <c r="J240" i="6"/>
  <c r="J239" i="6"/>
  <c r="J238" i="6"/>
  <c r="J237" i="6"/>
  <c r="J236" i="6"/>
  <c r="J235" i="6"/>
  <c r="J234" i="6"/>
  <c r="J233" i="6"/>
  <c r="J232" i="6"/>
  <c r="J231" i="6"/>
  <c r="J230" i="6"/>
  <c r="J229" i="6"/>
  <c r="J228" i="6"/>
  <c r="J227" i="6"/>
  <c r="J226" i="6"/>
  <c r="J225" i="6"/>
  <c r="J224" i="6"/>
  <c r="J223" i="6"/>
  <c r="J222" i="6"/>
  <c r="J221" i="6"/>
  <c r="J220" i="6"/>
  <c r="J219" i="6"/>
  <c r="J218" i="6"/>
  <c r="J217" i="6"/>
  <c r="J216" i="6"/>
  <c r="J215" i="6"/>
  <c r="J214" i="6"/>
  <c r="J213" i="6"/>
  <c r="J212" i="6"/>
  <c r="J211" i="6"/>
  <c r="J210" i="6"/>
  <c r="J209" i="6"/>
  <c r="J208" i="6"/>
  <c r="J207" i="6"/>
  <c r="J206" i="6"/>
  <c r="J205" i="6"/>
  <c r="J204" i="6"/>
  <c r="J203" i="6"/>
  <c r="J202" i="6"/>
  <c r="J201" i="6"/>
  <c r="J200" i="6"/>
  <c r="J199" i="6"/>
  <c r="J198" i="6"/>
  <c r="J197" i="6"/>
  <c r="J196" i="6"/>
  <c r="J195" i="6"/>
  <c r="J194" i="6"/>
  <c r="J193" i="6"/>
  <c r="J192" i="6"/>
  <c r="J191" i="6"/>
  <c r="J190" i="6"/>
  <c r="J189" i="6"/>
  <c r="J188" i="6"/>
  <c r="J187" i="6"/>
  <c r="J186" i="6"/>
  <c r="J185" i="6"/>
  <c r="J184" i="6"/>
  <c r="J183" i="6"/>
  <c r="J182" i="6"/>
  <c r="J181" i="6"/>
  <c r="J180" i="6"/>
  <c r="J179" i="6"/>
  <c r="J178" i="6"/>
  <c r="J177" i="6"/>
  <c r="J176" i="6"/>
  <c r="J175" i="6"/>
  <c r="J174" i="6"/>
  <c r="J173" i="6"/>
  <c r="J172" i="6"/>
  <c r="J171" i="6"/>
  <c r="J170" i="6"/>
  <c r="J169" i="6"/>
  <c r="J168" i="6"/>
  <c r="J167" i="6"/>
  <c r="J166" i="6"/>
  <c r="J165" i="6"/>
  <c r="J164" i="6"/>
  <c r="J163" i="6"/>
  <c r="J162" i="6"/>
  <c r="J161" i="6"/>
  <c r="J160" i="6"/>
  <c r="J159" i="6"/>
  <c r="J158" i="6"/>
  <c r="J157" i="6"/>
  <c r="J156" i="6"/>
  <c r="J155" i="6"/>
  <c r="J154" i="6"/>
  <c r="J153" i="6"/>
  <c r="J152" i="6"/>
  <c r="J151" i="6"/>
  <c r="J150" i="6"/>
  <c r="J149" i="6"/>
  <c r="J148" i="6"/>
  <c r="J147" i="6"/>
  <c r="J146" i="6"/>
  <c r="J145" i="6"/>
  <c r="J144" i="6"/>
  <c r="J143" i="6"/>
  <c r="J142" i="6"/>
  <c r="J141" i="6"/>
  <c r="J140" i="6"/>
  <c r="J139" i="6"/>
  <c r="J138" i="6"/>
  <c r="J137" i="6"/>
  <c r="J136" i="6"/>
  <c r="J135" i="6"/>
  <c r="J134" i="6"/>
  <c r="J133" i="6"/>
  <c r="J132" i="6"/>
  <c r="J131" i="6"/>
  <c r="J130" i="6"/>
  <c r="J129" i="6"/>
  <c r="J128" i="6"/>
  <c r="J127" i="6"/>
  <c r="J126" i="6"/>
  <c r="J125" i="6"/>
  <c r="J124" i="6"/>
  <c r="J123" i="6"/>
  <c r="J122" i="6"/>
  <c r="J121" i="6"/>
  <c r="J120" i="6"/>
  <c r="J119" i="6"/>
  <c r="J118" i="6"/>
  <c r="J117" i="6"/>
  <c r="J116" i="6"/>
  <c r="J115" i="6"/>
  <c r="J114" i="6"/>
  <c r="J113" i="6"/>
  <c r="J112" i="6"/>
  <c r="J111" i="6"/>
  <c r="J110" i="6"/>
  <c r="J109" i="6"/>
  <c r="J108" i="6"/>
  <c r="J107" i="6"/>
  <c r="J106" i="6"/>
  <c r="J105" i="6"/>
  <c r="J104" i="6"/>
  <c r="J103" i="6"/>
  <c r="J102" i="6"/>
  <c r="J101" i="6"/>
  <c r="J100" i="6"/>
  <c r="J99" i="6"/>
  <c r="J98" i="6"/>
  <c r="J97" i="6"/>
  <c r="J96" i="6"/>
  <c r="J95" i="6"/>
  <c r="J94" i="6"/>
  <c r="J93" i="6"/>
  <c r="J92" i="6"/>
  <c r="J91" i="6"/>
  <c r="J90" i="6"/>
  <c r="J89" i="6"/>
  <c r="J88" i="6"/>
  <c r="J87" i="6"/>
  <c r="J86" i="6"/>
  <c r="J85" i="6"/>
  <c r="J84" i="6"/>
  <c r="J83" i="6"/>
  <c r="J82" i="6"/>
  <c r="J81" i="6"/>
  <c r="J80" i="6"/>
  <c r="J79" i="6"/>
  <c r="J78" i="6"/>
  <c r="J77" i="6"/>
  <c r="J76" i="6"/>
  <c r="J75" i="6"/>
  <c r="J74" i="6"/>
  <c r="J73" i="6"/>
  <c r="J72" i="6"/>
  <c r="J71" i="6"/>
  <c r="J70" i="6"/>
  <c r="J69" i="6"/>
  <c r="J68" i="6"/>
  <c r="J67" i="6"/>
  <c r="J66" i="6"/>
  <c r="J65" i="6"/>
  <c r="J64" i="6"/>
  <c r="J63" i="6"/>
  <c r="J62" i="6"/>
  <c r="J61" i="6"/>
  <c r="J60" i="6"/>
  <c r="J59" i="6"/>
  <c r="J58" i="6"/>
  <c r="J57" i="6"/>
  <c r="J56" i="6"/>
  <c r="J55" i="6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O27" i="6"/>
  <c r="J27" i="6"/>
  <c r="O26" i="6"/>
  <c r="J26" i="6"/>
  <c r="O25" i="6"/>
  <c r="J25" i="6"/>
  <c r="O24" i="6"/>
  <c r="J24" i="6"/>
  <c r="O23" i="6"/>
  <c r="J23" i="6"/>
  <c r="O22" i="6"/>
  <c r="J22" i="6"/>
  <c r="O21" i="6"/>
  <c r="J21" i="6"/>
  <c r="O20" i="6"/>
  <c r="J20" i="6"/>
  <c r="O19" i="6"/>
  <c r="J19" i="6"/>
  <c r="O18" i="6"/>
  <c r="J18" i="6"/>
  <c r="O17" i="6"/>
  <c r="J17" i="6"/>
  <c r="O16" i="6"/>
  <c r="J16" i="6"/>
  <c r="O15" i="6"/>
  <c r="J15" i="6"/>
  <c r="O14" i="6"/>
  <c r="J14" i="6"/>
  <c r="O13" i="6"/>
  <c r="J13" i="6"/>
  <c r="O12" i="6"/>
  <c r="J12" i="6"/>
  <c r="O11" i="6"/>
  <c r="J11" i="6"/>
  <c r="O10" i="6"/>
  <c r="J10" i="6"/>
  <c r="F7" i="6"/>
  <c r="F4" i="6"/>
  <c r="J350" i="7"/>
  <c r="J349" i="7"/>
  <c r="J348" i="7"/>
  <c r="J347" i="7"/>
  <c r="J346" i="7"/>
  <c r="J345" i="7"/>
  <c r="J344" i="7"/>
  <c r="J343" i="7"/>
  <c r="J342" i="7"/>
  <c r="J341" i="7"/>
  <c r="J340" i="7"/>
  <c r="J339" i="7"/>
  <c r="J338" i="7"/>
  <c r="J337" i="7"/>
  <c r="J336" i="7"/>
  <c r="J335" i="7"/>
  <c r="J334" i="7"/>
  <c r="J333" i="7"/>
  <c r="J332" i="7"/>
  <c r="J331" i="7"/>
  <c r="J330" i="7"/>
  <c r="J329" i="7"/>
  <c r="J328" i="7"/>
  <c r="J327" i="7"/>
  <c r="J326" i="7"/>
  <c r="J325" i="7"/>
  <c r="J324" i="7"/>
  <c r="J323" i="7"/>
  <c r="J322" i="7"/>
  <c r="J321" i="7"/>
  <c r="J320" i="7"/>
  <c r="J319" i="7"/>
  <c r="J318" i="7"/>
  <c r="J317" i="7"/>
  <c r="J316" i="7"/>
  <c r="J315" i="7"/>
  <c r="J314" i="7"/>
  <c r="J313" i="7"/>
  <c r="J312" i="7"/>
  <c r="J311" i="7"/>
  <c r="J310" i="7"/>
  <c r="J309" i="7"/>
  <c r="J308" i="7"/>
  <c r="J307" i="7"/>
  <c r="J306" i="7"/>
  <c r="J305" i="7"/>
  <c r="J304" i="7"/>
  <c r="J303" i="7"/>
  <c r="J302" i="7"/>
  <c r="J301" i="7"/>
  <c r="J300" i="7"/>
  <c r="J299" i="7"/>
  <c r="J298" i="7"/>
  <c r="J297" i="7"/>
  <c r="J296" i="7"/>
  <c r="J295" i="7"/>
  <c r="J294" i="7"/>
  <c r="J293" i="7"/>
  <c r="J292" i="7"/>
  <c r="J291" i="7"/>
  <c r="J290" i="7"/>
  <c r="J289" i="7"/>
  <c r="J288" i="7"/>
  <c r="J287" i="7"/>
  <c r="J286" i="7"/>
  <c r="J285" i="7"/>
  <c r="J284" i="7"/>
  <c r="J283" i="7"/>
  <c r="J282" i="7"/>
  <c r="J281" i="7"/>
  <c r="J280" i="7"/>
  <c r="J279" i="7"/>
  <c r="J278" i="7"/>
  <c r="J277" i="7"/>
  <c r="J276" i="7"/>
  <c r="J275" i="7"/>
  <c r="J274" i="7"/>
  <c r="J273" i="7"/>
  <c r="J272" i="7"/>
  <c r="J271" i="7"/>
  <c r="J270" i="7"/>
  <c r="J269" i="7"/>
  <c r="J268" i="7"/>
  <c r="J267" i="7"/>
  <c r="J266" i="7"/>
  <c r="J265" i="7"/>
  <c r="J264" i="7"/>
  <c r="J263" i="7"/>
  <c r="J262" i="7"/>
  <c r="J261" i="7"/>
  <c r="J260" i="7"/>
  <c r="J259" i="7"/>
  <c r="J258" i="7"/>
  <c r="J257" i="7"/>
  <c r="J256" i="7"/>
  <c r="J255" i="7"/>
  <c r="J254" i="7"/>
  <c r="J253" i="7"/>
  <c r="J252" i="7"/>
  <c r="J251" i="7"/>
  <c r="J250" i="7"/>
  <c r="J249" i="7"/>
  <c r="J248" i="7"/>
  <c r="J247" i="7"/>
  <c r="J246" i="7"/>
  <c r="J245" i="7"/>
  <c r="J244" i="7"/>
  <c r="J243" i="7"/>
  <c r="J242" i="7"/>
  <c r="J241" i="7"/>
  <c r="J240" i="7"/>
  <c r="J239" i="7"/>
  <c r="J238" i="7"/>
  <c r="J237" i="7"/>
  <c r="J236" i="7"/>
  <c r="J235" i="7"/>
  <c r="J234" i="7"/>
  <c r="J233" i="7"/>
  <c r="J232" i="7"/>
  <c r="J231" i="7"/>
  <c r="J230" i="7"/>
  <c r="J229" i="7"/>
  <c r="J228" i="7"/>
  <c r="J227" i="7"/>
  <c r="J226" i="7"/>
  <c r="J225" i="7"/>
  <c r="J224" i="7"/>
  <c r="J223" i="7"/>
  <c r="J222" i="7"/>
  <c r="J221" i="7"/>
  <c r="J220" i="7"/>
  <c r="J219" i="7"/>
  <c r="J218" i="7"/>
  <c r="J217" i="7"/>
  <c r="J216" i="7"/>
  <c r="J215" i="7"/>
  <c r="J214" i="7"/>
  <c r="J213" i="7"/>
  <c r="J212" i="7"/>
  <c r="J211" i="7"/>
  <c r="J210" i="7"/>
  <c r="J209" i="7"/>
  <c r="J208" i="7"/>
  <c r="J207" i="7"/>
  <c r="J206" i="7"/>
  <c r="J205" i="7"/>
  <c r="J204" i="7"/>
  <c r="J203" i="7"/>
  <c r="J202" i="7"/>
  <c r="J201" i="7"/>
  <c r="J200" i="7"/>
  <c r="J199" i="7"/>
  <c r="J198" i="7"/>
  <c r="J197" i="7"/>
  <c r="J196" i="7"/>
  <c r="J195" i="7"/>
  <c r="J194" i="7"/>
  <c r="J193" i="7"/>
  <c r="J192" i="7"/>
  <c r="J191" i="7"/>
  <c r="J190" i="7"/>
  <c r="J189" i="7"/>
  <c r="J188" i="7"/>
  <c r="J187" i="7"/>
  <c r="J186" i="7"/>
  <c r="J185" i="7"/>
  <c r="J184" i="7"/>
  <c r="J183" i="7"/>
  <c r="J182" i="7"/>
  <c r="J181" i="7"/>
  <c r="J180" i="7"/>
  <c r="J179" i="7"/>
  <c r="J178" i="7"/>
  <c r="J177" i="7"/>
  <c r="J176" i="7"/>
  <c r="J175" i="7"/>
  <c r="J174" i="7"/>
  <c r="J173" i="7"/>
  <c r="J172" i="7"/>
  <c r="J171" i="7"/>
  <c r="J170" i="7"/>
  <c r="J169" i="7"/>
  <c r="J168" i="7"/>
  <c r="J167" i="7"/>
  <c r="J166" i="7"/>
  <c r="J165" i="7"/>
  <c r="J164" i="7"/>
  <c r="J163" i="7"/>
  <c r="J162" i="7"/>
  <c r="J161" i="7"/>
  <c r="J160" i="7"/>
  <c r="J159" i="7"/>
  <c r="J158" i="7"/>
  <c r="J157" i="7"/>
  <c r="J156" i="7"/>
  <c r="J155" i="7"/>
  <c r="J154" i="7"/>
  <c r="J153" i="7"/>
  <c r="J152" i="7"/>
  <c r="J151" i="7"/>
  <c r="J150" i="7"/>
  <c r="J149" i="7"/>
  <c r="J148" i="7"/>
  <c r="J147" i="7"/>
  <c r="J146" i="7"/>
  <c r="J145" i="7"/>
  <c r="J144" i="7"/>
  <c r="J143" i="7"/>
  <c r="J142" i="7"/>
  <c r="J141" i="7"/>
  <c r="J140" i="7"/>
  <c r="J139" i="7"/>
  <c r="J138" i="7"/>
  <c r="J137" i="7"/>
  <c r="J136" i="7"/>
  <c r="J135" i="7"/>
  <c r="J134" i="7"/>
  <c r="J133" i="7"/>
  <c r="J132" i="7"/>
  <c r="J131" i="7"/>
  <c r="J130" i="7"/>
  <c r="J129" i="7"/>
  <c r="J128" i="7"/>
  <c r="J127" i="7"/>
  <c r="J126" i="7"/>
  <c r="J125" i="7"/>
  <c r="J124" i="7"/>
  <c r="J123" i="7"/>
  <c r="J122" i="7"/>
  <c r="J121" i="7"/>
  <c r="J120" i="7"/>
  <c r="J119" i="7"/>
  <c r="J118" i="7"/>
  <c r="J117" i="7"/>
  <c r="J116" i="7"/>
  <c r="J115" i="7"/>
  <c r="J114" i="7"/>
  <c r="J113" i="7"/>
  <c r="J112" i="7"/>
  <c r="J111" i="7"/>
  <c r="J110" i="7"/>
  <c r="J109" i="7"/>
  <c r="J108" i="7"/>
  <c r="J107" i="7"/>
  <c r="J106" i="7"/>
  <c r="J105" i="7"/>
  <c r="J104" i="7"/>
  <c r="J103" i="7"/>
  <c r="J102" i="7"/>
  <c r="J101" i="7"/>
  <c r="J100" i="7"/>
  <c r="J99" i="7"/>
  <c r="J98" i="7"/>
  <c r="J97" i="7"/>
  <c r="J96" i="7"/>
  <c r="J95" i="7"/>
  <c r="J94" i="7"/>
  <c r="J93" i="7"/>
  <c r="J92" i="7"/>
  <c r="J91" i="7"/>
  <c r="J90" i="7"/>
  <c r="J89" i="7"/>
  <c r="J88" i="7"/>
  <c r="J87" i="7"/>
  <c r="J86" i="7"/>
  <c r="J85" i="7"/>
  <c r="J84" i="7"/>
  <c r="J83" i="7"/>
  <c r="J82" i="7"/>
  <c r="J81" i="7"/>
  <c r="J80" i="7"/>
  <c r="J79" i="7"/>
  <c r="J78" i="7"/>
  <c r="J77" i="7"/>
  <c r="J76" i="7"/>
  <c r="J75" i="7"/>
  <c r="J74" i="7"/>
  <c r="J73" i="7"/>
  <c r="J72" i="7"/>
  <c r="J71" i="7"/>
  <c r="J70" i="7"/>
  <c r="J69" i="7"/>
  <c r="J68" i="7"/>
  <c r="J67" i="7"/>
  <c r="J66" i="7"/>
  <c r="J65" i="7"/>
  <c r="J64" i="7"/>
  <c r="J63" i="7"/>
  <c r="J62" i="7"/>
  <c r="J61" i="7"/>
  <c r="J60" i="7"/>
  <c r="J59" i="7"/>
  <c r="J58" i="7"/>
  <c r="J57" i="7"/>
  <c r="J56" i="7"/>
  <c r="J55" i="7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O27" i="7"/>
  <c r="J27" i="7"/>
  <c r="O26" i="7"/>
  <c r="J26" i="7"/>
  <c r="O25" i="7"/>
  <c r="J25" i="7"/>
  <c r="O24" i="7"/>
  <c r="J24" i="7"/>
  <c r="O23" i="7"/>
  <c r="J23" i="7"/>
  <c r="O22" i="7"/>
  <c r="J22" i="7"/>
  <c r="O21" i="7"/>
  <c r="J21" i="7"/>
  <c r="O20" i="7"/>
  <c r="J20" i="7"/>
  <c r="O19" i="7"/>
  <c r="J19" i="7"/>
  <c r="O18" i="7"/>
  <c r="J18" i="7"/>
  <c r="O17" i="7"/>
  <c r="J17" i="7"/>
  <c r="O16" i="7"/>
  <c r="J16" i="7"/>
  <c r="O15" i="7"/>
  <c r="J15" i="7"/>
  <c r="O14" i="7"/>
  <c r="J14" i="7"/>
  <c r="O13" i="7"/>
  <c r="J13" i="7"/>
  <c r="O12" i="7"/>
  <c r="J12" i="7"/>
  <c r="O11" i="7"/>
  <c r="J11" i="7"/>
  <c r="O10" i="7"/>
  <c r="J10" i="7"/>
  <c r="F6" i="7" s="1"/>
  <c r="F7" i="7"/>
  <c r="F4" i="7"/>
  <c r="J350" i="8"/>
  <c r="J349" i="8"/>
  <c r="J348" i="8"/>
  <c r="J347" i="8"/>
  <c r="J346" i="8"/>
  <c r="J345" i="8"/>
  <c r="J344" i="8"/>
  <c r="J343" i="8"/>
  <c r="J342" i="8"/>
  <c r="J341" i="8"/>
  <c r="J340" i="8"/>
  <c r="J339" i="8"/>
  <c r="J338" i="8"/>
  <c r="J337" i="8"/>
  <c r="J336" i="8"/>
  <c r="J335" i="8"/>
  <c r="J334" i="8"/>
  <c r="J333" i="8"/>
  <c r="J332" i="8"/>
  <c r="J331" i="8"/>
  <c r="J330" i="8"/>
  <c r="J329" i="8"/>
  <c r="J328" i="8"/>
  <c r="J327" i="8"/>
  <c r="J326" i="8"/>
  <c r="J325" i="8"/>
  <c r="J324" i="8"/>
  <c r="J323" i="8"/>
  <c r="J322" i="8"/>
  <c r="J321" i="8"/>
  <c r="J320" i="8"/>
  <c r="J319" i="8"/>
  <c r="J318" i="8"/>
  <c r="J317" i="8"/>
  <c r="J316" i="8"/>
  <c r="J315" i="8"/>
  <c r="J314" i="8"/>
  <c r="J313" i="8"/>
  <c r="J312" i="8"/>
  <c r="J311" i="8"/>
  <c r="J310" i="8"/>
  <c r="J309" i="8"/>
  <c r="J308" i="8"/>
  <c r="J307" i="8"/>
  <c r="J306" i="8"/>
  <c r="J305" i="8"/>
  <c r="J304" i="8"/>
  <c r="J303" i="8"/>
  <c r="J302" i="8"/>
  <c r="J301" i="8"/>
  <c r="J300" i="8"/>
  <c r="J299" i="8"/>
  <c r="J298" i="8"/>
  <c r="J297" i="8"/>
  <c r="J296" i="8"/>
  <c r="J295" i="8"/>
  <c r="J294" i="8"/>
  <c r="J293" i="8"/>
  <c r="J292" i="8"/>
  <c r="J291" i="8"/>
  <c r="J290" i="8"/>
  <c r="J289" i="8"/>
  <c r="J288" i="8"/>
  <c r="J287" i="8"/>
  <c r="J286" i="8"/>
  <c r="J285" i="8"/>
  <c r="J284" i="8"/>
  <c r="J283" i="8"/>
  <c r="J282" i="8"/>
  <c r="J281" i="8"/>
  <c r="J280" i="8"/>
  <c r="J279" i="8"/>
  <c r="J278" i="8"/>
  <c r="J277" i="8"/>
  <c r="J276" i="8"/>
  <c r="J275" i="8"/>
  <c r="J274" i="8"/>
  <c r="J273" i="8"/>
  <c r="J272" i="8"/>
  <c r="J271" i="8"/>
  <c r="J270" i="8"/>
  <c r="J269" i="8"/>
  <c r="J268" i="8"/>
  <c r="J267" i="8"/>
  <c r="J266" i="8"/>
  <c r="J265" i="8"/>
  <c r="J264" i="8"/>
  <c r="J263" i="8"/>
  <c r="J262" i="8"/>
  <c r="J261" i="8"/>
  <c r="J260" i="8"/>
  <c r="J259" i="8"/>
  <c r="J258" i="8"/>
  <c r="J257" i="8"/>
  <c r="J256" i="8"/>
  <c r="J255" i="8"/>
  <c r="J254" i="8"/>
  <c r="J253" i="8"/>
  <c r="J252" i="8"/>
  <c r="J251" i="8"/>
  <c r="J250" i="8"/>
  <c r="J249" i="8"/>
  <c r="J248" i="8"/>
  <c r="J247" i="8"/>
  <c r="J246" i="8"/>
  <c r="J245" i="8"/>
  <c r="J244" i="8"/>
  <c r="J243" i="8"/>
  <c r="J242" i="8"/>
  <c r="J241" i="8"/>
  <c r="J240" i="8"/>
  <c r="J239" i="8"/>
  <c r="J238" i="8"/>
  <c r="J237" i="8"/>
  <c r="J236" i="8"/>
  <c r="J235" i="8"/>
  <c r="J234" i="8"/>
  <c r="J233" i="8"/>
  <c r="J232" i="8"/>
  <c r="J231" i="8"/>
  <c r="J230" i="8"/>
  <c r="J229" i="8"/>
  <c r="J228" i="8"/>
  <c r="J227" i="8"/>
  <c r="J226" i="8"/>
  <c r="J225" i="8"/>
  <c r="J224" i="8"/>
  <c r="J223" i="8"/>
  <c r="J222" i="8"/>
  <c r="J221" i="8"/>
  <c r="J220" i="8"/>
  <c r="J219" i="8"/>
  <c r="J218" i="8"/>
  <c r="J217" i="8"/>
  <c r="J216" i="8"/>
  <c r="J215" i="8"/>
  <c r="J214" i="8"/>
  <c r="J213" i="8"/>
  <c r="J212" i="8"/>
  <c r="J211" i="8"/>
  <c r="J210" i="8"/>
  <c r="J209" i="8"/>
  <c r="J208" i="8"/>
  <c r="J207" i="8"/>
  <c r="J206" i="8"/>
  <c r="J205" i="8"/>
  <c r="J204" i="8"/>
  <c r="J203" i="8"/>
  <c r="J202" i="8"/>
  <c r="J201" i="8"/>
  <c r="J200" i="8"/>
  <c r="J199" i="8"/>
  <c r="J198" i="8"/>
  <c r="J197" i="8"/>
  <c r="J196" i="8"/>
  <c r="J195" i="8"/>
  <c r="J194" i="8"/>
  <c r="J193" i="8"/>
  <c r="J192" i="8"/>
  <c r="J191" i="8"/>
  <c r="J190" i="8"/>
  <c r="J189" i="8"/>
  <c r="J188" i="8"/>
  <c r="J187" i="8"/>
  <c r="J186" i="8"/>
  <c r="J185" i="8"/>
  <c r="J184" i="8"/>
  <c r="J183" i="8"/>
  <c r="J182" i="8"/>
  <c r="J181" i="8"/>
  <c r="J180" i="8"/>
  <c r="J179" i="8"/>
  <c r="J178" i="8"/>
  <c r="J177" i="8"/>
  <c r="J176" i="8"/>
  <c r="J175" i="8"/>
  <c r="J174" i="8"/>
  <c r="J173" i="8"/>
  <c r="J172" i="8"/>
  <c r="J171" i="8"/>
  <c r="J170" i="8"/>
  <c r="J169" i="8"/>
  <c r="J168" i="8"/>
  <c r="J167" i="8"/>
  <c r="J166" i="8"/>
  <c r="J165" i="8"/>
  <c r="J164" i="8"/>
  <c r="J163" i="8"/>
  <c r="J162" i="8"/>
  <c r="J161" i="8"/>
  <c r="J160" i="8"/>
  <c r="J159" i="8"/>
  <c r="J158" i="8"/>
  <c r="J157" i="8"/>
  <c r="J156" i="8"/>
  <c r="J155" i="8"/>
  <c r="J154" i="8"/>
  <c r="J153" i="8"/>
  <c r="J152" i="8"/>
  <c r="J151" i="8"/>
  <c r="J150" i="8"/>
  <c r="J149" i="8"/>
  <c r="J148" i="8"/>
  <c r="J147" i="8"/>
  <c r="J146" i="8"/>
  <c r="J145" i="8"/>
  <c r="J144" i="8"/>
  <c r="J143" i="8"/>
  <c r="J142" i="8"/>
  <c r="J141" i="8"/>
  <c r="J140" i="8"/>
  <c r="J139" i="8"/>
  <c r="J138" i="8"/>
  <c r="J137" i="8"/>
  <c r="J136" i="8"/>
  <c r="J135" i="8"/>
  <c r="J134" i="8"/>
  <c r="J133" i="8"/>
  <c r="J132" i="8"/>
  <c r="J131" i="8"/>
  <c r="J130" i="8"/>
  <c r="J129" i="8"/>
  <c r="J128" i="8"/>
  <c r="J127" i="8"/>
  <c r="J126" i="8"/>
  <c r="J125" i="8"/>
  <c r="J124" i="8"/>
  <c r="J123" i="8"/>
  <c r="J122" i="8"/>
  <c r="J121" i="8"/>
  <c r="J120" i="8"/>
  <c r="J119" i="8"/>
  <c r="J118" i="8"/>
  <c r="J117" i="8"/>
  <c r="J116" i="8"/>
  <c r="J115" i="8"/>
  <c r="J114" i="8"/>
  <c r="J113" i="8"/>
  <c r="J112" i="8"/>
  <c r="J111" i="8"/>
  <c r="J110" i="8"/>
  <c r="J109" i="8"/>
  <c r="J108" i="8"/>
  <c r="J107" i="8"/>
  <c r="J106" i="8"/>
  <c r="J105" i="8"/>
  <c r="J104" i="8"/>
  <c r="J103" i="8"/>
  <c r="J102" i="8"/>
  <c r="J101" i="8"/>
  <c r="J100" i="8"/>
  <c r="J99" i="8"/>
  <c r="J98" i="8"/>
  <c r="J97" i="8"/>
  <c r="J96" i="8"/>
  <c r="J95" i="8"/>
  <c r="J94" i="8"/>
  <c r="J93" i="8"/>
  <c r="J92" i="8"/>
  <c r="J91" i="8"/>
  <c r="J90" i="8"/>
  <c r="J89" i="8"/>
  <c r="J88" i="8"/>
  <c r="J87" i="8"/>
  <c r="J86" i="8"/>
  <c r="J85" i="8"/>
  <c r="J84" i="8"/>
  <c r="J83" i="8"/>
  <c r="J82" i="8"/>
  <c r="J81" i="8"/>
  <c r="J80" i="8"/>
  <c r="J79" i="8"/>
  <c r="J78" i="8"/>
  <c r="J77" i="8"/>
  <c r="J76" i="8"/>
  <c r="J75" i="8"/>
  <c r="J74" i="8"/>
  <c r="J73" i="8"/>
  <c r="J72" i="8"/>
  <c r="J71" i="8"/>
  <c r="J70" i="8"/>
  <c r="J69" i="8"/>
  <c r="J68" i="8"/>
  <c r="J67" i="8"/>
  <c r="J66" i="8"/>
  <c r="J65" i="8"/>
  <c r="J64" i="8"/>
  <c r="J63" i="8"/>
  <c r="J62" i="8"/>
  <c r="J61" i="8"/>
  <c r="J60" i="8"/>
  <c r="J59" i="8"/>
  <c r="J58" i="8"/>
  <c r="J57" i="8"/>
  <c r="J56" i="8"/>
  <c r="J55" i="8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O27" i="8"/>
  <c r="J27" i="8"/>
  <c r="O26" i="8"/>
  <c r="J26" i="8"/>
  <c r="O25" i="8"/>
  <c r="J25" i="8"/>
  <c r="O24" i="8"/>
  <c r="J24" i="8"/>
  <c r="O23" i="8"/>
  <c r="J23" i="8"/>
  <c r="O22" i="8"/>
  <c r="J22" i="8"/>
  <c r="O21" i="8"/>
  <c r="J21" i="8"/>
  <c r="O20" i="8"/>
  <c r="J20" i="8"/>
  <c r="O19" i="8"/>
  <c r="J19" i="8"/>
  <c r="O18" i="8"/>
  <c r="J18" i="8"/>
  <c r="O17" i="8"/>
  <c r="J17" i="8"/>
  <c r="O16" i="8"/>
  <c r="J16" i="8"/>
  <c r="O15" i="8"/>
  <c r="J15" i="8"/>
  <c r="O14" i="8"/>
  <c r="J14" i="8"/>
  <c r="O13" i="8"/>
  <c r="J13" i="8"/>
  <c r="O12" i="8"/>
  <c r="J12" i="8"/>
  <c r="O11" i="8"/>
  <c r="J11" i="8"/>
  <c r="O10" i="8"/>
  <c r="J10" i="8"/>
  <c r="F6" i="8" s="1"/>
  <c r="F7" i="8"/>
  <c r="F4" i="8"/>
  <c r="F7" i="9"/>
  <c r="F6" i="9"/>
  <c r="F5" i="9"/>
  <c r="F4" i="9"/>
  <c r="O27" i="9"/>
  <c r="O26" i="9"/>
  <c r="O25" i="9"/>
  <c r="O24" i="9"/>
  <c r="O23" i="9"/>
  <c r="O22" i="9"/>
  <c r="O21" i="9"/>
  <c r="O20" i="9"/>
  <c r="O19" i="9"/>
  <c r="O18" i="9"/>
  <c r="O17" i="9"/>
  <c r="O16" i="9"/>
  <c r="O15" i="9"/>
  <c r="O14" i="9"/>
  <c r="O13" i="9"/>
  <c r="O12" i="9"/>
  <c r="O11" i="9"/>
  <c r="O10" i="9"/>
  <c r="J269" i="9"/>
  <c r="J270" i="9"/>
  <c r="J271" i="9"/>
  <c r="J272" i="9"/>
  <c r="J273" i="9"/>
  <c r="J274" i="9"/>
  <c r="J275" i="9"/>
  <c r="J276" i="9"/>
  <c r="J277" i="9"/>
  <c r="J278" i="9"/>
  <c r="J279" i="9"/>
  <c r="J280" i="9"/>
  <c r="J281" i="9"/>
  <c r="J282" i="9"/>
  <c r="J283" i="9"/>
  <c r="J284" i="9"/>
  <c r="J285" i="9"/>
  <c r="J286" i="9"/>
  <c r="J287" i="9"/>
  <c r="J288" i="9"/>
  <c r="J289" i="9"/>
  <c r="J290" i="9"/>
  <c r="J291" i="9"/>
  <c r="J292" i="9"/>
  <c r="J293" i="9"/>
  <c r="J294" i="9"/>
  <c r="J295" i="9"/>
  <c r="J296" i="9"/>
  <c r="J297" i="9"/>
  <c r="J298" i="9"/>
  <c r="J299" i="9"/>
  <c r="J300" i="9"/>
  <c r="J301" i="9"/>
  <c r="J302" i="9"/>
  <c r="J303" i="9"/>
  <c r="J304" i="9"/>
  <c r="J305" i="9"/>
  <c r="J306" i="9"/>
  <c r="J307" i="9"/>
  <c r="J308" i="9"/>
  <c r="J309" i="9"/>
  <c r="J310" i="9"/>
  <c r="J311" i="9"/>
  <c r="J312" i="9"/>
  <c r="J313" i="9"/>
  <c r="J314" i="9"/>
  <c r="J315" i="9"/>
  <c r="J316" i="9"/>
  <c r="J317" i="9"/>
  <c r="J318" i="9"/>
  <c r="J319" i="9"/>
  <c r="J320" i="9"/>
  <c r="J321" i="9"/>
  <c r="J322" i="9"/>
  <c r="J323" i="9"/>
  <c r="J324" i="9"/>
  <c r="J325" i="9"/>
  <c r="J326" i="9"/>
  <c r="J327" i="9"/>
  <c r="J328" i="9"/>
  <c r="J329" i="9"/>
  <c r="J330" i="9"/>
  <c r="J331" i="9"/>
  <c r="J332" i="9"/>
  <c r="J333" i="9"/>
  <c r="J334" i="9"/>
  <c r="J335" i="9"/>
  <c r="J336" i="9"/>
  <c r="J337" i="9"/>
  <c r="J338" i="9"/>
  <c r="J339" i="9"/>
  <c r="J340" i="9"/>
  <c r="J341" i="9"/>
  <c r="J342" i="9"/>
  <c r="J343" i="9"/>
  <c r="J344" i="9"/>
  <c r="J345" i="9"/>
  <c r="J346" i="9"/>
  <c r="J347" i="9"/>
  <c r="J348" i="9"/>
  <c r="J349" i="9"/>
  <c r="J350" i="9"/>
  <c r="J300" i="10"/>
  <c r="J301" i="10"/>
  <c r="J302" i="10"/>
  <c r="J303" i="10"/>
  <c r="J304" i="10"/>
  <c r="J305" i="10"/>
  <c r="J306" i="10"/>
  <c r="J307" i="10"/>
  <c r="J308" i="10"/>
  <c r="J309" i="10"/>
  <c r="J310" i="10"/>
  <c r="J311" i="10"/>
  <c r="J312" i="10"/>
  <c r="J313" i="10"/>
  <c r="J314" i="10"/>
  <c r="J315" i="10"/>
  <c r="J316" i="10"/>
  <c r="J317" i="10"/>
  <c r="J318" i="10"/>
  <c r="J319" i="10"/>
  <c r="J320" i="10"/>
  <c r="J321" i="10"/>
  <c r="J322" i="10"/>
  <c r="J323" i="10"/>
  <c r="J324" i="10"/>
  <c r="J325" i="10"/>
  <c r="J326" i="10"/>
  <c r="J327" i="10"/>
  <c r="J328" i="10"/>
  <c r="J329" i="10"/>
  <c r="J330" i="10"/>
  <c r="J331" i="10"/>
  <c r="J332" i="10"/>
  <c r="J333" i="10"/>
  <c r="J334" i="10"/>
  <c r="J335" i="10"/>
  <c r="J336" i="10"/>
  <c r="J337" i="10"/>
  <c r="J338" i="10"/>
  <c r="J339" i="10"/>
  <c r="J340" i="10"/>
  <c r="J341" i="10"/>
  <c r="J342" i="10"/>
  <c r="J343" i="10"/>
  <c r="J344" i="10"/>
  <c r="J345" i="10"/>
  <c r="J346" i="10"/>
  <c r="J347" i="10"/>
  <c r="J348" i="10"/>
  <c r="J349" i="10"/>
  <c r="J350" i="10"/>
  <c r="O27" i="10"/>
  <c r="O26" i="10"/>
  <c r="O25" i="10"/>
  <c r="O24" i="10"/>
  <c r="O23" i="10"/>
  <c r="O22" i="10"/>
  <c r="O21" i="10"/>
  <c r="O20" i="10"/>
  <c r="O19" i="10"/>
  <c r="O18" i="10"/>
  <c r="O17" i="10"/>
  <c r="O16" i="10"/>
  <c r="O15" i="10"/>
  <c r="O14" i="10"/>
  <c r="O13" i="10"/>
  <c r="O12" i="10"/>
  <c r="O11" i="10"/>
  <c r="O10" i="10"/>
  <c r="F4" i="12"/>
  <c r="F4" i="11"/>
  <c r="F7" i="11"/>
  <c r="O27" i="11"/>
  <c r="O26" i="11"/>
  <c r="O25" i="11"/>
  <c r="O24" i="11"/>
  <c r="O23" i="11"/>
  <c r="O22" i="11"/>
  <c r="O21" i="11"/>
  <c r="O20" i="11"/>
  <c r="O19" i="11"/>
  <c r="O18" i="11"/>
  <c r="O17" i="11"/>
  <c r="O16" i="11"/>
  <c r="O15" i="11"/>
  <c r="O14" i="11"/>
  <c r="O13" i="11"/>
  <c r="O12" i="11"/>
  <c r="O11" i="11"/>
  <c r="O10" i="11"/>
  <c r="F7" i="13"/>
  <c r="F4" i="13"/>
  <c r="O27" i="13"/>
  <c r="O26" i="13"/>
  <c r="O25" i="13"/>
  <c r="O24" i="13"/>
  <c r="O23" i="13"/>
  <c r="O22" i="13"/>
  <c r="O21" i="13"/>
  <c r="O20" i="13"/>
  <c r="O19" i="13"/>
  <c r="O18" i="13"/>
  <c r="O17" i="13"/>
  <c r="O16" i="13"/>
  <c r="O15" i="13"/>
  <c r="O14" i="13"/>
  <c r="O13" i="13"/>
  <c r="O12" i="13"/>
  <c r="O11" i="13"/>
  <c r="O10" i="13"/>
  <c r="O27" i="12"/>
  <c r="O26" i="12"/>
  <c r="O25" i="12"/>
  <c r="O24" i="12"/>
  <c r="O23" i="12"/>
  <c r="O22" i="12"/>
  <c r="O21" i="12"/>
  <c r="O20" i="12"/>
  <c r="O19" i="12"/>
  <c r="O18" i="12"/>
  <c r="O17" i="12"/>
  <c r="O16" i="12"/>
  <c r="O15" i="12"/>
  <c r="O14" i="12"/>
  <c r="O13" i="12"/>
  <c r="O12" i="12"/>
  <c r="O11" i="12"/>
  <c r="O10" i="12"/>
  <c r="F7" i="12"/>
  <c r="F6" i="3" l="1"/>
  <c r="F6" i="1"/>
  <c r="F5" i="6"/>
  <c r="F6" i="6"/>
  <c r="F5" i="1"/>
  <c r="F5" i="3"/>
  <c r="F5" i="4"/>
  <c r="F5" i="5"/>
  <c r="F5" i="7"/>
  <c r="F5" i="8"/>
  <c r="J249" i="12"/>
  <c r="J250" i="12"/>
  <c r="J251" i="12"/>
  <c r="J252" i="12"/>
  <c r="J253" i="12"/>
  <c r="J254" i="12"/>
  <c r="J255" i="12"/>
  <c r="J256" i="12"/>
  <c r="J257" i="12"/>
  <c r="J258" i="12"/>
  <c r="J259" i="12"/>
  <c r="J260" i="12"/>
  <c r="J261" i="12"/>
  <c r="J262" i="12"/>
  <c r="J263" i="12"/>
  <c r="J264" i="12"/>
  <c r="J265" i="12"/>
  <c r="J266" i="12"/>
  <c r="J267" i="12"/>
  <c r="J268" i="12"/>
  <c r="J269" i="12"/>
  <c r="J270" i="12"/>
  <c r="J271" i="12"/>
  <c r="J272" i="12"/>
  <c r="J273" i="12"/>
  <c r="J274" i="12"/>
  <c r="J275" i="12"/>
  <c r="J276" i="12"/>
  <c r="J277" i="12"/>
  <c r="J278" i="12"/>
  <c r="J279" i="12"/>
  <c r="J280" i="12"/>
  <c r="J281" i="12"/>
  <c r="J282" i="12"/>
  <c r="J283" i="12"/>
  <c r="J284" i="12"/>
  <c r="J285" i="12"/>
  <c r="J286" i="12"/>
  <c r="J287" i="12"/>
  <c r="J288" i="12"/>
  <c r="J289" i="12"/>
  <c r="J290" i="12"/>
  <c r="J291" i="12"/>
  <c r="J292" i="12"/>
  <c r="J293" i="12"/>
  <c r="J294" i="12"/>
  <c r="J295" i="12"/>
  <c r="J296" i="12"/>
  <c r="J297" i="12"/>
  <c r="J298" i="12"/>
  <c r="J299" i="12"/>
  <c r="J300" i="12"/>
  <c r="J301" i="12"/>
  <c r="J302" i="12"/>
  <c r="J303" i="12"/>
  <c r="J304" i="12"/>
  <c r="J305" i="12"/>
  <c r="J306" i="12"/>
  <c r="J307" i="12"/>
  <c r="J308" i="12"/>
  <c r="J309" i="12"/>
  <c r="J310" i="12"/>
  <c r="J311" i="12"/>
  <c r="J312" i="12"/>
  <c r="J313" i="12"/>
  <c r="J314" i="12"/>
  <c r="J315" i="12"/>
  <c r="J316" i="12"/>
  <c r="J317" i="12"/>
  <c r="J318" i="12"/>
  <c r="J319" i="12"/>
  <c r="J320" i="12"/>
  <c r="J321" i="12"/>
  <c r="J322" i="12"/>
  <c r="J323" i="12"/>
  <c r="J324" i="12"/>
  <c r="J325" i="12"/>
  <c r="J326" i="12"/>
  <c r="J327" i="12"/>
  <c r="J328" i="12"/>
  <c r="J329" i="12"/>
  <c r="J330" i="12"/>
  <c r="J331" i="12"/>
  <c r="J332" i="12"/>
  <c r="J333" i="12"/>
  <c r="J334" i="12"/>
  <c r="J335" i="12"/>
  <c r="J336" i="12"/>
  <c r="J337" i="12"/>
  <c r="J338" i="12"/>
  <c r="J339" i="12"/>
  <c r="J340" i="12"/>
  <c r="J341" i="12"/>
  <c r="J342" i="12"/>
  <c r="J343" i="12"/>
  <c r="J344" i="12"/>
  <c r="J345" i="12"/>
  <c r="J346" i="12"/>
  <c r="J347" i="12"/>
  <c r="J348" i="12"/>
  <c r="J349" i="12"/>
  <c r="J350" i="12"/>
  <c r="J211" i="11" l="1"/>
  <c r="J233" i="11"/>
  <c r="J271" i="11"/>
  <c r="J272" i="11"/>
  <c r="J273" i="11"/>
  <c r="J274" i="11"/>
  <c r="J275" i="11"/>
  <c r="J276" i="11"/>
  <c r="J277" i="11"/>
  <c r="J278" i="11"/>
  <c r="J279" i="11"/>
  <c r="J280" i="11"/>
  <c r="J281" i="11"/>
  <c r="J282" i="11"/>
  <c r="J283" i="11"/>
  <c r="J284" i="11"/>
  <c r="J285" i="11"/>
  <c r="J286" i="11"/>
  <c r="J287" i="11"/>
  <c r="J289" i="11"/>
  <c r="J290" i="11"/>
  <c r="J291" i="11"/>
  <c r="J292" i="11"/>
  <c r="J293" i="11"/>
  <c r="J294" i="11"/>
  <c r="J295" i="11"/>
  <c r="J296" i="11"/>
  <c r="J297" i="11"/>
  <c r="J298" i="11"/>
  <c r="J299" i="11"/>
  <c r="J300" i="11"/>
  <c r="J301" i="11"/>
  <c r="J302" i="11"/>
  <c r="J303" i="11"/>
  <c r="J304" i="11"/>
  <c r="J305" i="11"/>
  <c r="J258" i="11"/>
  <c r="J246" i="11"/>
  <c r="J247" i="11"/>
  <c r="J248" i="11"/>
  <c r="J249" i="11"/>
  <c r="J250" i="11"/>
  <c r="J251" i="11"/>
  <c r="J252" i="11"/>
  <c r="J253" i="11"/>
  <c r="J254" i="11"/>
  <c r="J255" i="11"/>
  <c r="J256" i="11"/>
  <c r="J257" i="11"/>
  <c r="J244" i="11"/>
  <c r="J245" i="11"/>
  <c r="J259" i="11"/>
  <c r="J260" i="11"/>
  <c r="J261" i="11"/>
  <c r="J262" i="11"/>
  <c r="J263" i="11"/>
  <c r="J264" i="11"/>
  <c r="J265" i="11"/>
  <c r="J266" i="11"/>
  <c r="J267" i="11"/>
  <c r="J268" i="11"/>
  <c r="J269" i="11"/>
  <c r="J39" i="11" l="1"/>
  <c r="J40" i="11"/>
  <c r="J41" i="11"/>
  <c r="J42" i="11"/>
  <c r="J43" i="11"/>
  <c r="J44" i="11"/>
  <c r="J45" i="11"/>
  <c r="J46" i="11"/>
  <c r="J47" i="11"/>
  <c r="J48" i="11"/>
  <c r="J49" i="11"/>
  <c r="J50" i="11"/>
  <c r="J51" i="11"/>
  <c r="J52" i="11"/>
  <c r="J53" i="11"/>
  <c r="J54" i="11"/>
  <c r="J55" i="11"/>
  <c r="J56" i="11"/>
  <c r="J57" i="11"/>
  <c r="J58" i="11"/>
  <c r="J59" i="11"/>
  <c r="J60" i="11"/>
  <c r="J61" i="11"/>
  <c r="J62" i="11"/>
  <c r="J63" i="11"/>
  <c r="J64" i="11"/>
  <c r="J65" i="11"/>
  <c r="J66" i="11"/>
  <c r="J67" i="11"/>
  <c r="J68" i="11"/>
  <c r="J69" i="11"/>
  <c r="J70" i="11"/>
  <c r="J71" i="11"/>
  <c r="J72" i="11"/>
  <c r="J73" i="11"/>
  <c r="J74" i="11"/>
  <c r="J75" i="11"/>
  <c r="J76" i="11"/>
  <c r="J77" i="11"/>
  <c r="J78" i="11"/>
  <c r="J79" i="11"/>
  <c r="J80" i="11"/>
  <c r="J81" i="11"/>
  <c r="J82" i="11"/>
  <c r="J83" i="11"/>
  <c r="J84" i="11"/>
  <c r="J85" i="11"/>
  <c r="J86" i="11"/>
  <c r="J87" i="11"/>
  <c r="J88" i="11"/>
  <c r="J89" i="11"/>
  <c r="J90" i="11"/>
  <c r="J91" i="11"/>
  <c r="J92" i="11"/>
  <c r="J93" i="11"/>
  <c r="J94" i="11"/>
  <c r="J95" i="11"/>
  <c r="J96" i="11"/>
  <c r="J97" i="11"/>
  <c r="J98" i="11"/>
  <c r="J99" i="11"/>
  <c r="J100" i="11"/>
  <c r="J101" i="11"/>
  <c r="J102" i="11"/>
  <c r="J103" i="11"/>
  <c r="J104" i="11"/>
  <c r="J105" i="11"/>
  <c r="J106" i="11"/>
  <c r="J107" i="11"/>
  <c r="J108" i="11"/>
  <c r="J109" i="11"/>
  <c r="J110" i="11"/>
  <c r="J111" i="11"/>
  <c r="J112" i="11"/>
  <c r="J113" i="11"/>
  <c r="J114" i="11"/>
  <c r="J115" i="11"/>
  <c r="J116" i="11"/>
  <c r="J117" i="11"/>
  <c r="J118" i="11"/>
  <c r="J119" i="11"/>
  <c r="J120" i="11"/>
  <c r="J121" i="11"/>
  <c r="J122" i="11"/>
  <c r="J123" i="11"/>
  <c r="J124" i="11"/>
  <c r="J125" i="11"/>
  <c r="J126" i="11"/>
  <c r="J127" i="11"/>
  <c r="J128" i="11"/>
  <c r="J129" i="11"/>
  <c r="J130" i="11"/>
  <c r="J131" i="11"/>
  <c r="J132" i="11"/>
  <c r="J133" i="11"/>
  <c r="J134" i="11"/>
  <c r="J135" i="11"/>
  <c r="J136" i="11"/>
  <c r="J137" i="11"/>
  <c r="J138" i="11"/>
  <c r="J139" i="11"/>
  <c r="J140" i="11"/>
  <c r="J141" i="11"/>
  <c r="J142" i="11"/>
  <c r="J143" i="11"/>
  <c r="J144" i="11"/>
  <c r="J145" i="11"/>
  <c r="J146" i="11"/>
  <c r="J147" i="11"/>
  <c r="J148" i="11"/>
  <c r="J149" i="11"/>
  <c r="J150" i="11"/>
  <c r="J151" i="11"/>
  <c r="J152" i="11"/>
  <c r="J153" i="11"/>
  <c r="J154" i="11"/>
  <c r="J155" i="11"/>
  <c r="J156" i="11"/>
  <c r="J157" i="11"/>
  <c r="J158" i="11"/>
  <c r="J159" i="11"/>
  <c r="J160" i="11"/>
  <c r="J161" i="11"/>
  <c r="J162" i="11"/>
  <c r="J163" i="11"/>
  <c r="J164" i="11"/>
  <c r="J165" i="11"/>
  <c r="J166" i="11"/>
  <c r="J167" i="11"/>
  <c r="J168" i="11"/>
  <c r="J169" i="11"/>
  <c r="J170" i="11"/>
  <c r="J171" i="11"/>
  <c r="J172" i="11"/>
  <c r="J173" i="11"/>
  <c r="J174" i="11"/>
  <c r="J175" i="11"/>
  <c r="J176" i="11"/>
  <c r="J177" i="11"/>
  <c r="J178" i="11"/>
  <c r="J179" i="11"/>
  <c r="J180" i="11"/>
  <c r="J181" i="11"/>
  <c r="J182" i="11"/>
  <c r="J183" i="11"/>
  <c r="J184" i="11"/>
  <c r="J185" i="11"/>
  <c r="J186" i="11"/>
  <c r="J187" i="11"/>
  <c r="J188" i="11"/>
  <c r="J189" i="11"/>
  <c r="J190" i="11"/>
  <c r="J191" i="11"/>
  <c r="J192" i="11"/>
  <c r="J193" i="11"/>
  <c r="J194" i="11"/>
  <c r="J195" i="11"/>
  <c r="J196" i="11"/>
  <c r="J197" i="11"/>
  <c r="J198" i="11"/>
  <c r="J199" i="11"/>
  <c r="J200" i="11"/>
  <c r="J201" i="11"/>
  <c r="J202" i="11"/>
  <c r="J203" i="11"/>
  <c r="J204" i="11"/>
  <c r="J205" i="11"/>
  <c r="J206" i="11"/>
  <c r="J207" i="11"/>
  <c r="J208" i="11"/>
  <c r="J209" i="11"/>
  <c r="J210" i="11"/>
  <c r="J212" i="11"/>
  <c r="J213" i="11"/>
  <c r="J214" i="11"/>
  <c r="J215" i="11"/>
  <c r="J216" i="11"/>
  <c r="J217" i="11"/>
  <c r="J218" i="11"/>
  <c r="J219" i="11"/>
  <c r="J220" i="11"/>
  <c r="J221" i="11"/>
  <c r="J222" i="11"/>
  <c r="J223" i="11"/>
  <c r="J224" i="11"/>
  <c r="J225" i="11"/>
  <c r="J226" i="11"/>
  <c r="J227" i="11"/>
  <c r="J228" i="11"/>
  <c r="J229" i="11"/>
  <c r="J230" i="11"/>
  <c r="J231" i="11"/>
  <c r="J232" i="11"/>
  <c r="J234" i="11"/>
  <c r="J235" i="11"/>
  <c r="J236" i="11"/>
  <c r="J237" i="11"/>
  <c r="J238" i="11"/>
  <c r="J239" i="11"/>
  <c r="J240" i="11"/>
  <c r="J241" i="11"/>
  <c r="J242" i="11"/>
  <c r="J243" i="11"/>
  <c r="J270" i="11"/>
  <c r="J306" i="11"/>
  <c r="J307" i="11"/>
  <c r="J270" i="10" l="1"/>
  <c r="J271" i="10"/>
  <c r="J272" i="10"/>
  <c r="J273" i="10"/>
  <c r="J274" i="10"/>
  <c r="J275" i="10"/>
  <c r="J276" i="10"/>
  <c r="J277" i="10"/>
  <c r="J278" i="10"/>
  <c r="J279" i="10"/>
  <c r="J280" i="10"/>
  <c r="J281" i="10"/>
  <c r="J282" i="10"/>
  <c r="J283" i="10"/>
  <c r="J284" i="10"/>
  <c r="J285" i="10"/>
  <c r="J286" i="10"/>
  <c r="J287" i="10"/>
  <c r="J288" i="10"/>
  <c r="J289" i="10"/>
  <c r="J290" i="10"/>
  <c r="J291" i="10"/>
  <c r="J292" i="10"/>
  <c r="J293" i="10"/>
  <c r="J294" i="10"/>
  <c r="J295" i="10"/>
  <c r="J296" i="10"/>
  <c r="J297" i="10"/>
  <c r="J298" i="10"/>
  <c r="J299" i="10"/>
  <c r="J269" i="10"/>
  <c r="J248" i="13" l="1"/>
  <c r="J247" i="13"/>
  <c r="J246" i="13"/>
  <c r="J245" i="13"/>
  <c r="J244" i="13"/>
  <c r="J243" i="13"/>
  <c r="J242" i="13"/>
  <c r="J241" i="13"/>
  <c r="J240" i="13"/>
  <c r="J239" i="13"/>
  <c r="J238" i="13"/>
  <c r="J237" i="13"/>
  <c r="J236" i="13"/>
  <c r="J235" i="13"/>
  <c r="J234" i="13"/>
  <c r="J233" i="13"/>
  <c r="J232" i="13"/>
  <c r="J231" i="13"/>
  <c r="J230" i="13"/>
  <c r="J229" i="13"/>
  <c r="J228" i="13"/>
  <c r="J227" i="13"/>
  <c r="J226" i="13"/>
  <c r="J225" i="13"/>
  <c r="J224" i="13"/>
  <c r="J223" i="13"/>
  <c r="J222" i="13"/>
  <c r="J221" i="13"/>
  <c r="J220" i="13"/>
  <c r="J219" i="13"/>
  <c r="J218" i="13"/>
  <c r="J217" i="13"/>
  <c r="J216" i="13"/>
  <c r="J215" i="13"/>
  <c r="J214" i="13"/>
  <c r="J213" i="13"/>
  <c r="J212" i="13"/>
  <c r="J211" i="13"/>
  <c r="J210" i="13"/>
  <c r="J209" i="13"/>
  <c r="J208" i="13"/>
  <c r="J207" i="13"/>
  <c r="J206" i="13"/>
  <c r="J205" i="13"/>
  <c r="J204" i="13"/>
  <c r="J203" i="13"/>
  <c r="J202" i="13"/>
  <c r="J201" i="13"/>
  <c r="J200" i="13"/>
  <c r="J199" i="13"/>
  <c r="J198" i="13"/>
  <c r="J197" i="13"/>
  <c r="J196" i="13"/>
  <c r="J195" i="13"/>
  <c r="J194" i="13"/>
  <c r="J193" i="13"/>
  <c r="J192" i="13"/>
  <c r="J191" i="13"/>
  <c r="J190" i="13"/>
  <c r="J189" i="13"/>
  <c r="J188" i="13"/>
  <c r="J187" i="13"/>
  <c r="J186" i="13"/>
  <c r="J185" i="13"/>
  <c r="J184" i="13"/>
  <c r="J183" i="13"/>
  <c r="J182" i="13"/>
  <c r="J181" i="13"/>
  <c r="J180" i="13"/>
  <c r="J179" i="13"/>
  <c r="J178" i="13"/>
  <c r="J177" i="13"/>
  <c r="J176" i="13"/>
  <c r="J175" i="13"/>
  <c r="J174" i="13"/>
  <c r="J173" i="13"/>
  <c r="J172" i="13"/>
  <c r="J171" i="13"/>
  <c r="J170" i="13"/>
  <c r="J169" i="13"/>
  <c r="J168" i="13"/>
  <c r="J167" i="13"/>
  <c r="J166" i="13"/>
  <c r="J165" i="13"/>
  <c r="J164" i="13"/>
  <c r="J163" i="13"/>
  <c r="J162" i="13"/>
  <c r="J161" i="13"/>
  <c r="J160" i="13"/>
  <c r="J159" i="13"/>
  <c r="J158" i="13"/>
  <c r="J157" i="13"/>
  <c r="J156" i="13"/>
  <c r="J155" i="13"/>
  <c r="J154" i="13"/>
  <c r="J153" i="13"/>
  <c r="J152" i="13"/>
  <c r="J151" i="13"/>
  <c r="J150" i="13"/>
  <c r="J149" i="13"/>
  <c r="J148" i="13"/>
  <c r="J147" i="13"/>
  <c r="J146" i="13"/>
  <c r="J145" i="13"/>
  <c r="J144" i="13"/>
  <c r="J143" i="13"/>
  <c r="J142" i="13"/>
  <c r="J141" i="13"/>
  <c r="J140" i="13"/>
  <c r="J139" i="13"/>
  <c r="J138" i="13"/>
  <c r="J137" i="13"/>
  <c r="J136" i="13"/>
  <c r="J135" i="13"/>
  <c r="J134" i="13"/>
  <c r="J133" i="13"/>
  <c r="J132" i="13"/>
  <c r="J131" i="13"/>
  <c r="J130" i="13"/>
  <c r="J129" i="13"/>
  <c r="J128" i="13"/>
  <c r="J127" i="13"/>
  <c r="J126" i="13"/>
  <c r="J125" i="13"/>
  <c r="J124" i="13"/>
  <c r="J123" i="13"/>
  <c r="J122" i="13"/>
  <c r="J121" i="13"/>
  <c r="J120" i="13"/>
  <c r="J119" i="13"/>
  <c r="J118" i="13"/>
  <c r="J117" i="13"/>
  <c r="J116" i="13"/>
  <c r="J115" i="13"/>
  <c r="J114" i="13"/>
  <c r="J113" i="13"/>
  <c r="J112" i="13"/>
  <c r="J111" i="13"/>
  <c r="J110" i="13"/>
  <c r="J109" i="13"/>
  <c r="J108" i="13"/>
  <c r="J107" i="13"/>
  <c r="J106" i="13"/>
  <c r="J105" i="13"/>
  <c r="J104" i="13"/>
  <c r="J103" i="13"/>
  <c r="J102" i="13"/>
  <c r="J101" i="13"/>
  <c r="J100" i="13"/>
  <c r="J99" i="13"/>
  <c r="J98" i="13"/>
  <c r="J97" i="13"/>
  <c r="J96" i="13"/>
  <c r="J95" i="13"/>
  <c r="J94" i="13"/>
  <c r="J93" i="13"/>
  <c r="J92" i="13"/>
  <c r="J91" i="13"/>
  <c r="J90" i="13"/>
  <c r="J89" i="13"/>
  <c r="J88" i="13"/>
  <c r="J87" i="13"/>
  <c r="J86" i="13"/>
  <c r="J85" i="13"/>
  <c r="J84" i="13"/>
  <c r="J83" i="13"/>
  <c r="J82" i="13"/>
  <c r="J81" i="13"/>
  <c r="J80" i="13"/>
  <c r="J79" i="13"/>
  <c r="J78" i="13"/>
  <c r="J77" i="13"/>
  <c r="J76" i="13"/>
  <c r="J75" i="13"/>
  <c r="J74" i="13"/>
  <c r="J73" i="13"/>
  <c r="J72" i="13"/>
  <c r="J71" i="13"/>
  <c r="J70" i="13"/>
  <c r="J69" i="13"/>
  <c r="J68" i="13"/>
  <c r="J67" i="13"/>
  <c r="J66" i="13"/>
  <c r="J65" i="13"/>
  <c r="J64" i="13"/>
  <c r="J63" i="13"/>
  <c r="J62" i="13"/>
  <c r="J61" i="13"/>
  <c r="J60" i="13"/>
  <c r="J59" i="13"/>
  <c r="J58" i="13"/>
  <c r="J57" i="13"/>
  <c r="J56" i="13"/>
  <c r="J55" i="13"/>
  <c r="J54" i="13"/>
  <c r="J53" i="13"/>
  <c r="J52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13" i="13"/>
  <c r="J12" i="13"/>
  <c r="J11" i="13"/>
  <c r="J10" i="13"/>
  <c r="J248" i="12"/>
  <c r="J247" i="12"/>
  <c r="J246" i="12"/>
  <c r="J245" i="12"/>
  <c r="J244" i="12"/>
  <c r="J243" i="12"/>
  <c r="J242" i="12"/>
  <c r="J241" i="12"/>
  <c r="J240" i="12"/>
  <c r="J239" i="12"/>
  <c r="J238" i="12"/>
  <c r="J237" i="12"/>
  <c r="J236" i="12"/>
  <c r="J235" i="12"/>
  <c r="J234" i="12"/>
  <c r="J233" i="12"/>
  <c r="J232" i="12"/>
  <c r="J231" i="12"/>
  <c r="J230" i="12"/>
  <c r="J229" i="12"/>
  <c r="J228" i="12"/>
  <c r="J227" i="12"/>
  <c r="J226" i="12"/>
  <c r="J225" i="12"/>
  <c r="J224" i="12"/>
  <c r="J223" i="12"/>
  <c r="J222" i="12"/>
  <c r="J221" i="12"/>
  <c r="J220" i="12"/>
  <c r="J219" i="12"/>
  <c r="J218" i="12"/>
  <c r="J217" i="12"/>
  <c r="J216" i="12"/>
  <c r="J215" i="12"/>
  <c r="J214" i="12"/>
  <c r="J213" i="12"/>
  <c r="J212" i="12"/>
  <c r="J211" i="12"/>
  <c r="J210" i="12"/>
  <c r="J209" i="12"/>
  <c r="J208" i="12"/>
  <c r="J207" i="12"/>
  <c r="J206" i="12"/>
  <c r="J205" i="12"/>
  <c r="J204" i="12"/>
  <c r="J203" i="12"/>
  <c r="J202" i="12"/>
  <c r="J201" i="12"/>
  <c r="J200" i="12"/>
  <c r="J199" i="12"/>
  <c r="J198" i="12"/>
  <c r="J197" i="12"/>
  <c r="J196" i="12"/>
  <c r="J195" i="12"/>
  <c r="J194" i="12"/>
  <c r="J193" i="12"/>
  <c r="J192" i="12"/>
  <c r="J191" i="12"/>
  <c r="J190" i="12"/>
  <c r="J189" i="12"/>
  <c r="J188" i="12"/>
  <c r="J187" i="12"/>
  <c r="J186" i="12"/>
  <c r="J185" i="12"/>
  <c r="J184" i="12"/>
  <c r="J183" i="12"/>
  <c r="J182" i="12"/>
  <c r="J181" i="12"/>
  <c r="J180" i="12"/>
  <c r="J179" i="12"/>
  <c r="J178" i="12"/>
  <c r="J177" i="12"/>
  <c r="J176" i="12"/>
  <c r="J175" i="12"/>
  <c r="J174" i="12"/>
  <c r="J173" i="12"/>
  <c r="J172" i="12"/>
  <c r="J171" i="12"/>
  <c r="J170" i="12"/>
  <c r="J169" i="12"/>
  <c r="J168" i="12"/>
  <c r="J167" i="12"/>
  <c r="J166" i="12"/>
  <c r="J165" i="12"/>
  <c r="J164" i="12"/>
  <c r="J163" i="12"/>
  <c r="J162" i="12"/>
  <c r="J161" i="12"/>
  <c r="J160" i="12"/>
  <c r="J159" i="12"/>
  <c r="J158" i="12"/>
  <c r="J157" i="12"/>
  <c r="J156" i="12"/>
  <c r="J155" i="12"/>
  <c r="J154" i="12"/>
  <c r="J153" i="12"/>
  <c r="J152" i="12"/>
  <c r="J151" i="12"/>
  <c r="J150" i="12"/>
  <c r="J149" i="12"/>
  <c r="J148" i="12"/>
  <c r="J147" i="12"/>
  <c r="J146" i="12"/>
  <c r="J145" i="12"/>
  <c r="J144" i="12"/>
  <c r="J143" i="12"/>
  <c r="J142" i="12"/>
  <c r="J141" i="12"/>
  <c r="J140" i="12"/>
  <c r="J139" i="12"/>
  <c r="J138" i="12"/>
  <c r="J137" i="12"/>
  <c r="J136" i="12"/>
  <c r="J135" i="12"/>
  <c r="J134" i="12"/>
  <c r="J133" i="12"/>
  <c r="J132" i="12"/>
  <c r="J131" i="12"/>
  <c r="J130" i="12"/>
  <c r="J129" i="12"/>
  <c r="J128" i="12"/>
  <c r="J127" i="12"/>
  <c r="J126" i="12"/>
  <c r="J125" i="12"/>
  <c r="J124" i="12"/>
  <c r="J123" i="12"/>
  <c r="J122" i="12"/>
  <c r="J121" i="12"/>
  <c r="J120" i="12"/>
  <c r="J119" i="12"/>
  <c r="J118" i="12"/>
  <c r="J117" i="12"/>
  <c r="J116" i="12"/>
  <c r="J115" i="12"/>
  <c r="J114" i="12"/>
  <c r="J113" i="12"/>
  <c r="J112" i="12"/>
  <c r="J111" i="12"/>
  <c r="J110" i="12"/>
  <c r="J109" i="12"/>
  <c r="J108" i="12"/>
  <c r="J107" i="12"/>
  <c r="J106" i="12"/>
  <c r="J105" i="12"/>
  <c r="J104" i="12"/>
  <c r="J103" i="12"/>
  <c r="J102" i="12"/>
  <c r="J101" i="12"/>
  <c r="J100" i="12"/>
  <c r="J99" i="12"/>
  <c r="J98" i="12"/>
  <c r="J97" i="12"/>
  <c r="J96" i="12"/>
  <c r="J95" i="12"/>
  <c r="J94" i="12"/>
  <c r="J93" i="12"/>
  <c r="J92" i="12"/>
  <c r="J91" i="12"/>
  <c r="J90" i="12"/>
  <c r="J89" i="12"/>
  <c r="J88" i="12"/>
  <c r="J87" i="12"/>
  <c r="J86" i="12"/>
  <c r="J85" i="12"/>
  <c r="J84" i="12"/>
  <c r="J83" i="12"/>
  <c r="J82" i="12"/>
  <c r="J81" i="12"/>
  <c r="J80" i="12"/>
  <c r="J79" i="12"/>
  <c r="J78" i="12"/>
  <c r="J77" i="12"/>
  <c r="J76" i="12"/>
  <c r="J75" i="12"/>
  <c r="J74" i="12"/>
  <c r="J73" i="12"/>
  <c r="J72" i="12"/>
  <c r="J71" i="12"/>
  <c r="J70" i="12"/>
  <c r="J69" i="12"/>
  <c r="J68" i="12"/>
  <c r="J67" i="12"/>
  <c r="J66" i="12"/>
  <c r="J65" i="12"/>
  <c r="J64" i="12"/>
  <c r="J63" i="12"/>
  <c r="J62" i="12"/>
  <c r="J61" i="12"/>
  <c r="J60" i="12"/>
  <c r="J59" i="12"/>
  <c r="J58" i="12"/>
  <c r="J57" i="12"/>
  <c r="J56" i="12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J10" i="12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J10" i="11"/>
  <c r="J268" i="9"/>
  <c r="J267" i="9"/>
  <c r="J266" i="9"/>
  <c r="J265" i="9"/>
  <c r="J264" i="9"/>
  <c r="J263" i="9"/>
  <c r="J262" i="9"/>
  <c r="J261" i="9"/>
  <c r="J260" i="9"/>
  <c r="J259" i="9"/>
  <c r="J258" i="9"/>
  <c r="J257" i="9"/>
  <c r="J256" i="9"/>
  <c r="J255" i="9"/>
  <c r="J254" i="9"/>
  <c r="J253" i="9"/>
  <c r="J252" i="9"/>
  <c r="J251" i="9"/>
  <c r="J250" i="9"/>
  <c r="J249" i="9"/>
  <c r="J248" i="9"/>
  <c r="J247" i="9"/>
  <c r="J246" i="9"/>
  <c r="J245" i="9"/>
  <c r="J244" i="9"/>
  <c r="J243" i="9"/>
  <c r="J242" i="9"/>
  <c r="J241" i="9"/>
  <c r="J240" i="9"/>
  <c r="J239" i="9"/>
  <c r="J238" i="9"/>
  <c r="J237" i="9"/>
  <c r="J236" i="9"/>
  <c r="J235" i="9"/>
  <c r="J234" i="9"/>
  <c r="J233" i="9"/>
  <c r="J232" i="9"/>
  <c r="J231" i="9"/>
  <c r="J230" i="9"/>
  <c r="J229" i="9"/>
  <c r="J228" i="9"/>
  <c r="J227" i="9"/>
  <c r="J226" i="9"/>
  <c r="J225" i="9"/>
  <c r="J224" i="9"/>
  <c r="J223" i="9"/>
  <c r="J222" i="9"/>
  <c r="J221" i="9"/>
  <c r="J220" i="9"/>
  <c r="J219" i="9"/>
  <c r="J218" i="9"/>
  <c r="J217" i="9"/>
  <c r="J216" i="9"/>
  <c r="J215" i="9"/>
  <c r="J214" i="9"/>
  <c r="J213" i="9"/>
  <c r="J212" i="9"/>
  <c r="J211" i="9"/>
  <c r="J210" i="9"/>
  <c r="J209" i="9"/>
  <c r="J208" i="9"/>
  <c r="J207" i="9"/>
  <c r="J206" i="9"/>
  <c r="J205" i="9"/>
  <c r="J204" i="9"/>
  <c r="J203" i="9"/>
  <c r="J202" i="9"/>
  <c r="J201" i="9"/>
  <c r="J200" i="9"/>
  <c r="J199" i="9"/>
  <c r="J198" i="9"/>
  <c r="J197" i="9"/>
  <c r="J196" i="9"/>
  <c r="J195" i="9"/>
  <c r="J194" i="9"/>
  <c r="J193" i="9"/>
  <c r="J192" i="9"/>
  <c r="J191" i="9"/>
  <c r="J190" i="9"/>
  <c r="J189" i="9"/>
  <c r="J188" i="9"/>
  <c r="J187" i="9"/>
  <c r="J186" i="9"/>
  <c r="J185" i="9"/>
  <c r="J184" i="9"/>
  <c r="J183" i="9"/>
  <c r="J182" i="9"/>
  <c r="J181" i="9"/>
  <c r="J180" i="9"/>
  <c r="J179" i="9"/>
  <c r="J178" i="9"/>
  <c r="J177" i="9"/>
  <c r="J176" i="9"/>
  <c r="J175" i="9"/>
  <c r="J174" i="9"/>
  <c r="J173" i="9"/>
  <c r="J172" i="9"/>
  <c r="J171" i="9"/>
  <c r="J170" i="9"/>
  <c r="J169" i="9"/>
  <c r="J168" i="9"/>
  <c r="J167" i="9"/>
  <c r="J166" i="9"/>
  <c r="J165" i="9"/>
  <c r="J164" i="9"/>
  <c r="J163" i="9"/>
  <c r="J162" i="9"/>
  <c r="J161" i="9"/>
  <c r="J160" i="9"/>
  <c r="J159" i="9"/>
  <c r="J158" i="9"/>
  <c r="J157" i="9"/>
  <c r="J156" i="9"/>
  <c r="J155" i="9"/>
  <c r="J154" i="9"/>
  <c r="J153" i="9"/>
  <c r="J152" i="9"/>
  <c r="J151" i="9"/>
  <c r="J150" i="9"/>
  <c r="J149" i="9"/>
  <c r="J148" i="9"/>
  <c r="J147" i="9"/>
  <c r="J146" i="9"/>
  <c r="J145" i="9"/>
  <c r="J144" i="9"/>
  <c r="J143" i="9"/>
  <c r="J142" i="9"/>
  <c r="J141" i="9"/>
  <c r="J140" i="9"/>
  <c r="J139" i="9"/>
  <c r="J138" i="9"/>
  <c r="J137" i="9"/>
  <c r="J136" i="9"/>
  <c r="J135" i="9"/>
  <c r="J134" i="9"/>
  <c r="J133" i="9"/>
  <c r="J132" i="9"/>
  <c r="J131" i="9"/>
  <c r="J130" i="9"/>
  <c r="J129" i="9"/>
  <c r="J128" i="9"/>
  <c r="J127" i="9"/>
  <c r="J126" i="9"/>
  <c r="J125" i="9"/>
  <c r="J124" i="9"/>
  <c r="J123" i="9"/>
  <c r="J122" i="9"/>
  <c r="J121" i="9"/>
  <c r="J120" i="9"/>
  <c r="J119" i="9"/>
  <c r="J118" i="9"/>
  <c r="J117" i="9"/>
  <c r="J116" i="9"/>
  <c r="J115" i="9"/>
  <c r="J114" i="9"/>
  <c r="J113" i="9"/>
  <c r="J112" i="9"/>
  <c r="J111" i="9"/>
  <c r="J110" i="9"/>
  <c r="J109" i="9"/>
  <c r="J108" i="9"/>
  <c r="J107" i="9"/>
  <c r="J106" i="9"/>
  <c r="J105" i="9"/>
  <c r="J104" i="9"/>
  <c r="J103" i="9"/>
  <c r="J102" i="9"/>
  <c r="J101" i="9"/>
  <c r="J100" i="9"/>
  <c r="J99" i="9"/>
  <c r="J98" i="9"/>
  <c r="J97" i="9"/>
  <c r="J96" i="9"/>
  <c r="J95" i="9"/>
  <c r="J94" i="9"/>
  <c r="J93" i="9"/>
  <c r="J92" i="9"/>
  <c r="J91" i="9"/>
  <c r="J90" i="9"/>
  <c r="J89" i="9"/>
  <c r="J88" i="9"/>
  <c r="J87" i="9"/>
  <c r="J86" i="9"/>
  <c r="J85" i="9"/>
  <c r="J84" i="9"/>
  <c r="J83" i="9"/>
  <c r="J82" i="9"/>
  <c r="J81" i="9"/>
  <c r="J80" i="9"/>
  <c r="J79" i="9"/>
  <c r="J78" i="9"/>
  <c r="J77" i="9"/>
  <c r="J76" i="9"/>
  <c r="J75" i="9"/>
  <c r="J74" i="9"/>
  <c r="J73" i="9"/>
  <c r="J72" i="9"/>
  <c r="J71" i="9"/>
  <c r="J70" i="9"/>
  <c r="J69" i="9"/>
  <c r="J68" i="9"/>
  <c r="J67" i="9"/>
  <c r="J66" i="9"/>
  <c r="J65" i="9"/>
  <c r="J64" i="9"/>
  <c r="J63" i="9"/>
  <c r="J62" i="9"/>
  <c r="J61" i="9"/>
  <c r="J60" i="9"/>
  <c r="J59" i="9"/>
  <c r="J58" i="9"/>
  <c r="J57" i="9"/>
  <c r="J56" i="9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F5" i="11" l="1"/>
  <c r="F6" i="11"/>
  <c r="F6" i="13"/>
  <c r="F5" i="13"/>
  <c r="F6" i="12"/>
  <c r="F5" i="12"/>
  <c r="J16" i="10"/>
  <c r="J200" i="10"/>
  <c r="J201" i="10"/>
  <c r="J202" i="10"/>
  <c r="J203" i="10"/>
  <c r="J204" i="10"/>
  <c r="J205" i="10"/>
  <c r="J206" i="10"/>
  <c r="J207" i="10"/>
  <c r="J208" i="10"/>
  <c r="J209" i="10"/>
  <c r="J210" i="10"/>
  <c r="J211" i="10"/>
  <c r="J212" i="10"/>
  <c r="J213" i="10"/>
  <c r="J214" i="10"/>
  <c r="J215" i="10"/>
  <c r="J216" i="10"/>
  <c r="J217" i="10"/>
  <c r="J218" i="10"/>
  <c r="J219" i="10"/>
  <c r="J220" i="10"/>
  <c r="J221" i="10"/>
  <c r="J222" i="10"/>
  <c r="J223" i="10"/>
  <c r="J224" i="10"/>
  <c r="J225" i="10"/>
  <c r="J226" i="10"/>
  <c r="J227" i="10"/>
  <c r="J228" i="10"/>
  <c r="J229" i="10"/>
  <c r="J230" i="10"/>
  <c r="J231" i="10"/>
  <c r="J232" i="10"/>
  <c r="J233" i="10"/>
  <c r="J234" i="10"/>
  <c r="J235" i="10"/>
  <c r="J236" i="10"/>
  <c r="J237" i="10"/>
  <c r="J238" i="10"/>
  <c r="J239" i="10"/>
  <c r="J240" i="10"/>
  <c r="J241" i="10"/>
  <c r="J242" i="10"/>
  <c r="J243" i="10"/>
  <c r="J244" i="10"/>
  <c r="J245" i="10"/>
  <c r="J246" i="10"/>
  <c r="J247" i="10"/>
  <c r="J248" i="10"/>
  <c r="J249" i="10"/>
  <c r="J250" i="10"/>
  <c r="J251" i="10"/>
  <c r="J252" i="10"/>
  <c r="J253" i="10"/>
  <c r="J254" i="10"/>
  <c r="J255" i="10"/>
  <c r="J256" i="10"/>
  <c r="J257" i="10"/>
  <c r="J258" i="10"/>
  <c r="J259" i="10"/>
  <c r="J260" i="10"/>
  <c r="J261" i="10"/>
  <c r="J262" i="10"/>
  <c r="J263" i="10"/>
  <c r="J264" i="10"/>
  <c r="J265" i="10"/>
  <c r="J266" i="10"/>
  <c r="J267" i="10"/>
  <c r="J268" i="10"/>
  <c r="J55" i="10"/>
  <c r="J56" i="10"/>
  <c r="J57" i="10"/>
  <c r="J58" i="10"/>
  <c r="J59" i="10"/>
  <c r="J60" i="10"/>
  <c r="J61" i="10"/>
  <c r="J62" i="10"/>
  <c r="J63" i="10"/>
  <c r="J64" i="10"/>
  <c r="J65" i="10"/>
  <c r="J66" i="10"/>
  <c r="J67" i="10"/>
  <c r="J68" i="10"/>
  <c r="J69" i="10"/>
  <c r="J70" i="10"/>
  <c r="J71" i="10"/>
  <c r="J72" i="10"/>
  <c r="J73" i="10"/>
  <c r="J74" i="10"/>
  <c r="J75" i="10"/>
  <c r="J76" i="10"/>
  <c r="J77" i="10"/>
  <c r="J78" i="10"/>
  <c r="J79" i="10"/>
  <c r="J80" i="10"/>
  <c r="J81" i="10"/>
  <c r="J82" i="10"/>
  <c r="J83" i="10"/>
  <c r="J84" i="10"/>
  <c r="J85" i="10"/>
  <c r="J86" i="10"/>
  <c r="J87" i="10"/>
  <c r="J88" i="10"/>
  <c r="J89" i="10"/>
  <c r="J90" i="10"/>
  <c r="J91" i="10"/>
  <c r="J92" i="10"/>
  <c r="J93" i="10"/>
  <c r="J94" i="10"/>
  <c r="J95" i="10"/>
  <c r="J96" i="10"/>
  <c r="J97" i="10"/>
  <c r="J98" i="10"/>
  <c r="J99" i="10"/>
  <c r="J100" i="10"/>
  <c r="J101" i="10"/>
  <c r="J102" i="10"/>
  <c r="J103" i="10"/>
  <c r="J104" i="10"/>
  <c r="J105" i="10"/>
  <c r="J106" i="10"/>
  <c r="J107" i="10"/>
  <c r="J108" i="10"/>
  <c r="J109" i="10"/>
  <c r="J110" i="10"/>
  <c r="J111" i="10"/>
  <c r="J112" i="10"/>
  <c r="J113" i="10"/>
  <c r="J114" i="10"/>
  <c r="J115" i="10"/>
  <c r="J116" i="10"/>
  <c r="J117" i="10"/>
  <c r="J118" i="10"/>
  <c r="J119" i="10"/>
  <c r="J120" i="10"/>
  <c r="J121" i="10"/>
  <c r="J122" i="10"/>
  <c r="J123" i="10"/>
  <c r="J124" i="10"/>
  <c r="J125" i="10"/>
  <c r="J126" i="10"/>
  <c r="J127" i="10"/>
  <c r="J128" i="10"/>
  <c r="J129" i="10"/>
  <c r="J130" i="10"/>
  <c r="J131" i="10"/>
  <c r="J132" i="10"/>
  <c r="J133" i="10"/>
  <c r="J134" i="10"/>
  <c r="J135" i="10"/>
  <c r="J136" i="10"/>
  <c r="J137" i="10"/>
  <c r="J138" i="10"/>
  <c r="J139" i="10"/>
  <c r="J140" i="10"/>
  <c r="J141" i="10"/>
  <c r="J142" i="10"/>
  <c r="J143" i="10"/>
  <c r="J144" i="10"/>
  <c r="J145" i="10"/>
  <c r="J146" i="10"/>
  <c r="J147" i="10"/>
  <c r="J148" i="10"/>
  <c r="J149" i="10"/>
  <c r="J150" i="10"/>
  <c r="J151" i="10"/>
  <c r="J152" i="10"/>
  <c r="J153" i="10"/>
  <c r="J154" i="10"/>
  <c r="J155" i="10"/>
  <c r="J156" i="10"/>
  <c r="J157" i="10"/>
  <c r="J158" i="10"/>
  <c r="J159" i="10"/>
  <c r="J160" i="10"/>
  <c r="J161" i="10"/>
  <c r="J162" i="10"/>
  <c r="J163" i="10"/>
  <c r="J164" i="10"/>
  <c r="J165" i="10"/>
  <c r="J166" i="10"/>
  <c r="J167" i="10"/>
  <c r="J168" i="10"/>
  <c r="J169" i="10"/>
  <c r="J170" i="10"/>
  <c r="J171" i="10"/>
  <c r="J172" i="10"/>
  <c r="J173" i="10"/>
  <c r="J174" i="10"/>
  <c r="J175" i="10"/>
  <c r="J176" i="10"/>
  <c r="J177" i="10"/>
  <c r="J178" i="10"/>
  <c r="J179" i="10"/>
  <c r="J180" i="10"/>
  <c r="J181" i="10"/>
  <c r="J182" i="10"/>
  <c r="J183" i="10"/>
  <c r="J184" i="10"/>
  <c r="J185" i="10"/>
  <c r="J186" i="10"/>
  <c r="J187" i="10"/>
  <c r="J188" i="10"/>
  <c r="J189" i="10"/>
  <c r="J190" i="10"/>
  <c r="J191" i="10"/>
  <c r="J192" i="10"/>
  <c r="J193" i="10"/>
  <c r="J194" i="10"/>
  <c r="J195" i="10"/>
  <c r="J196" i="10"/>
  <c r="J197" i="10"/>
  <c r="J198" i="10"/>
  <c r="J199" i="10"/>
  <c r="J54" i="10" l="1"/>
  <c r="J53" i="10"/>
  <c r="J52" i="10"/>
  <c r="J51" i="10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5" i="10"/>
  <c r="J14" i="10"/>
  <c r="J13" i="10"/>
  <c r="J12" i="10"/>
  <c r="J11" i="10"/>
  <c r="J10" i="10"/>
  <c r="F5" i="10" l="1"/>
  <c r="F6" i="10"/>
</calcChain>
</file>

<file path=xl/comments1.xml><?xml version="1.0" encoding="utf-8"?>
<comments xmlns="http://schemas.openxmlformats.org/spreadsheetml/2006/main">
  <authors>
    <author>DURBAN Ludovic SCH</author>
    <author>HESS Fabienne ADJ ADM PAL 1CL AE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7" authorId="0" shapeId="0">
      <text>
        <r>
          <rPr>
            <sz val="9"/>
            <color indexed="81"/>
            <rFont val="Tahoma"/>
            <family val="2"/>
          </rPr>
          <t>*** **Faux*Faux*Faux</t>
        </r>
      </text>
    </comment>
    <comment ref="E151" authorId="1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2.xml><?xml version="1.0" encoding="utf-8"?>
<comments xmlns="http://schemas.openxmlformats.org/spreadsheetml/2006/main">
  <authors>
    <author>DURBAN Ludovic SCH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7" authorId="0" shapeId="0">
      <text>
        <r>
          <rPr>
            <sz val="9"/>
            <color indexed="81"/>
            <rFont val="Tahoma"/>
            <family val="2"/>
          </rPr>
          <t>*** **Faux*Faux*Faux</t>
        </r>
      </text>
    </comment>
  </commentList>
</comments>
</file>

<file path=xl/comments3.xml><?xml version="1.0" encoding="utf-8"?>
<comments xmlns="http://schemas.openxmlformats.org/spreadsheetml/2006/main">
  <authors>
    <author>DURBAN Ludovic SCH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7" authorId="0" shapeId="0">
      <text>
        <r>
          <rPr>
            <sz val="9"/>
            <color indexed="81"/>
            <rFont val="Tahoma"/>
            <family val="2"/>
          </rPr>
          <t>*** **Faux*Faux*Faux</t>
        </r>
      </text>
    </comment>
  </commentList>
</comments>
</file>

<file path=xl/comments4.xml><?xml version="1.0" encoding="utf-8"?>
<comments xmlns="http://schemas.openxmlformats.org/spreadsheetml/2006/main">
  <authors>
    <author>DURBAN Ludovic SCH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7" authorId="0" shapeId="0">
      <text>
        <r>
          <rPr>
            <sz val="9"/>
            <color indexed="81"/>
            <rFont val="Tahoma"/>
            <family val="2"/>
          </rPr>
          <t>*** **Faux*Faux*Faux</t>
        </r>
      </text>
    </comment>
  </commentList>
</comments>
</file>

<file path=xl/comments5.xml><?xml version="1.0" encoding="utf-8"?>
<comments xmlns="http://schemas.openxmlformats.org/spreadsheetml/2006/main">
  <authors>
    <author>DURBAN Ludovic SCH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7" authorId="0" shapeId="0">
      <text>
        <r>
          <rPr>
            <sz val="9"/>
            <color indexed="81"/>
            <rFont val="Tahoma"/>
            <family val="2"/>
          </rPr>
          <t>*** **Faux*Faux*Faux</t>
        </r>
      </text>
    </comment>
  </commentList>
</comments>
</file>

<file path=xl/comments6.xml><?xml version="1.0" encoding="utf-8"?>
<comments xmlns="http://schemas.openxmlformats.org/spreadsheetml/2006/main">
  <authors>
    <author>DURBAN Ludovic SCH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7" authorId="0" shapeId="0">
      <text>
        <r>
          <rPr>
            <sz val="9"/>
            <color indexed="81"/>
            <rFont val="Tahoma"/>
            <family val="2"/>
          </rPr>
          <t>*** **Faux*Faux*Faux</t>
        </r>
      </text>
    </comment>
  </commentList>
</comments>
</file>

<file path=xl/comments7.xml><?xml version="1.0" encoding="utf-8"?>
<comments xmlns="http://schemas.openxmlformats.org/spreadsheetml/2006/main">
  <authors>
    <author>DURBAN Ludovic SCH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7" authorId="0" shapeId="0">
      <text>
        <r>
          <rPr>
            <sz val="9"/>
            <color indexed="81"/>
            <rFont val="Tahoma"/>
            <family val="2"/>
          </rPr>
          <t>*** **Faux*Faux*Faux</t>
        </r>
      </text>
    </comment>
  </commentList>
</comments>
</file>

<file path=xl/comments8.xml><?xml version="1.0" encoding="utf-8"?>
<comments xmlns="http://schemas.openxmlformats.org/spreadsheetml/2006/main">
  <authors>
    <author>DURBAN Ludovic SCH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7" authorId="0" shapeId="0">
      <text>
        <r>
          <rPr>
            <sz val="9"/>
            <color indexed="81"/>
            <rFont val="Tahoma"/>
            <family val="2"/>
          </rPr>
          <t>*** **Faux*Faux*Faux</t>
        </r>
      </text>
    </comment>
  </commentList>
</comments>
</file>

<file path=xl/comments9.xml><?xml version="1.0" encoding="utf-8"?>
<comments xmlns="http://schemas.openxmlformats.org/spreadsheetml/2006/main">
  <authors>
    <author>HESS Fabienne ADJ ADM PAL 1CL AE</author>
    <author>TOSELLO Chantal ADJ ADM PAL 1CL AE</author>
    <author>CHALMANDRIER Sebastien ADJ ADM PAL 2CL AE</author>
    <author>GUEDRA Catherine ADJ ADM PAL 1CL AE</author>
    <author>BAEHR Mireille ADJ ADM PPAL 2CL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80" authorId="1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81" authorId="1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82" authorId="1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84" authorId="1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04" authorId="2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F115" authorId="3" shapeId="0">
      <text>
        <r>
          <rPr>
            <b/>
            <sz val="9"/>
            <color indexed="81"/>
            <rFont val="Tahoma"/>
            <family val="2"/>
          </rPr>
          <t>GUEDRA Catherine ADJ ADM PAL 1CL AE:</t>
        </r>
        <r>
          <rPr>
            <sz val="9"/>
            <color indexed="81"/>
            <rFont val="Tahoma"/>
            <family val="2"/>
          </rPr>
          <t xml:space="preserve">
ATTEL</t>
        </r>
      </text>
    </comment>
    <comment ref="E163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77" authorId="4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261" authorId="4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10.xml><?xml version="1.0" encoding="utf-8"?>
<comments xmlns="http://schemas.openxmlformats.org/spreadsheetml/2006/main">
  <authors>
    <author>DURBAN Ludovic SCH</author>
    <author>HESS Fabienne ADJ ADM PAL 1CL AE</author>
    <author>BAEHR Mireille ADJ ADM PPAL 2CL</author>
    <author>TOSELLO Chantal ADJ ADM PAL 1CL AE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7" authorId="0" shapeId="0">
      <text>
        <r>
          <rPr>
            <sz val="9"/>
            <color indexed="81"/>
            <rFont val="Tahoma"/>
            <family val="2"/>
          </rPr>
          <t>*** **Faux*Faux*Faux</t>
        </r>
      </text>
    </comment>
    <comment ref="E184" authorId="1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232" authorId="2" shapeId="0">
      <text>
        <r>
          <rPr>
            <sz val="9"/>
            <color indexed="81"/>
            <rFont val="Tahoma"/>
            <family val="2"/>
          </rPr>
          <t>22/10/2019*22/10/2019** 23/10/2019*23/10/2019*Faux*Vrai*Vrai</t>
        </r>
      </text>
    </comment>
    <comment ref="E236" authorId="2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239" authorId="2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263" authorId="3" shapeId="0">
      <text>
        <r>
          <rPr>
            <sz val="9"/>
            <color indexed="81"/>
            <rFont val="Tahoma"/>
            <family val="2"/>
          </rPr>
          <t>24/10/19* 25/10/19** **Vrai*Vrai*Faux</t>
        </r>
      </text>
    </comment>
    <comment ref="E291" authorId="3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11.xml><?xml version="1.0" encoding="utf-8"?>
<comments xmlns="http://schemas.openxmlformats.org/spreadsheetml/2006/main">
  <authors>
    <author>DURBAN Ludovic SCH</author>
    <author>GUEDRA Catherine ADJ ADM PAL 1CL AE</author>
    <author>HESS Fabienne ADJ ADM PAL 1CL AE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6" authorId="1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7" authorId="0" shapeId="0">
      <text>
        <r>
          <rPr>
            <sz val="9"/>
            <color indexed="81"/>
            <rFont val="Tahoma"/>
            <family val="2"/>
          </rPr>
          <t>*** **Faux*Faux*Faux</t>
        </r>
      </text>
    </comment>
    <comment ref="E30" authorId="2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37" authorId="2" shapeId="0">
      <text>
        <r>
          <rPr>
            <sz val="9"/>
            <color indexed="81"/>
            <rFont val="Tahoma"/>
            <family val="2"/>
          </rPr>
          <t>15/11/2019* ** 15/11/2019*18/11/2019*Faux*Vrai*Vrai</t>
        </r>
      </text>
    </comment>
    <comment ref="E138" authorId="2" shapeId="0">
      <text>
        <r>
          <rPr>
            <sz val="9"/>
            <color indexed="81"/>
            <rFont val="Tahoma"/>
            <family val="2"/>
          </rPr>
          <t>15/11/2019* 15/11/2019** *18/11/2019*Faux*Vrai*Vrai</t>
        </r>
      </text>
    </comment>
    <comment ref="E141" authorId="2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12.xml><?xml version="1.0" encoding="utf-8"?>
<comments xmlns="http://schemas.openxmlformats.org/spreadsheetml/2006/main">
  <authors>
    <author>DURBAN Ludovic SCH</author>
    <author>HESS Fabienne ADJ ADM PAL 1CL AE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6" authorId="1" shapeId="0">
      <text>
        <r>
          <rPr>
            <sz val="9"/>
            <color indexed="81"/>
            <rFont val="Tahoma"/>
            <family val="2"/>
          </rPr>
          <t>25/11/2019* 27/11/2019** 03/12/2019*03/12/2019*Vrai*Faux*Vrai</t>
        </r>
      </text>
    </comment>
    <comment ref="E17" authorId="0" shapeId="0">
      <text>
        <r>
          <rPr>
            <sz val="9"/>
            <color indexed="81"/>
            <rFont val="Tahoma"/>
            <family val="2"/>
          </rPr>
          <t>*** **Faux*Faux*Faux</t>
        </r>
      </text>
    </comment>
  </commentList>
</comments>
</file>

<file path=xl/sharedStrings.xml><?xml version="1.0" encoding="utf-8"?>
<sst xmlns="http://schemas.openxmlformats.org/spreadsheetml/2006/main" count="1853" uniqueCount="546">
  <si>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</si>
  <si>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</si>
  <si>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</si>
  <si>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</si>
  <si>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</si>
  <si>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</si>
  <si>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</si>
  <si>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</si>
  <si>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</si>
  <si>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</si>
  <si>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DATE DE REPONSE</t>
  </si>
  <si>
    <t>DELAI DE REPONSE</t>
  </si>
  <si>
    <t>OBSERVATIONS</t>
  </si>
  <si>
    <t>DEMANDE D'EXEMPTION</t>
  </si>
  <si>
    <t>OBJECTEUR DE CONSCIENCE</t>
  </si>
  <si>
    <t>RECENSEMENT</t>
  </si>
  <si>
    <t>CONVOCATION JDC</t>
  </si>
  <si>
    <t>DECLARATION D'OPTION</t>
  </si>
  <si>
    <t xml:space="preserve">SUIVI DES MAILS ADMINISTRE </t>
  </si>
  <si>
    <r>
      <t xml:space="preserve">OBJET                                                         </t>
    </r>
    <r>
      <rPr>
        <b/>
        <sz val="11"/>
        <color rgb="FFFF0000"/>
        <rFont val="Bodoni MT"/>
        <family val="1"/>
      </rPr>
      <t>"Demande d'exemption" double-cliquez sur la cellule NID et remplir le formulaire</t>
    </r>
  </si>
  <si>
    <t>Période</t>
  </si>
  <si>
    <t>MAILS majdc.fr</t>
  </si>
  <si>
    <t>MAILSmajdc.fr</t>
  </si>
  <si>
    <t>DEMANDE DE DOCUMENTATION</t>
  </si>
  <si>
    <t>DEMANDE D'ESS</t>
  </si>
  <si>
    <t>REPORT JDC</t>
  </si>
  <si>
    <t>CHANGEMENT D'ADRESSE</t>
  </si>
  <si>
    <t>ATTESTATIONS DE PARTICIPATION A LA JDC</t>
  </si>
  <si>
    <t>NUMERO IDENTIFIANT DEFENSE</t>
  </si>
  <si>
    <t>COORDONNEES DU CENTRE DU SERVICE NATIONAL</t>
  </si>
  <si>
    <t>ATTESTATIONS +25ANS</t>
  </si>
  <si>
    <t>RENSEIGNEMENTS SUR LA JDC</t>
  </si>
  <si>
    <t>DEMANDE ATTESTATION PROVISOIRE</t>
  </si>
  <si>
    <t>VERIFICATION NATIONALITE</t>
  </si>
  <si>
    <t>CHANGEMENT SITUATION / NOM</t>
  </si>
  <si>
    <t>DOUBLES NATIONAUX</t>
  </si>
  <si>
    <t>REPORTING NOVEMBRE</t>
  </si>
  <si>
    <t>MAIL majdc.fr</t>
  </si>
  <si>
    <t>REPORTING DECEMBRE</t>
  </si>
  <si>
    <t>REPORTING OCTOBRE</t>
  </si>
  <si>
    <t>REPORTING SEPTEMBRE</t>
  </si>
  <si>
    <t>REPORTING FEVRIER</t>
  </si>
  <si>
    <t>BAEHR</t>
  </si>
  <si>
    <t>BUTTANI</t>
  </si>
  <si>
    <t>JUSTINE</t>
  </si>
  <si>
    <t>BENMANSOUR</t>
  </si>
  <si>
    <t>CHARBONNIER</t>
  </si>
  <si>
    <t>LAUTER</t>
  </si>
  <si>
    <t>BIDI-ESSAIDI</t>
  </si>
  <si>
    <t>CHALMANDRIER</t>
  </si>
  <si>
    <t>BOTBOL</t>
  </si>
  <si>
    <t>INCONNU</t>
  </si>
  <si>
    <t>SAMUEL</t>
  </si>
  <si>
    <t>ANANTHATHASAN</t>
  </si>
  <si>
    <t xml:space="preserve">ANANTHATHASAN </t>
  </si>
  <si>
    <t>THENAVAN</t>
  </si>
  <si>
    <t>JUILLARD</t>
  </si>
  <si>
    <t>SIMON</t>
  </si>
  <si>
    <t>RECHAD</t>
  </si>
  <si>
    <t>MARIE</t>
  </si>
  <si>
    <t>MYLENE</t>
  </si>
  <si>
    <t>RICCI</t>
  </si>
  <si>
    <t>MANSOURI</t>
  </si>
  <si>
    <t>TOSELLO</t>
  </si>
  <si>
    <t>ABDEL</t>
  </si>
  <si>
    <t>SCHOENHENTZ</t>
  </si>
  <si>
    <t>ZOE</t>
  </si>
  <si>
    <t>LAMIC</t>
  </si>
  <si>
    <t>NICOLAS</t>
  </si>
  <si>
    <t>STOECKEL</t>
  </si>
  <si>
    <t>LEANE</t>
  </si>
  <si>
    <t>TRAITER PAR ACCEUIL</t>
  </si>
  <si>
    <t>GUEDRA</t>
  </si>
  <si>
    <t>LEIBEL</t>
  </si>
  <si>
    <t>SOLENE</t>
  </si>
  <si>
    <t>JEAN</t>
  </si>
  <si>
    <t>WALTER</t>
  </si>
  <si>
    <t>JENNIFER</t>
  </si>
  <si>
    <t>FREYERMUTH</t>
  </si>
  <si>
    <t>CAMILLE</t>
  </si>
  <si>
    <t>CAURETTE</t>
  </si>
  <si>
    <t>DREYFUSS</t>
  </si>
  <si>
    <t>TALIA</t>
  </si>
  <si>
    <t>HILLION</t>
  </si>
  <si>
    <t>ANAIS</t>
  </si>
  <si>
    <t>STRAZZERI</t>
  </si>
  <si>
    <t>ARTHUR</t>
  </si>
  <si>
    <t>META</t>
  </si>
  <si>
    <t>HESS</t>
  </si>
  <si>
    <t>HOLLACSEK</t>
  </si>
  <si>
    <t>MOUSSA</t>
  </si>
  <si>
    <t>SCHAAD</t>
  </si>
  <si>
    <t>EBER</t>
  </si>
  <si>
    <t>BEUTLER</t>
  </si>
  <si>
    <t>IVAN</t>
  </si>
  <si>
    <t>ZENABA</t>
  </si>
  <si>
    <t>LUCILE</t>
  </si>
  <si>
    <t>FRANCOIS</t>
  </si>
  <si>
    <t>MANON</t>
  </si>
  <si>
    <t xml:space="preserve">DUFOUR </t>
  </si>
  <si>
    <t>JAUN</t>
  </si>
  <si>
    <t>DROIT</t>
  </si>
  <si>
    <t>NERAND</t>
  </si>
  <si>
    <t>GALLIEN</t>
  </si>
  <si>
    <t>SAUMANDE</t>
  </si>
  <si>
    <t>MENTE</t>
  </si>
  <si>
    <t>GRANGER</t>
  </si>
  <si>
    <t>BROCHET</t>
  </si>
  <si>
    <t>TISSOT</t>
  </si>
  <si>
    <t>TORRES</t>
  </si>
  <si>
    <t>FERRERI</t>
  </si>
  <si>
    <t>ZAEPFEL</t>
  </si>
  <si>
    <t>SITTERLE</t>
  </si>
  <si>
    <t>ACHIHAITEI</t>
  </si>
  <si>
    <t>ANANTHATHAS 2</t>
  </si>
  <si>
    <t>CHLOE</t>
  </si>
  <si>
    <t>TORRES GARCIA</t>
  </si>
  <si>
    <t>JUAN-MANUEL</t>
  </si>
  <si>
    <t>DUFOUR</t>
  </si>
  <si>
    <t>ALEX</t>
  </si>
  <si>
    <t>DAMIEN</t>
  </si>
  <si>
    <t>MARYNE</t>
  </si>
  <si>
    <t>MARGOT</t>
  </si>
  <si>
    <t>MARIA</t>
  </si>
  <si>
    <t>JESSICA</t>
  </si>
  <si>
    <t>SARAH</t>
  </si>
  <si>
    <t>SERRADOR</t>
  </si>
  <si>
    <t>OCEANE</t>
  </si>
  <si>
    <t xml:space="preserve">JELGER </t>
  </si>
  <si>
    <t>XHIRALDO</t>
  </si>
  <si>
    <t>JOEL</t>
  </si>
  <si>
    <t>DIMITRI</t>
  </si>
  <si>
    <t>TRAITER PAR TEL</t>
  </si>
  <si>
    <t>SAUMANDRE</t>
  </si>
  <si>
    <t>THEO</t>
  </si>
  <si>
    <t>GAIA</t>
  </si>
  <si>
    <t>ROMAIN</t>
  </si>
  <si>
    <t>JELGER</t>
  </si>
  <si>
    <t>BORAUD</t>
  </si>
  <si>
    <t>LAUGEL</t>
  </si>
  <si>
    <t>KRIEGER</t>
  </si>
  <si>
    <t>MULLER</t>
  </si>
  <si>
    <t>TOLLARD</t>
  </si>
  <si>
    <t>HOARAU</t>
  </si>
  <si>
    <t>SCHWENTZEL</t>
  </si>
  <si>
    <t>HELIAS</t>
  </si>
  <si>
    <t>LAZIZI</t>
  </si>
  <si>
    <t>HUMBLOT</t>
  </si>
  <si>
    <t>RACZ</t>
  </si>
  <si>
    <t>PARDO</t>
  </si>
  <si>
    <t>POGNON</t>
  </si>
  <si>
    <t>MEYER</t>
  </si>
  <si>
    <t>BELHOCINE</t>
  </si>
  <si>
    <t>BEHR</t>
  </si>
  <si>
    <t>HEINTZ</t>
  </si>
  <si>
    <t>TWAITES</t>
  </si>
  <si>
    <t>DUPIN</t>
  </si>
  <si>
    <t>ESCHLIMANN</t>
  </si>
  <si>
    <t>POLAT</t>
  </si>
  <si>
    <t>BOUDJI</t>
  </si>
  <si>
    <t>DIEBOLT</t>
  </si>
  <si>
    <t>MARIUS</t>
  </si>
  <si>
    <t>CLARA</t>
  </si>
  <si>
    <t>THYPHAINE</t>
  </si>
  <si>
    <t>LALIZI</t>
  </si>
  <si>
    <t>SOFIANE</t>
  </si>
  <si>
    <t>ANTONI</t>
  </si>
  <si>
    <t>NONO</t>
  </si>
  <si>
    <t>THWAITES</t>
  </si>
  <si>
    <t>ELISABETH</t>
  </si>
  <si>
    <t>SAMANTHA</t>
  </si>
  <si>
    <t>FANY</t>
  </si>
  <si>
    <t>SOFIA</t>
  </si>
  <si>
    <t>ANISSE</t>
  </si>
  <si>
    <t>CLAUDIA</t>
  </si>
  <si>
    <t>\\inf21sbt---wi01\stras_csn\BJDC\SAJDC_67\Public\BPAI 67\CHEF de SECTION\MAILS 2020\Mails arrivés 2020\01 JANVIER 2020\MEYER CLAUDIA.msg</t>
  </si>
  <si>
    <t>RYAN</t>
  </si>
  <si>
    <t>LAURE</t>
  </si>
  <si>
    <t>THIBAUD</t>
  </si>
  <si>
    <t>MUSA</t>
  </si>
  <si>
    <t>AMICIE</t>
  </si>
  <si>
    <t>CHRISTOPHER</t>
  </si>
  <si>
    <t>KYLIAN</t>
  </si>
  <si>
    <t>ANTHONY</t>
  </si>
  <si>
    <t>ENZO</t>
  </si>
  <si>
    <t>CHARLOTTE</t>
  </si>
  <si>
    <t>MARC</t>
  </si>
  <si>
    <t>RAMIREZ</t>
  </si>
  <si>
    <t>BOTCHORMELI</t>
  </si>
  <si>
    <t>SANDRESCHI</t>
  </si>
  <si>
    <t>NOCK</t>
  </si>
  <si>
    <t>ANTOINE</t>
  </si>
  <si>
    <t>GEORGE</t>
  </si>
  <si>
    <t>EVITA</t>
  </si>
  <si>
    <t>KATALINE</t>
  </si>
  <si>
    <t>STAUDER</t>
  </si>
  <si>
    <t>ERNANDEZ</t>
  </si>
  <si>
    <t>GEILLER</t>
  </si>
  <si>
    <t>WILD</t>
  </si>
  <si>
    <t>MUTSCHLER</t>
  </si>
  <si>
    <t>DUDEZAC</t>
  </si>
  <si>
    <t>KERBOU</t>
  </si>
  <si>
    <t>KERLING</t>
  </si>
  <si>
    <t>LEFEVRE</t>
  </si>
  <si>
    <t>SAHY</t>
  </si>
  <si>
    <t>NEZIRI</t>
  </si>
  <si>
    <t>ZENOU</t>
  </si>
  <si>
    <t>KOPF</t>
  </si>
  <si>
    <t>DIDIER</t>
  </si>
  <si>
    <t>PETER</t>
  </si>
  <si>
    <t>LE DORE</t>
  </si>
  <si>
    <t>KENZ</t>
  </si>
  <si>
    <t>BOUTIER</t>
  </si>
  <si>
    <t>JULES</t>
  </si>
  <si>
    <t>AMALIA</t>
  </si>
  <si>
    <t>PAULINE</t>
  </si>
  <si>
    <t>RAPHAEL</t>
  </si>
  <si>
    <t>SILOE</t>
  </si>
  <si>
    <t>RUBEN</t>
  </si>
  <si>
    <t>YANNIS</t>
  </si>
  <si>
    <t>NOA</t>
  </si>
  <si>
    <t>GERALDINE</t>
  </si>
  <si>
    <t>MANATTAN</t>
  </si>
  <si>
    <t>SAID</t>
  </si>
  <si>
    <t>AMINA</t>
  </si>
  <si>
    <t>ELSA</t>
  </si>
  <si>
    <t>EMMA</t>
  </si>
  <si>
    <t>THOMAS</t>
  </si>
  <si>
    <t>NOEMIE</t>
  </si>
  <si>
    <t>TRAITE PAR TEL</t>
  </si>
  <si>
    <t>N DIAYE</t>
  </si>
  <si>
    <t>TAJIC</t>
  </si>
  <si>
    <t>KARABOGA</t>
  </si>
  <si>
    <t>GRIESBACH</t>
  </si>
  <si>
    <t>BERLING</t>
  </si>
  <si>
    <t>CRIQUI</t>
  </si>
  <si>
    <t>GEORGES</t>
  </si>
  <si>
    <t>AZIZI</t>
  </si>
  <si>
    <t>DUTTER</t>
  </si>
  <si>
    <t>LORANT</t>
  </si>
  <si>
    <t>DA SILVA</t>
  </si>
  <si>
    <t>ALEXANDRE</t>
  </si>
  <si>
    <t>FALLON</t>
  </si>
  <si>
    <t>MAIDA</t>
  </si>
  <si>
    <t>ADAM</t>
  </si>
  <si>
    <t>LOIC</t>
  </si>
  <si>
    <t>ALEXANDRU</t>
  </si>
  <si>
    <t>LAUTER 2</t>
  </si>
  <si>
    <t>SELEN</t>
  </si>
  <si>
    <t>ANNA-CLARA</t>
  </si>
  <si>
    <t>BRANDON</t>
  </si>
  <si>
    <t>HIMMI</t>
  </si>
  <si>
    <t>KHALIL</t>
  </si>
  <si>
    <t>HETZEL</t>
  </si>
  <si>
    <t>VALENTIN</t>
  </si>
  <si>
    <t>BLANCHART-PIC</t>
  </si>
  <si>
    <t>MORGANN</t>
  </si>
  <si>
    <t>LAMOUR</t>
  </si>
  <si>
    <t>KARCHER</t>
  </si>
  <si>
    <t>MARION</t>
  </si>
  <si>
    <t xml:space="preserve">KORCZAK </t>
  </si>
  <si>
    <t>KORCZAK</t>
  </si>
  <si>
    <t>BECKER</t>
  </si>
  <si>
    <t>GILLES</t>
  </si>
  <si>
    <t>BUSCHENDORF</t>
  </si>
  <si>
    <t>GRUSSENMEYER</t>
  </si>
  <si>
    <t>FLORALIE</t>
  </si>
  <si>
    <t>CUBILLE</t>
  </si>
  <si>
    <t>BUTRUILLE</t>
  </si>
  <si>
    <t>HUGO</t>
  </si>
  <si>
    <t>URAL</t>
  </si>
  <si>
    <t>SEYMEN</t>
  </si>
  <si>
    <t>HETTI</t>
  </si>
  <si>
    <t>KIEFFER</t>
  </si>
  <si>
    <t>RECOULES</t>
  </si>
  <si>
    <t>IMBERY</t>
  </si>
  <si>
    <t>PROVOT</t>
  </si>
  <si>
    <t>HEINRICH</t>
  </si>
  <si>
    <t>LASSERON</t>
  </si>
  <si>
    <t>SELANI</t>
  </si>
  <si>
    <t>EVA</t>
  </si>
  <si>
    <t>FILY</t>
  </si>
  <si>
    <t>HIND</t>
  </si>
  <si>
    <t>COLLET</t>
  </si>
  <si>
    <t>AXELLE</t>
  </si>
  <si>
    <t>PAUL</t>
  </si>
  <si>
    <t>GUIGUE</t>
  </si>
  <si>
    <t>TOUSSAINT</t>
  </si>
  <si>
    <t>RAGADIEV</t>
  </si>
  <si>
    <t>SCHAULI</t>
  </si>
  <si>
    <t>LOUIS</t>
  </si>
  <si>
    <t>SCHERER</t>
  </si>
  <si>
    <t>BARRERA</t>
  </si>
  <si>
    <t>MALO</t>
  </si>
  <si>
    <t>RAGADAIEV</t>
  </si>
  <si>
    <t>RASSOUL</t>
  </si>
  <si>
    <t>MICKAEL</t>
  </si>
  <si>
    <t>BOCH</t>
  </si>
  <si>
    <t>CHAFRA</t>
  </si>
  <si>
    <t>LIBERGE</t>
  </si>
  <si>
    <t>BASTIAN</t>
  </si>
  <si>
    <t>CHEKOR</t>
  </si>
  <si>
    <t>BERNHARDT</t>
  </si>
  <si>
    <t>ELSASS</t>
  </si>
  <si>
    <t>WOOLAGHAN</t>
  </si>
  <si>
    <t>GARCIN</t>
  </si>
  <si>
    <t>KRIEG</t>
  </si>
  <si>
    <t>MARECHAL</t>
  </si>
  <si>
    <t>DEAN</t>
  </si>
  <si>
    <t>PAGEARD</t>
  </si>
  <si>
    <t>OZYAVUZ</t>
  </si>
  <si>
    <t>BARATINY</t>
  </si>
  <si>
    <t>LEONATE</t>
  </si>
  <si>
    <t>HAAG</t>
  </si>
  <si>
    <t>MOUILLE</t>
  </si>
  <si>
    <t>CASSY</t>
  </si>
  <si>
    <t>MELINA</t>
  </si>
  <si>
    <t>TRISTAN</t>
  </si>
  <si>
    <t>ANAELLE</t>
  </si>
  <si>
    <t>MORAN</t>
  </si>
  <si>
    <t>NAEL</t>
  </si>
  <si>
    <t>JASON</t>
  </si>
  <si>
    <t>TOM</t>
  </si>
  <si>
    <t>LUDIVINE</t>
  </si>
  <si>
    <t>LOUISE</t>
  </si>
  <si>
    <t>COUMILA</t>
  </si>
  <si>
    <t>LEONIE</t>
  </si>
  <si>
    <t>LILA</t>
  </si>
  <si>
    <t>BORGES</t>
  </si>
  <si>
    <t>ILONA</t>
  </si>
  <si>
    <t>BELLAHCENE</t>
  </si>
  <si>
    <t>MERIEM</t>
  </si>
  <si>
    <t>BOUHANS</t>
  </si>
  <si>
    <t>JOSEPH</t>
  </si>
  <si>
    <t>GERBER</t>
  </si>
  <si>
    <t>ROSSET</t>
  </si>
  <si>
    <t>BEY</t>
  </si>
  <si>
    <t>SCHAEFFER</t>
  </si>
  <si>
    <t>ANDRES</t>
  </si>
  <si>
    <t>KELLER</t>
  </si>
  <si>
    <t>LIENHARD</t>
  </si>
  <si>
    <t>AMBERG</t>
  </si>
  <si>
    <t>CASSANDRA</t>
  </si>
  <si>
    <t>BERNHARD</t>
  </si>
  <si>
    <t>KAITO</t>
  </si>
  <si>
    <t xml:space="preserve">TRAITE TELEP. </t>
  </si>
  <si>
    <t>LAURIA</t>
  </si>
  <si>
    <t>YOUNES</t>
  </si>
  <si>
    <t>JEAN VALENTIN</t>
  </si>
  <si>
    <t>ALEXIS</t>
  </si>
  <si>
    <t>VANESSA</t>
  </si>
  <si>
    <t>FLAVIE</t>
  </si>
  <si>
    <t>LUCIE</t>
  </si>
  <si>
    <t>SACHA</t>
  </si>
  <si>
    <t>KUNTZ</t>
  </si>
  <si>
    <t>LAURA</t>
  </si>
  <si>
    <t>LUDWIG</t>
  </si>
  <si>
    <t>GUILMENT</t>
  </si>
  <si>
    <t>JEANNE</t>
  </si>
  <si>
    <t>LE ROUX</t>
  </si>
  <si>
    <t xml:space="preserve">LE ROUX </t>
  </si>
  <si>
    <t>PERESSUTTI</t>
  </si>
  <si>
    <t>CINZIA</t>
  </si>
  <si>
    <t>BILLEY</t>
  </si>
  <si>
    <t>SOPHIE</t>
  </si>
  <si>
    <t>ENGEL</t>
  </si>
  <si>
    <t xml:space="preserve">CHARLES </t>
  </si>
  <si>
    <t>PALMIER</t>
  </si>
  <si>
    <t>PAGEARD 2</t>
  </si>
  <si>
    <t>CHRISTOPHE</t>
  </si>
  <si>
    <t>PETITJEAN</t>
  </si>
  <si>
    <t>MELANIE</t>
  </si>
  <si>
    <t>CATAL</t>
  </si>
  <si>
    <t>EBRU</t>
  </si>
  <si>
    <t>COSTA</t>
  </si>
  <si>
    <t>LUCAS</t>
  </si>
  <si>
    <t>SELLIER</t>
  </si>
  <si>
    <t>AARON</t>
  </si>
  <si>
    <t>MAGNE</t>
  </si>
  <si>
    <t>JULIE</t>
  </si>
  <si>
    <t>JECKER</t>
  </si>
  <si>
    <t>MARTIN</t>
  </si>
  <si>
    <t>CARTON</t>
  </si>
  <si>
    <t>MAXIME</t>
  </si>
  <si>
    <t>LEPRETRE</t>
  </si>
  <si>
    <t>BATOT</t>
  </si>
  <si>
    <t>BANGOURA</t>
  </si>
  <si>
    <t>PERRESSUTI</t>
  </si>
  <si>
    <t>CARRASCO</t>
  </si>
  <si>
    <t>BOCHINGER</t>
  </si>
  <si>
    <t>CASTILLE</t>
  </si>
  <si>
    <t>NGUYEN</t>
  </si>
  <si>
    <t>SCHMITT</t>
  </si>
  <si>
    <t>WENDLING</t>
  </si>
  <si>
    <t>SCHOUMACHER</t>
  </si>
  <si>
    <t>LAETITIA</t>
  </si>
  <si>
    <t>BASTIAN 2</t>
  </si>
  <si>
    <t>FRANCESCA</t>
  </si>
  <si>
    <t>DENIS</t>
  </si>
  <si>
    <t>VICTOR</t>
  </si>
  <si>
    <t>GUILLAUME</t>
  </si>
  <si>
    <t>PERESSUTTI 2</t>
  </si>
  <si>
    <t>CORENTIN</t>
  </si>
  <si>
    <t>CYRIELLE</t>
  </si>
  <si>
    <t>COCHARD</t>
  </si>
  <si>
    <t>LOREEN</t>
  </si>
  <si>
    <t>EL MOUSSI</t>
  </si>
  <si>
    <t>AYOUB</t>
  </si>
  <si>
    <t>TRIBAK</t>
  </si>
  <si>
    <t>GROSSHANS</t>
  </si>
  <si>
    <t>EDEL</t>
  </si>
  <si>
    <t>MONTAGUT</t>
  </si>
  <si>
    <t>MOREL</t>
  </si>
  <si>
    <t>DUBOIN</t>
  </si>
  <si>
    <t>FUHRMANN</t>
  </si>
  <si>
    <t>QUENTIN</t>
  </si>
  <si>
    <t>ROSA</t>
  </si>
  <si>
    <t>DANIEL</t>
  </si>
  <si>
    <t>ESSAID TRIBAK</t>
  </si>
  <si>
    <t>INAS</t>
  </si>
  <si>
    <t>NONNENMACHER</t>
  </si>
  <si>
    <t>CELESTE</t>
  </si>
  <si>
    <t>BENEDUM</t>
  </si>
  <si>
    <t>EMILIA</t>
  </si>
  <si>
    <t>BENDJEDOU</t>
  </si>
  <si>
    <t>ELIES</t>
  </si>
  <si>
    <t>DESCHLER</t>
  </si>
  <si>
    <t>BEN</t>
  </si>
  <si>
    <t>KOEHLHOEFFER</t>
  </si>
  <si>
    <t>KOEHMHOEFFER</t>
  </si>
  <si>
    <t>FLUCK</t>
  </si>
  <si>
    <t>MARINE</t>
  </si>
  <si>
    <t>ARNOULD</t>
  </si>
  <si>
    <t>MORGANE</t>
  </si>
  <si>
    <t>YESIL</t>
  </si>
  <si>
    <t>DILARA</t>
  </si>
  <si>
    <t>PAYEN</t>
  </si>
  <si>
    <t>DEJEAN</t>
  </si>
  <si>
    <t>ESTIENNE</t>
  </si>
  <si>
    <t>SAVANAH</t>
  </si>
  <si>
    <t>PUSCH</t>
  </si>
  <si>
    <t>JENIFER</t>
  </si>
  <si>
    <t>BUREL</t>
  </si>
  <si>
    <t>ANNA</t>
  </si>
  <si>
    <t>ROJAS FRITZ</t>
  </si>
  <si>
    <t>ERKEL</t>
  </si>
  <si>
    <t>ULUSOY</t>
  </si>
  <si>
    <t>SCHMITZ</t>
  </si>
  <si>
    <t>DIAS MACHADO</t>
  </si>
  <si>
    <t>RICHART</t>
  </si>
  <si>
    <t>SIDIROPOULOS</t>
  </si>
  <si>
    <t>EUGENIE</t>
  </si>
  <si>
    <t>KEVIN</t>
  </si>
  <si>
    <t>EMRE</t>
  </si>
  <si>
    <t>LEA</t>
  </si>
  <si>
    <t>RHAINER</t>
  </si>
  <si>
    <t>LILIA</t>
  </si>
  <si>
    <t>ROJAS</t>
  </si>
  <si>
    <t>ESTEBAN</t>
  </si>
  <si>
    <t>ESCANDE</t>
  </si>
  <si>
    <t>SAID L'HADJ</t>
  </si>
  <si>
    <t>SITTER</t>
  </si>
  <si>
    <t>GUINARD</t>
  </si>
  <si>
    <t>SCHWAAB</t>
  </si>
  <si>
    <t>ATTOU</t>
  </si>
  <si>
    <t>THELMA</t>
  </si>
  <si>
    <t>ERWAN</t>
  </si>
  <si>
    <t>SAIDL'HADJ</t>
  </si>
  <si>
    <t>MEHDI</t>
  </si>
  <si>
    <t>Dr,SMADJA ISABELLE</t>
  </si>
  <si>
    <t>CHARPENTIER</t>
  </si>
  <si>
    <t>SIPPEL</t>
  </si>
  <si>
    <t>EL HAYANI</t>
  </si>
  <si>
    <t>ROMANE</t>
  </si>
  <si>
    <t xml:space="preserve">EL HAYANI </t>
  </si>
  <si>
    <t>INES</t>
  </si>
  <si>
    <t>GUINARD 3</t>
  </si>
  <si>
    <t>BRELIERE</t>
  </si>
  <si>
    <t>GUIBRIL</t>
  </si>
  <si>
    <t xml:space="preserve">SOUKSOUVANH </t>
  </si>
  <si>
    <t>BONNET</t>
  </si>
  <si>
    <t>GUINARD 4</t>
  </si>
  <si>
    <t>SOUKSOUVANH</t>
  </si>
  <si>
    <t>IMANI</t>
  </si>
  <si>
    <t>DEJEAN 2</t>
  </si>
  <si>
    <t>MENIERE</t>
  </si>
  <si>
    <t>TOSELLLO</t>
  </si>
  <si>
    <t>SCHORN</t>
  </si>
  <si>
    <t>LUX</t>
  </si>
  <si>
    <t>ALYSSIA</t>
  </si>
  <si>
    <t>WEIL</t>
  </si>
  <si>
    <t>SEBASTIEN</t>
  </si>
  <si>
    <t>AGATHE</t>
  </si>
  <si>
    <t>GARKOSSO</t>
  </si>
  <si>
    <t>AZZIN EL MOURABIT</t>
  </si>
  <si>
    <t>HASSAMBAY</t>
  </si>
  <si>
    <t>SCHAUER</t>
  </si>
  <si>
    <t>MADER</t>
  </si>
  <si>
    <t>ZIMMERMANN</t>
  </si>
  <si>
    <t>BARBI</t>
  </si>
  <si>
    <t>MICHEL</t>
  </si>
  <si>
    <t>JANSEN</t>
  </si>
  <si>
    <t>CATHERINE</t>
  </si>
  <si>
    <t>SANA</t>
  </si>
  <si>
    <t>MARYAME</t>
  </si>
  <si>
    <t>PRISCILLA</t>
  </si>
  <si>
    <t>CHIARA</t>
  </si>
  <si>
    <t>LUNA</t>
  </si>
  <si>
    <t>NOE</t>
  </si>
  <si>
    <t>PFRIMMER</t>
  </si>
  <si>
    <t>LOUCHE</t>
  </si>
  <si>
    <t>MAIRE</t>
  </si>
  <si>
    <t>HAMM</t>
  </si>
  <si>
    <t>EL MAHMOUDI</t>
  </si>
  <si>
    <t>FRANCK</t>
  </si>
  <si>
    <t>IBARRA</t>
  </si>
  <si>
    <t>BACH</t>
  </si>
  <si>
    <t>REHM</t>
  </si>
  <si>
    <t>GOLDSTEIN</t>
  </si>
  <si>
    <t>SCHAFER</t>
  </si>
  <si>
    <t>PROCACI</t>
  </si>
  <si>
    <t>CHALMAN</t>
  </si>
  <si>
    <t>LEONAVA</t>
  </si>
  <si>
    <t>ZAKARIA</t>
  </si>
  <si>
    <t>EMILE</t>
  </si>
  <si>
    <t>EVELINA</t>
  </si>
  <si>
    <t>ELIOT</t>
  </si>
  <si>
    <t>PROCARI</t>
  </si>
  <si>
    <t>JULIEN</t>
  </si>
  <si>
    <t>YANN</t>
  </si>
  <si>
    <t>ANTONIN</t>
  </si>
  <si>
    <t>LEELOU</t>
  </si>
  <si>
    <t>ERIC</t>
  </si>
  <si>
    <t>CLEMENT</t>
  </si>
  <si>
    <t>TANRIKULU</t>
  </si>
  <si>
    <t>SAVAS</t>
  </si>
  <si>
    <t>DE BALTHASAR</t>
  </si>
  <si>
    <t>GALYAMOVA</t>
  </si>
  <si>
    <t>TANGUY</t>
  </si>
  <si>
    <t>WILTZ</t>
  </si>
  <si>
    <t>MORETTI</t>
  </si>
  <si>
    <t>LOM</t>
  </si>
  <si>
    <t>ROELLY</t>
  </si>
  <si>
    <t>STEEVEN</t>
  </si>
  <si>
    <t>TRAITE PAR ACC</t>
  </si>
  <si>
    <t xml:space="preserve"> TRAITE PAR TEL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</si>
</sst>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Red][&gt;=6]General;General"/>
    <numFmt numFmtId="165" formatCode="0.0"/>
  </numFmts>
  <fonts count="1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Bodoni MT"/>
      <family val="1"/>
    </font>
    <font>
      <b/>
      <sz val="11"/>
      <color theme="1"/>
      <name val="Bodoni MT"/>
      <family val="1"/>
    </font>
    <font>
      <b/>
      <sz val="16"/>
      <color theme="1"/>
      <name val="Bodoni MT"/>
      <family val="1"/>
    </font>
    <font>
      <b/>
      <sz val="10"/>
      <color rgb="FFFF0000"/>
      <name val="Bodoni MT"/>
      <family val="1"/>
    </font>
    <font>
      <b/>
      <sz val="12"/>
      <color rgb="FFFF0000"/>
      <name val="Bodoni MT"/>
      <family val="1"/>
    </font>
    <font>
      <b/>
      <u/>
      <sz val="18"/>
      <color rgb="FF9900CC"/>
      <name val="Bodoni MT"/>
      <family val="1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FF0000"/>
      <name val="Bodoni MT"/>
      <family val="1"/>
    </font>
    <font>
      <sz val="18"/>
      <color theme="1"/>
      <name val="Bodoni MT"/>
      <family val="1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1"/>
      <name val="Bodoni MT"/>
      <family val="1"/>
    </font>
    <font>
      <u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FFFF00"/>
        <bgColor indexed="64"/>
      </patternFill>
    </fill>
    <fill>
      <patternFill patternType="solid">
        <fgColor theme="0"/>
        <bgColor auto="1"/>
      </patternFill>
    </fill>
    <fill>
      <gradientFill degree="90">
        <stop position="0">
          <color theme="0"/>
        </stop>
        <stop position="1">
          <color theme="4" tint="0.59999389629810485"/>
        </stop>
      </gradient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auto="1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auto="1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hair">
        <color indexed="64"/>
      </bottom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dashed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dashed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ashed">
        <color indexed="64"/>
      </top>
      <bottom style="hair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hair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dashed">
        <color indexed="64"/>
      </top>
      <bottom style="dashed">
        <color indexed="64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auto="1"/>
      </right>
      <top style="hair">
        <color indexed="64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8" fillId="0" borderId="0" applyNumberFormat="0" applyFill="0" applyBorder="0" applyAlignment="0" applyProtection="0"/>
  </cellStyleXfs>
  <cellXfs count="160">
    <xf numFmtId="0" fontId="0" fillId="0" borderId="0" xfId="0"/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1" xfId="0" applyFont="1" applyBorder="1" applyAlignment="1" applyProtection="1">
      <alignment horizontal="center" vertical="center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165" fontId="11" fillId="5" borderId="0" xfId="0" applyNumberFormat="1" applyFont="1" applyFill="1" applyAlignment="1" applyProtection="1">
      <alignment horizontal="center" vertical="center"/>
      <protection locked="0"/>
    </xf>
    <xf numFmtId="0" fontId="3" fillId="4" borderId="8" xfId="0" applyFont="1" applyFill="1" applyBorder="1" applyAlignment="1" applyProtection="1">
      <alignment horizontal="center" vertical="center"/>
      <protection locked="0"/>
    </xf>
    <xf numFmtId="0" fontId="2" fillId="4" borderId="8" xfId="0" applyFont="1" applyFill="1" applyBorder="1" applyAlignment="1" applyProtection="1">
      <alignment horizontal="center" vertical="center"/>
      <protection locked="0"/>
    </xf>
    <xf numFmtId="14" fontId="13" fillId="0" borderId="12" xfId="0" applyNumberFormat="1" applyFont="1" applyFill="1" applyBorder="1" applyAlignment="1" applyProtection="1">
      <alignment horizontal="center" vertical="center"/>
      <protection locked="0"/>
    </xf>
    <xf numFmtId="14" fontId="13" fillId="0" borderId="13" xfId="0" applyNumberFormat="1" applyFont="1" applyFill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4" fontId="0" fillId="0" borderId="13" xfId="0" applyNumberFormat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14" fontId="13" fillId="0" borderId="2" xfId="0" applyNumberFormat="1" applyFont="1" applyFill="1" applyBorder="1" applyAlignment="1" applyProtection="1">
      <alignment horizontal="center" vertical="center"/>
      <protection locked="0"/>
    </xf>
    <xf numFmtId="14" fontId="13" fillId="0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14" fontId="0" fillId="0" borderId="3" xfId="0" applyNumberForma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14" fontId="8" fillId="0" borderId="3" xfId="2" applyNumberForma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14" fontId="2" fillId="0" borderId="3" xfId="0" applyNumberFormat="1" applyFont="1" applyBorder="1" applyAlignment="1" applyProtection="1">
      <alignment horizontal="center" vertical="center"/>
      <protection locked="0"/>
    </xf>
    <xf numFmtId="0" fontId="8" fillId="0" borderId="3" xfId="2" applyBorder="1" applyAlignment="1" applyProtection="1">
      <alignment horizontal="center" vertical="center"/>
      <protection locked="0"/>
    </xf>
    <xf numFmtId="0" fontId="2" fillId="4" borderId="6" xfId="0" applyFont="1" applyFill="1" applyBorder="1" applyAlignment="1" applyProtection="1">
      <alignment horizontal="center" vertical="center"/>
      <protection locked="0"/>
    </xf>
    <xf numFmtId="0" fontId="6" fillId="0" borderId="21" xfId="0" applyFont="1" applyBorder="1" applyAlignment="1" applyProtection="1">
      <alignment horizontal="center" vertical="center"/>
    </xf>
    <xf numFmtId="0" fontId="2" fillId="6" borderId="19" xfId="0" applyFont="1" applyFill="1" applyBorder="1" applyAlignment="1" applyProtection="1">
      <alignment horizontal="center" vertical="center"/>
      <protection locked="0"/>
    </xf>
    <xf numFmtId="0" fontId="2" fillId="6" borderId="15" xfId="0" applyFont="1" applyFill="1" applyBorder="1" applyAlignment="1" applyProtection="1">
      <alignment horizontal="center" vertical="center"/>
      <protection locked="0"/>
    </xf>
    <xf numFmtId="0" fontId="8" fillId="0" borderId="13" xfId="2" applyBorder="1" applyAlignment="1" applyProtection="1">
      <alignment horizontal="center" vertical="center"/>
      <protection locked="0"/>
    </xf>
    <xf numFmtId="14" fontId="8" fillId="0" borderId="13" xfId="2" applyNumberFormat="1" applyBorder="1" applyAlignment="1" applyProtection="1">
      <alignment horizontal="center" vertical="center"/>
      <protection locked="0"/>
    </xf>
    <xf numFmtId="164" fontId="2" fillId="0" borderId="13" xfId="0" applyNumberFormat="1" applyFont="1" applyBorder="1" applyAlignment="1" applyProtection="1">
      <alignment horizontal="center" vertical="center"/>
    </xf>
    <xf numFmtId="0" fontId="2" fillId="0" borderId="17" xfId="0" applyFont="1" applyBorder="1" applyAlignment="1" applyProtection="1">
      <alignment horizontal="center" vertical="center"/>
      <protection locked="0"/>
    </xf>
    <xf numFmtId="164" fontId="2" fillId="0" borderId="3" xfId="0" applyNumberFormat="1" applyFont="1" applyBorder="1" applyAlignment="1" applyProtection="1">
      <alignment horizontal="center" vertical="center"/>
    </xf>
    <xf numFmtId="0" fontId="2" fillId="0" borderId="18" xfId="0" applyFont="1" applyBorder="1" applyAlignment="1" applyProtection="1">
      <alignment horizontal="center" vertical="center"/>
      <protection locked="0"/>
    </xf>
    <xf numFmtId="0" fontId="8" fillId="0" borderId="0" xfId="2" applyAlignment="1" applyProtection="1">
      <alignment horizontal="center" vertical="center"/>
      <protection locked="0"/>
    </xf>
    <xf numFmtId="164" fontId="2" fillId="0" borderId="5" xfId="0" applyNumberFormat="1" applyFont="1" applyBorder="1" applyAlignment="1" applyProtection="1">
      <alignment horizontal="center" vertical="center"/>
    </xf>
    <xf numFmtId="14" fontId="3" fillId="0" borderId="2" xfId="0" applyNumberFormat="1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164" fontId="6" fillId="0" borderId="10" xfId="0" applyNumberFormat="1" applyFont="1" applyBorder="1" applyAlignment="1" applyProtection="1">
      <alignment horizontal="center" vertical="center"/>
    </xf>
    <xf numFmtId="0" fontId="2" fillId="6" borderId="14" xfId="0" applyFont="1" applyFill="1" applyBorder="1" applyAlignment="1" applyProtection="1">
      <alignment horizontal="center" vertical="center"/>
      <protection locked="0"/>
    </xf>
    <xf numFmtId="14" fontId="2" fillId="0" borderId="12" xfId="0" applyNumberFormat="1" applyFont="1" applyBorder="1" applyAlignment="1" applyProtection="1">
      <alignment horizontal="center" vertical="center"/>
      <protection locked="0"/>
    </xf>
    <xf numFmtId="14" fontId="2" fillId="0" borderId="13" xfId="0" applyNumberFormat="1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 wrapText="1"/>
      <protection locked="0"/>
    </xf>
    <xf numFmtId="14" fontId="2" fillId="0" borderId="2" xfId="0" applyNumberFormat="1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8" fillId="0" borderId="3" xfId="2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6" fillId="0" borderId="1" xfId="0" applyFont="1" applyFill="1" applyBorder="1" applyAlignment="1" applyProtection="1">
      <alignment horizontal="center" vertical="center" wrapText="1"/>
    </xf>
    <xf numFmtId="17" fontId="4" fillId="3" borderId="0" xfId="1" quotePrefix="1" applyNumberFormat="1" applyFont="1" applyFill="1" applyBorder="1" applyAlignment="1" applyProtection="1">
      <alignment horizontal="center" vertical="center" wrapText="1"/>
      <protection locked="0"/>
    </xf>
    <xf numFmtId="0" fontId="4" fillId="3" borderId="0" xfId="1" quotePrefix="1" applyFont="1" applyFill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 wrapText="1"/>
      <protection locked="0"/>
    </xf>
    <xf numFmtId="0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20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0" xfId="0" quotePrefix="1" applyFont="1" applyBorder="1" applyAlignment="1" applyProtection="1">
      <alignment horizontal="center" vertical="center" wrapText="1"/>
      <protection locked="0"/>
    </xf>
    <xf numFmtId="0" fontId="5" fillId="0" borderId="0" xfId="0" applyFont="1" applyBorder="1" applyAlignment="1" applyProtection="1">
      <alignment horizontal="center" vertical="center" wrapText="1"/>
      <protection locked="0"/>
    </xf>
    <xf numFmtId="14" fontId="8" fillId="0" borderId="0" xfId="2" applyNumberFormat="1" applyAlignment="1" applyProtection="1">
      <alignment horizontal="center" vertical="center"/>
      <protection locked="0"/>
    </xf>
    <xf numFmtId="14" fontId="2" fillId="0" borderId="3" xfId="0" applyNumberFormat="1" applyFont="1" applyBorder="1" applyAlignment="1" applyProtection="1">
      <alignment horizontal="center" vertical="center" wrapText="1"/>
      <protection locked="0"/>
    </xf>
    <xf numFmtId="14" fontId="3" fillId="0" borderId="20" xfId="0" applyNumberFormat="1" applyFont="1" applyBorder="1" applyAlignment="1" applyProtection="1">
      <alignment horizontal="center" vertical="center"/>
      <protection locked="0"/>
    </xf>
    <xf numFmtId="0" fontId="3" fillId="0" borderId="22" xfId="0" applyFont="1" applyBorder="1" applyAlignment="1" applyProtection="1">
      <alignment horizontal="center" vertical="center"/>
      <protection locked="0"/>
    </xf>
    <xf numFmtId="0" fontId="2" fillId="0" borderId="22" xfId="0" applyFont="1" applyBorder="1" applyAlignment="1" applyProtection="1">
      <alignment horizontal="center" vertical="center"/>
      <protection locked="0"/>
    </xf>
    <xf numFmtId="14" fontId="2" fillId="0" borderId="22" xfId="0" applyNumberFormat="1" applyFont="1" applyBorder="1" applyAlignment="1" applyProtection="1">
      <alignment horizontal="center" vertical="center"/>
      <protection locked="0"/>
    </xf>
    <xf numFmtId="0" fontId="2" fillId="0" borderId="22" xfId="0" applyFont="1" applyBorder="1" applyAlignment="1" applyProtection="1">
      <alignment horizontal="center" vertical="center" wrapText="1"/>
      <protection locked="0"/>
    </xf>
    <xf numFmtId="0" fontId="8" fillId="0" borderId="22" xfId="2" applyBorder="1" applyAlignment="1" applyProtection="1">
      <alignment horizontal="center" vertical="center"/>
      <protection locked="0"/>
    </xf>
    <xf numFmtId="14" fontId="8" fillId="0" borderId="22" xfId="2" applyNumberFormat="1" applyBorder="1" applyAlignment="1" applyProtection="1">
      <alignment horizontal="center" vertical="center"/>
      <protection locked="0"/>
    </xf>
    <xf numFmtId="0" fontId="2" fillId="0" borderId="23" xfId="0" applyFont="1" applyBorder="1" applyAlignment="1" applyProtection="1">
      <alignment horizontal="center" vertical="center"/>
      <protection locked="0"/>
    </xf>
    <xf numFmtId="0" fontId="2" fillId="6" borderId="24" xfId="0" applyFont="1" applyFill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center" vertical="center"/>
      <protection locked="0"/>
    </xf>
    <xf numFmtId="0" fontId="2" fillId="6" borderId="25" xfId="0" applyFont="1" applyFill="1" applyBorder="1" applyAlignment="1" applyProtection="1">
      <alignment horizontal="center" vertical="center"/>
      <protection locked="0"/>
    </xf>
    <xf numFmtId="0" fontId="13" fillId="8" borderId="26" xfId="0" applyFont="1" applyFill="1" applyBorder="1" applyAlignment="1" applyProtection="1">
      <alignment horizontal="left" vertical="center"/>
    </xf>
    <xf numFmtId="0" fontId="3" fillId="8" borderId="27" xfId="0" applyNumberFormat="1" applyFont="1" applyFill="1" applyBorder="1" applyAlignment="1" applyProtection="1">
      <alignment horizontal="center" vertical="center"/>
    </xf>
    <xf numFmtId="0" fontId="13" fillId="9" borderId="28" xfId="0" applyFont="1" applyFill="1" applyBorder="1" applyAlignment="1" applyProtection="1">
      <alignment horizontal="left" vertical="center"/>
    </xf>
    <xf numFmtId="0" fontId="3" fillId="9" borderId="29" xfId="0" applyNumberFormat="1" applyFont="1" applyFill="1" applyBorder="1" applyAlignment="1" applyProtection="1">
      <alignment horizontal="center" vertical="center"/>
    </xf>
    <xf numFmtId="0" fontId="13" fillId="8" borderId="28" xfId="0" applyFont="1" applyFill="1" applyBorder="1" applyAlignment="1" applyProtection="1">
      <alignment horizontal="left" vertical="center"/>
    </xf>
    <xf numFmtId="0" fontId="3" fillId="8" borderId="29" xfId="0" applyNumberFormat="1" applyFont="1" applyFill="1" applyBorder="1" applyAlignment="1" applyProtection="1">
      <alignment horizontal="center" vertical="center"/>
    </xf>
    <xf numFmtId="0" fontId="13" fillId="9" borderId="30" xfId="0" applyFont="1" applyFill="1" applyBorder="1" applyAlignment="1" applyProtection="1">
      <alignment horizontal="left" vertical="center"/>
    </xf>
    <xf numFmtId="0" fontId="3" fillId="9" borderId="31" xfId="0" applyNumberFormat="1" applyFont="1" applyFill="1" applyBorder="1" applyAlignment="1" applyProtection="1">
      <alignment horizontal="center" vertical="center"/>
    </xf>
    <xf numFmtId="0" fontId="2" fillId="0" borderId="28" xfId="0" applyFont="1" applyBorder="1" applyAlignment="1" applyProtection="1">
      <alignment horizontal="center" vertical="center"/>
      <protection locked="0"/>
    </xf>
    <xf numFmtId="0" fontId="2" fillId="0" borderId="32" xfId="0" applyFont="1" applyBorder="1" applyAlignment="1" applyProtection="1">
      <alignment horizontal="center" vertical="center"/>
      <protection locked="0"/>
    </xf>
    <xf numFmtId="0" fontId="2" fillId="0" borderId="32" xfId="0" applyFont="1" applyBorder="1" applyAlignment="1" applyProtection="1">
      <alignment horizontal="center" vertical="center" wrapText="1"/>
      <protection locked="0"/>
    </xf>
    <xf numFmtId="0" fontId="2" fillId="0" borderId="29" xfId="0" applyFont="1" applyBorder="1" applyAlignment="1" applyProtection="1">
      <alignment horizontal="center" vertical="center"/>
      <protection locked="0"/>
    </xf>
    <xf numFmtId="0" fontId="2" fillId="0" borderId="30" xfId="0" applyFont="1" applyBorder="1" applyAlignment="1" applyProtection="1">
      <alignment horizontal="center" vertical="center"/>
      <protection locked="0"/>
    </xf>
    <xf numFmtId="0" fontId="2" fillId="0" borderId="33" xfId="0" applyFont="1" applyBorder="1" applyAlignment="1" applyProtection="1">
      <alignment horizontal="center" vertical="center"/>
      <protection locked="0"/>
    </xf>
    <xf numFmtId="0" fontId="2" fillId="0" borderId="33" xfId="0" applyFont="1" applyBorder="1" applyAlignment="1" applyProtection="1">
      <alignment horizontal="center" vertical="center" wrapText="1"/>
      <protection locked="0"/>
    </xf>
    <xf numFmtId="0" fontId="2" fillId="0" borderId="31" xfId="0" applyFont="1" applyBorder="1" applyAlignment="1" applyProtection="1">
      <alignment horizontal="center" vertical="center"/>
      <protection locked="0"/>
    </xf>
    <xf numFmtId="0" fontId="2" fillId="0" borderId="34" xfId="0" applyFont="1" applyBorder="1" applyAlignment="1" applyProtection="1">
      <alignment horizontal="center" vertical="center"/>
      <protection locked="0"/>
    </xf>
    <xf numFmtId="14" fontId="2" fillId="0" borderId="34" xfId="0" applyNumberFormat="1" applyFont="1" applyBorder="1" applyAlignment="1" applyProtection="1">
      <alignment horizontal="center" vertical="center"/>
      <protection locked="0"/>
    </xf>
    <xf numFmtId="0" fontId="2" fillId="0" borderId="34" xfId="0" applyFont="1" applyBorder="1" applyAlignment="1" applyProtection="1">
      <alignment horizontal="center" vertical="center" wrapText="1"/>
      <protection locked="0"/>
    </xf>
    <xf numFmtId="0" fontId="8" fillId="0" borderId="34" xfId="2" applyBorder="1" applyAlignment="1" applyProtection="1">
      <alignment horizontal="center" vertical="center"/>
      <protection locked="0"/>
    </xf>
    <xf numFmtId="14" fontId="8" fillId="0" borderId="34" xfId="2" applyNumberFormat="1" applyBorder="1" applyAlignment="1" applyProtection="1">
      <alignment horizontal="center" vertical="center"/>
      <protection locked="0"/>
    </xf>
    <xf numFmtId="164" fontId="2" fillId="0" borderId="34" xfId="0" applyNumberFormat="1" applyFont="1" applyBorder="1" applyAlignment="1" applyProtection="1">
      <alignment horizontal="center" vertical="center"/>
    </xf>
    <xf numFmtId="0" fontId="2" fillId="6" borderId="27" xfId="0" applyFont="1" applyFill="1" applyBorder="1" applyAlignment="1" applyProtection="1">
      <alignment horizontal="center" vertical="center"/>
      <protection locked="0"/>
    </xf>
    <xf numFmtId="14" fontId="2" fillId="0" borderId="32" xfId="0" applyNumberFormat="1" applyFont="1" applyBorder="1" applyAlignment="1" applyProtection="1">
      <alignment horizontal="center" vertical="center"/>
      <protection locked="0"/>
    </xf>
    <xf numFmtId="0" fontId="8" fillId="0" borderId="32" xfId="2" applyBorder="1" applyAlignment="1" applyProtection="1">
      <alignment horizontal="center" vertical="center"/>
      <protection locked="0"/>
    </xf>
    <xf numFmtId="14" fontId="8" fillId="0" borderId="32" xfId="2" applyNumberFormat="1" applyBorder="1" applyAlignment="1" applyProtection="1">
      <alignment horizontal="center" vertical="center"/>
      <protection locked="0"/>
    </xf>
    <xf numFmtId="164" fontId="2" fillId="0" borderId="32" xfId="0" applyNumberFormat="1" applyFont="1" applyBorder="1" applyAlignment="1" applyProtection="1">
      <alignment horizontal="center" vertical="center"/>
    </xf>
    <xf numFmtId="0" fontId="2" fillId="6" borderId="29" xfId="0" applyFont="1" applyFill="1" applyBorder="1" applyAlignment="1" applyProtection="1">
      <alignment horizontal="center" vertical="center"/>
      <protection locked="0"/>
    </xf>
    <xf numFmtId="14" fontId="8" fillId="0" borderId="32" xfId="2" applyNumberFormat="1" applyBorder="1" applyAlignment="1"/>
    <xf numFmtId="0" fontId="3" fillId="0" borderId="28" xfId="0" applyFont="1" applyBorder="1" applyAlignment="1" applyProtection="1">
      <alignment horizontal="center" vertical="center"/>
      <protection locked="0"/>
    </xf>
    <xf numFmtId="0" fontId="8" fillId="0" borderId="32" xfId="2" applyBorder="1"/>
    <xf numFmtId="14" fontId="8" fillId="0" borderId="32" xfId="2" applyNumberFormat="1" applyBorder="1"/>
    <xf numFmtId="14" fontId="3" fillId="0" borderId="28" xfId="0" applyNumberFormat="1" applyFont="1" applyBorder="1" applyAlignment="1" applyProtection="1">
      <alignment horizontal="center" vertical="center"/>
      <protection locked="0"/>
    </xf>
    <xf numFmtId="0" fontId="2" fillId="0" borderId="32" xfId="0" applyNumberFormat="1" applyFont="1" applyBorder="1" applyAlignment="1" applyProtection="1">
      <alignment horizontal="center" vertical="center" wrapText="1"/>
      <protection locked="0"/>
    </xf>
    <xf numFmtId="14" fontId="2" fillId="0" borderId="26" xfId="0" applyNumberFormat="1" applyFont="1" applyBorder="1" applyAlignment="1" applyProtection="1">
      <alignment horizontal="center" vertical="center"/>
      <protection locked="0"/>
    </xf>
    <xf numFmtId="0" fontId="16" fillId="0" borderId="34" xfId="2" applyFont="1" applyBorder="1" applyAlignment="1" applyProtection="1">
      <alignment horizontal="center" vertical="center"/>
      <protection locked="0"/>
    </xf>
    <xf numFmtId="14" fontId="2" fillId="0" borderId="28" xfId="0" applyNumberFormat="1" applyFont="1" applyBorder="1" applyAlignment="1" applyProtection="1">
      <alignment horizontal="center" vertical="center"/>
      <protection locked="0"/>
    </xf>
    <xf numFmtId="0" fontId="16" fillId="0" borderId="32" xfId="2" applyFont="1" applyBorder="1" applyAlignment="1" applyProtection="1">
      <alignment horizontal="center" vertical="center" wrapText="1"/>
      <protection locked="0"/>
    </xf>
    <xf numFmtId="0" fontId="3" fillId="0" borderId="32" xfId="0" applyFont="1" applyBorder="1" applyAlignment="1" applyProtection="1">
      <alignment horizontal="center" vertical="center"/>
      <protection locked="0"/>
    </xf>
    <xf numFmtId="0" fontId="6" fillId="0" borderId="36" xfId="0" applyFont="1" applyBorder="1" applyAlignment="1" applyProtection="1">
      <alignment horizontal="center" vertical="center"/>
    </xf>
    <xf numFmtId="0" fontId="6" fillId="0" borderId="37" xfId="0" applyFont="1" applyBorder="1" applyAlignment="1" applyProtection="1">
      <alignment horizontal="center" vertical="center"/>
    </xf>
    <xf numFmtId="0" fontId="6" fillId="0" borderId="35" xfId="0" applyFont="1" applyBorder="1" applyAlignment="1" applyProtection="1">
      <alignment horizontal="center" vertical="center"/>
    </xf>
    <xf numFmtId="0" fontId="8" fillId="0" borderId="32" xfId="2" applyBorder="1" applyAlignment="1" applyProtection="1">
      <alignment horizontal="center" vertical="center" wrapText="1"/>
      <protection locked="0"/>
    </xf>
    <xf numFmtId="0" fontId="3" fillId="0" borderId="29" xfId="0" applyFont="1" applyBorder="1" applyAlignment="1" applyProtection="1">
      <alignment horizontal="center" vertical="center"/>
      <protection locked="0"/>
    </xf>
    <xf numFmtId="0" fontId="3" fillId="0" borderId="30" xfId="0" applyFont="1" applyBorder="1" applyAlignment="1" applyProtection="1">
      <alignment horizontal="center" vertical="center"/>
      <protection locked="0"/>
    </xf>
    <xf numFmtId="0" fontId="3" fillId="0" borderId="33" xfId="0" applyFont="1" applyBorder="1" applyAlignment="1" applyProtection="1">
      <alignment horizontal="center" vertical="center"/>
      <protection locked="0"/>
    </xf>
    <xf numFmtId="0" fontId="3" fillId="0" borderId="31" xfId="0" applyFont="1" applyBorder="1" applyAlignment="1" applyProtection="1">
      <alignment horizontal="center" vertical="center"/>
      <protection locked="0"/>
    </xf>
    <xf numFmtId="0" fontId="2" fillId="0" borderId="32" xfId="0" applyFont="1" applyBorder="1" applyAlignment="1">
      <alignment horizontal="center"/>
    </xf>
    <xf numFmtId="0" fontId="2" fillId="0" borderId="38" xfId="0" applyFont="1" applyBorder="1" applyAlignment="1" applyProtection="1">
      <alignment horizontal="center" vertical="center"/>
      <protection locked="0"/>
    </xf>
    <xf numFmtId="0" fontId="2" fillId="0" borderId="40" xfId="0" applyFont="1" applyBorder="1" applyAlignment="1" applyProtection="1">
      <alignment horizontal="center" vertical="center"/>
      <protection locked="0"/>
    </xf>
    <xf numFmtId="0" fontId="2" fillId="0" borderId="40" xfId="0" applyFont="1" applyBorder="1" applyAlignment="1" applyProtection="1">
      <alignment horizontal="center" vertical="center" wrapText="1"/>
      <protection locked="0"/>
    </xf>
    <xf numFmtId="0" fontId="2" fillId="0" borderId="39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 applyProtection="1">
      <alignment horizontal="center" vertical="center"/>
      <protection locked="0"/>
    </xf>
    <xf numFmtId="0" fontId="3" fillId="0" borderId="16" xfId="0" applyFont="1" applyBorder="1" applyAlignment="1" applyProtection="1">
      <alignment horizontal="center" vertical="center"/>
      <protection locked="0"/>
    </xf>
    <xf numFmtId="0" fontId="2" fillId="0" borderId="41" xfId="0" applyFont="1" applyBorder="1" applyAlignment="1" applyProtection="1">
      <alignment horizontal="center" vertical="center" wrapText="1"/>
      <protection locked="0"/>
    </xf>
    <xf numFmtId="0" fontId="3" fillId="0" borderId="41" xfId="0" applyFont="1" applyBorder="1" applyAlignment="1" applyProtection="1">
      <alignment horizontal="center" vertical="center"/>
      <protection locked="0"/>
    </xf>
    <xf numFmtId="0" fontId="3" fillId="0" borderId="42" xfId="0" applyFont="1" applyBorder="1" applyAlignment="1" applyProtection="1">
      <alignment horizontal="center" vertical="center"/>
      <protection locked="0"/>
    </xf>
    <xf numFmtId="0" fontId="3" fillId="0" borderId="20" xfId="0" applyFont="1" applyBorder="1" applyAlignment="1" applyProtection="1">
      <alignment horizontal="center" vertical="center"/>
      <protection locked="0"/>
    </xf>
    <xf numFmtId="0" fontId="3" fillId="0" borderId="44" xfId="0" applyFont="1" applyBorder="1" applyAlignment="1" applyProtection="1">
      <alignment horizontal="center" vertical="center"/>
      <protection locked="0"/>
    </xf>
    <xf numFmtId="0" fontId="3" fillId="0" borderId="45" xfId="0" applyFont="1" applyBorder="1" applyAlignment="1" applyProtection="1">
      <alignment horizontal="center" vertical="center"/>
      <protection locked="0"/>
    </xf>
    <xf numFmtId="0" fontId="2" fillId="0" borderId="45" xfId="0" applyFont="1" applyBorder="1" applyAlignment="1" applyProtection="1">
      <alignment horizontal="center" vertical="center"/>
      <protection locked="0"/>
    </xf>
    <xf numFmtId="0" fontId="3" fillId="0" borderId="43" xfId="0" applyFont="1" applyBorder="1" applyAlignment="1" applyProtection="1">
      <alignment horizontal="center" vertical="center"/>
      <protection locked="0"/>
    </xf>
    <xf numFmtId="0" fontId="3" fillId="0" borderId="46" xfId="0" applyFont="1" applyBorder="1" applyAlignment="1" applyProtection="1">
      <alignment horizontal="center" vertical="center"/>
      <protection locked="0"/>
    </xf>
    <xf numFmtId="0" fontId="3" fillId="0" borderId="48" xfId="0" applyFont="1" applyBorder="1" applyAlignment="1" applyProtection="1">
      <alignment horizontal="center" vertical="center"/>
      <protection locked="0"/>
    </xf>
    <xf numFmtId="0" fontId="3" fillId="0" borderId="47" xfId="0" applyFont="1" applyBorder="1" applyAlignment="1" applyProtection="1">
      <alignment horizontal="center" vertical="center"/>
      <protection locked="0"/>
    </xf>
    <xf numFmtId="0" fontId="3" fillId="0" borderId="50" xfId="0" applyFont="1" applyBorder="1" applyAlignment="1" applyProtection="1">
      <alignment horizontal="center" vertical="center"/>
      <protection locked="0"/>
    </xf>
    <xf numFmtId="0" fontId="3" fillId="0" borderId="49" xfId="0" applyFont="1" applyBorder="1" applyAlignment="1" applyProtection="1">
      <alignment horizontal="center" vertical="center"/>
      <protection locked="0"/>
    </xf>
    <xf numFmtId="0" fontId="2" fillId="0" borderId="51" xfId="0" applyFont="1" applyBorder="1" applyAlignment="1" applyProtection="1">
      <alignment horizontal="center" vertical="center"/>
      <protection locked="0"/>
    </xf>
    <xf numFmtId="0" fontId="2" fillId="0" borderId="52" xfId="0" applyFont="1" applyBorder="1" applyAlignment="1" applyProtection="1">
      <alignment horizontal="center" vertical="center"/>
      <protection locked="0"/>
    </xf>
    <xf numFmtId="0" fontId="3" fillId="0" borderId="52" xfId="0" applyFont="1" applyBorder="1" applyAlignment="1" applyProtection="1">
      <alignment horizontal="center" vertical="center"/>
      <protection locked="0"/>
    </xf>
    <xf numFmtId="0" fontId="15" fillId="0" borderId="52" xfId="0" applyFont="1" applyBorder="1" applyAlignment="1" applyProtection="1">
      <alignment horizontal="center" vertical="center"/>
      <protection locked="0"/>
    </xf>
    <xf numFmtId="14" fontId="3" fillId="0" borderId="52" xfId="0" applyNumberFormat="1" applyFont="1" applyBorder="1" applyAlignment="1" applyProtection="1">
      <alignment horizontal="center" vertical="center"/>
      <protection locked="0"/>
    </xf>
    <xf numFmtId="0" fontId="2" fillId="0" borderId="53" xfId="0" applyFont="1" applyBorder="1" applyAlignment="1" applyProtection="1">
      <alignment horizontal="center" vertical="center"/>
      <protection locked="0"/>
    </xf>
    <xf numFmtId="0" fontId="2" fillId="0" borderId="54" xfId="0" applyFont="1" applyBorder="1" applyAlignment="1" applyProtection="1">
      <alignment horizontal="center" vertical="center"/>
      <protection locked="0"/>
    </xf>
    <xf numFmtId="0" fontId="2" fillId="0" borderId="55" xfId="0" applyFont="1" applyBorder="1" applyAlignment="1" applyProtection="1">
      <alignment horizontal="center" vertical="center"/>
      <protection locked="0"/>
    </xf>
    <xf numFmtId="0" fontId="2" fillId="0" borderId="55" xfId="0" applyFont="1" applyBorder="1" applyAlignment="1" applyProtection="1">
      <alignment horizontal="center" vertical="center" wrapText="1"/>
      <protection locked="0"/>
    </xf>
    <xf numFmtId="0" fontId="2" fillId="0" borderId="56" xfId="0" applyFont="1" applyBorder="1" applyAlignment="1" applyProtection="1">
      <alignment horizontal="center" vertical="center"/>
      <protection locked="0"/>
    </xf>
    <xf numFmtId="14" fontId="2" fillId="3" borderId="28" xfId="0" applyNumberFormat="1" applyFont="1" applyFill="1" applyBorder="1" applyAlignment="1" applyProtection="1">
      <alignment horizontal="center" vertical="center"/>
      <protection locked="0"/>
    </xf>
    <xf numFmtId="16" fontId="3" fillId="0" borderId="28" xfId="0" applyNumberFormat="1" applyFont="1" applyBorder="1" applyAlignment="1" applyProtection="1">
      <alignment horizontal="center" vertical="center"/>
      <protection locked="0"/>
    </xf>
    <xf numFmtId="0" fontId="8" fillId="0" borderId="0" xfId="2" applyAlignment="1" applyProtection="1">
      <alignment horizontal="center"/>
      <protection locked="0"/>
    </xf>
    <xf numFmtId="14" fontId="8" fillId="0" borderId="0" xfId="2" applyNumberFormat="1" applyAlignment="1" applyProtection="1">
      <alignment horizontal="center"/>
      <protection locked="0"/>
    </xf>
    <xf numFmtId="14" fontId="8" fillId="0" borderId="0" xfId="2" applyNumberFormat="1" applyProtection="1">
      <protection locked="0"/>
    </xf>
    <xf numFmtId="14" fontId="3" fillId="0" borderId="3" xfId="0" applyNumberFormat="1" applyFont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 wrapText="1"/>
      <protection locked="0"/>
    </xf>
    <xf numFmtId="0" fontId="2" fillId="7" borderId="6" xfId="0" applyFont="1" applyFill="1" applyBorder="1" applyAlignment="1" applyProtection="1">
      <alignment horizontal="center" vertical="center" wrapText="1"/>
    </xf>
    <xf numFmtId="0" fontId="0" fillId="7" borderId="7" xfId="0" applyFill="1" applyBorder="1" applyAlignment="1" applyProtection="1">
      <alignment horizontal="center" vertical="center" wrapText="1"/>
    </xf>
    <xf numFmtId="17" fontId="4" fillId="4" borderId="6" xfId="1" quotePrefix="1" applyNumberFormat="1" applyFont="1" applyFill="1" applyBorder="1" applyAlignment="1" applyProtection="1">
      <alignment horizontal="center" vertical="center" wrapText="1"/>
    </xf>
    <xf numFmtId="17" fontId="4" fillId="4" borderId="7" xfId="1" quotePrefix="1" applyNumberFormat="1" applyFont="1" applyFill="1" applyBorder="1" applyAlignment="1" applyProtection="1">
      <alignment horizontal="center" vertical="center" wrapText="1"/>
    </xf>
  </cellXfs>
  <cellStyles count="3">
    <cellStyle name="Accent2" xfId="1" builtinId="33"/>
    <cellStyle name="Lien hypertexte" xfId="2" builtinId="8"/>
    <cellStyle name="Normal" xfId="0" builtinId="0"/>
  </cellStyles>
  <dxfs count="34"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9900CC"/>
      <color rgb="FF996633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3" name="Image 2">
          <a:extLst>
            <a:ext uri="{FF2B5EF4-FFF2-40B4-BE49-F238E27FC236}">
              <a16:creationId xmlns:a16="http://schemas.microsoft.com/office/drawing/2014/main" id="{FC193399-5A0D-447F-A5D5-AA59D3E40A8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5554FF8-139E-4AAC-B3A8-99769B6C0F4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6" name="Image 5">
          <a:extLst>
            <a:ext uri="{FF2B5EF4-FFF2-40B4-BE49-F238E27FC236}">
              <a16:creationId xmlns:a16="http://schemas.microsoft.com/office/drawing/2014/main" id="{03AFE16F-42F3-4AF7-8466-8F012A2B736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7" name="Image 6">
          <a:extLst>
            <a:ext uri="{FF2B5EF4-FFF2-40B4-BE49-F238E27FC236}">
              <a16:creationId xmlns:a16="http://schemas.microsoft.com/office/drawing/2014/main" id="{117080A5-E677-4BCB-8394-3266DDF17D3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10" name="Image 9">
          <a:extLst>
            <a:ext uri="{FF2B5EF4-FFF2-40B4-BE49-F238E27FC236}">
              <a16:creationId xmlns:a16="http://schemas.microsoft.com/office/drawing/2014/main" id="{5580B937-8188-456D-9ED8-D023F0CCEC6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1" name="Image 10">
          <a:extLst>
            <a:ext uri="{FF2B5EF4-FFF2-40B4-BE49-F238E27FC236}">
              <a16:creationId xmlns:a16="http://schemas.microsoft.com/office/drawing/2014/main" id="{3F8FD521-8C5F-4AA0-953F-E6B713BF18A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1219200</xdr:colOff>
          <xdr:row>6</xdr:row>
          <xdr:rowOff>142875</xdr:rowOff>
        </xdr:from>
        <xdr:to>
          <xdr:col>7</xdr:col>
          <xdr:colOff>1781175</xdr:colOff>
          <xdr:row>7</xdr:row>
          <xdr:rowOff>133350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14" name="Image 13">
          <a:extLst>
            <a:ext uri="{FF2B5EF4-FFF2-40B4-BE49-F238E27FC236}">
              <a16:creationId xmlns:a16="http://schemas.microsoft.com/office/drawing/2014/main" id="{240880D8-41B3-479A-BB45-3F8CF4DED0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5" name="Image 14">
          <a:extLst>
            <a:ext uri="{FF2B5EF4-FFF2-40B4-BE49-F238E27FC236}">
              <a16:creationId xmlns:a16="http://schemas.microsoft.com/office/drawing/2014/main" id="{029FB640-9E95-447D-BC3E-33267F41E94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1209675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18" name="Image 17">
          <a:extLst>
            <a:ext uri="{FF2B5EF4-FFF2-40B4-BE49-F238E27FC236}">
              <a16:creationId xmlns:a16="http://schemas.microsoft.com/office/drawing/2014/main" id="{1901060B-CDA6-44C6-BE05-E71CE8AC3C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9" name="Image 18">
          <a:extLst>
            <a:ext uri="{FF2B5EF4-FFF2-40B4-BE49-F238E27FC236}">
              <a16:creationId xmlns:a16="http://schemas.microsoft.com/office/drawing/2014/main" id="{AB744C5F-5723-4210-A1F6-2FDC9E6EB3A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1247775</xdr:colOff>
          <xdr:row>6</xdr:row>
          <xdr:rowOff>152400</xdr:rowOff>
        </xdr:from>
        <xdr:to>
          <xdr:col>7</xdr:col>
          <xdr:colOff>1809750</xdr:colOff>
          <xdr:row>7</xdr:row>
          <xdr:rowOff>142875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22" name="Image 21">
          <a:extLst>
            <a:ext uri="{FF2B5EF4-FFF2-40B4-BE49-F238E27FC236}">
              <a16:creationId xmlns:a16="http://schemas.microsoft.com/office/drawing/2014/main" id="{1044A542-16C9-4F47-9212-4E2A3A0ED95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23" name="Image 22">
          <a:extLst>
            <a:ext uri="{FF2B5EF4-FFF2-40B4-BE49-F238E27FC236}">
              <a16:creationId xmlns:a16="http://schemas.microsoft.com/office/drawing/2014/main" id="{2576FD03-FD2E-42A0-BC01-4A61C8D9CBB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26" name="Image 25">
          <a:extLst>
            <a:ext uri="{FF2B5EF4-FFF2-40B4-BE49-F238E27FC236}">
              <a16:creationId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27" name="Image 26">
          <a:extLst>
            <a:ext uri="{FF2B5EF4-FFF2-40B4-BE49-F238E27FC236}">
              <a16:creationId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30" name="Image 29">
          <a:extLst>
            <a:ext uri="{FF2B5EF4-FFF2-40B4-BE49-F238E27FC236}">
              <a16:creationId xmlns:a16="http://schemas.microsoft.com/office/drawing/2014/main" id="{A22AB33A-9BAF-4892-BD74-63B265FD8D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31" name="Image 30">
          <a:extLst>
            <a:ext uri="{FF2B5EF4-FFF2-40B4-BE49-F238E27FC236}">
              <a16:creationId xmlns:a16="http://schemas.microsoft.com/office/drawing/2014/main" id="{25F034D3-1040-467D-9792-AB78A0A34C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3AFE16F-42F3-4AF7-8466-8F012A2B736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117080A5-E677-4BCB-8394-3266DDF17D3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6" name="Image 5">
          <a:extLst>
            <a:ext uri="{FF2B5EF4-FFF2-40B4-BE49-F238E27FC236}">
              <a16:creationId xmlns:a16="http://schemas.microsoft.com/office/drawing/2014/main" id="{5580B937-8188-456D-9ED8-D023F0CCEC6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7" name="Image 6">
          <a:extLst>
            <a:ext uri="{FF2B5EF4-FFF2-40B4-BE49-F238E27FC236}">
              <a16:creationId xmlns:a16="http://schemas.microsoft.com/office/drawing/2014/main" id="{3F8FD521-8C5F-4AA0-953F-E6B713BF18A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1219200</xdr:colOff>
          <xdr:row>6</xdr:row>
          <xdr:rowOff>142875</xdr:rowOff>
        </xdr:from>
        <xdr:to>
          <xdr:col>7</xdr:col>
          <xdr:colOff>1781175</xdr:colOff>
          <xdr:row>7</xdr:row>
          <xdr:rowOff>133350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10" name="Image 9">
          <a:extLst>
            <a:ext uri="{FF2B5EF4-FFF2-40B4-BE49-F238E27FC236}">
              <a16:creationId xmlns:a16="http://schemas.microsoft.com/office/drawing/2014/main" id="{240880D8-41B3-479A-BB45-3F8CF4DED0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1" name="Image 10">
          <a:extLst>
            <a:ext uri="{FF2B5EF4-FFF2-40B4-BE49-F238E27FC236}">
              <a16:creationId xmlns:a16="http://schemas.microsoft.com/office/drawing/2014/main" id="{029FB640-9E95-447D-BC3E-33267F41E94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1209675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14" name="Image 13">
          <a:extLst>
            <a:ext uri="{FF2B5EF4-FFF2-40B4-BE49-F238E27FC236}">
              <a16:creationId xmlns:a16="http://schemas.microsoft.com/office/drawing/2014/main" id="{1901060B-CDA6-44C6-BE05-E71CE8AC3C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5" name="Image 14">
          <a:extLst>
            <a:ext uri="{FF2B5EF4-FFF2-40B4-BE49-F238E27FC236}">
              <a16:creationId xmlns:a16="http://schemas.microsoft.com/office/drawing/2014/main" id="{AB744C5F-5723-4210-A1F6-2FDC9E6EB3A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1247775</xdr:colOff>
          <xdr:row>6</xdr:row>
          <xdr:rowOff>152400</xdr:rowOff>
        </xdr:from>
        <xdr:to>
          <xdr:col>7</xdr:col>
          <xdr:colOff>1809750</xdr:colOff>
          <xdr:row>7</xdr:row>
          <xdr:rowOff>142875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2062" name="Button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18" name="Image 17">
          <a:extLst>
            <a:ext uri="{FF2B5EF4-FFF2-40B4-BE49-F238E27FC236}">
              <a16:creationId xmlns:a16="http://schemas.microsoft.com/office/drawing/2014/main" id="{1044A542-16C9-4F47-9212-4E2A3A0ED95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9" name="Image 18">
          <a:extLst>
            <a:ext uri="{FF2B5EF4-FFF2-40B4-BE49-F238E27FC236}">
              <a16:creationId xmlns:a16="http://schemas.microsoft.com/office/drawing/2014/main" id="{2576FD03-FD2E-42A0-BC01-4A61C8D9CBB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2063" name="Butto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22" name="Image 21">
          <a:extLst>
            <a:ext uri="{FF2B5EF4-FFF2-40B4-BE49-F238E27FC236}">
              <a16:creationId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23" name="Image 22">
          <a:extLst>
            <a:ext uri="{FF2B5EF4-FFF2-40B4-BE49-F238E27FC236}">
              <a16:creationId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2065" name="Butto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2066" name="Button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26" name="Image 25">
          <a:extLst>
            <a:ext uri="{FF2B5EF4-FFF2-40B4-BE49-F238E27FC236}">
              <a16:creationId xmlns:a16="http://schemas.microsoft.com/office/drawing/2014/main" id="{A22AB33A-9BAF-4892-BD74-63B265FD8D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27" name="Image 26">
          <a:extLst>
            <a:ext uri="{FF2B5EF4-FFF2-40B4-BE49-F238E27FC236}">
              <a16:creationId xmlns:a16="http://schemas.microsoft.com/office/drawing/2014/main" id="{25F034D3-1040-467D-9792-AB78A0A34C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2067" name="Button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2068" name="Button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5580B937-8188-456D-9ED8-D023F0CCEC6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F8FD521-8C5F-4AA0-953F-E6B713BF18A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1219200</xdr:colOff>
          <xdr:row>6</xdr:row>
          <xdr:rowOff>142875</xdr:rowOff>
        </xdr:from>
        <xdr:to>
          <xdr:col>7</xdr:col>
          <xdr:colOff>1781175</xdr:colOff>
          <xdr:row>7</xdr:row>
          <xdr:rowOff>133350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6" name="Image 5">
          <a:extLst>
            <a:ext uri="{FF2B5EF4-FFF2-40B4-BE49-F238E27FC236}">
              <a16:creationId xmlns:a16="http://schemas.microsoft.com/office/drawing/2014/main" id="{240880D8-41B3-479A-BB45-3F8CF4DED0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7" name="Image 6">
          <a:extLst>
            <a:ext uri="{FF2B5EF4-FFF2-40B4-BE49-F238E27FC236}">
              <a16:creationId xmlns:a16="http://schemas.microsoft.com/office/drawing/2014/main" id="{029FB640-9E95-447D-BC3E-33267F41E94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1209675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10" name="Image 9">
          <a:extLst>
            <a:ext uri="{FF2B5EF4-FFF2-40B4-BE49-F238E27FC236}">
              <a16:creationId xmlns:a16="http://schemas.microsoft.com/office/drawing/2014/main" id="{1901060B-CDA6-44C6-BE05-E71CE8AC3C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1" name="Image 10">
          <a:extLst>
            <a:ext uri="{FF2B5EF4-FFF2-40B4-BE49-F238E27FC236}">
              <a16:creationId xmlns:a16="http://schemas.microsoft.com/office/drawing/2014/main" id="{AB744C5F-5723-4210-A1F6-2FDC9E6EB3A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1247775</xdr:colOff>
          <xdr:row>6</xdr:row>
          <xdr:rowOff>152400</xdr:rowOff>
        </xdr:from>
        <xdr:to>
          <xdr:col>7</xdr:col>
          <xdr:colOff>1809750</xdr:colOff>
          <xdr:row>7</xdr:row>
          <xdr:rowOff>142875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14" name="Image 13">
          <a:extLst>
            <a:ext uri="{FF2B5EF4-FFF2-40B4-BE49-F238E27FC236}">
              <a16:creationId xmlns:a16="http://schemas.microsoft.com/office/drawing/2014/main" id="{1044A542-16C9-4F47-9212-4E2A3A0ED95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5" name="Image 14">
          <a:extLst>
            <a:ext uri="{FF2B5EF4-FFF2-40B4-BE49-F238E27FC236}">
              <a16:creationId xmlns:a16="http://schemas.microsoft.com/office/drawing/2014/main" id="{2576FD03-FD2E-42A0-BC01-4A61C8D9CBB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3086" name="Button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3087" name="Button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18" name="Image 17">
          <a:extLst>
            <a:ext uri="{FF2B5EF4-FFF2-40B4-BE49-F238E27FC236}">
              <a16:creationId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9" name="Image 18">
          <a:extLst>
            <a:ext uri="{FF2B5EF4-FFF2-40B4-BE49-F238E27FC236}">
              <a16:creationId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3088" name="Button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3089" name="Button 17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22" name="Image 21">
          <a:extLst>
            <a:ext uri="{FF2B5EF4-FFF2-40B4-BE49-F238E27FC236}">
              <a16:creationId xmlns:a16="http://schemas.microsoft.com/office/drawing/2014/main" id="{A22AB33A-9BAF-4892-BD74-63B265FD8D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23" name="Image 22">
          <a:extLst>
            <a:ext uri="{FF2B5EF4-FFF2-40B4-BE49-F238E27FC236}">
              <a16:creationId xmlns:a16="http://schemas.microsoft.com/office/drawing/2014/main" id="{25F034D3-1040-467D-9792-AB78A0A34C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3090" name="Button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3091" name="Button 19" hidden="1">
              <a:extLst>
                <a:ext uri="{63B3BB69-23CF-44E3-9099-C40C66FF867C}">
                  <a14:compatExt spid="_x0000_s3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240880D8-41B3-479A-BB45-3F8CF4DED0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029FB640-9E95-447D-BC3E-33267F41E94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1209675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6" name="Image 5">
          <a:extLst>
            <a:ext uri="{FF2B5EF4-FFF2-40B4-BE49-F238E27FC236}">
              <a16:creationId xmlns:a16="http://schemas.microsoft.com/office/drawing/2014/main" id="{1901060B-CDA6-44C6-BE05-E71CE8AC3C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7" name="Image 6">
          <a:extLst>
            <a:ext uri="{FF2B5EF4-FFF2-40B4-BE49-F238E27FC236}">
              <a16:creationId xmlns:a16="http://schemas.microsoft.com/office/drawing/2014/main" id="{AB744C5F-5723-4210-A1F6-2FDC9E6EB3A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1247775</xdr:colOff>
          <xdr:row>6</xdr:row>
          <xdr:rowOff>152400</xdr:rowOff>
        </xdr:from>
        <xdr:to>
          <xdr:col>7</xdr:col>
          <xdr:colOff>1809750</xdr:colOff>
          <xdr:row>7</xdr:row>
          <xdr:rowOff>142875</xdr:rowOff>
        </xdr:to>
        <xdr:sp macro="" textlink="">
          <xdr:nvSpPr>
            <xdr:cNvPr id="4104" name="Button 8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4105" name="Button 9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10" name="Image 9">
          <a:extLst>
            <a:ext uri="{FF2B5EF4-FFF2-40B4-BE49-F238E27FC236}">
              <a16:creationId xmlns:a16="http://schemas.microsoft.com/office/drawing/2014/main" id="{1044A542-16C9-4F47-9212-4E2A3A0ED95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1" name="Image 10">
          <a:extLst>
            <a:ext uri="{FF2B5EF4-FFF2-40B4-BE49-F238E27FC236}">
              <a16:creationId xmlns:a16="http://schemas.microsoft.com/office/drawing/2014/main" id="{2576FD03-FD2E-42A0-BC01-4A61C8D9CBB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4106" name="Button 10" hidden="1">
              <a:extLst>
                <a:ext uri="{63B3BB69-23CF-44E3-9099-C40C66FF867C}">
                  <a14:compatExt spid="_x0000_s4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4107" name="Button 11" hidden="1">
              <a:extLst>
                <a:ext uri="{63B3BB69-23CF-44E3-9099-C40C66FF867C}">
                  <a14:compatExt spid="_x0000_s4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14" name="Image 13">
          <a:extLst>
            <a:ext uri="{FF2B5EF4-FFF2-40B4-BE49-F238E27FC236}">
              <a16:creationId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5" name="Image 14">
          <a:extLst>
            <a:ext uri="{FF2B5EF4-FFF2-40B4-BE49-F238E27FC236}">
              <a16:creationId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4108" name="Button 12" hidden="1">
              <a:extLst>
                <a:ext uri="{63B3BB69-23CF-44E3-9099-C40C66FF867C}">
                  <a14:compatExt spid="_x0000_s4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4109" name="Button 13" hidden="1">
              <a:extLst>
                <a:ext uri="{63B3BB69-23CF-44E3-9099-C40C66FF867C}">
                  <a14:compatExt spid="_x0000_s4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18" name="Image 17">
          <a:extLst>
            <a:ext uri="{FF2B5EF4-FFF2-40B4-BE49-F238E27FC236}">
              <a16:creationId xmlns:a16="http://schemas.microsoft.com/office/drawing/2014/main" id="{A22AB33A-9BAF-4892-BD74-63B265FD8D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9" name="Image 18">
          <a:extLst>
            <a:ext uri="{FF2B5EF4-FFF2-40B4-BE49-F238E27FC236}">
              <a16:creationId xmlns:a16="http://schemas.microsoft.com/office/drawing/2014/main" id="{25F034D3-1040-467D-9792-AB78A0A34C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4110" name="Button 14" hidden="1">
              <a:extLst>
                <a:ext uri="{63B3BB69-23CF-44E3-9099-C40C66FF867C}">
                  <a14:compatExt spid="_x0000_s4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4111" name="Button 15" hidden="1">
              <a:extLst>
                <a:ext uri="{63B3BB69-23CF-44E3-9099-C40C66FF867C}">
                  <a14:compatExt spid="_x0000_s4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1901060B-CDA6-44C6-BE05-E71CE8AC3C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AB744C5F-5723-4210-A1F6-2FDC9E6EB3A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1247775</xdr:colOff>
          <xdr:row>6</xdr:row>
          <xdr:rowOff>152400</xdr:rowOff>
        </xdr:from>
        <xdr:to>
          <xdr:col>7</xdr:col>
          <xdr:colOff>1809750</xdr:colOff>
          <xdr:row>7</xdr:row>
          <xdr:rowOff>142875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6" name="Image 5">
          <a:extLst>
            <a:ext uri="{FF2B5EF4-FFF2-40B4-BE49-F238E27FC236}">
              <a16:creationId xmlns:a16="http://schemas.microsoft.com/office/drawing/2014/main" id="{1044A542-16C9-4F47-9212-4E2A3A0ED95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7" name="Image 6">
          <a:extLst>
            <a:ext uri="{FF2B5EF4-FFF2-40B4-BE49-F238E27FC236}">
              <a16:creationId xmlns:a16="http://schemas.microsoft.com/office/drawing/2014/main" id="{2576FD03-FD2E-42A0-BC01-4A61C8D9CBB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10" name="Image 9">
          <a:extLst>
            <a:ext uri="{FF2B5EF4-FFF2-40B4-BE49-F238E27FC236}">
              <a16:creationId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1" name="Image 10">
          <a:extLst>
            <a:ext uri="{FF2B5EF4-FFF2-40B4-BE49-F238E27FC236}">
              <a16:creationId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5129" name="Button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14" name="Image 13">
          <a:extLst>
            <a:ext uri="{FF2B5EF4-FFF2-40B4-BE49-F238E27FC236}">
              <a16:creationId xmlns:a16="http://schemas.microsoft.com/office/drawing/2014/main" id="{A22AB33A-9BAF-4892-BD74-63B265FD8D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5" name="Image 14">
          <a:extLst>
            <a:ext uri="{FF2B5EF4-FFF2-40B4-BE49-F238E27FC236}">
              <a16:creationId xmlns:a16="http://schemas.microsoft.com/office/drawing/2014/main" id="{25F034D3-1040-467D-9792-AB78A0A34C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5131" name="Button 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1044A542-16C9-4F47-9212-4E2A3A0ED95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2576FD03-FD2E-42A0-BC01-4A61C8D9CBB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6" name="Image 5">
          <a:extLst>
            <a:ext uri="{FF2B5EF4-FFF2-40B4-BE49-F238E27FC236}">
              <a16:creationId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7" name="Image 6">
          <a:extLst>
            <a:ext uri="{FF2B5EF4-FFF2-40B4-BE49-F238E27FC236}">
              <a16:creationId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6152" name="Button 8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10" name="Image 9">
          <a:extLst>
            <a:ext uri="{FF2B5EF4-FFF2-40B4-BE49-F238E27FC236}">
              <a16:creationId xmlns:a16="http://schemas.microsoft.com/office/drawing/2014/main" id="{A22AB33A-9BAF-4892-BD74-63B265FD8D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1" name="Image 10">
          <a:extLst>
            <a:ext uri="{FF2B5EF4-FFF2-40B4-BE49-F238E27FC236}">
              <a16:creationId xmlns:a16="http://schemas.microsoft.com/office/drawing/2014/main" id="{25F034D3-1040-467D-9792-AB78A0A34C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6153" name="Button 9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6154" name="Button 10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6" name="Image 5">
          <a:extLst>
            <a:ext uri="{FF2B5EF4-FFF2-40B4-BE49-F238E27FC236}">
              <a16:creationId xmlns:a16="http://schemas.microsoft.com/office/drawing/2014/main" id="{A22AB33A-9BAF-4892-BD74-63B265FD8D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95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7" name="Image 6">
          <a:extLst>
            <a:ext uri="{FF2B5EF4-FFF2-40B4-BE49-F238E27FC236}">
              <a16:creationId xmlns:a16="http://schemas.microsoft.com/office/drawing/2014/main" id="{25F034D3-1040-467D-9792-AB78A0A34C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954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A22AB33A-9BAF-4892-BD74-63B265FD8D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25F034D3-1040-467D-9792-AB78A0A34C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274411</xdr:colOff>
      <xdr:row>3</xdr:row>
      <xdr:rowOff>180521</xdr:rowOff>
    </xdr:from>
    <xdr:to>
      <xdr:col>7</xdr:col>
      <xdr:colOff>388711</xdr:colOff>
      <xdr:row>6</xdr:row>
      <xdr:rowOff>23523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C8AA2D7E-8D7B-4B53-8573-397CD8C0AF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8357054" y="1287235"/>
          <a:ext cx="1211943" cy="695717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D5078F30-2158-450C-B036-9DBFAF78322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9224" name="Button 8" hidden="1">
              <a:extLst>
                <a:ext uri="{63B3BB69-23CF-44E3-9099-C40C66FF867C}">
                  <a14:compatExt spid="_x0000_s9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390525</xdr:colOff>
      <xdr:row>6</xdr:row>
      <xdr:rowOff>14453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F682EB2D-88CE-4C8C-899B-BF829C49922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10098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878CE763-0BC6-4BDA-95D2-E3E9F157164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276226</xdr:colOff>
      <xdr:row>3</xdr:row>
      <xdr:rowOff>180975</xdr:rowOff>
    </xdr:from>
    <xdr:to>
      <xdr:col>7</xdr:col>
      <xdr:colOff>85726</xdr:colOff>
      <xdr:row>6</xdr:row>
      <xdr:rowOff>23977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DC8512E1-DF39-4856-8A2D-B3E3FF78196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77176" y="1304925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9F14D85-2492-4B72-B3C6-1AC0F68B416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4B4AC6F-C8B2-49FA-8874-1B90798BF6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AA7E4124-6894-40B4-95AD-FA7A9DA69C1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171450</xdr:rowOff>
        </xdr:from>
        <xdr:to>
          <xdr:col>7</xdr:col>
          <xdr:colOff>1752600</xdr:colOff>
          <xdr:row>7</xdr:row>
          <xdr:rowOff>152400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895350</xdr:colOff>
          <xdr:row>1</xdr:row>
          <xdr:rowOff>247650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S%202020/Mails%20d&#233;part%202020/01%20JANVIER%202020/MULLER%20CHRISTOPHER.msg" TargetMode="External"/><Relationship Id="rId299" Type="http://schemas.openxmlformats.org/officeDocument/2006/relationships/hyperlink" Target="MAILS%202020/Mails%20d&#233;part%202020/01%20JANVIER%202020/GERBER%20ALEXIS.msg" TargetMode="External"/><Relationship Id="rId21" Type="http://schemas.openxmlformats.org/officeDocument/2006/relationships/hyperlink" Target="MAILS%202020/Mails%20arriv&#233;s%202020/01%20JANVIER%202020/LAMIC%20KIEHL%20NICOLAS.msg" TargetMode="External"/><Relationship Id="rId63" Type="http://schemas.openxmlformats.org/officeDocument/2006/relationships/hyperlink" Target="MAILS%202020/Mails%20arriv&#233;s%202020/01%20JANVIER%202020/SITTERLE%20MARGOT.msg" TargetMode="External"/><Relationship Id="rId159" Type="http://schemas.openxmlformats.org/officeDocument/2006/relationships/hyperlink" Target="MAILS%202020/Mails%20d&#233;part%202020/01%20JANVIER%202020/DIDIER%20NOA.msg" TargetMode="External"/><Relationship Id="rId324" Type="http://schemas.openxmlformats.org/officeDocument/2006/relationships/hyperlink" Target="MAILS%202020\Mails%20d&#233;part%202020\01%20JANVIER%202020\KUNTZ%20LAURA.msg" TargetMode="External"/><Relationship Id="rId366" Type="http://schemas.openxmlformats.org/officeDocument/2006/relationships/hyperlink" Target="MAILS%202020/Mails%20d&#233;part%202020/01%20JANVIER%202020/NGUYEN%20DENIS.msg" TargetMode="External"/><Relationship Id="rId531" Type="http://schemas.openxmlformats.org/officeDocument/2006/relationships/ctrlProp" Target="../ctrlProps/ctrlProp12.xml"/><Relationship Id="rId170" Type="http://schemas.openxmlformats.org/officeDocument/2006/relationships/hyperlink" Target="MAILS%202020/Mails%20d&#233;part%202020/01%20JANVIER%202020/STAUDER%20EMMA.msg" TargetMode="External"/><Relationship Id="rId226" Type="http://schemas.openxmlformats.org/officeDocument/2006/relationships/hyperlink" Target="MAILS%202020/Mails%20arriv&#233;s%202020/01%20JANVIER%202020/HEINRICH%20EVA.msg" TargetMode="External"/><Relationship Id="rId433" Type="http://schemas.openxmlformats.org/officeDocument/2006/relationships/hyperlink" Target="MAILS%202020/Mails%20arriv&#233;s%202020/01%20JANVIER%202020/RICHART%20LILYA.msg" TargetMode="External"/><Relationship Id="rId268" Type="http://schemas.openxmlformats.org/officeDocument/2006/relationships/hyperlink" Target="MAILS%202020/Mails%20d&#233;part%202020/01%20JANVIER%202020/DEAN%20LUDIVINE.msg" TargetMode="External"/><Relationship Id="rId475" Type="http://schemas.openxmlformats.org/officeDocument/2006/relationships/hyperlink" Target="MAILS%202020/Mails%20arriv&#233;s%202020/01%20JANVIER%202020/LUX%20ALYSSIA.msg" TargetMode="External"/><Relationship Id="rId32" Type="http://schemas.openxmlformats.org/officeDocument/2006/relationships/hyperlink" Target="MAILS%202020/Mails%20d&#233;part%202020/01%20JANVIER%202020/STRAZZERI%20ARTHUR.msg" TargetMode="External"/><Relationship Id="rId74" Type="http://schemas.openxmlformats.org/officeDocument/2006/relationships/hyperlink" Target="MAILS%202020\Mails%20d&#233;part%202020\01%20JANVIER%202020\META%20XHIRALDO.msg" TargetMode="External"/><Relationship Id="rId128" Type="http://schemas.openxmlformats.org/officeDocument/2006/relationships/hyperlink" Target="MAILS%202020/Mails%20arriv&#233;s%202020/01%20JANVIER%202020/SANDRESCHI%20ANTOINE.msg" TargetMode="External"/><Relationship Id="rId335" Type="http://schemas.openxmlformats.org/officeDocument/2006/relationships/hyperlink" Target="MAILS%202020/Mails%20d&#233;part%202020/01%20JANVIER%202020/PAGEARD%20LEONIE%202.msg" TargetMode="External"/><Relationship Id="rId377" Type="http://schemas.openxmlformats.org/officeDocument/2006/relationships/hyperlink" Target="MAILS%202020/Mails%20arriv&#233;s%202020/01%20JANVIER%202020/SCHMITT%20CYRIELLE.msg" TargetMode="External"/><Relationship Id="rId500" Type="http://schemas.openxmlformats.org/officeDocument/2006/relationships/hyperlink" Target="MAILS%202020/Mails%20arriv&#233;s%202020/01%20JANVIER%202020/EL%20MAHMOUDI%20ZAKARIA.msg" TargetMode="External"/><Relationship Id="rId5" Type="http://schemas.openxmlformats.org/officeDocument/2006/relationships/hyperlink" Target="MAILS%202020/Mails%20arriv&#233;s%202020/01%20JANVIER%202020/JUILLARD%20SIMON.msg" TargetMode="External"/><Relationship Id="rId181" Type="http://schemas.openxmlformats.org/officeDocument/2006/relationships/hyperlink" Target="MAILS%202020/Mails%20d&#233;part%202020/01%20JANVIER%202020/BERLING%20LEA.msg" TargetMode="External"/><Relationship Id="rId237" Type="http://schemas.openxmlformats.org/officeDocument/2006/relationships/hyperlink" Target="MAILS%202020/Mails%20arriv&#233;s%202020/01%20JANVIER%202020/KIEFFER%20PAUL.msg" TargetMode="External"/><Relationship Id="rId402" Type="http://schemas.openxmlformats.org/officeDocument/2006/relationships/hyperlink" Target="MAILS%202020\Mails%20arriv&#233;s%202020\01%20JANVIER%202020\KOEHLHOEFFER%20LAURA.msg" TargetMode="External"/><Relationship Id="rId279" Type="http://schemas.openxmlformats.org/officeDocument/2006/relationships/hyperlink" Target="MAILS%202020/Mails%20arriv&#233;s%202020/01%20JANVIER%202020/BORGES%20ILONA.msg" TargetMode="External"/><Relationship Id="rId444" Type="http://schemas.openxmlformats.org/officeDocument/2006/relationships/hyperlink" Target="MAILS%202020/Mails%20d&#233;part%202020/01%20JANVIER%202020/SITTER%20THELMA.msg" TargetMode="External"/><Relationship Id="rId486" Type="http://schemas.openxmlformats.org/officeDocument/2006/relationships/hyperlink" Target="MAILS%202020/Mails%20arriv&#233;s%202020/01%20JANVIER%202020/MADER%20MARIE.msg" TargetMode="External"/><Relationship Id="rId43" Type="http://schemas.openxmlformats.org/officeDocument/2006/relationships/hyperlink" Target="MAILS%202020/Mails%20d&#233;part%202020/01%20JANVIER%202020/MOUSSA%20ZENABA.msg" TargetMode="External"/><Relationship Id="rId139" Type="http://schemas.openxmlformats.org/officeDocument/2006/relationships/hyperlink" Target="MAILS%202020/Mails%20arriv&#233;s%202020/01%20JANVIER%202020/NOCK%20KATALINE.msg" TargetMode="External"/><Relationship Id="rId290" Type="http://schemas.openxmlformats.org/officeDocument/2006/relationships/hyperlink" Target="MAILS%202020/Mails%20arriv&#233;s%202020/01%20JANVIER%202020/MOUILLE%20CHLOE.msg" TargetMode="External"/><Relationship Id="rId304" Type="http://schemas.openxmlformats.org/officeDocument/2006/relationships/hyperlink" Target="MAILS%202020/Mails%20arriv&#233;s%202020/01%20JANVIER%202020/AMBERG%20FLAVIE.msg" TargetMode="External"/><Relationship Id="rId346" Type="http://schemas.openxmlformats.org/officeDocument/2006/relationships/hyperlink" Target="MAILS%202020/Mails%20arriv&#233;s%202020/01%20JANVIER%202020/MAGNE%20JULIE.msg" TargetMode="External"/><Relationship Id="rId388" Type="http://schemas.openxmlformats.org/officeDocument/2006/relationships/hyperlink" Target="MAILS%202020/Mails%20d&#233;part%202020/01%20JANVIER%202020/GROSSHANS%20LUCIE.msg" TargetMode="External"/><Relationship Id="rId511" Type="http://schemas.openxmlformats.org/officeDocument/2006/relationships/hyperlink" Target="MAILS%202020/Mails%20d&#233;part%202020/02%20FEVRIER%202020/TANRIKULU%20SAVAS.msg" TargetMode="External"/><Relationship Id="rId85" Type="http://schemas.openxmlformats.org/officeDocument/2006/relationships/hyperlink" Target="MAILS%202020/Mails%20d&#233;part%202020/01%20JANVIER%202020/JELGER%20MARGOT.msg" TargetMode="External"/><Relationship Id="rId150" Type="http://schemas.openxmlformats.org/officeDocument/2006/relationships/hyperlink" Target="MAILS%202020/Mails%20arriv&#233;s%202020/01%20JANVIER%202020/KOPF%20RAPHAEL.msg" TargetMode="External"/><Relationship Id="rId192" Type="http://schemas.openxmlformats.org/officeDocument/2006/relationships/hyperlink" Target="MAILS%202020/Mails%20d&#233;part%202020/01%20JANVIER%202020/LAUTER%20MYLENE%202.msg" TargetMode="External"/><Relationship Id="rId206" Type="http://schemas.openxmlformats.org/officeDocument/2006/relationships/hyperlink" Target="MAILS%202020\Mails%20arriv&#233;s%202020\01%20JANVIER%202020\KARCHER%20MARION.msg" TargetMode="External"/><Relationship Id="rId413" Type="http://schemas.openxmlformats.org/officeDocument/2006/relationships/hyperlink" Target="MAILS%202020/Mails%20d&#233;part%202020/01%20JANVIER%202020/ESTIENNE%20SAVANAH.msg" TargetMode="External"/><Relationship Id="rId248" Type="http://schemas.openxmlformats.org/officeDocument/2006/relationships/hyperlink" Target="MAILS%202020/Mails%20arriv&#233;s%202020/01%20JANVIER%202020/SCHAULI%20MICKAEL.msg" TargetMode="External"/><Relationship Id="rId455" Type="http://schemas.openxmlformats.org/officeDocument/2006/relationships/hyperlink" Target="MAILS%202020/Mails%20d&#233;part%202020/01%20JANVIER%202020/CHARPENTIER%20ROMANE.msg" TargetMode="External"/><Relationship Id="rId497" Type="http://schemas.openxmlformats.org/officeDocument/2006/relationships/hyperlink" Target="MAILS%202020/Mails%20d&#233;part%202020/01%20JANVIER%202020/MICHEL%20LUNA.msg" TargetMode="External"/><Relationship Id="rId12" Type="http://schemas.openxmlformats.org/officeDocument/2006/relationships/hyperlink" Target="MAILS%202020\Mails%20d&#233;part%202020\01%20JANVIER%202020\CHARBONNIER%20MARIE.msg" TargetMode="External"/><Relationship Id="rId108" Type="http://schemas.openxmlformats.org/officeDocument/2006/relationships/hyperlink" Target="MAILS%202020/Mails%20arriv&#233;s%202020/01%20JANVIER%202020/BEHR%20LAURE.msg" TargetMode="External"/><Relationship Id="rId315" Type="http://schemas.openxmlformats.org/officeDocument/2006/relationships/hyperlink" Target="MAILS%202020/Mails%20arriv&#233;s%202020/01%20JANVIER%202020/LUDWIG%20RAPHAEL.msg" TargetMode="External"/><Relationship Id="rId357" Type="http://schemas.openxmlformats.org/officeDocument/2006/relationships/hyperlink" Target="MAILS%202020/Mails%20arriv&#233;s%202020/01%20JANVIER%202020/BASTIAN%20NAEL%202.msg" TargetMode="External"/><Relationship Id="rId522" Type="http://schemas.openxmlformats.org/officeDocument/2006/relationships/ctrlProp" Target="../ctrlProps/ctrlProp3.xml"/><Relationship Id="rId54" Type="http://schemas.openxmlformats.org/officeDocument/2006/relationships/hyperlink" Target="MAILS%202020/Mails%20arriv&#233;s%202020/01%20JANVIER%202020/ANANTHATHASAN%20THENAVAN%202.msg" TargetMode="External"/><Relationship Id="rId96" Type="http://schemas.openxmlformats.org/officeDocument/2006/relationships/hyperlink" Target="MAILS%202020/Mails%20arriv&#233;s%202020/01%20JANVIER%202020/DIEBOLT%20Samantha.msg" TargetMode="External"/><Relationship Id="rId161" Type="http://schemas.openxmlformats.org/officeDocument/2006/relationships/hyperlink" Target="MAILS%202020/Mails%20arriv&#233;s%202020/01%20JANVIER%202020/BORAUD%20AMICIE%202.msg" TargetMode="External"/><Relationship Id="rId217" Type="http://schemas.openxmlformats.org/officeDocument/2006/relationships/hyperlink" Target="MAILS%202020\Mails%20d&#233;part%202020\01%20JANVIER%202020\CUBILLE%20THOMAS.msg" TargetMode="External"/><Relationship Id="rId399" Type="http://schemas.openxmlformats.org/officeDocument/2006/relationships/hyperlink" Target="MAILS%202020\Mails%20arriv&#233;s%202020\01%20JANVIER%202020\BENEDUM%20EMILIO.msg" TargetMode="External"/><Relationship Id="rId259" Type="http://schemas.openxmlformats.org/officeDocument/2006/relationships/hyperlink" Target="MAILS%202020\Mails%20arriv&#233;s%202020\01%20JANVIER%202020\OZYAVUZ%20MORAN.msg" TargetMode="External"/><Relationship Id="rId424" Type="http://schemas.openxmlformats.org/officeDocument/2006/relationships/hyperlink" Target="MAILS%202020/Mails%20d&#233;part%202020/01%20JANVIER%202020/FLUCK%20MARINE.msg" TargetMode="External"/><Relationship Id="rId466" Type="http://schemas.openxmlformats.org/officeDocument/2006/relationships/hyperlink" Target="MAILS%202020\Mails%20arriv&#233;s%202020\01%20JANVIER%202020\GUINARD%20ERWAN%204.msg" TargetMode="External"/><Relationship Id="rId23" Type="http://schemas.openxmlformats.org/officeDocument/2006/relationships/hyperlink" Target="MAILS%202020/Mails%20arriv&#233;s%202020/01%20JANVIER%202020/STOECKEL%20LEANE.msg" TargetMode="External"/><Relationship Id="rId119" Type="http://schemas.openxmlformats.org/officeDocument/2006/relationships/hyperlink" Target="MAILS%202020/Mails%20d&#233;part%202020/01%20JANVIER%202020/SCHWENTZEL%20KYLIAN.msg" TargetMode="External"/><Relationship Id="rId270" Type="http://schemas.openxmlformats.org/officeDocument/2006/relationships/hyperlink" Target="MAILS%202020/Mails%20d&#233;part%202020/01%20JANVIER%202020/BOCH%20THEO.msg" TargetMode="External"/><Relationship Id="rId326" Type="http://schemas.openxmlformats.org/officeDocument/2006/relationships/hyperlink" Target="MAILS%202020\Mails%20d&#233;part%202020\01%20JANVIER%202020\MEYER%20HUGO.msg" TargetMode="External"/><Relationship Id="rId533" Type="http://schemas.openxmlformats.org/officeDocument/2006/relationships/ctrlProp" Target="../ctrlProps/ctrlProp14.xml"/><Relationship Id="rId65" Type="http://schemas.openxmlformats.org/officeDocument/2006/relationships/hyperlink" Target="MAILS%202020/Mails%20arriv&#233;s%202020/01%20JANVIER%202020/JAUN%20JESSICA.msg" TargetMode="External"/><Relationship Id="rId130" Type="http://schemas.openxmlformats.org/officeDocument/2006/relationships/hyperlink" Target="MAILS%202020/Mails%20d&#233;part%202020/01%20JANVIER%202020/TWAITES%20ELISABETH.msg" TargetMode="External"/><Relationship Id="rId368" Type="http://schemas.openxmlformats.org/officeDocument/2006/relationships/hyperlink" Target="MAILS%202020/Mails%20d&#233;part%202020/01%20JANVIER%202020/WENDLING%20VICTOR.msg" TargetMode="External"/><Relationship Id="rId172" Type="http://schemas.openxmlformats.org/officeDocument/2006/relationships/hyperlink" Target="MAILS%202020/Mails%20d&#233;part%202020/01%20JANVIER%202020/DUDEZAC%20THOMAS.msg" TargetMode="External"/><Relationship Id="rId228" Type="http://schemas.openxmlformats.org/officeDocument/2006/relationships/hyperlink" Target="MAILS%202020/Mails%20arriv&#233;s%202020/01%20JANVIER%202020/IMBERY%20ENZO.msg" TargetMode="External"/><Relationship Id="rId435" Type="http://schemas.openxmlformats.org/officeDocument/2006/relationships/hyperlink" Target="MAILS%202020/Mails%20arriv&#233;s%202020/01%20JANVIER%202020/SIDIROPOULOS%20GEORGES.msg" TargetMode="External"/><Relationship Id="rId477" Type="http://schemas.openxmlformats.org/officeDocument/2006/relationships/hyperlink" Target="MAILS%202020/Mails%20arriv&#233;s%202020/01%20JANVIER%202020/WEIL%20SEBASTIEN.msg" TargetMode="External"/><Relationship Id="rId281" Type="http://schemas.openxmlformats.org/officeDocument/2006/relationships/hyperlink" Target="MAILS%202020/Mails%20arriv&#233;s%202020/01%20JANVIER%202020/BELLAHCENE%20MERIEM.msg" TargetMode="External"/><Relationship Id="rId337" Type="http://schemas.openxmlformats.org/officeDocument/2006/relationships/hyperlink" Target="MAILS%202020/Mails%20d&#233;part%202020/01%20JANVIER%202020/CHRISTOPHE%20ELISABETH.msg" TargetMode="External"/><Relationship Id="rId502" Type="http://schemas.openxmlformats.org/officeDocument/2006/relationships/hyperlink" Target="MAILS%202020/Mails%20arriv&#233;s%202020/01%20JANVIER%202020/MAIRE%20THEO.msg" TargetMode="External"/><Relationship Id="rId34" Type="http://schemas.openxmlformats.org/officeDocument/2006/relationships/hyperlink" Target="MAILS%202020/Mails%20d&#233;part%202020/01%20JANVIER%202020/CAURETTE%20JEAN-GABRIEL.msg" TargetMode="External"/><Relationship Id="rId76" Type="http://schemas.openxmlformats.org/officeDocument/2006/relationships/hyperlink" Target="MAILS%202020/Mails%20d&#233;part%202020/01%20JANVIER%202020/MENTE%20JOEL.msg" TargetMode="External"/><Relationship Id="rId141" Type="http://schemas.openxmlformats.org/officeDocument/2006/relationships/hyperlink" Target="MAILS%202020/Mails%20arriv&#233;s%202020/01%20JANVIER%202020/ERNANDEZ%20JULES.msg" TargetMode="External"/><Relationship Id="rId379" Type="http://schemas.openxmlformats.org/officeDocument/2006/relationships/hyperlink" Target="MAILS%202020/Mails%20arriv&#233;s%202020/01%20JANVIER%202020/COCHARD%20LOREEN.msg" TargetMode="External"/><Relationship Id="rId7" Type="http://schemas.openxmlformats.org/officeDocument/2006/relationships/hyperlink" Target="MAILS%202020/Mails%20arriv&#233;s%202020/01%20JANVIER%202020/BUTTANI%20JUSTINE.msg" TargetMode="External"/><Relationship Id="rId183" Type="http://schemas.openxmlformats.org/officeDocument/2006/relationships/hyperlink" Target="MAILS%202020/Mails%20arriv&#233;s%202020/01%20JANVIER%202020/ADAM%20CRIQUI.msg" TargetMode="External"/><Relationship Id="rId239" Type="http://schemas.openxmlformats.org/officeDocument/2006/relationships/hyperlink" Target="MAILS%202020/Mails%20d&#233;part%202020/01%20JANVIER%202020/LASSERON%20MARION.msg" TargetMode="External"/><Relationship Id="rId390" Type="http://schemas.openxmlformats.org/officeDocument/2006/relationships/hyperlink" Target="MAILS%202020/Mails%20d&#233;part%202020/01%20JANVIER%202020/MOREL%20LUCIE.msg" TargetMode="External"/><Relationship Id="rId404" Type="http://schemas.openxmlformats.org/officeDocument/2006/relationships/hyperlink" Target="MAILS%202020/Mails%20arriv&#233;s%202020/01%20JANVIER%202020/ARNOULD%20MORGANE.msg" TargetMode="External"/><Relationship Id="rId446" Type="http://schemas.openxmlformats.org/officeDocument/2006/relationships/hyperlink" Target="MAILS%202020\Mails%20arriv&#233;s%202020\01%20JANVIER%202020\SAID%20L'HADJ%20%20MEHDI.msg" TargetMode="External"/><Relationship Id="rId250" Type="http://schemas.openxmlformats.org/officeDocument/2006/relationships/hyperlink" Target="MAILS%202020/Mails%20arriv&#233;s%202020/01%20JANVIER%202020/LIBERGE%20CASSY.msg" TargetMode="External"/><Relationship Id="rId292" Type="http://schemas.openxmlformats.org/officeDocument/2006/relationships/hyperlink" Target="MAILS%202020/Mails%20d&#233;part%202020/01%20JANVIER%202020/MOUILLE%20CHLOE.msg" TargetMode="External"/><Relationship Id="rId306" Type="http://schemas.openxmlformats.org/officeDocument/2006/relationships/hyperlink" Target="MAILS%202020/Mails%20arriv&#233;s%202020/01%20JANVIER%202020/SCHAEFFER%20NICOLAS.msg" TargetMode="External"/><Relationship Id="rId488" Type="http://schemas.openxmlformats.org/officeDocument/2006/relationships/hyperlink" Target="MAILS%202020/Mails%20arriv&#233;s%202020/01%20JANVIER%202020/HASSAMBAY%20MARYANE.msg" TargetMode="External"/><Relationship Id="rId45" Type="http://schemas.openxmlformats.org/officeDocument/2006/relationships/hyperlink" Target="MAILS%202020/Mails%20d&#233;part%202020/01%20JANVIER%202020/EBER%20GAEL.msg" TargetMode="External"/><Relationship Id="rId87" Type="http://schemas.openxmlformats.org/officeDocument/2006/relationships/hyperlink" Target="MAILS%202020/Mails%20d&#233;part%202020/01%20JANVIER%202020/LAUGEL%20MARIUS.msg" TargetMode="External"/><Relationship Id="rId110" Type="http://schemas.openxmlformats.org/officeDocument/2006/relationships/hyperlink" Target="MAILS%202020/Mails%20arriv&#233;s%202020/01%20JANVIER%202020/DUPIN%20THIBAUD.msg" TargetMode="External"/><Relationship Id="rId348" Type="http://schemas.openxmlformats.org/officeDocument/2006/relationships/hyperlink" Target="MAILS%202020/Mails%20arriv&#233;s%202020/01%20JANVIER%202020/JECKER%20MARTIN.msg" TargetMode="External"/><Relationship Id="rId513" Type="http://schemas.openxmlformats.org/officeDocument/2006/relationships/hyperlink" Target="MAILS%202020/Mails%20d&#233;part%202020/01%20JANVIER%202020/WILD%20MANATTAN.msg" TargetMode="External"/><Relationship Id="rId152" Type="http://schemas.openxmlformats.org/officeDocument/2006/relationships/hyperlink" Target="MAILS%202020/Mails%20arriv&#233;s%202020/01%20JANVIER%202020/LE%20DORE%20SILOE.msg" TargetMode="External"/><Relationship Id="rId194" Type="http://schemas.openxmlformats.org/officeDocument/2006/relationships/hyperlink" Target="MAILS%202020/Mails%20d&#233;part%202020/01%20JANVIER%202020/KARABOGA%20SELEN.msg" TargetMode="External"/><Relationship Id="rId208" Type="http://schemas.openxmlformats.org/officeDocument/2006/relationships/hyperlink" Target="MAILS%202020\Mails%20arriv&#233;s%202020\01%20JANVIER%202020\KORCZAK%20ZOE.msg" TargetMode="External"/><Relationship Id="rId415" Type="http://schemas.openxmlformats.org/officeDocument/2006/relationships/hyperlink" Target="MAILS%202020/Mails%20d&#233;part%202020/01%20JANVIER%202020/PUSCH%20ANTOINE.msg" TargetMode="External"/><Relationship Id="rId457" Type="http://schemas.openxmlformats.org/officeDocument/2006/relationships/hyperlink" Target="MAILS%202020/Mails%20d&#233;part%202020/01%20JANVIER%202020/EL%20HAYANI%20INES.msg" TargetMode="External"/><Relationship Id="rId261" Type="http://schemas.openxmlformats.org/officeDocument/2006/relationships/hyperlink" Target="MAILS%202020/Mails%20arriv&#233;s%202020/01%20JANVIER%202020/BASTIAN%20NAEL.msg" TargetMode="External"/><Relationship Id="rId499" Type="http://schemas.openxmlformats.org/officeDocument/2006/relationships/hyperlink" Target="MAILS%202020/Mails%20d&#233;part%202020/01%20JANVIER%202020/PFRIMMER%20LEA.msg" TargetMode="External"/><Relationship Id="rId14" Type="http://schemas.openxmlformats.org/officeDocument/2006/relationships/hyperlink" Target="MAILS%202020\Mails%20d&#233;part%202020\01%20JANVIER%202020\LAUTER%20MYLENE.msg" TargetMode="External"/><Relationship Id="rId56" Type="http://schemas.openxmlformats.org/officeDocument/2006/relationships/hyperlink" Target="MAILS%202020/Mails%20arriv&#233;s%202020/01%20JANVIER%202020/GALLIEN%20CHLOE.msg" TargetMode="External"/><Relationship Id="rId317" Type="http://schemas.openxmlformats.org/officeDocument/2006/relationships/hyperlink" Target="MAILS%202020/Mails%20arriv&#233;s%202020/01%20JANVIER%202020/GUILMENT%20JEANNE.msg" TargetMode="External"/><Relationship Id="rId359" Type="http://schemas.openxmlformats.org/officeDocument/2006/relationships/hyperlink" Target="MAILS%202020/Mails%20arriv&#233;s%202020/01%20JANVIER%202020/CARRASCO%20FRANCISCA.msg" TargetMode="External"/><Relationship Id="rId524" Type="http://schemas.openxmlformats.org/officeDocument/2006/relationships/ctrlProp" Target="../ctrlProps/ctrlProp5.xml"/><Relationship Id="rId98" Type="http://schemas.openxmlformats.org/officeDocument/2006/relationships/hyperlink" Target="MAILS%202020/Mails%20d&#233;part%202020/01%20JANVIER%202020/RACZ%20FANY.msg" TargetMode="External"/><Relationship Id="rId121" Type="http://schemas.openxmlformats.org/officeDocument/2006/relationships/hyperlink" Target="MAILS%202020/Mails%20d&#233;part%202020/01%20JANVIER%202020/HUMBLOT%20ANTHONY.msg" TargetMode="External"/><Relationship Id="rId163" Type="http://schemas.openxmlformats.org/officeDocument/2006/relationships/hyperlink" Target="MAILS%202020/Mails%20arriv&#233;s%202020/01%20JANVIER%202020/KERBOU%20SAID.msg" TargetMode="External"/><Relationship Id="rId219" Type="http://schemas.openxmlformats.org/officeDocument/2006/relationships/hyperlink" Target="MAILS%202020\Mails%20d&#233;part%202020\01%20JANVIER%202020\URAL%20SEYMEN.msg" TargetMode="External"/><Relationship Id="rId370" Type="http://schemas.openxmlformats.org/officeDocument/2006/relationships/hyperlink" Target="MAILS%202020/Mails%20d&#233;part%202020/01%20JANVIER%202020/BANGOURA%20GUILLAUME.msg" TargetMode="External"/><Relationship Id="rId426" Type="http://schemas.openxmlformats.org/officeDocument/2006/relationships/hyperlink" Target="MAILS%202020/Mails%20arriv&#233;s%202020/01%20JANVIER%202020/MARIE%20EUGENIE.msg" TargetMode="External"/><Relationship Id="rId230" Type="http://schemas.openxmlformats.org/officeDocument/2006/relationships/hyperlink" Target="MAILS%202020/Mails%20arriv&#233;s%202020/01%20JANVIER%202020/N'DIAYE%20FILY.msg" TargetMode="External"/><Relationship Id="rId468" Type="http://schemas.openxmlformats.org/officeDocument/2006/relationships/hyperlink" Target="MAILS%202020/Mails%20d&#233;part%202020/01%20JANVIER%202020/ROJAS%20FRITZ%20ESTEBAN.msg" TargetMode="External"/><Relationship Id="rId25" Type="http://schemas.openxmlformats.org/officeDocument/2006/relationships/hyperlink" Target="MAILS%202020\Mails%20arriv&#233;s%202020\01%20JANVIER%202020\WALTER%20FEURER%20JENNIFER.msg" TargetMode="External"/><Relationship Id="rId46" Type="http://schemas.openxmlformats.org/officeDocument/2006/relationships/hyperlink" Target="MAILS%202020/Mails%20d&#233;part%202020/01%20JANVIER%202020/BEUTLER%20MANON.msg" TargetMode="External"/><Relationship Id="rId67" Type="http://schemas.openxmlformats.org/officeDocument/2006/relationships/hyperlink" Target="MAILS%202020/Mails%20arriv&#233;s%202020/01%20JANVIER%202020/BROCHET%20MARIE.msg" TargetMode="External"/><Relationship Id="rId272" Type="http://schemas.openxmlformats.org/officeDocument/2006/relationships/hyperlink" Target="MAILS%202020/Mails%20d&#233;part%202020/01%20JANVIER%202020/GEORGES%20LOUISE.msg" TargetMode="External"/><Relationship Id="rId293" Type="http://schemas.openxmlformats.org/officeDocument/2006/relationships/hyperlink" Target="MAILS%202020/Mails%20d&#233;part%202020/01%20JANVIER%202020/BARATINY%20CASSANDRA.msg" TargetMode="External"/><Relationship Id="rId307" Type="http://schemas.openxmlformats.org/officeDocument/2006/relationships/hyperlink" Target="MAILS%202020/Mails%20d&#233;part%202020/01%20JANVIER%202020/SCHAEFFER%20NICOLAS.msg" TargetMode="External"/><Relationship Id="rId328" Type="http://schemas.openxmlformats.org/officeDocument/2006/relationships/hyperlink" Target="MAILS%202020\Mails%20d&#233;part%202020\01%20JANVIER%202020\LE%20ROUX%20EMMA.msg" TargetMode="External"/><Relationship Id="rId349" Type="http://schemas.openxmlformats.org/officeDocument/2006/relationships/hyperlink" Target="MAILS%202020/Mails%20d&#233;part%202020/01%20JANVIER%202020/JECKER%20MARTIN.msg" TargetMode="External"/><Relationship Id="rId514" Type="http://schemas.openxmlformats.org/officeDocument/2006/relationships/hyperlink" Target="MAILS%202020/Mails%20d&#233;part%202020/01%20JANVIER%202020/MULLER%20BRANDON.msg" TargetMode="External"/><Relationship Id="rId535" Type="http://schemas.openxmlformats.org/officeDocument/2006/relationships/ctrlProp" Target="../ctrlProps/ctrlProp16.xml"/><Relationship Id="rId88" Type="http://schemas.openxmlformats.org/officeDocument/2006/relationships/hyperlink" Target="MAILS%202020/Mails%20arriv&#233;s%202020/01%20JANVIER%202020/TOLLARD%20CLARA%20MARIE.msg" TargetMode="External"/><Relationship Id="rId111" Type="http://schemas.openxmlformats.org/officeDocument/2006/relationships/hyperlink" Target="MAILS%202020/Mails%20arriv&#233;s%202020/01%20JANVIER%202020/POLAT%20MUSA.msg" TargetMode="External"/><Relationship Id="rId132" Type="http://schemas.openxmlformats.org/officeDocument/2006/relationships/hyperlink" Target="MAILS%202020/Mails%20d&#233;part%202020/01%20JANVIER%202020/HOARAU%20ANTONIN.msg" TargetMode="External"/><Relationship Id="rId153" Type="http://schemas.openxmlformats.org/officeDocument/2006/relationships/hyperlink" Target="MAILS%202020\Mails%20arriv&#233;s%202020\01%20JANVIER%202020\ZENOU%20REBEN.msg" TargetMode="External"/><Relationship Id="rId174" Type="http://schemas.openxmlformats.org/officeDocument/2006/relationships/hyperlink" Target="MAILS%202020/Mails%20d&#233;part%202020/01%20JANVIER%202020/SAHY%20NOEMIE.msg" TargetMode="External"/><Relationship Id="rId195" Type="http://schemas.openxmlformats.org/officeDocument/2006/relationships/hyperlink" Target="MAILS%202020\Mails%20arriv&#233;s%202020\01%20JANVIER%202020\GEORGES%20ANNA-CLARA.msg" TargetMode="External"/><Relationship Id="rId209" Type="http://schemas.openxmlformats.org/officeDocument/2006/relationships/hyperlink" Target="MAILS%202020/Mails%20d&#233;part%202020/01%20JANVIER%202020/KORCZAK%20ZOE.msg" TargetMode="External"/><Relationship Id="rId360" Type="http://schemas.openxmlformats.org/officeDocument/2006/relationships/hyperlink" Target="MAILS%202020/Mails%20d&#233;part%202020/01%20JANVIER%202020/CARRASCO%20FRANCISCA.msg" TargetMode="External"/><Relationship Id="rId381" Type="http://schemas.openxmlformats.org/officeDocument/2006/relationships/hyperlink" Target="MAILS%202020/Mails%20arriv&#233;s%202020/01%20JANVIER%202020/EL%20MOUSSI%20AYOUB.msg" TargetMode="External"/><Relationship Id="rId416" Type="http://schemas.openxmlformats.org/officeDocument/2006/relationships/hyperlink" Target="MAILS%202020/Mails%20arriv&#233;s%202020/01%20JANVIER%202020/NGUYEN%20JENIFER.msg" TargetMode="External"/><Relationship Id="rId220" Type="http://schemas.openxmlformats.org/officeDocument/2006/relationships/hyperlink" Target="MAILS%202020\Mails%20arriv&#233;s%202020\01%20JANVIER%202020\BUTRUILLE%20HUGO.msg" TargetMode="External"/><Relationship Id="rId241" Type="http://schemas.openxmlformats.org/officeDocument/2006/relationships/hyperlink" Target="MAILS%202020/Mails%20arriv&#233;s%202020/01%20JANVIER%202020/GUIGUE%20MALO.msg" TargetMode="External"/><Relationship Id="rId437" Type="http://schemas.openxmlformats.org/officeDocument/2006/relationships/hyperlink" Target="MAILS%202020\Mails%20arriv&#233;s%202020\01%20JANVIER%202020\ROJAS%20ESTEBAN.msg" TargetMode="External"/><Relationship Id="rId458" Type="http://schemas.openxmlformats.org/officeDocument/2006/relationships/hyperlink" Target="MAILS%202020/Mails%20arriv&#233;s%202020/01%20JANVIER%202020/GUINARD%20ERWAN%203.msg" TargetMode="External"/><Relationship Id="rId479" Type="http://schemas.openxmlformats.org/officeDocument/2006/relationships/hyperlink" Target="MAILS%202020/Mails%20d&#233;part%202020/01%20JANVIER%202020/WEIL%20SEBASTIEN.msg" TargetMode="External"/><Relationship Id="rId15" Type="http://schemas.openxmlformats.org/officeDocument/2006/relationships/hyperlink" Target="MAILS%202020/Mails%20arriv&#233;s%202020/01%20JANVIER%202020/BIDI-ESSAIDI%20RICCI.msg" TargetMode="External"/><Relationship Id="rId36" Type="http://schemas.openxmlformats.org/officeDocument/2006/relationships/hyperlink" Target="MAILS%202020/Mails%20d&#233;part%202020/01%20JANVIER%202020/FREYERMUTH%20CAMILLE.msg" TargetMode="External"/><Relationship Id="rId57" Type="http://schemas.openxmlformats.org/officeDocument/2006/relationships/hyperlink" Target="MAILS%202020/Mails%20d&#233;part%202020/01%20JANVIER%202020/GALLIEN%20CHLOE.msg" TargetMode="External"/><Relationship Id="rId262" Type="http://schemas.openxmlformats.org/officeDocument/2006/relationships/hyperlink" Target="MAILS%202020/Mails%20d&#233;part%202020/01%20JANVIER%202020/BASTIAN%20NAEL.msg" TargetMode="External"/><Relationship Id="rId283" Type="http://schemas.openxmlformats.org/officeDocument/2006/relationships/hyperlink" Target="MAILS%202020/Mails%20d&#233;part%202020/01%20JANVIER%202020/BELLAHCENE%20MERIEM.msg" TargetMode="External"/><Relationship Id="rId318" Type="http://schemas.openxmlformats.org/officeDocument/2006/relationships/hyperlink" Target="MAILS%202020/Mails%20arriv&#233;s%202020/01%20JANVIER%202020/LE%20ROUX%20EMMA.msg" TargetMode="External"/><Relationship Id="rId339" Type="http://schemas.openxmlformats.org/officeDocument/2006/relationships/hyperlink" Target="MAILS%202020\Mails%20d&#233;part%202020\01%20JANVIER%202020\PETITJEAN%20MELANIE.msg" TargetMode="External"/><Relationship Id="rId490" Type="http://schemas.openxmlformats.org/officeDocument/2006/relationships/hyperlink" Target="MAILS%202020/Mails%20d&#233;part%202020/01%20JANVIER%202020/GAKOSSO%20CATHERINE.msg" TargetMode="External"/><Relationship Id="rId504" Type="http://schemas.openxmlformats.org/officeDocument/2006/relationships/hyperlink" Target="MAILS%202020/Mails%20arriv&#233;s%202020/01%20JANVIER%202020/HAMM%20ANTONIN.msg" TargetMode="External"/><Relationship Id="rId525" Type="http://schemas.openxmlformats.org/officeDocument/2006/relationships/ctrlProp" Target="../ctrlProps/ctrlProp6.xml"/><Relationship Id="rId78" Type="http://schemas.openxmlformats.org/officeDocument/2006/relationships/hyperlink" Target="MAILS%202020/Mails%20arriv&#233;s%202020/01%20JANVIER%202020/SAUMANDE%20THEO.msg" TargetMode="External"/><Relationship Id="rId99" Type="http://schemas.openxmlformats.org/officeDocument/2006/relationships/hyperlink" Target="MAILS%202020/Mails%20arriv&#233;s%202020/01%20JANVIER%202020/HEINTZ%20SOFIA.msg" TargetMode="External"/><Relationship Id="rId101" Type="http://schemas.openxmlformats.org/officeDocument/2006/relationships/hyperlink" Target="MAILS%202020/Mails%20arriv&#233;s%202020/01%20JANVIER%202020/BOUDJI%20ANISSE.msg" TargetMode="External"/><Relationship Id="rId122" Type="http://schemas.openxmlformats.org/officeDocument/2006/relationships/hyperlink" Target="MAILS%202020/Mails%20arriv&#233;s%202020/01%20JANVIER%202020/POGNON%20ENZO.msg" TargetMode="External"/><Relationship Id="rId143" Type="http://schemas.openxmlformats.org/officeDocument/2006/relationships/hyperlink" Target="MAILS%202020/Mails%20d&#233;part%202020/01%20JANVIER%202020/GEILLER%20MARIE.msg" TargetMode="External"/><Relationship Id="rId164" Type="http://schemas.openxmlformats.org/officeDocument/2006/relationships/hyperlink" Target="MAILS%202020/Mails%20d&#233;part%202020/01%20JANVIER%202020/KERBOU%20SAID.msg" TargetMode="External"/><Relationship Id="rId185" Type="http://schemas.openxmlformats.org/officeDocument/2006/relationships/hyperlink" Target="MAILS%202020/Mails%20arriv&#233;s%202020/01%20JANVIER%202020/LORANT%20ALEXANDRU.msg" TargetMode="External"/><Relationship Id="rId350" Type="http://schemas.openxmlformats.org/officeDocument/2006/relationships/hyperlink" Target="MAILS%202020/Mails%20arriv&#233;s%202020/01%20JANVIER%202020/CARTON%20MAXIME.msg" TargetMode="External"/><Relationship Id="rId371" Type="http://schemas.openxmlformats.org/officeDocument/2006/relationships/hyperlink" Target="MAILS%202020/Mails%20arriv&#233;s%202020/01%20JANVIER%202020/PERESSUTTI%20CINZIA%202.msg" TargetMode="External"/><Relationship Id="rId406" Type="http://schemas.openxmlformats.org/officeDocument/2006/relationships/hyperlink" Target="MAILS%202020/Mails%20arriv&#233;s%202020/01%20JANVIER%202020/YESIL%20DILARA%20TURKAN.msg" TargetMode="External"/><Relationship Id="rId9" Type="http://schemas.openxmlformats.org/officeDocument/2006/relationships/hyperlink" Target="MAILS%202020/Mails%20arriv&#233;s%202020/01%20JANVIER%202020/BENMANSOUR%20RECHAD.msg" TargetMode="External"/><Relationship Id="rId210" Type="http://schemas.openxmlformats.org/officeDocument/2006/relationships/hyperlink" Target="MAILS%202020\Mails%20arriv&#233;s%202020\01%20JANVIER%202020\BECKER%20GILLES.msg" TargetMode="External"/><Relationship Id="rId392" Type="http://schemas.openxmlformats.org/officeDocument/2006/relationships/hyperlink" Target="MAILS%202020/Mails%20arriv&#233;s%202020/01%20JANVIER%202020/ISSAID%20TRIBAK%20INAS.msg" TargetMode="External"/><Relationship Id="rId427" Type="http://schemas.openxmlformats.org/officeDocument/2006/relationships/hyperlink" Target="MAILS%202020/Mails%20d&#233;part%202020/01%20JANVIER%202020/MARIE%20EUGENIE.msg" TargetMode="External"/><Relationship Id="rId448" Type="http://schemas.openxmlformats.org/officeDocument/2006/relationships/hyperlink" Target="MAILS%202020/Mails%20d&#233;part%202020/01%20JANVIER%202020/ATTOU%20QUENTIN.msg" TargetMode="External"/><Relationship Id="rId469" Type="http://schemas.openxmlformats.org/officeDocument/2006/relationships/hyperlink" Target="MAILS%202020/Mails%20arriv&#233;s%202020/01%20JANVIER%202020/DEJEAN%20HUGO%202.msg" TargetMode="External"/><Relationship Id="rId26" Type="http://schemas.openxmlformats.org/officeDocument/2006/relationships/hyperlink" Target="MAILS%202020\Mails%20arriv&#233;s%202020\01%20JANVIER%202020\FREYERMUTH%20CAMILLE.msg" TargetMode="External"/><Relationship Id="rId231" Type="http://schemas.openxmlformats.org/officeDocument/2006/relationships/hyperlink" Target="MAILS%202020/Mails%20d&#233;part%202020/01%20JANVIER%202020/N'DIAYE%20FILY.msg" TargetMode="External"/><Relationship Id="rId252" Type="http://schemas.openxmlformats.org/officeDocument/2006/relationships/hyperlink" Target="MAILS%202020\Mails%20arriv&#233;s%202020\01%20JANVIER%202020\ELSASS%20MELINA.msg" TargetMode="External"/><Relationship Id="rId273" Type="http://schemas.openxmlformats.org/officeDocument/2006/relationships/hyperlink" Target="MAILS%202020/Mails%20arriv&#233;s%202020/01%20JANVIER%202020/WOOLAGHAN%20COUMILA.msg" TargetMode="External"/><Relationship Id="rId294" Type="http://schemas.openxmlformats.org/officeDocument/2006/relationships/hyperlink" Target="MAILS%202020/Mails%20d&#233;part%202020/01%20JANVIER%202020/KRIEG%20LAURIA.msg" TargetMode="External"/><Relationship Id="rId308" Type="http://schemas.openxmlformats.org/officeDocument/2006/relationships/hyperlink" Target="MAILS%202020/Mails%20arriv&#233;s%202020/01%20JANVIER%202020/KELLER%20LUCIE.msg" TargetMode="External"/><Relationship Id="rId329" Type="http://schemas.openxmlformats.org/officeDocument/2006/relationships/hyperlink" Target="MAILS%202020\Mails%20d&#233;part%202020\01%20JANVIER%202020\PERESSUTTI%20CINZIA.msg" TargetMode="External"/><Relationship Id="rId480" Type="http://schemas.openxmlformats.org/officeDocument/2006/relationships/hyperlink" Target="MAILS%202020/Mails%20d&#233;part%202020/01%20JANVIER%202020/MEYER%20AGATHE.msg" TargetMode="External"/><Relationship Id="rId515" Type="http://schemas.openxmlformats.org/officeDocument/2006/relationships/hyperlink" Target="MAILS%202020/Mails%20d&#233;part%202020/01%20JANVIER%202020/BEY%20PAULINE.msg" TargetMode="External"/><Relationship Id="rId536" Type="http://schemas.openxmlformats.org/officeDocument/2006/relationships/comments" Target="../comments1.xml"/><Relationship Id="rId47" Type="http://schemas.openxmlformats.org/officeDocument/2006/relationships/hyperlink" Target="MAILS%202020/Mails%20arriv&#233;s%202020/01%20JANVIER%202020/SCHAAD%20LUCILE.msg" TargetMode="External"/><Relationship Id="rId68" Type="http://schemas.openxmlformats.org/officeDocument/2006/relationships/hyperlink" Target="MAILS%202020/Mails%20d&#233;part%202020/01%20JANVIER%202020/BROCHET%20MARIE.msg" TargetMode="External"/><Relationship Id="rId89" Type="http://schemas.openxmlformats.org/officeDocument/2006/relationships/hyperlink" Target="MAILS%202020/Mails%20d&#233;part%202020/01%20JANVIER%202020/TOLLARD%20CLARA%20MARIE.msg" TargetMode="External"/><Relationship Id="rId112" Type="http://schemas.openxmlformats.org/officeDocument/2006/relationships/hyperlink" Target="MAILS%202020/Mails%20d&#233;part%202020/01%20JANVIER%202020/DUPIN%20THIBAUD.msg" TargetMode="External"/><Relationship Id="rId133" Type="http://schemas.openxmlformats.org/officeDocument/2006/relationships/hyperlink" Target="MAILS%202020/Mails%20d&#233;part%202020/01%20JANVIER%202020/MULLER%20BRANDON.msg" TargetMode="External"/><Relationship Id="rId154" Type="http://schemas.openxmlformats.org/officeDocument/2006/relationships/hyperlink" Target="MAILS%202020/Mails%20arriv&#233;s%202020/01%20JANVIER%202020/KENZ%20YANIS%20PASCAL.msg" TargetMode="External"/><Relationship Id="rId175" Type="http://schemas.openxmlformats.org/officeDocument/2006/relationships/hyperlink" Target="MAILS%202020/Mails%20arriv&#233;s%202020/01%20JANVIER%202020/BOUTIER%20GERALDINE.msg" TargetMode="External"/><Relationship Id="rId340" Type="http://schemas.openxmlformats.org/officeDocument/2006/relationships/hyperlink" Target="MAILS%202020\Mails%20d&#233;part%202020\01%20JANVIER%202020\CATAL%20EBRU.msg" TargetMode="External"/><Relationship Id="rId361" Type="http://schemas.openxmlformats.org/officeDocument/2006/relationships/hyperlink" Target="MAILS%202020/Mails%20arriv&#233;s%202020/01%20JANVIER%202020/CASTILLE%20ROMAIN.msg" TargetMode="External"/><Relationship Id="rId196" Type="http://schemas.openxmlformats.org/officeDocument/2006/relationships/hyperlink" Target="MAILS%202020\Mails%20d&#233;part%202020\01%20JANVIER%202020\GEORGES%20ANNA-CLARA.msg" TargetMode="External"/><Relationship Id="rId200" Type="http://schemas.openxmlformats.org/officeDocument/2006/relationships/hyperlink" Target="MAILS%202020\Mails%20arriv&#233;s%202020\01%20JANVIER%202020\BLANCHART%20-%20PIC%20MORGANN.msg" TargetMode="External"/><Relationship Id="rId382" Type="http://schemas.openxmlformats.org/officeDocument/2006/relationships/hyperlink" Target="MAILS%202020/Mails%20d&#233;part%202020/01%20JANVIER%202020/EL%20MOUSSI%20AYOUB.msg" TargetMode="External"/><Relationship Id="rId417" Type="http://schemas.openxmlformats.org/officeDocument/2006/relationships/hyperlink" Target="MAILS%202020/Mails%20d&#233;part%202020/01%20JANVIER%202020/NGUYEN%20JENIFER.msg" TargetMode="External"/><Relationship Id="rId438" Type="http://schemas.openxmlformats.org/officeDocument/2006/relationships/hyperlink" Target="MAILS%202020\Mails%20arriv&#233;s%202020\01%20JANVIER%202020\SITTER%20THELMA.msg" TargetMode="External"/><Relationship Id="rId459" Type="http://schemas.openxmlformats.org/officeDocument/2006/relationships/hyperlink" Target="MAILS%202020/Mails%20d&#233;part%202020/01%20JANVIER%202020/GUINARD%20ERWAN%203.msg" TargetMode="External"/><Relationship Id="rId16" Type="http://schemas.openxmlformats.org/officeDocument/2006/relationships/hyperlink" Target="MAILS%202020\Mails%20d&#233;part%202020\01%20JANVIER%202020\BIDI-ESSAIDI%20RICCI.msg" TargetMode="External"/><Relationship Id="rId221" Type="http://schemas.openxmlformats.org/officeDocument/2006/relationships/hyperlink" Target="MAILS%202020\Mails%20d&#233;part%202020\01%20JANVIER%202020\BUTRUILLE%20HUGO.msg" TargetMode="External"/><Relationship Id="rId242" Type="http://schemas.openxmlformats.org/officeDocument/2006/relationships/hyperlink" Target="MAILS%202020/Mails%20d&#233;part%202020/01%20JANVIER%202020/GUIGUE%20MALO.msg" TargetMode="External"/><Relationship Id="rId263" Type="http://schemas.openxmlformats.org/officeDocument/2006/relationships/hyperlink" Target="MAILS%202020/Mails%20arriv&#233;s%202020/01%20JANVIER%202020/CHEKOR%20JASON.msg" TargetMode="External"/><Relationship Id="rId284" Type="http://schemas.openxmlformats.org/officeDocument/2006/relationships/hyperlink" Target="MAILS%202020/Mails%20d&#233;part%202020/01%20JANVIER%202020/BOUHANS%20JOSEPH-MARIE.msg" TargetMode="External"/><Relationship Id="rId319" Type="http://schemas.openxmlformats.org/officeDocument/2006/relationships/hyperlink" Target="MAILS%202020/Mails%20arriv&#233;s%202020/01%20JANVIER%202020/PERESSUTTI%20CINZIA.msg" TargetMode="External"/><Relationship Id="rId470" Type="http://schemas.openxmlformats.org/officeDocument/2006/relationships/hyperlink" Target="MAILS%202020/Mails%20d&#233;part%202020/01%20JANVIER%202020/DEJEAN%20HUGO%202.msg" TargetMode="External"/><Relationship Id="rId491" Type="http://schemas.openxmlformats.org/officeDocument/2006/relationships/hyperlink" Target="MAILS%202020/Mails%20d&#233;part%202020/01%20JANVIER%202020/AZZIN%20EL%20MOURABIT%20SANA.msg" TargetMode="External"/><Relationship Id="rId505" Type="http://schemas.openxmlformats.org/officeDocument/2006/relationships/hyperlink" Target="MAILS%202020/Mails%20d&#233;part%202020/01%20JANVIER%202020/HAMM%20ANTONIN.msg" TargetMode="External"/><Relationship Id="rId526" Type="http://schemas.openxmlformats.org/officeDocument/2006/relationships/ctrlProp" Target="../ctrlProps/ctrlProp7.xml"/><Relationship Id="rId37" Type="http://schemas.openxmlformats.org/officeDocument/2006/relationships/hyperlink" Target="MAILS%202020/Mails%20d&#233;part%202020/01%20JANVIER%202020/DREYFUSS%20TALIA.msg" TargetMode="External"/><Relationship Id="rId58" Type="http://schemas.openxmlformats.org/officeDocument/2006/relationships/hyperlink" Target="MAILS%202020/Mails%20arriv&#233;s%202020/01%20JANVIER%202020/TORRES%20GARCIA%20JUAN-MANUEL.msg" TargetMode="External"/><Relationship Id="rId79" Type="http://schemas.openxmlformats.org/officeDocument/2006/relationships/hyperlink" Target="MAILS%202020/Mails%20d&#233;part%202020/01%20JANVIER%202020/SAUMANDE%20THEO.msg" TargetMode="External"/><Relationship Id="rId102" Type="http://schemas.openxmlformats.org/officeDocument/2006/relationships/hyperlink" Target="MAILS%202020/Mails%20d&#233;part%202020/01%20JANVIER%202020/BOUDJI%20ANISSE.msg" TargetMode="External"/><Relationship Id="rId123" Type="http://schemas.openxmlformats.org/officeDocument/2006/relationships/hyperlink" Target="MAILS%202020/Mails%20d&#233;part%202020/01%20JANVIER%202020/POGNON%20ENZO.msg" TargetMode="External"/><Relationship Id="rId144" Type="http://schemas.openxmlformats.org/officeDocument/2006/relationships/hyperlink" Target="MAILS%202020/Mails%20arriv&#233;s%202020/01%20JANVIER%202020/MUTSCHLER%20AMALIA.msg" TargetMode="External"/><Relationship Id="rId330" Type="http://schemas.openxmlformats.org/officeDocument/2006/relationships/hyperlink" Target="MAILS%202020\Mails%20d&#233;part%202020\01%20JANVIER%202020\BILLEY%20SOPHIE.msg" TargetMode="External"/><Relationship Id="rId90" Type="http://schemas.openxmlformats.org/officeDocument/2006/relationships/hyperlink" Target="MAILS%202020/Mails%20arriv&#233;s%202020/01%20JANVIER%202020/HELIAS%20THYPHAINE.msg" TargetMode="External"/><Relationship Id="rId165" Type="http://schemas.openxmlformats.org/officeDocument/2006/relationships/hyperlink" Target="MAILS%202020/Mails%20arriv&#233;s%202020/01%20JANVIER%202020/NEZIRI%20AMINA.msg" TargetMode="External"/><Relationship Id="rId186" Type="http://schemas.openxmlformats.org/officeDocument/2006/relationships/hyperlink" Target="MAILS%202020/Mails%20d&#233;part%202020/01%20JANVIER%202020/LORANT%20ALEXANDRU.msg" TargetMode="External"/><Relationship Id="rId351" Type="http://schemas.openxmlformats.org/officeDocument/2006/relationships/hyperlink" Target="MAILS%202020/Mails%20d&#233;part%202020/01%20JANVIER%202020/CARTON%20MAXIME.msg" TargetMode="External"/><Relationship Id="rId372" Type="http://schemas.openxmlformats.org/officeDocument/2006/relationships/hyperlink" Target="MAILS%202020/Mails%20d&#233;part%202020/01%20JANVIER%202020/PERESSUTTI%20CINZIA%202.msg" TargetMode="External"/><Relationship Id="rId393" Type="http://schemas.openxmlformats.org/officeDocument/2006/relationships/hyperlink" Target="MAILS%202020/Mails%20d&#233;part%202020/01%20JANVIER%202020/ESSAID%20TRIBAK%20INAS.msg" TargetMode="External"/><Relationship Id="rId407" Type="http://schemas.openxmlformats.org/officeDocument/2006/relationships/hyperlink" Target="MAILS%202020/Mails%20d&#233;part%202020/01%20JANVIER%202020/YESIL%20DILARA.msg" TargetMode="External"/><Relationship Id="rId428" Type="http://schemas.openxmlformats.org/officeDocument/2006/relationships/hyperlink" Target="MAILS%202020/Mails%20arriv&#233;s%202020/01%20JANVIER%202020/ERKEL%20KEVIN.msg" TargetMode="External"/><Relationship Id="rId449" Type="http://schemas.openxmlformats.org/officeDocument/2006/relationships/hyperlink" Target="MAILS%202020/Mails%20arriv&#233;s%202020/01%20JANVIER%202020/DIAS%20MACHADO%20RHAINER.msg" TargetMode="External"/><Relationship Id="rId211" Type="http://schemas.openxmlformats.org/officeDocument/2006/relationships/hyperlink" Target="MAILS%202020/Mails%20d&#233;part%202020/01%20JANVIER%202020/BECKER%20GILLES.msg" TargetMode="External"/><Relationship Id="rId232" Type="http://schemas.openxmlformats.org/officeDocument/2006/relationships/hyperlink" Target="MAILS%202020/Mails%20arriv&#233;s%202020/01%20JANVIER%202020/AZIZI%20HIND.msg" TargetMode="External"/><Relationship Id="rId253" Type="http://schemas.openxmlformats.org/officeDocument/2006/relationships/hyperlink" Target="MAILS%202020\Mails%20d&#233;part%202020\01%20JANVIER%202020\ELSASS%20MELINA.msg" TargetMode="External"/><Relationship Id="rId274" Type="http://schemas.openxmlformats.org/officeDocument/2006/relationships/hyperlink" Target="MAILS%202020/Mails%20d&#233;part%202020/01%20JANVIER%202020/WOOLAGHAN%20COUMILA.msg" TargetMode="External"/><Relationship Id="rId295" Type="http://schemas.openxmlformats.org/officeDocument/2006/relationships/hyperlink" Target="MAILS%202020/Mails%20d&#233;part%202020/01%20JANVIER%202020/TOLLARD%20CLARA%20MARIE%202.msg" TargetMode="External"/><Relationship Id="rId309" Type="http://schemas.openxmlformats.org/officeDocument/2006/relationships/hyperlink" Target="MAILS%202020/Mails%20d&#233;part%202020/01%20JANVIER%202020/KELLER%20LUCIE.msg" TargetMode="External"/><Relationship Id="rId460" Type="http://schemas.openxmlformats.org/officeDocument/2006/relationships/hyperlink" Target="MAILS%202020/Mails%20arriv&#233;s%202020/01%20JANVIER%202020/BRELIERE%20GUIBRIL.msg" TargetMode="External"/><Relationship Id="rId481" Type="http://schemas.openxmlformats.org/officeDocument/2006/relationships/hyperlink" Target="MAILS%202020/Mails%20arriv&#233;s%202020/01%20JANVIER%202020/GAKOSSO%20CATHERINE.msg" TargetMode="External"/><Relationship Id="rId516" Type="http://schemas.openxmlformats.org/officeDocument/2006/relationships/hyperlink" Target="MAILS%202020/Mails%20d&#233;part%202020/01%20JANVIER%202020/ERKEL%20KEVIN.msg" TargetMode="External"/><Relationship Id="rId27" Type="http://schemas.openxmlformats.org/officeDocument/2006/relationships/hyperlink" Target="MAILS%202020\Mails%20arriv&#233;s%202020\01%20JANVIER%202020\CAURETTE%20JEAN%20GABRIEL.msg" TargetMode="External"/><Relationship Id="rId48" Type="http://schemas.openxmlformats.org/officeDocument/2006/relationships/hyperlink" Target="MAILS%202020/Mails%20d&#233;part%202020/01%20JANVIER%202020/DUFOUR-DEUBIANE%20ALEX.msg" TargetMode="External"/><Relationship Id="rId69" Type="http://schemas.openxmlformats.org/officeDocument/2006/relationships/hyperlink" Target="MAILS%202020\Mails%20d&#233;part%202020\01%20JANVIER%202020\FERRERI%20SARAH.msg" TargetMode="External"/><Relationship Id="rId113" Type="http://schemas.openxmlformats.org/officeDocument/2006/relationships/hyperlink" Target="MAILS%202020/Mails%20d&#233;part%202020/01%20JANVIER%202020/POLAT%20MUSA.msg" TargetMode="External"/><Relationship Id="rId134" Type="http://schemas.openxmlformats.org/officeDocument/2006/relationships/hyperlink" Target="MAILS%202020/Mails%20d&#233;part%202020/01%20JANVIER%202020/PARDO%20NONO.msg" TargetMode="External"/><Relationship Id="rId320" Type="http://schemas.openxmlformats.org/officeDocument/2006/relationships/hyperlink" Target="MAILS%202020/Mails%20arriv&#233;s%202020/01%20JANVIER%202020/BILLEY%20SOPHIE.msg" TargetMode="External"/><Relationship Id="rId80" Type="http://schemas.openxmlformats.org/officeDocument/2006/relationships/hyperlink" Target="MAILS%202020/Mails%20arriv&#233;s%202020/01%20JANVIER%202020/TISSOT%20GAIA.msg" TargetMode="External"/><Relationship Id="rId155" Type="http://schemas.openxmlformats.org/officeDocument/2006/relationships/hyperlink" Target="MAILS%202020/Mails%20d&#233;part%202020/01%20JANVIER%202020/KERLING%20PAULINE.msg" TargetMode="External"/><Relationship Id="rId176" Type="http://schemas.openxmlformats.org/officeDocument/2006/relationships/hyperlink" Target="MAILS%202020/Mails%20d&#233;part%202020/01%20JANVIER%202020/BOUTIER%20GERALDINE.msg" TargetMode="External"/><Relationship Id="rId197" Type="http://schemas.openxmlformats.org/officeDocument/2006/relationships/hyperlink" Target="MAILS%202020/Mails%20arriv&#233;s%202020/01%20JANVIER%202020/MULLER%20BRANDON.msg" TargetMode="External"/><Relationship Id="rId341" Type="http://schemas.openxmlformats.org/officeDocument/2006/relationships/hyperlink" Target="MAILS%202020\Mails%20arriv&#233;s%202020\01%20JANVIER%202020\CATAL%20EBRU.msg" TargetMode="External"/><Relationship Id="rId362" Type="http://schemas.openxmlformats.org/officeDocument/2006/relationships/hyperlink" Target="MAILS%202020/Mails%20d&#233;part%202020/01%20JANVIER%202020/CASTILLE%20ROMAIN.msg" TargetMode="External"/><Relationship Id="rId383" Type="http://schemas.openxmlformats.org/officeDocument/2006/relationships/hyperlink" Target="MAILS%202020/Mails%20arriv&#233;s%202020/01%20JANVIER%202020/MEYER%20QUENTIN.msg" TargetMode="External"/><Relationship Id="rId418" Type="http://schemas.openxmlformats.org/officeDocument/2006/relationships/hyperlink" Target="MAILS%202020\Mails%20arriv&#233;s%202020\01%20JANVIER%202020\BUREL%20ANNA.msg" TargetMode="External"/><Relationship Id="rId439" Type="http://schemas.openxmlformats.org/officeDocument/2006/relationships/hyperlink" Target="MAILS%202020\Mails%20arriv&#233;s%202020\01%20JANVIER%202020\GUINARD%20ERWAN.msg" TargetMode="External"/><Relationship Id="rId201" Type="http://schemas.openxmlformats.org/officeDocument/2006/relationships/hyperlink" Target="MAILS%202020\Mails%20d&#233;part%202020\01%20JANVIER%202020\BLANCHART%20-%20PIC%20MORGANN.msg" TargetMode="External"/><Relationship Id="rId222" Type="http://schemas.openxmlformats.org/officeDocument/2006/relationships/hyperlink" Target="MAILS%202020/Mails%20arriv&#233;s%202020/01%20JANVIER%202020/HETTI%20ARACHCHIGE%20JAYASEKARA.msg" TargetMode="External"/><Relationship Id="rId243" Type="http://schemas.openxmlformats.org/officeDocument/2006/relationships/hyperlink" Target="MAILS%202020\Mails%20d&#233;part%202020\01%20JANVIER%202020\TOUSSAINT%20LOUIS.msg" TargetMode="External"/><Relationship Id="rId264" Type="http://schemas.openxmlformats.org/officeDocument/2006/relationships/hyperlink" Target="MAILS%202020/Mails%20d&#233;part%202020/01%20JANVIER%202020/CHEKOR%20JASON.msg" TargetMode="External"/><Relationship Id="rId285" Type="http://schemas.openxmlformats.org/officeDocument/2006/relationships/hyperlink" Target="MAILS%202020/Mails%20arriv&#233;s%202020/01%20JANVIER%202020/CHAFRA%20YOUNES.msg" TargetMode="External"/><Relationship Id="rId450" Type="http://schemas.openxmlformats.org/officeDocument/2006/relationships/hyperlink" Target="MAILS%202020/Mails%20d&#233;part%202020/01%20JANVIER%202020/DIAS%20MACHADO%20RHAINER.msg" TargetMode="External"/><Relationship Id="rId471" Type="http://schemas.openxmlformats.org/officeDocument/2006/relationships/hyperlink" Target="MAILS%202020/Mails%20arriv&#233;s%202020/01%20JANVIER%202020/MENIERE%20ANTHONY.msg" TargetMode="External"/><Relationship Id="rId506" Type="http://schemas.openxmlformats.org/officeDocument/2006/relationships/hyperlink" Target="MAILS%202020/Mails%20arriv&#233;s%202020/01%20JANVIER%202020/LOUCHE%20ERIC.msg" TargetMode="External"/><Relationship Id="rId17" Type="http://schemas.openxmlformats.org/officeDocument/2006/relationships/hyperlink" Target="MAILS%202020\Mails%20arriv&#233;s%202020\01%20JANVIER%202020\MANSOURI%20ABDEL.msg" TargetMode="External"/><Relationship Id="rId38" Type="http://schemas.openxmlformats.org/officeDocument/2006/relationships/hyperlink" Target="MAILS%202020/Mails%20arriv&#233;s%202020/01%20JANVIER%202020/HOLLACSEK%20IVAN.msg" TargetMode="External"/><Relationship Id="rId59" Type="http://schemas.openxmlformats.org/officeDocument/2006/relationships/hyperlink" Target="MAILS%202020/Mails%20d&#233;part%202020/01%20JANVIER%202020/TORRES%20GARCIA%20JUAN-MANUEL.msg" TargetMode="External"/><Relationship Id="rId103" Type="http://schemas.openxmlformats.org/officeDocument/2006/relationships/hyperlink" Target="MAILS%202020/Mails%20arriv&#233;s%202020/01%20JANVIER%202020/MEYER%20CLAUDIA.msg" TargetMode="External"/><Relationship Id="rId124" Type="http://schemas.openxmlformats.org/officeDocument/2006/relationships/hyperlink" Target="MAILS%202020/Mails%20arriv&#233;s%202020/01%20JANVIER%202020/ESCHLIMANN%20CHARLOTTE.msg" TargetMode="External"/><Relationship Id="rId310" Type="http://schemas.openxmlformats.org/officeDocument/2006/relationships/hyperlink" Target="MAILS%202020/Mails%20arriv&#233;s%202020/01%20JANVIER%202020/ROSSET%20SACHA.msg" TargetMode="External"/><Relationship Id="rId492" Type="http://schemas.openxmlformats.org/officeDocument/2006/relationships/hyperlink" Target="MAILS%202020/Mails%20d&#233;part%202020/01%20JANVIER%202020/HASSAMBAY%20MARYAME.msg" TargetMode="External"/><Relationship Id="rId527" Type="http://schemas.openxmlformats.org/officeDocument/2006/relationships/ctrlProp" Target="../ctrlProps/ctrlProp8.xml"/><Relationship Id="rId70" Type="http://schemas.openxmlformats.org/officeDocument/2006/relationships/hyperlink" Target="MAILS%202020/Mails%20arriv&#233;s%202020/01%20JANVIER%202020/FERRERI%20SARAH.msg" TargetMode="External"/><Relationship Id="rId91" Type="http://schemas.openxmlformats.org/officeDocument/2006/relationships/hyperlink" Target="MAILS%202020/Mails%20d&#233;part%202020/01%20JANVIER%202020/HELIAS%20THYPHAINE.msg" TargetMode="External"/><Relationship Id="rId145" Type="http://schemas.openxmlformats.org/officeDocument/2006/relationships/hyperlink" Target="MAILS%202020/Mails%20d&#233;part%202020/01%20JANVIER%202020/MUTSCHLER%20AMALIA.msg" TargetMode="External"/><Relationship Id="rId166" Type="http://schemas.openxmlformats.org/officeDocument/2006/relationships/hyperlink" Target="MAILS%202020/Mails%20d&#233;part%202020/01%20JANVIER%202020/NEZIRI%20AMINA.msg" TargetMode="External"/><Relationship Id="rId187" Type="http://schemas.openxmlformats.org/officeDocument/2006/relationships/hyperlink" Target="MAILS%202020/Mails%20d&#233;part%202020/01%20JANVIER%202020/TAJIC%20MAIDA.msg" TargetMode="External"/><Relationship Id="rId331" Type="http://schemas.openxmlformats.org/officeDocument/2006/relationships/hyperlink" Target="MAILS%202020\Mails%20d&#233;part%202020\01%20JANVIER%202020\ENGEL%20CHARLES%20ET%20ROMAIN.msg" TargetMode="External"/><Relationship Id="rId352" Type="http://schemas.openxmlformats.org/officeDocument/2006/relationships/hyperlink" Target="MAILS%202020/Mails%20arriv&#233;s%202020/01%20JANVIER%202020/LEPRETRE%20CLARA.msg" TargetMode="External"/><Relationship Id="rId373" Type="http://schemas.openxmlformats.org/officeDocument/2006/relationships/hyperlink" Target="MAILS%202020/Mails%20arriv&#233;s%202020/01%20JANVIER%202020/BOCHINGER%20THEO%20ET%20CORENTIN.msg" TargetMode="External"/><Relationship Id="rId394" Type="http://schemas.openxmlformats.org/officeDocument/2006/relationships/hyperlink" Target="MAILS%202020/Mails%20arriv&#233;s%202020/01%20JANVIER%202020/MONTAGUT%20ENZO.msg" TargetMode="External"/><Relationship Id="rId408" Type="http://schemas.openxmlformats.org/officeDocument/2006/relationships/hyperlink" Target="MAILS%202020/Mails%20arriv&#233;s%202020/01%20JANVIER%202020/PAYEN%20MORGANE.msg" TargetMode="External"/><Relationship Id="rId429" Type="http://schemas.openxmlformats.org/officeDocument/2006/relationships/hyperlink" Target="MAILS%202020/Mails%20arriv&#233;s%202020/01%20JANVIER%202020/ULUSOY%20EMRE.msg" TargetMode="External"/><Relationship Id="rId1" Type="http://schemas.openxmlformats.org/officeDocument/2006/relationships/hyperlink" Target="MAILS%202020/Mails%20arriv&#233;s%202020/01%20JANVIER%202020/BOTBOL%20SAMUEL.msg" TargetMode="External"/><Relationship Id="rId212" Type="http://schemas.openxmlformats.org/officeDocument/2006/relationships/hyperlink" Target="MAILS%202020/Mails%20arriv&#233;s%202020/01%20JANVIER%202020/BUSCHENDORF%20THEO.msg" TargetMode="External"/><Relationship Id="rId233" Type="http://schemas.openxmlformats.org/officeDocument/2006/relationships/hyperlink" Target="MAILS%202020/Mails%20d&#233;part%202020/01%20JANVIER%202020/AZIZI%20HIND.msg" TargetMode="External"/><Relationship Id="rId254" Type="http://schemas.openxmlformats.org/officeDocument/2006/relationships/hyperlink" Target="MAILS%202020/Mails%20arriv&#233;s%202020/01%20JANVIER%202020/WILD%20MANATTAN.msg" TargetMode="External"/><Relationship Id="rId440" Type="http://schemas.openxmlformats.org/officeDocument/2006/relationships/hyperlink" Target="MAILS%202020\Mails%20arriv&#233;s%202020\01%20JANVIER%202020\ESCANDE%20ANAIS.msg" TargetMode="External"/><Relationship Id="rId28" Type="http://schemas.openxmlformats.org/officeDocument/2006/relationships/hyperlink" Target="MAILS%202020\Mails%20arriv&#233;s%202020\01%20JANVIER%202020\DREYFUSS%20TALIA.msg" TargetMode="External"/><Relationship Id="rId49" Type="http://schemas.openxmlformats.org/officeDocument/2006/relationships/hyperlink" Target="MAILS%202020/Mails%20d&#233;part%202020/01%20JANVIER%202020/NERAN%20DAMIEN.msg" TargetMode="External"/><Relationship Id="rId114" Type="http://schemas.openxmlformats.org/officeDocument/2006/relationships/hyperlink" Target="MAILS%202020/Mails%20arriv&#233;s%202020/01%20JANVIER%202020/BORAUD%20AMICIE.msg" TargetMode="External"/><Relationship Id="rId275" Type="http://schemas.openxmlformats.org/officeDocument/2006/relationships/hyperlink" Target="MAILS%202020/Mails%20arriv&#233;s%202020/01%20JANVIER%202020/PAGEARD%20LEONIE.msg" TargetMode="External"/><Relationship Id="rId296" Type="http://schemas.openxmlformats.org/officeDocument/2006/relationships/hyperlink" Target="MAILS%202020/Mails%20arriv&#233;s%202020/01%20JANVIER%202020/BEY%20PAULINE.msg" TargetMode="External"/><Relationship Id="rId300" Type="http://schemas.openxmlformats.org/officeDocument/2006/relationships/hyperlink" Target="MAILS%202020/Mails%20arriv&#233;s%202020/01%20JANVIER%202020/ANDRES%20VANESSA.msg" TargetMode="External"/><Relationship Id="rId461" Type="http://schemas.openxmlformats.org/officeDocument/2006/relationships/hyperlink" Target="MAILS%202020/Mails%20d&#233;part%202020/01%20JANVIER%202020/BRELIERE%20GUIBRIL.msg" TargetMode="External"/><Relationship Id="rId482" Type="http://schemas.openxmlformats.org/officeDocument/2006/relationships/hyperlink" Target="MAILS%202020/Mails%20arriv&#233;s%202020/01%20JANVIER%202020/JANSEN%20NOE.msg" TargetMode="External"/><Relationship Id="rId517" Type="http://schemas.openxmlformats.org/officeDocument/2006/relationships/printerSettings" Target="../printerSettings/printerSettings1.bin"/><Relationship Id="rId60" Type="http://schemas.openxmlformats.org/officeDocument/2006/relationships/hyperlink" Target="MAILS%202020/Mails%20arriv&#233;s%202020/01%20JANVIER%202020/DUFOUR%20ALEX.msg" TargetMode="External"/><Relationship Id="rId81" Type="http://schemas.openxmlformats.org/officeDocument/2006/relationships/hyperlink" Target="MAILS%202020/Mails%20d&#233;part%202020/01%20JANVIER%202020/TISSOT%20GAIA.msg" TargetMode="External"/><Relationship Id="rId135" Type="http://schemas.openxmlformats.org/officeDocument/2006/relationships/hyperlink" Target="MAILS%202020/Mails%20arriv&#233;s%202020/01%20JANVIER%202020/BOTCHORMELI%20GEORGE.msg" TargetMode="External"/><Relationship Id="rId156" Type="http://schemas.openxmlformats.org/officeDocument/2006/relationships/hyperlink" Target="MAILS%202020/Mails%20d&#233;part%202020/01%20JANVIER%202020/KENZ%20YANIS.msg" TargetMode="External"/><Relationship Id="rId177" Type="http://schemas.openxmlformats.org/officeDocument/2006/relationships/hyperlink" Target="MAILS%202020/Mails%20arriv&#233;s%202020/01%20JANVIER%202020/DA%20SILVA%20ALEXANDRE.msg" TargetMode="External"/><Relationship Id="rId198" Type="http://schemas.openxmlformats.org/officeDocument/2006/relationships/hyperlink" Target="MAILS%202020\Mails%20arriv&#233;s%202020\01%20JANVIER%202020\HIMMI%20KHALIL.msg" TargetMode="External"/><Relationship Id="rId321" Type="http://schemas.openxmlformats.org/officeDocument/2006/relationships/hyperlink" Target="MAILS%202020/Mails%20arriv&#233;s%202020/01%20JANVIER%202020/ENGEL%20CHARLES%20ET%20ROMAIN.msg" TargetMode="External"/><Relationship Id="rId342" Type="http://schemas.openxmlformats.org/officeDocument/2006/relationships/hyperlink" Target="MAILS%202020/Mails%20arriv&#233;s%202020/01%20JANVIER%202020/COSTA%20LUCAS.msg" TargetMode="External"/><Relationship Id="rId363" Type="http://schemas.openxmlformats.org/officeDocument/2006/relationships/hyperlink" Target="MAILS%202020/Mails%20arriv&#233;s%202020/01%20JANVIER%202020/BELLAHCENE%20MERIEM%202.msg" TargetMode="External"/><Relationship Id="rId384" Type="http://schemas.openxmlformats.org/officeDocument/2006/relationships/hyperlink" Target="MAILS%202020/Mails%20d&#233;part%202020/01%20JANVIER%202020/MEYER%20QUENTIN.msg" TargetMode="External"/><Relationship Id="rId419" Type="http://schemas.openxmlformats.org/officeDocument/2006/relationships/hyperlink" Target="MAILS%202020\Mails%20d&#233;part%202020\01%20JANVIER%202020\BUREL%20ANNA.msg" TargetMode="External"/><Relationship Id="rId202" Type="http://schemas.openxmlformats.org/officeDocument/2006/relationships/hyperlink" Target="MAILS%202020\Mails%20arriv&#233;s%202020\01%20JANVIER%202020\HETZEL%20VALENTIN.msg" TargetMode="External"/><Relationship Id="rId223" Type="http://schemas.openxmlformats.org/officeDocument/2006/relationships/hyperlink" Target="MAILS%202020/Mails%20d&#233;part%202020/01%20JANVIER%202020/HETTI%20ARACHCHIGE%20JAYASEKARA.msg" TargetMode="External"/><Relationship Id="rId244" Type="http://schemas.openxmlformats.org/officeDocument/2006/relationships/hyperlink" Target="MAILS%202020/Mails%20arriv&#233;s%202020/01%20JANVIER%202020/RAGADAIEV%20RASSOUL.msg" TargetMode="External"/><Relationship Id="rId430" Type="http://schemas.openxmlformats.org/officeDocument/2006/relationships/hyperlink" Target="MAILS%202020/Mails%20d&#233;part%202020/01%20JANVIER%202020/ULUSOY%20EMRE.msg" TargetMode="External"/><Relationship Id="rId18" Type="http://schemas.openxmlformats.org/officeDocument/2006/relationships/hyperlink" Target="MAILS%202020\Mails%20d&#233;part%202020\01%20JANVIER%202020\MANSOURI%20ABDEL.msg" TargetMode="External"/><Relationship Id="rId39" Type="http://schemas.openxmlformats.org/officeDocument/2006/relationships/hyperlink" Target="MAILS%202020/Mails%20arriv&#233;s%202020/01%20JANVIER%202020/MOUSSA%20ZENABA.msg" TargetMode="External"/><Relationship Id="rId265" Type="http://schemas.openxmlformats.org/officeDocument/2006/relationships/hyperlink" Target="MAILS%202020/Mails%20arriv&#233;s%202020/01%20JANVIER%202020/MARECHAL%20TOM.msg" TargetMode="External"/><Relationship Id="rId286" Type="http://schemas.openxmlformats.org/officeDocument/2006/relationships/hyperlink" Target="MAILS%202020/Mails%20arriv&#233;s%202020/01%20JANVIER%202020/BERNHART%20KAITO.msg" TargetMode="External"/><Relationship Id="rId451" Type="http://schemas.openxmlformats.org/officeDocument/2006/relationships/hyperlink" Target="MAILS%202020\Mails%20arriv&#233;s%202020\01%20JANVIER%202020\CHARPENTIER%20ROMANE.msg" TargetMode="External"/><Relationship Id="rId472" Type="http://schemas.openxmlformats.org/officeDocument/2006/relationships/hyperlink" Target="MAILS%202020/Mails%20d&#233;part%202020/01%20JANVIER%202020/MENIERE%20ANTHONY.msg" TargetMode="External"/><Relationship Id="rId493" Type="http://schemas.openxmlformats.org/officeDocument/2006/relationships/hyperlink" Target="MAILS%202020/Mails%20d&#233;part%202020/01%20JANVIER%202020/SCHAUER%20PRISCILLA.msg" TargetMode="External"/><Relationship Id="rId507" Type="http://schemas.openxmlformats.org/officeDocument/2006/relationships/hyperlink" Target="MAILS%202020/Mails%20d&#233;part%202020/01%20JANVIER%202020/LOUCHE%20ERIC.msg" TargetMode="External"/><Relationship Id="rId528" Type="http://schemas.openxmlformats.org/officeDocument/2006/relationships/ctrlProp" Target="../ctrlProps/ctrlProp9.xml"/><Relationship Id="rId50" Type="http://schemas.openxmlformats.org/officeDocument/2006/relationships/hyperlink" Target="MAILS%202020/Mails%20d&#233;part%202020/01%20JANVIER%202020/GRANGER%20MARYNE.msg" TargetMode="External"/><Relationship Id="rId104" Type="http://schemas.openxmlformats.org/officeDocument/2006/relationships/hyperlink" Target="MAILS%202020/Mails%20d&#233;part%202020/01%20JANVIER%202020/MEYER%20CLAUDIA.msg" TargetMode="External"/><Relationship Id="rId125" Type="http://schemas.openxmlformats.org/officeDocument/2006/relationships/hyperlink" Target="MAILS%202020/Mails%20d&#233;part%202020/01%20JANVIER%202020/ESCHLIMANN%20CHARLOTTE.msg" TargetMode="External"/><Relationship Id="rId146" Type="http://schemas.openxmlformats.org/officeDocument/2006/relationships/hyperlink" Target="MAILS%202020/Mails%20arriv&#233;s%202020/01%20JANVIER%202020/LEFEVRE%20PAULINE.msg" TargetMode="External"/><Relationship Id="rId167" Type="http://schemas.openxmlformats.org/officeDocument/2006/relationships/hyperlink" Target="MAILS%202020/Mails%20arriv&#233;s%202020/01%20JANVIER%202020/PETER%20ELSA.msg" TargetMode="External"/><Relationship Id="rId188" Type="http://schemas.openxmlformats.org/officeDocument/2006/relationships/hyperlink" Target="MAILS%202020/Mails%20d&#233;part%202020/01%20JANVIER%202020/DA%20SILVA%20ALEXANDRE.msg" TargetMode="External"/><Relationship Id="rId311" Type="http://schemas.openxmlformats.org/officeDocument/2006/relationships/hyperlink" Target="MAILS%202020/Mails%20arriv&#233;s%202020/01%20JANVIER%202020/STAUDER%20EMMA%202.msg" TargetMode="External"/><Relationship Id="rId332" Type="http://schemas.openxmlformats.org/officeDocument/2006/relationships/hyperlink" Target="MAILS%202020\Mails%20d&#233;part%202020\01%20JANVIER%202020\ENGEL%20CHARLES%20ET%20ROMAIN.msg" TargetMode="External"/><Relationship Id="rId353" Type="http://schemas.openxmlformats.org/officeDocument/2006/relationships/hyperlink" Target="MAILS%202020/Mails%20d&#233;part%202020/01%20JANVIER%202020/LEPRETRE%20CLARA.msg" TargetMode="External"/><Relationship Id="rId374" Type="http://schemas.openxmlformats.org/officeDocument/2006/relationships/hyperlink" Target="MAILS%202020/Mails%20d&#233;part%202020/01%20JANVIER%202020/BOCHINGER%20THEO%20ET%20CORENTIN.msg" TargetMode="External"/><Relationship Id="rId395" Type="http://schemas.openxmlformats.org/officeDocument/2006/relationships/hyperlink" Target="MAILS%202020/Mails%20d&#233;part%202020/01%20JANVIER%202020/MONTAGUT%20ENZO.msg" TargetMode="External"/><Relationship Id="rId409" Type="http://schemas.openxmlformats.org/officeDocument/2006/relationships/hyperlink" Target="MAILS%202020/Mails%20d&#233;part%202020/01%20JANVIER%202020/PAYEN%20MORGANE.msg" TargetMode="External"/><Relationship Id="rId71" Type="http://schemas.openxmlformats.org/officeDocument/2006/relationships/hyperlink" Target="MAILS%202020/Mails%20arriv&#233;s%202020/01%20JANVIER%202020/SERRADOR%20OCEANE.msg" TargetMode="External"/><Relationship Id="rId92" Type="http://schemas.openxmlformats.org/officeDocument/2006/relationships/hyperlink" Target="MAILS%202020/Mails%20arriv&#233;s%202020/01%20JANVIER%202020/LAZIZI%20SOFIANE.msg" TargetMode="External"/><Relationship Id="rId213" Type="http://schemas.openxmlformats.org/officeDocument/2006/relationships/hyperlink" Target="MAILS%202020/Mails%20d&#233;part%202020/01%20JANVIER%202020/BUSCHENDORF%20THEO.msg" TargetMode="External"/><Relationship Id="rId234" Type="http://schemas.openxmlformats.org/officeDocument/2006/relationships/hyperlink" Target="MAILS%202020/Mails%20arriv&#233;s%202020/01%20JANVIER%202020/COLLET%20AXELLE.msg" TargetMode="External"/><Relationship Id="rId420" Type="http://schemas.openxmlformats.org/officeDocument/2006/relationships/hyperlink" Target="MAILS%202020/Mails%20d&#233;part%202020/01%20JANVIER%202020/NONNENMACHER%20CELESTE.msg" TargetMode="External"/><Relationship Id="rId2" Type="http://schemas.openxmlformats.org/officeDocument/2006/relationships/hyperlink" Target="MAILS%202020\Mails%20d&#233;part%202020\01%20JANVIER%202020\BOTBOL%20SAMUEL.msg" TargetMode="External"/><Relationship Id="rId29" Type="http://schemas.openxmlformats.org/officeDocument/2006/relationships/hyperlink" Target="MAILS%202020\Mails%20arriv&#233;s%202020\01%20JANVIER%202020\HILLION%20ANAIS.msg" TargetMode="External"/><Relationship Id="rId255" Type="http://schemas.openxmlformats.org/officeDocument/2006/relationships/hyperlink" Target="MAILS%202020/Mails%20d&#233;part%202020/01%20JANVIER%202020/WILD%20MANATTAN.msg" TargetMode="External"/><Relationship Id="rId276" Type="http://schemas.openxmlformats.org/officeDocument/2006/relationships/hyperlink" Target="MAILS%202020/Mails%20d&#233;part%202020/01%20JANVIER%202020/PAGEARD%20LEONIE.msg" TargetMode="External"/><Relationship Id="rId297" Type="http://schemas.openxmlformats.org/officeDocument/2006/relationships/hyperlink" Target="MAILS%202020/Mails%20arriv&#233;s%202020/01%20JANVIER%202020/LIENHARD%20JEAN%20VALENTIN.msg" TargetMode="External"/><Relationship Id="rId441" Type="http://schemas.openxmlformats.org/officeDocument/2006/relationships/hyperlink" Target="MAILS%202020\Mails%20arriv&#233;s%202020\01%20JANVIER%202020\SCHWAAB%20QUENTIN.msg" TargetMode="External"/><Relationship Id="rId462" Type="http://schemas.openxmlformats.org/officeDocument/2006/relationships/hyperlink" Target="MAILS%202020\Mails%20arriv&#233;s%202020\01%20JANVIER%202020\SOUKSOUVANH%20IMANI.msg" TargetMode="External"/><Relationship Id="rId483" Type="http://schemas.openxmlformats.org/officeDocument/2006/relationships/hyperlink" Target="MAILS%202020/Mails%20arriv&#233;s%202020/01%20JANVIER%202020/MICHEL%20LUNA.msg" TargetMode="External"/><Relationship Id="rId518" Type="http://schemas.openxmlformats.org/officeDocument/2006/relationships/drawing" Target="../drawings/drawing1.xml"/><Relationship Id="rId40" Type="http://schemas.openxmlformats.org/officeDocument/2006/relationships/hyperlink" Target="MAILS%202020/Mails%20arriv&#233;s%202020/01%20JANVIER%202020/EBER%20FRANCOIS.msg" TargetMode="External"/><Relationship Id="rId115" Type="http://schemas.openxmlformats.org/officeDocument/2006/relationships/hyperlink" Target="MAILS%202020/Mails%20d&#233;part%202020/01%20JANVIER%202020/BORAUD%20AMICIE.msg" TargetMode="External"/><Relationship Id="rId136" Type="http://schemas.openxmlformats.org/officeDocument/2006/relationships/hyperlink" Target="MAILS%202020/Mails%20d&#233;part%202020/01%20JANVIER%202020/BOTCHORMELI%20GEORGE.msg" TargetMode="External"/><Relationship Id="rId157" Type="http://schemas.openxmlformats.org/officeDocument/2006/relationships/hyperlink" Target="MAILS%202020/Mails%20d&#233;part%202020/01%20JANVIER%202020/ZENOU%20RUBEN.msg" TargetMode="External"/><Relationship Id="rId178" Type="http://schemas.openxmlformats.org/officeDocument/2006/relationships/hyperlink" Target="MAILS%202020/Mails%20arriv&#233;s%202020/01%20JANVIER%202020/GRIESBACH%20FALLON.msg" TargetMode="External"/><Relationship Id="rId301" Type="http://schemas.openxmlformats.org/officeDocument/2006/relationships/hyperlink" Target="MAILS%202020/Mails%20d&#233;part%202020/01%20JANVIER%202020/ANDRES%20VANESSA.msg" TargetMode="External"/><Relationship Id="rId322" Type="http://schemas.openxmlformats.org/officeDocument/2006/relationships/hyperlink" Target="MAILS%202020/Mails%20arriv&#233;s%202020/01%20JANVIER%202020/ENGEL%20CHARLES%20ET%20ROMAIN.msg" TargetMode="External"/><Relationship Id="rId343" Type="http://schemas.openxmlformats.org/officeDocument/2006/relationships/hyperlink" Target="MAILS%202020/Mails%20d&#233;part%202020/01%20JANVIER%202020/COSTA%20LUCAS.msg" TargetMode="External"/><Relationship Id="rId364" Type="http://schemas.openxmlformats.org/officeDocument/2006/relationships/hyperlink" Target="MAILS%202020/Mails%20d&#233;part%202020/01%20JANVIER%202020/BELLAHCENE%20MERIEM%202.msg" TargetMode="External"/><Relationship Id="rId61" Type="http://schemas.openxmlformats.org/officeDocument/2006/relationships/hyperlink" Target="MAILS%202020/Mails%20arriv&#233;s%202020/01%20JANVIER%202020/NERAND%20DAMIEN.msg" TargetMode="External"/><Relationship Id="rId82" Type="http://schemas.openxmlformats.org/officeDocument/2006/relationships/hyperlink" Target="MAILS%202020/Mails%20arriv&#233;s%202020/01%20JANVIER%202020/ZAEPFEL%20ROMAIN.msg" TargetMode="External"/><Relationship Id="rId199" Type="http://schemas.openxmlformats.org/officeDocument/2006/relationships/hyperlink" Target="MAILS%202020\Mails%20d&#233;part%202020\01%20JANVIER%202020\HIMMI%20KHALIL.msg" TargetMode="External"/><Relationship Id="rId203" Type="http://schemas.openxmlformats.org/officeDocument/2006/relationships/hyperlink" Target="MAILS%202020\Mails%20d&#233;part%202020\01%20JANVIER%202020\HETZEL%20VALENTIN.msg" TargetMode="External"/><Relationship Id="rId385" Type="http://schemas.openxmlformats.org/officeDocument/2006/relationships/hyperlink" Target="MAILS%202020/Mails%20arriv&#233;s%202020/01%20JANVIER%202020/EDEL%20ROSA.msg" TargetMode="External"/><Relationship Id="rId19" Type="http://schemas.openxmlformats.org/officeDocument/2006/relationships/hyperlink" Target="MAILS%202020/Mails%20arriv&#233;s%202020/01%20JANVIER%202020/SCHOENHENTZ%20ZOE.msg" TargetMode="External"/><Relationship Id="rId224" Type="http://schemas.openxmlformats.org/officeDocument/2006/relationships/hyperlink" Target="MAILS%202020/Mails%20arriv&#233;s%202020/01%20JANVIER%202020/PROVOT%20SIMON.msg" TargetMode="External"/><Relationship Id="rId245" Type="http://schemas.openxmlformats.org/officeDocument/2006/relationships/hyperlink" Target="MAILS%202020/Mails%20arriv&#233;s%202020/01%20JANVIER%202020/BARRERA%20ROMAIN.msg" TargetMode="External"/><Relationship Id="rId266" Type="http://schemas.openxmlformats.org/officeDocument/2006/relationships/hyperlink" Target="MAILS%202020/Mails%20d&#233;part%202020/01%20JANVIER%202020/MARECHAL%20TOM.msg" TargetMode="External"/><Relationship Id="rId287" Type="http://schemas.openxmlformats.org/officeDocument/2006/relationships/hyperlink" Target="MAILS%202020/Mails%20arriv&#233;s%202020/01%20JANVIER%202020/TOLLARD%20CLARA%20MARIE%202.msg" TargetMode="External"/><Relationship Id="rId410" Type="http://schemas.openxmlformats.org/officeDocument/2006/relationships/hyperlink" Target="MAILS%202020/Mails%20arriv&#233;s%202020/01%20JANVIER%202020/DEJEAN%20HUGO.msg" TargetMode="External"/><Relationship Id="rId431" Type="http://schemas.openxmlformats.org/officeDocument/2006/relationships/hyperlink" Target="MAILS%202020/Mails%20arriv&#233;s%202020/01%20JANVIER%202020/SCHMITZ%20LEA.msg" TargetMode="External"/><Relationship Id="rId452" Type="http://schemas.openxmlformats.org/officeDocument/2006/relationships/hyperlink" Target="MAILS%202020/Mails%20arriv&#233;s%202020/01%20JANVIER%202020/SIPPEL%20LEA.msg" TargetMode="External"/><Relationship Id="rId473" Type="http://schemas.openxmlformats.org/officeDocument/2006/relationships/hyperlink" Target="MAILS%202020/Mails%20arriv&#233;s%202020/01%20JANVIER%202020/SCHORN%20TRISTAN.msg" TargetMode="External"/><Relationship Id="rId494" Type="http://schemas.openxmlformats.org/officeDocument/2006/relationships/hyperlink" Target="MAILS%202020/Mails%20d&#233;part%202020/01%20JANVIER%202020/MADER%20MARIE.msg" TargetMode="External"/><Relationship Id="rId508" Type="http://schemas.openxmlformats.org/officeDocument/2006/relationships/hyperlink" Target="MAILS%202020/Mails%20arriv&#233;s%202020/01%20JANVIER%202020/FRANCK%20CLEMENT.msg" TargetMode="External"/><Relationship Id="rId529" Type="http://schemas.openxmlformats.org/officeDocument/2006/relationships/ctrlProp" Target="../ctrlProps/ctrlProp10.xml"/><Relationship Id="rId30" Type="http://schemas.openxmlformats.org/officeDocument/2006/relationships/hyperlink" Target="MAILS%202020\Mails%20d&#233;part%202020\01%20JANVIER%202020\HILLION%20ANAIS.msg" TargetMode="External"/><Relationship Id="rId105" Type="http://schemas.openxmlformats.org/officeDocument/2006/relationships/hyperlink" Target="MAILS%202020/Mails%20arriv&#233;s%202020/01%20JANVIER%202020/MEYER%20CLAUDIA.msg" TargetMode="External"/><Relationship Id="rId126" Type="http://schemas.openxmlformats.org/officeDocument/2006/relationships/hyperlink" Target="MAILS%202020/Mails%20arriv&#233;s%202020/01%20JANVIER%202020/KRIEGER%20MARC.msg" TargetMode="External"/><Relationship Id="rId147" Type="http://schemas.openxmlformats.org/officeDocument/2006/relationships/hyperlink" Target="MAILS%202020/Mails%20d&#233;part%202020/01%20JANVIER%202020/LEFEVRE%20PAULINE.msg" TargetMode="External"/><Relationship Id="rId168" Type="http://schemas.openxmlformats.org/officeDocument/2006/relationships/hyperlink" Target="MAILS%202020\Mails%20d&#233;part%202020\01%20JANVIER%202020\PETER%20ELSA.msg" TargetMode="External"/><Relationship Id="rId312" Type="http://schemas.openxmlformats.org/officeDocument/2006/relationships/hyperlink" Target="MAILS%202020/Mails%20d&#233;part%202020/01%20JANVIER%202020/ROSSET%20SACHA.msg" TargetMode="External"/><Relationship Id="rId333" Type="http://schemas.openxmlformats.org/officeDocument/2006/relationships/hyperlink" Target="MAILS%202020\Mails%20d&#233;part%202020\01%20JANVIER%202020\PALMIER%20JOEL.msg" TargetMode="External"/><Relationship Id="rId354" Type="http://schemas.openxmlformats.org/officeDocument/2006/relationships/hyperlink" Target="MAILS%202020/Mails%20arriv&#233;s%202020/01%20JANVIER%202020/BATOT%20TOM.msg" TargetMode="External"/><Relationship Id="rId51" Type="http://schemas.openxmlformats.org/officeDocument/2006/relationships/hyperlink" Target="MAILS%202020/Mails%20d&#233;part%202020/01%20JANVIER%202020/SITTERLE%20MARGOT.msg" TargetMode="External"/><Relationship Id="rId72" Type="http://schemas.openxmlformats.org/officeDocument/2006/relationships/hyperlink" Target="MAILS%202020/Mails%20d&#233;part%202020/01%20JANVIER%202020/SERRADOR%20OCEANE.msg" TargetMode="External"/><Relationship Id="rId93" Type="http://schemas.openxmlformats.org/officeDocument/2006/relationships/hyperlink" Target="MAILS%202020/Mails%20arriv&#233;s%202020/01%20JANVIER%202020/HOARAU%20ANTONIN.msg" TargetMode="External"/><Relationship Id="rId189" Type="http://schemas.openxmlformats.org/officeDocument/2006/relationships/hyperlink" Target="MAILS%202020/Mails%20d&#233;part%202020/01%20JANVIER%202020/DUTTER%20LOIC.msg" TargetMode="External"/><Relationship Id="rId375" Type="http://schemas.openxmlformats.org/officeDocument/2006/relationships/hyperlink" Target="MAILS%202020/Mails%20arriv&#233;s%202020/01%20JANVIER%202020/BOCHINGER%20THEO%20ET%20CORENTIN.msg" TargetMode="External"/><Relationship Id="rId396" Type="http://schemas.openxmlformats.org/officeDocument/2006/relationships/hyperlink" Target="MAILS%202020/Mails%20arriv&#233;s%202020/01%20JANVIER%202020/DUBOIN%20TOM.msg" TargetMode="External"/><Relationship Id="rId3" Type="http://schemas.openxmlformats.org/officeDocument/2006/relationships/hyperlink" Target="MAILS%202020\Mails%20arriv&#233;s%202020\01%20JANVIER%202020\ANANTHATHASAN%20THENAVAN.msg" TargetMode="External"/><Relationship Id="rId214" Type="http://schemas.openxmlformats.org/officeDocument/2006/relationships/hyperlink" Target="MAILS%202020/Mails%20arriv&#233;s%202020/01%20JANVIER%202020/GRUSSENMEYER%20FLORALIE.msg" TargetMode="External"/><Relationship Id="rId235" Type="http://schemas.openxmlformats.org/officeDocument/2006/relationships/hyperlink" Target="MAILS%202020/Mails%20d&#233;part%202020/01%20JANVIER%202020/COLLET%20AXELLE.msg" TargetMode="External"/><Relationship Id="rId256" Type="http://schemas.openxmlformats.org/officeDocument/2006/relationships/hyperlink" Target="MAILS%202020/Mails%20arriv&#233;s%202020/01%20JANVIER%202020/HAAG%20TRISTAN.msg" TargetMode="External"/><Relationship Id="rId277" Type="http://schemas.openxmlformats.org/officeDocument/2006/relationships/hyperlink" Target="MAILS%202020/Mails%20arriv&#233;s%202020/01%20JANVIER%202020/LEONATE%20LILA.msg" TargetMode="External"/><Relationship Id="rId298" Type="http://schemas.openxmlformats.org/officeDocument/2006/relationships/hyperlink" Target="MAILS%202020/Mails%20arriv&#233;s%202020/01%20JANVIER%202020/GERBER%20ALEXIS.msg" TargetMode="External"/><Relationship Id="rId400" Type="http://schemas.openxmlformats.org/officeDocument/2006/relationships/hyperlink" Target="MAILS%202020\Mails%20arriv&#233;s%202020\01%20JANVIER%202020\BENDJEDOU%20ELIES.msg" TargetMode="External"/><Relationship Id="rId421" Type="http://schemas.openxmlformats.org/officeDocument/2006/relationships/hyperlink" Target="MAILS%202020/Mails%20d&#233;part%202020/01%20JANVIER%202020/BENDJEDOU%20ELIES.msg" TargetMode="External"/><Relationship Id="rId442" Type="http://schemas.openxmlformats.org/officeDocument/2006/relationships/hyperlink" Target="MAILS%202020\Mails%20d&#233;part%202020\01%20JANVIER%202020\ESCANDE%20ANAIS.msg" TargetMode="External"/><Relationship Id="rId463" Type="http://schemas.openxmlformats.org/officeDocument/2006/relationships/hyperlink" Target="MAILS%202020\Mails%20d&#233;part%202020\01%20JANVIER%202020\SOUKSOUVANH%20IMANI.msg" TargetMode="External"/><Relationship Id="rId484" Type="http://schemas.openxmlformats.org/officeDocument/2006/relationships/hyperlink" Target="MAILS%202020/Mails%20arriv&#233;s%202020/01%20JANVIER%202020/BARBI%20LEA.msg" TargetMode="External"/><Relationship Id="rId519" Type="http://schemas.openxmlformats.org/officeDocument/2006/relationships/vmlDrawing" Target="../drawings/vmlDrawing1.vml"/><Relationship Id="rId116" Type="http://schemas.openxmlformats.org/officeDocument/2006/relationships/hyperlink" Target="MAILS%202020/Mails%20arriv&#233;s%202020/01%20JANVIER%202020/MULLER%20CHRISTOPHER.msg" TargetMode="External"/><Relationship Id="rId137" Type="http://schemas.openxmlformats.org/officeDocument/2006/relationships/hyperlink" Target="MAILS%202020/Mails%20arriv&#233;s%202020/01%20JANVIER%202020/RAMIREZ%20EVITA.msg" TargetMode="External"/><Relationship Id="rId158" Type="http://schemas.openxmlformats.org/officeDocument/2006/relationships/hyperlink" Target="MAILS%202020/Mails%20arriv&#233;s%202020/01%20JANVIER%202020/DIDIER%20NOA.msg" TargetMode="External"/><Relationship Id="rId302" Type="http://schemas.openxmlformats.org/officeDocument/2006/relationships/hyperlink" Target="MAILS%202020/Mails%20arriv&#233;s%202020/01%20JANVIER%202020/SCHERER%20RYAN.msg" TargetMode="External"/><Relationship Id="rId323" Type="http://schemas.openxmlformats.org/officeDocument/2006/relationships/hyperlink" Target="MAILS%202020/Mails%20arriv&#233;s%202020/01%20JANVIER%202020/PALMIER%20JOEL.msg" TargetMode="External"/><Relationship Id="rId344" Type="http://schemas.openxmlformats.org/officeDocument/2006/relationships/hyperlink" Target="MAILS%202020/Mails%20arriv&#233;s%202020/01%20JANVIER%202020/SELLIER%20AARON.msg" TargetMode="External"/><Relationship Id="rId530" Type="http://schemas.openxmlformats.org/officeDocument/2006/relationships/ctrlProp" Target="../ctrlProps/ctrlProp11.xml"/><Relationship Id="rId20" Type="http://schemas.openxmlformats.org/officeDocument/2006/relationships/hyperlink" Target="MAILS%202020/Mails%20d&#233;part%202020/01%20JANVIER%202020/SCHOENHENTZ%20ZOE.msg" TargetMode="External"/><Relationship Id="rId41" Type="http://schemas.openxmlformats.org/officeDocument/2006/relationships/hyperlink" Target="MAILS%202020/Mails%20arriv&#233;s%202020/01%20JANVIER%202020/BEUTLER%20MANON.msg" TargetMode="External"/><Relationship Id="rId62" Type="http://schemas.openxmlformats.org/officeDocument/2006/relationships/hyperlink" Target="MAILS%202020\Mails%20arriv&#233;s%202020\01%20JANVIER%202020\GRANGER%20MARYNE.msg" TargetMode="External"/><Relationship Id="rId83" Type="http://schemas.openxmlformats.org/officeDocument/2006/relationships/hyperlink" Target="MAILS%202020/Mails%20d&#233;part%202020/01%20JANVIER%202020/ZAEPFEL%20ROMAIN.msg" TargetMode="External"/><Relationship Id="rId179" Type="http://schemas.openxmlformats.org/officeDocument/2006/relationships/hyperlink" Target="MAILS%202020/Mails%20d&#233;part%202020/01%20JANVIER%202020/GRIESBACH%20FALLON.msg" TargetMode="External"/><Relationship Id="rId365" Type="http://schemas.openxmlformats.org/officeDocument/2006/relationships/hyperlink" Target="MAILS%202020/Mails%20arriv&#233;s%202020/01%20JANVIER%202020/NGUYEN%20DENIS.msg" TargetMode="External"/><Relationship Id="rId386" Type="http://schemas.openxmlformats.org/officeDocument/2006/relationships/hyperlink" Target="MAILS%202020/Mails%20d&#233;part%202020/01%20JANVIER%202020/EDEL%20ROSA.msg" TargetMode="External"/><Relationship Id="rId190" Type="http://schemas.openxmlformats.org/officeDocument/2006/relationships/hyperlink" Target="MAILS%202020/Mails%20d&#233;part%202020/01%20JANVIER%202020/CRIQUI%20ADAM.msg" TargetMode="External"/><Relationship Id="rId204" Type="http://schemas.openxmlformats.org/officeDocument/2006/relationships/hyperlink" Target="MAILS%202020\Mails%20arriv&#233;s%202020\01%20JANVIER%202020\LAMOUR%20ARTHUR.msg" TargetMode="External"/><Relationship Id="rId225" Type="http://schemas.openxmlformats.org/officeDocument/2006/relationships/hyperlink" Target="MAILS%202020/Mails%20d&#233;part%202020/01%20JANVIER%202020/PROVOT%20SIMON.msg" TargetMode="External"/><Relationship Id="rId246" Type="http://schemas.openxmlformats.org/officeDocument/2006/relationships/hyperlink" Target="MAILS%202020/Mails%20d&#233;part%202020/01%20JANVIER%202020/RAGADAIEV%20RASSOUL.msg" TargetMode="External"/><Relationship Id="rId267" Type="http://schemas.openxmlformats.org/officeDocument/2006/relationships/hyperlink" Target="MAILS%202020/Mails%20arriv&#233;s%202020/01%20JANVIER%202020/DEAN%20LUDIVINE.msg" TargetMode="External"/><Relationship Id="rId288" Type="http://schemas.openxmlformats.org/officeDocument/2006/relationships/hyperlink" Target="MAILS%202020/Mails%20arriv&#233;s%202020/01%20JANVIER%202020/KRIEG%20LAURIA.msg" TargetMode="External"/><Relationship Id="rId411" Type="http://schemas.openxmlformats.org/officeDocument/2006/relationships/hyperlink" Target="MAILS%202020/Mails%20d&#233;part%202020/01%20JANVIER%202020/DEJEAN%20HUGO.msg" TargetMode="External"/><Relationship Id="rId432" Type="http://schemas.openxmlformats.org/officeDocument/2006/relationships/hyperlink" Target="MAILS%202020/Mails%20d&#233;part%202020/01%20JANVIER%202020/SCHMITZ%20LEA.msg" TargetMode="External"/><Relationship Id="rId453" Type="http://schemas.openxmlformats.org/officeDocument/2006/relationships/hyperlink" Target="MAILS%202020/Mails%20d&#233;part%202020/01%20JANVIER%202020/SIPPEL%20LEA.msg" TargetMode="External"/><Relationship Id="rId474" Type="http://schemas.openxmlformats.org/officeDocument/2006/relationships/hyperlink" Target="MAILS%202020/Mails%20d&#233;part%202020/01%20JANVIER%202020/SCHORN%20TRISTAN.msg" TargetMode="External"/><Relationship Id="rId509" Type="http://schemas.openxmlformats.org/officeDocument/2006/relationships/hyperlink" Target="MAILS%202020/Mails%20d&#233;part%202020/01%20JANVIER%202020/FRANCK%20CLEMENT.msg" TargetMode="External"/><Relationship Id="rId106" Type="http://schemas.openxmlformats.org/officeDocument/2006/relationships/hyperlink" Target="MAILS%202020/Mails%20arriv&#233;s%202020/01%20JANVIER%202020/BELHOCINE%20RAYAN.msg" TargetMode="External"/><Relationship Id="rId127" Type="http://schemas.openxmlformats.org/officeDocument/2006/relationships/hyperlink" Target="MAILS%202020/Mails%20d&#233;part%202020/01%20JANVIER%202020/DIEBOTT%20SAMANTHA.msg" TargetMode="External"/><Relationship Id="rId313" Type="http://schemas.openxmlformats.org/officeDocument/2006/relationships/hyperlink" Target="MAILS%202020/Mails%20d&#233;part%202020/01%20JANVIER%202020/STAUDER%20EMMA%202.msg" TargetMode="External"/><Relationship Id="rId495" Type="http://schemas.openxmlformats.org/officeDocument/2006/relationships/hyperlink" Target="MAILS%202020/Mails%20d&#233;part%202020/01%20JANVIER%202020/ZIMMERMANN%20CHIARA.msg" TargetMode="External"/><Relationship Id="rId10" Type="http://schemas.openxmlformats.org/officeDocument/2006/relationships/hyperlink" Target="MAILS%202020\Mails%20d&#233;part%202020\01%20JANVIER%202020\BENMANSOUR%20RECHAD.msg" TargetMode="External"/><Relationship Id="rId31" Type="http://schemas.openxmlformats.org/officeDocument/2006/relationships/hyperlink" Target="MAILS%202020\Mails%20arriv&#233;s%202020\01%20JANVIER%202020\STRAZZERI%20ARTHUR.msg" TargetMode="External"/><Relationship Id="rId52" Type="http://schemas.openxmlformats.org/officeDocument/2006/relationships/hyperlink" Target="MAILS%202020/Mails%20d&#233;part%202020/01%20JANVIER%202020/WALTER--FEURER.msg" TargetMode="External"/><Relationship Id="rId73" Type="http://schemas.openxmlformats.org/officeDocument/2006/relationships/hyperlink" Target="MAILS%202020/Mails%20arriv&#233;s%202020/01%20JANVIER%202020/META%20XHIRALDO.msg" TargetMode="External"/><Relationship Id="rId94" Type="http://schemas.openxmlformats.org/officeDocument/2006/relationships/hyperlink" Target="MAILS%202020/Mails%20arriv&#233;s%202020/01%20JANVIER%202020/PARDO%20NONO.msg" TargetMode="External"/><Relationship Id="rId148" Type="http://schemas.openxmlformats.org/officeDocument/2006/relationships/hyperlink" Target="MAILS%202020/Mails%20arriv&#233;s%202020/01%20JANVIER%202020/GEILLER%20MARIE.msg" TargetMode="External"/><Relationship Id="rId169" Type="http://schemas.openxmlformats.org/officeDocument/2006/relationships/hyperlink" Target="MAILS%202020/Mails%20arriv&#233;s%202020/01%20JANVIER%202020/STAUDER%20EMMA.msg" TargetMode="External"/><Relationship Id="rId334" Type="http://schemas.openxmlformats.org/officeDocument/2006/relationships/hyperlink" Target="MAILS%202020\Mails%20arriv&#233;s%202020\01%20JANVIER%202020\PAGEARD%20LEONIE%202.msg" TargetMode="External"/><Relationship Id="rId355" Type="http://schemas.openxmlformats.org/officeDocument/2006/relationships/hyperlink" Target="MAILS%202020/Mails%20arriv&#233;s%202020/01%20JANVIER%202020/SCHOUMACHE%20LAETITIA.msg" TargetMode="External"/><Relationship Id="rId376" Type="http://schemas.openxmlformats.org/officeDocument/2006/relationships/hyperlink" Target="MAILS%202020/Mails%20d&#233;part%202020/01%20JANVIER%202020/BOCHINGER%20THEO%20ET%20CORENTIN.msg" TargetMode="External"/><Relationship Id="rId397" Type="http://schemas.openxmlformats.org/officeDocument/2006/relationships/hyperlink" Target="MAILS%202020/Mails%20d&#233;part%202020/01%20JANVIER%202020/DUBOIN%20TOM.msg" TargetMode="External"/><Relationship Id="rId520" Type="http://schemas.openxmlformats.org/officeDocument/2006/relationships/ctrlProp" Target="../ctrlProps/ctrlProp1.xml"/><Relationship Id="rId4" Type="http://schemas.openxmlformats.org/officeDocument/2006/relationships/hyperlink" Target="MAILS%202020\Mails%20d&#233;part%202020\01%20JANVIER%202020\ANANTHATHASAN%20THEVENAN.msg" TargetMode="External"/><Relationship Id="rId180" Type="http://schemas.openxmlformats.org/officeDocument/2006/relationships/hyperlink" Target="MAILS%202020/Mails%20arriv&#233;s%202020/01%20JANVIER%202020/BERLING%20LEA.msg" TargetMode="External"/><Relationship Id="rId215" Type="http://schemas.openxmlformats.org/officeDocument/2006/relationships/hyperlink" Target="MAILS%202020/Mails%20d&#233;part%202020/01%20JANVIER%202020/GRUSSENMEYER%20FLORALIE.msg" TargetMode="External"/><Relationship Id="rId236" Type="http://schemas.openxmlformats.org/officeDocument/2006/relationships/hyperlink" Target="MAILS%202020/Mails%20arriv&#233;s%202020/01%20JANVIER%202020/LASSERON%20MARION.msg" TargetMode="External"/><Relationship Id="rId257" Type="http://schemas.openxmlformats.org/officeDocument/2006/relationships/hyperlink" Target="MAILS%202020\Mails%20arriv&#233;s%202020\01%20JANVIER%202020\GARCIN%20ANAELLE.msg" TargetMode="External"/><Relationship Id="rId278" Type="http://schemas.openxmlformats.org/officeDocument/2006/relationships/hyperlink" Target="MAILS%202020/Mails%20d&#233;part%202020/01%20JANVIER%202020/LEONATE%20LILA.msg" TargetMode="External"/><Relationship Id="rId401" Type="http://schemas.openxmlformats.org/officeDocument/2006/relationships/hyperlink" Target="MAILS%202020\Mails%20arriv&#233;s%202020\01%20JANVIER%202020\DESCHLER%20BEN.msg" TargetMode="External"/><Relationship Id="rId422" Type="http://schemas.openxmlformats.org/officeDocument/2006/relationships/hyperlink" Target="MAILS%202020/Mails%20d&#233;part%202020/01%20JANVIER%202020/KOEHLHOEFFER%20LAURA.msg" TargetMode="External"/><Relationship Id="rId443" Type="http://schemas.openxmlformats.org/officeDocument/2006/relationships/hyperlink" Target="MAILS%202020\Mails%20d&#233;part%202020\01%20JANVIER%202020\SCHWAAB%20QUENTIN.msg" TargetMode="External"/><Relationship Id="rId464" Type="http://schemas.openxmlformats.org/officeDocument/2006/relationships/hyperlink" Target="MAILS%202020\Mails%20arriv&#233;s%202020\01%20JANVIER%202020\BONNET%20LEA.msg" TargetMode="External"/><Relationship Id="rId303" Type="http://schemas.openxmlformats.org/officeDocument/2006/relationships/hyperlink" Target="MAILS%202020/Mails%20d&#233;part%202020/01%20JANVIER%202020/SCHERER%20RYAN.msg" TargetMode="External"/><Relationship Id="rId485" Type="http://schemas.openxmlformats.org/officeDocument/2006/relationships/hyperlink" Target="MAILS%202020/Mails%20arriv&#233;s%202020/01%20JANVIER%202020/ZIMMERMANN%20CHIARA.msg" TargetMode="External"/><Relationship Id="rId42" Type="http://schemas.openxmlformats.org/officeDocument/2006/relationships/hyperlink" Target="MAILS%202020/Mails%20d&#233;part%202020/01%20JANVIER%202020/HOLLACSEK%20IVAN.msg" TargetMode="External"/><Relationship Id="rId84" Type="http://schemas.openxmlformats.org/officeDocument/2006/relationships/hyperlink" Target="MAILS%202020/Mails%20arriv&#233;s%202020/01%20JANVIER%202020/JELGER%20MARGOT.msg" TargetMode="External"/><Relationship Id="rId138" Type="http://schemas.openxmlformats.org/officeDocument/2006/relationships/hyperlink" Target="MAILS%202020/Mails%20d&#233;part%202020/01%20JANVIER%202020/RAMIREZ%20EVITA.msg" TargetMode="External"/><Relationship Id="rId345" Type="http://schemas.openxmlformats.org/officeDocument/2006/relationships/hyperlink" Target="MAILS%202020/Mails%20d&#233;part%202020/01%20JANVIER%202020/SELLIER%20AARON.msg" TargetMode="External"/><Relationship Id="rId387" Type="http://schemas.openxmlformats.org/officeDocument/2006/relationships/hyperlink" Target="MAILS%202020/Mails%20arriv&#233;s%202020/01%20JANVIER%202020/GROSSHANS%20LUCIE.msg" TargetMode="External"/><Relationship Id="rId510" Type="http://schemas.openxmlformats.org/officeDocument/2006/relationships/hyperlink" Target="MAILS%202020/Mails%20arriv&#233;s%202020/01%20JANVIER%202020/TANRIKULU%20SAVAS.msg" TargetMode="External"/><Relationship Id="rId191" Type="http://schemas.openxmlformats.org/officeDocument/2006/relationships/hyperlink" Target="MAILS%202020/Mails%20arriv&#233;s%202020/01%20JANVIER%202020/LAUTER%20MYLENE%202.msg" TargetMode="External"/><Relationship Id="rId205" Type="http://schemas.openxmlformats.org/officeDocument/2006/relationships/hyperlink" Target="MAILS%202020\Mails%20d&#233;part%202020\01%20JANVIER%202020\LAMOUR%20ARTHUR.msg" TargetMode="External"/><Relationship Id="rId247" Type="http://schemas.openxmlformats.org/officeDocument/2006/relationships/hyperlink" Target="MAILS%202020/Mails%20d&#233;part%202020/01%20JANVIER%202020/BARRERA%20ROMAIN.msg" TargetMode="External"/><Relationship Id="rId412" Type="http://schemas.openxmlformats.org/officeDocument/2006/relationships/hyperlink" Target="MAILS%202020/Mails%20arriv&#233;s%202020/01%20JANVIER%202020/ESTIENNE%20SAVANAH.msg" TargetMode="External"/><Relationship Id="rId107" Type="http://schemas.openxmlformats.org/officeDocument/2006/relationships/hyperlink" Target="MAILS%202020/Mails%20d&#233;part%202020/01%20JANVIER%202020/BELHOCINE%20RAYAN.msg" TargetMode="External"/><Relationship Id="rId289" Type="http://schemas.openxmlformats.org/officeDocument/2006/relationships/hyperlink" Target="MAILS%202020/Mails%20arriv&#233;s%202020/01%20JANVIER%202020/BARATINY%20CASSANDRA.msg" TargetMode="External"/><Relationship Id="rId454" Type="http://schemas.openxmlformats.org/officeDocument/2006/relationships/hyperlink" Target="MAILS%202020/Mails%20d&#233;part%202020/01%20JANVIER%202020/SAID%20L%20HADJ%20MEHDI.msg" TargetMode="External"/><Relationship Id="rId496" Type="http://schemas.openxmlformats.org/officeDocument/2006/relationships/hyperlink" Target="MAILS%202020/Mails%20d&#233;part%202020/01%20JANVIER%202020/BARBI%20LEA.msg" TargetMode="External"/><Relationship Id="rId11" Type="http://schemas.openxmlformats.org/officeDocument/2006/relationships/hyperlink" Target="MAILS%202020/Mails%20arriv&#233;s%202020/01%20JANVIER%202020/CHARBONNIER%20MARIE.msg" TargetMode="External"/><Relationship Id="rId53" Type="http://schemas.openxmlformats.org/officeDocument/2006/relationships/hyperlink" Target="MAILS%202020/Mails%20d&#233;part%202020/01%20JANVIER%202020/ACHIHAITEI%20MARIA.msg" TargetMode="External"/><Relationship Id="rId149" Type="http://schemas.openxmlformats.org/officeDocument/2006/relationships/hyperlink" Target="MAILS%202020/Mails%20arriv&#233;s%202020/01%20JANVIER%202020/KERLING%20PAULINE.msg" TargetMode="External"/><Relationship Id="rId314" Type="http://schemas.openxmlformats.org/officeDocument/2006/relationships/hyperlink" Target="MAILS%202020/Mails%20arriv&#233;s%202020/01%20JANVIER%202020/KUNTZ%20LAURA.msg" TargetMode="External"/><Relationship Id="rId356" Type="http://schemas.openxmlformats.org/officeDocument/2006/relationships/hyperlink" Target="MAILS%202020/Mails%20d&#233;part%202020/01%20JANVIER%202020/SCHOUMACHER%20LAETITIA.msg" TargetMode="External"/><Relationship Id="rId398" Type="http://schemas.openxmlformats.org/officeDocument/2006/relationships/hyperlink" Target="MAILS%202020\Mails%20arriv&#233;s%202020\01%20JANVIER%202020\NONNENMACHER%20CELESTE.msg" TargetMode="External"/><Relationship Id="rId521" Type="http://schemas.openxmlformats.org/officeDocument/2006/relationships/ctrlProp" Target="../ctrlProps/ctrlProp2.xml"/><Relationship Id="rId95" Type="http://schemas.openxmlformats.org/officeDocument/2006/relationships/hyperlink" Target="MAILS%202020\Mails%20arriv&#233;s%202020\01%20JANVIER%202020\THWAITES%20ELISABETH.msg" TargetMode="External"/><Relationship Id="rId160" Type="http://schemas.openxmlformats.org/officeDocument/2006/relationships/hyperlink" Target="MAILS%202020/Mails%20arriv&#233;s%202020/01%20JANVIER%202020/WILD%20MANATTAN.msg" TargetMode="External"/><Relationship Id="rId216" Type="http://schemas.openxmlformats.org/officeDocument/2006/relationships/hyperlink" Target="MAILS%202020/Mails%20arriv&#233;s%202020/01%20JANVIER%202020/CUBILLE%20THOMAS.msg" TargetMode="External"/><Relationship Id="rId423" Type="http://schemas.openxmlformats.org/officeDocument/2006/relationships/hyperlink" Target="MAILS%202020/Mails%20d&#233;part%202020/01%20JANVIER%202020/DESCHLER%20GWENAELLE.msg" TargetMode="External"/><Relationship Id="rId258" Type="http://schemas.openxmlformats.org/officeDocument/2006/relationships/hyperlink" Target="MAILS%202020/Mails%20d&#233;part%202020/01%20JANVIER%202020/GARCIN%20ANAELLE.msg" TargetMode="External"/><Relationship Id="rId465" Type="http://schemas.openxmlformats.org/officeDocument/2006/relationships/hyperlink" Target="MAILS%202020\Mails%20d&#233;part%202020\01%20JANVIER%202020\BONNET%20LEA.msg" TargetMode="External"/><Relationship Id="rId22" Type="http://schemas.openxmlformats.org/officeDocument/2006/relationships/hyperlink" Target="MAILS%202020\Mails%20d&#233;part%202020\01%20JANVIER%202020\LAMIC%20NICOLAS.msg" TargetMode="External"/><Relationship Id="rId64" Type="http://schemas.openxmlformats.org/officeDocument/2006/relationships/hyperlink" Target="MAILS%202020\Mails%20arriv&#233;s%202020\01%20JANVIER%202020\ACHIHAITEI%20MARIA.msg" TargetMode="External"/><Relationship Id="rId118" Type="http://schemas.openxmlformats.org/officeDocument/2006/relationships/hyperlink" Target="MAILS%202020/Mails%20arriv&#233;s%202020/01%20JANVIER%202020/SCHWENTZEL%20KYLIAN.msg" TargetMode="External"/><Relationship Id="rId325" Type="http://schemas.openxmlformats.org/officeDocument/2006/relationships/hyperlink" Target="MAILS%202020\Mails%20d&#233;part%202020\01%20JANVIER%202020\LUDWIG%20RAPHAEL.msg" TargetMode="External"/><Relationship Id="rId367" Type="http://schemas.openxmlformats.org/officeDocument/2006/relationships/hyperlink" Target="MAILS%202020/Mails%20arriv&#233;s%202020/01%20JANVIER%202020/WENDLING%20VICTOR.msg" TargetMode="External"/><Relationship Id="rId532" Type="http://schemas.openxmlformats.org/officeDocument/2006/relationships/ctrlProp" Target="../ctrlProps/ctrlProp13.xml"/><Relationship Id="rId171" Type="http://schemas.openxmlformats.org/officeDocument/2006/relationships/hyperlink" Target="MAILS%202020/Mails%20arriv&#233;s%202020/01%20JANVIER%202020/DUDEZAC%20THOMAS.msg" TargetMode="External"/><Relationship Id="rId227" Type="http://schemas.openxmlformats.org/officeDocument/2006/relationships/hyperlink" Target="MAILS%202020/Mails%20d&#233;part%202020/01%20JANVIER%202020/HEINRICH%20EVA.msg" TargetMode="External"/><Relationship Id="rId269" Type="http://schemas.openxmlformats.org/officeDocument/2006/relationships/hyperlink" Target="MAILS%202020/Mails%20arriv&#233;s%202020/01%20JANVIER%202020/BOCH%20THEO.msg" TargetMode="External"/><Relationship Id="rId434" Type="http://schemas.openxmlformats.org/officeDocument/2006/relationships/hyperlink" Target="MAILS%202020/Mails%20d&#233;part%202020/01%20JANVIER%202020/RICHART%20LILYA.msg" TargetMode="External"/><Relationship Id="rId476" Type="http://schemas.openxmlformats.org/officeDocument/2006/relationships/hyperlink" Target="MAILS%202020/Mails%20d&#233;part%202020/01%20JANVIER%202020/LUX%20ALYSSIA.msg" TargetMode="External"/><Relationship Id="rId33" Type="http://schemas.openxmlformats.org/officeDocument/2006/relationships/hyperlink" Target="MAILS%202020/Mails%20d&#233;part%202020/01%20JANVIER%202020/LEIBEL%20SOLENE.msg" TargetMode="External"/><Relationship Id="rId129" Type="http://schemas.openxmlformats.org/officeDocument/2006/relationships/hyperlink" Target="MAILS%202020/Mails%20d&#233;part%202020/01%20JANVIER%202020/SANDRESCHI%20ANTOINE.msg" TargetMode="External"/><Relationship Id="rId280" Type="http://schemas.openxmlformats.org/officeDocument/2006/relationships/hyperlink" Target="MAILS%202020/Mails%20d&#233;part%202020/01%20JANVIER%202020/BORGES%20ILONA.msg" TargetMode="External"/><Relationship Id="rId336" Type="http://schemas.openxmlformats.org/officeDocument/2006/relationships/hyperlink" Target="MAILS%202020\Mails%20arriv&#233;s%202020\01%20JANVIER%202020\CHRISTOPHE%20ELISABETH.msg" TargetMode="External"/><Relationship Id="rId501" Type="http://schemas.openxmlformats.org/officeDocument/2006/relationships/hyperlink" Target="MAILS%202020/Mails%20d&#233;part%202020/01%20JANVIER%202020/EL%20MAHMOUDI%20ZAKARIA.msg" TargetMode="External"/><Relationship Id="rId75" Type="http://schemas.openxmlformats.org/officeDocument/2006/relationships/hyperlink" Target="MAILS%202020/Mails%20arriv&#233;s%202020/01%20JANVIER%202020/MENTE%20JOEL.msg" TargetMode="External"/><Relationship Id="rId140" Type="http://schemas.openxmlformats.org/officeDocument/2006/relationships/hyperlink" Target="MAILS%202020/Mails%20d&#233;part%202020/01%20JANVIER%202020/NOCK%20KATALINE.msg" TargetMode="External"/><Relationship Id="rId182" Type="http://schemas.openxmlformats.org/officeDocument/2006/relationships/hyperlink" Target="MAILS%202020/Mails%20arriv&#233;s%202020/01%20JANVIER%202020/TAJIC%20MAIDA.msg" TargetMode="External"/><Relationship Id="rId378" Type="http://schemas.openxmlformats.org/officeDocument/2006/relationships/hyperlink" Target="MAILS%202020/Mails%20d&#233;part%202020/01%20JANVIER%202020/SCHMITT%20CYRIELLE.msg" TargetMode="External"/><Relationship Id="rId403" Type="http://schemas.openxmlformats.org/officeDocument/2006/relationships/hyperlink" Target="MAILS%202020\Mails%20arriv&#233;s%202020\01%20JANVIER%202020\FLUCK%20MARINE.msg" TargetMode="External"/><Relationship Id="rId6" Type="http://schemas.openxmlformats.org/officeDocument/2006/relationships/hyperlink" Target="MAILS%202020\Mails%20d&#233;part%202020\01%20JANVIER%202020\JULLARD%20SIMON.msg" TargetMode="External"/><Relationship Id="rId238" Type="http://schemas.openxmlformats.org/officeDocument/2006/relationships/hyperlink" Target="MAILS%202020/Mails%20d&#233;part%202020/01%20JANVIER%202020/KIEFFER%20PAUL.msg" TargetMode="External"/><Relationship Id="rId445" Type="http://schemas.openxmlformats.org/officeDocument/2006/relationships/hyperlink" Target="MAILS%202020\Mails%20arriv&#233;s%202020\01%20JANVIER%202020\ATTOU%20QUENTIN.msg" TargetMode="External"/><Relationship Id="rId487" Type="http://schemas.openxmlformats.org/officeDocument/2006/relationships/hyperlink" Target="MAILS%202020/Mails%20arriv&#233;s%202020/01%20JANVIER%202020/SCHAUER%20PRISCILLA.msg" TargetMode="External"/><Relationship Id="rId291" Type="http://schemas.openxmlformats.org/officeDocument/2006/relationships/hyperlink" Target="MAILS%202020/Mails%20d&#233;part%202020/01%20JANVIER%202020/CHAFRA%20YOUNES.msg" TargetMode="External"/><Relationship Id="rId305" Type="http://schemas.openxmlformats.org/officeDocument/2006/relationships/hyperlink" Target="MAILS%202020/Mails%20d&#233;part%202020/01%20JANVIER%202020/AMBERG%20FLAVIE.msg" TargetMode="External"/><Relationship Id="rId347" Type="http://schemas.openxmlformats.org/officeDocument/2006/relationships/hyperlink" Target="MAILS%202020/Mails%20d&#233;part%202020/01%20JANVIER%202020/MAGNE%20JULIE.msg" TargetMode="External"/><Relationship Id="rId512" Type="http://schemas.openxmlformats.org/officeDocument/2006/relationships/hyperlink" Target="MAILS%202020/Mails%20d&#233;part%202020/01%20JANVIER%202020/MAIRE%20THEO.msg" TargetMode="External"/><Relationship Id="rId44" Type="http://schemas.openxmlformats.org/officeDocument/2006/relationships/hyperlink" Target="MAILS%202020/Mails%20d&#233;part%202020/01%20JANVIER%202020/SCHAAD%20LUCILE.msg" TargetMode="External"/><Relationship Id="rId86" Type="http://schemas.openxmlformats.org/officeDocument/2006/relationships/hyperlink" Target="MAILS%202020/Mails%20arriv&#233;s%202020/01%20JANVIER%202020/LAUGEL%20MARIUS.msg" TargetMode="External"/><Relationship Id="rId151" Type="http://schemas.openxmlformats.org/officeDocument/2006/relationships/hyperlink" Target="MAILS%202020/Mails%20d&#233;part%202020/01%20JANVIER%202020/KOPF%20RAPHAEL.msg" TargetMode="External"/><Relationship Id="rId389" Type="http://schemas.openxmlformats.org/officeDocument/2006/relationships/hyperlink" Target="MAILS%202020/Mails%20arriv&#233;s%202020/01%20JANVIER%202020/MOREL%20LUCIE.msg" TargetMode="External"/><Relationship Id="rId193" Type="http://schemas.openxmlformats.org/officeDocument/2006/relationships/hyperlink" Target="MAILS%202020\Mails%20arriv&#233;s%202020\01%20JANVIER%202020\KARABOGA%20SELEN.msg" TargetMode="External"/><Relationship Id="rId207" Type="http://schemas.openxmlformats.org/officeDocument/2006/relationships/hyperlink" Target="MAILS%202020\Mails%20d&#233;part%202020\01%20JANVIER%202020\KARCHER%20MARION.msg" TargetMode="External"/><Relationship Id="rId249" Type="http://schemas.openxmlformats.org/officeDocument/2006/relationships/hyperlink" Target="MAILS%202020\Mails%20d&#233;part%202020\01%20JANVIER%202020\SCHAULI%20MICKAEL.msg" TargetMode="External"/><Relationship Id="rId414" Type="http://schemas.openxmlformats.org/officeDocument/2006/relationships/hyperlink" Target="MAILS%202020/Mails%20arriv&#233;s%202020/01%20JANVIER%202020/PUSCH%20ANTOINE.msg" TargetMode="External"/><Relationship Id="rId456" Type="http://schemas.openxmlformats.org/officeDocument/2006/relationships/hyperlink" Target="MAILS%202020/Mails%20arriv&#233;s%202020/01%20JANVIER%202020/EL%20HAYANI%20INES.msg" TargetMode="External"/><Relationship Id="rId498" Type="http://schemas.openxmlformats.org/officeDocument/2006/relationships/hyperlink" Target="MAILS%202020/Mails%20arriv&#233;s%202020/01%20JANVIER%202020/PFRIMMER%20LEA.msg" TargetMode="External"/><Relationship Id="rId13" Type="http://schemas.openxmlformats.org/officeDocument/2006/relationships/hyperlink" Target="MAILS%202020/Mails%20arriv&#233;s%202020/01%20JANVIER%202020/LAUTER%20MYLENE.msg" TargetMode="External"/><Relationship Id="rId109" Type="http://schemas.openxmlformats.org/officeDocument/2006/relationships/hyperlink" Target="MAILS%202020/Mails%20d&#233;part%202020/01%20JANVIER%202020/BEHR%20LAURE.msg" TargetMode="External"/><Relationship Id="rId260" Type="http://schemas.openxmlformats.org/officeDocument/2006/relationships/hyperlink" Target="MAILS%202020/Mails%20d&#233;part%202020/01%20JANVIER%202020/OZYAVUZ%20MORAN.msg" TargetMode="External"/><Relationship Id="rId316" Type="http://schemas.openxmlformats.org/officeDocument/2006/relationships/hyperlink" Target="MAILS%202020/Mails%20arriv&#233;s%202020/01%20JANVIER%202020/MEYER%20HUGO.msg" TargetMode="External"/><Relationship Id="rId523" Type="http://schemas.openxmlformats.org/officeDocument/2006/relationships/ctrlProp" Target="../ctrlProps/ctrlProp4.xml"/><Relationship Id="rId55" Type="http://schemas.openxmlformats.org/officeDocument/2006/relationships/hyperlink" Target="MAILS%202020/Mails%20d&#233;part%202020/01%20JANVIER%202020/ANANTHATHASAN%20THEVENAN%202.msg" TargetMode="External"/><Relationship Id="rId97" Type="http://schemas.openxmlformats.org/officeDocument/2006/relationships/hyperlink" Target="MAILS%202020/Mails%20arriv&#233;s%202020/01%20JANVIER%202020/RACZ%20FANY.msg" TargetMode="External"/><Relationship Id="rId120" Type="http://schemas.openxmlformats.org/officeDocument/2006/relationships/hyperlink" Target="MAILS%202020/Mails%20arriv&#233;s%202020/01%20JANVIER%202020/HUMBLOT%20ANTHONY.msg" TargetMode="External"/><Relationship Id="rId358" Type="http://schemas.openxmlformats.org/officeDocument/2006/relationships/hyperlink" Target="MAILS%202020\Mails%20d&#233;part%202020\01%20JANVIER%202020\BASTIAN%20NAEL%202.msg" TargetMode="External"/><Relationship Id="rId162" Type="http://schemas.openxmlformats.org/officeDocument/2006/relationships/hyperlink" Target="MAILS%202020/Mails%20d&#233;part%202020/01%20JANVIER%202020/BORAUD%20AMICIE%202.msg" TargetMode="External"/><Relationship Id="rId218" Type="http://schemas.openxmlformats.org/officeDocument/2006/relationships/hyperlink" Target="MAILS%202020\Mails%20arriv&#233;s%202020\01%20JANVIER%202020\URAL%20SEYMEN.msg" TargetMode="External"/><Relationship Id="rId425" Type="http://schemas.openxmlformats.org/officeDocument/2006/relationships/hyperlink" Target="MAILS%202020/Mails%20d&#233;part%202020/01%20JANVIER%202020/BENEDUM%20EMILIO.msg" TargetMode="External"/><Relationship Id="rId467" Type="http://schemas.openxmlformats.org/officeDocument/2006/relationships/hyperlink" Target="MAILS%202020\Mails%20d&#233;part%202020\01%20JANVIER%202020\GUINARD%20ERWAN%204.msg" TargetMode="External"/><Relationship Id="rId271" Type="http://schemas.openxmlformats.org/officeDocument/2006/relationships/hyperlink" Target="MAILS%202020/Mails%20arriv&#233;s%202020/01%20JANVIER%202020/GEORGES%20LOUISE.msg" TargetMode="External"/><Relationship Id="rId24" Type="http://schemas.openxmlformats.org/officeDocument/2006/relationships/hyperlink" Target="MAILS%202020\Mails%20arriv&#233;s%202020\01%20JANVIER%202020\LEIBEL%20Sol&#232;ne..msg" TargetMode="External"/><Relationship Id="rId66" Type="http://schemas.openxmlformats.org/officeDocument/2006/relationships/hyperlink" Target="MAILS%202020/Mails%20d&#233;part%202020/01%20JANVIER%202020/JAUN%20JESSICA.msg" TargetMode="External"/><Relationship Id="rId131" Type="http://schemas.openxmlformats.org/officeDocument/2006/relationships/hyperlink" Target="MAILS%202020/Mails%20d&#233;part%202020/01%20JANVIER%202020/KRIEGER%20MARC.msg" TargetMode="External"/><Relationship Id="rId327" Type="http://schemas.openxmlformats.org/officeDocument/2006/relationships/hyperlink" Target="MAILS%202020\Mails%20d&#233;part%202020\01%20JANVIER%202020\GUILMENT%20JEANNE.msg" TargetMode="External"/><Relationship Id="rId369" Type="http://schemas.openxmlformats.org/officeDocument/2006/relationships/hyperlink" Target="MAILS%202020/Mails%20arriv&#233;s%202020/01%20JANVIER%202020/BANGOURA%20GUILLAUME.msg" TargetMode="External"/><Relationship Id="rId534" Type="http://schemas.openxmlformats.org/officeDocument/2006/relationships/ctrlProp" Target="../ctrlProps/ctrlProp15.xml"/><Relationship Id="rId173" Type="http://schemas.openxmlformats.org/officeDocument/2006/relationships/hyperlink" Target="MAILS%202020/Mails%20arriv&#233;s%202020/01%20JANVIER%202020/SAHY%20NOEMIE.msg" TargetMode="External"/><Relationship Id="rId229" Type="http://schemas.openxmlformats.org/officeDocument/2006/relationships/hyperlink" Target="MAILS%202020/Mails%20d&#233;part%202020/01%20JANVIER%202020/IMBERY%20ENZO.msg" TargetMode="External"/><Relationship Id="rId380" Type="http://schemas.openxmlformats.org/officeDocument/2006/relationships/hyperlink" Target="MAILS%202020/Mails%20d&#233;part%202020/01%20JANVIER%202020/COCHARD%20LOREEN.msg" TargetMode="External"/><Relationship Id="rId436" Type="http://schemas.openxmlformats.org/officeDocument/2006/relationships/hyperlink" Target="MAILS%202020/Mails%20d&#233;part%202020/01%20JANVIER%202020/SIDIROPOULOS%20GEORGES.msg" TargetMode="External"/><Relationship Id="rId240" Type="http://schemas.openxmlformats.org/officeDocument/2006/relationships/hyperlink" Target="MAILS%202020/Mails%20arriv&#233;s%202020/01%20JANVIER%202020/TOUSSAINT%20LOUIS.msg" TargetMode="External"/><Relationship Id="rId478" Type="http://schemas.openxmlformats.org/officeDocument/2006/relationships/hyperlink" Target="MAILS%202020/Mails%20arriv&#233;s%202020/01%20JANVIER%202020/MEYER%20AGATHE.msg" TargetMode="External"/><Relationship Id="rId35" Type="http://schemas.openxmlformats.org/officeDocument/2006/relationships/hyperlink" Target="MAILS%202020/Mails%20d&#233;part%202020/01%20JANVIER%202020/WALTER--FEURER.msg" TargetMode="External"/><Relationship Id="rId77" Type="http://schemas.openxmlformats.org/officeDocument/2006/relationships/hyperlink" Target="MAILS%202020/Mails%20arriv&#233;s%202020/01%20JANVIER%202020/DROIT%20DIMITRI.msg" TargetMode="External"/><Relationship Id="rId100" Type="http://schemas.openxmlformats.org/officeDocument/2006/relationships/hyperlink" Target="MAILS%202020/Mails%20d&#233;part%202020/01%20JANVIER%202020/HEINTZ%20SOFIA.msg" TargetMode="External"/><Relationship Id="rId282" Type="http://schemas.openxmlformats.org/officeDocument/2006/relationships/hyperlink" Target="MAILS%202020/Mails%20arriv&#233;s%202020/01%20JANVIER%202020/BOUHANS%20JOSEPH-MARIE.msg" TargetMode="External"/><Relationship Id="rId338" Type="http://schemas.openxmlformats.org/officeDocument/2006/relationships/hyperlink" Target="MAILS%202020\Mails%20arriv&#233;s%202020\01%20JANVIER%202020\PETITJEAN%20MELANIE.msg" TargetMode="External"/><Relationship Id="rId503" Type="http://schemas.openxmlformats.org/officeDocument/2006/relationships/hyperlink" Target="MAILS%202020/Mails%20d&#233;part%202020/01%20JANVIER%202020/LEONOVA%20EVELINA.msg" TargetMode="External"/><Relationship Id="rId8" Type="http://schemas.openxmlformats.org/officeDocument/2006/relationships/hyperlink" Target="MAILS%202020\Mails%20d&#233;part%202020\01%20JANVIER%202020\BUTTANI%20JUSTINE.msg" TargetMode="External"/><Relationship Id="rId142" Type="http://schemas.openxmlformats.org/officeDocument/2006/relationships/hyperlink" Target="MAILS%202020/Mails%20d&#233;part%202020/01%20JANVIER%202020/ERNANDEZ%20JULES.msg" TargetMode="External"/><Relationship Id="rId184" Type="http://schemas.openxmlformats.org/officeDocument/2006/relationships/hyperlink" Target="MAILS%202020/Mails%20arriv&#233;s%202020/01%20JANVIER%202020/DUTTER%20LOIC.msg" TargetMode="External"/><Relationship Id="rId391" Type="http://schemas.openxmlformats.org/officeDocument/2006/relationships/hyperlink" Target="MAILS%202020\Mails%20arriv&#233;s%202020\01%20JANVIER%202020\FUHRMANN%20DANIEL.msg" TargetMode="External"/><Relationship Id="rId405" Type="http://schemas.openxmlformats.org/officeDocument/2006/relationships/hyperlink" Target="MAILS%202020/Mails%20d&#233;part%202020/01%20JANVIER%202020/ARNOULD%20MORGANE.msg" TargetMode="External"/><Relationship Id="rId447" Type="http://schemas.openxmlformats.org/officeDocument/2006/relationships/hyperlink" Target="MAILS%202020/Mails%20d&#233;part%202020/01%20JANVIER%202020/GUINARD%20ERWAN.msg" TargetMode="External"/><Relationship Id="rId251" Type="http://schemas.openxmlformats.org/officeDocument/2006/relationships/hyperlink" Target="MAILS%202020/Mails%20d&#233;part%202020/01%20JANVIER%202020/LIBERGE%20CASSY.msg" TargetMode="External"/><Relationship Id="rId489" Type="http://schemas.openxmlformats.org/officeDocument/2006/relationships/hyperlink" Target="MAILS%202020/Mails%20arriv&#233;s%202020/01%20JANVIER%202020/AZZIN%20EL%20MOURABIT%20SANA.msg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S%202020/Mails%20arriv&#233;s%202020/02%20FEVRIER%202020/SCHAFER%20THEO.msg" TargetMode="External"/><Relationship Id="rId13" Type="http://schemas.openxmlformats.org/officeDocument/2006/relationships/hyperlink" Target="MAILS%202020/Mails%20d&#233;part%202020/02%20FEVRIER%202020/TANGUY%20ELIOT.msg" TargetMode="External"/><Relationship Id="rId18" Type="http://schemas.openxmlformats.org/officeDocument/2006/relationships/ctrlProp" Target="../ctrlProps/ctrlProp17.xml"/><Relationship Id="rId26" Type="http://schemas.openxmlformats.org/officeDocument/2006/relationships/ctrlProp" Target="../ctrlProps/ctrlProp25.xml"/><Relationship Id="rId3" Type="http://schemas.openxmlformats.org/officeDocument/2006/relationships/hyperlink" Target="MAILS%202020/Mails%20arriv&#233;s%202020/02%20FEVRIER%202020/GOLDSTEIN%20ELIOT.msg" TargetMode="External"/><Relationship Id="rId21" Type="http://schemas.openxmlformats.org/officeDocument/2006/relationships/ctrlProp" Target="../ctrlProps/ctrlProp20.xml"/><Relationship Id="rId7" Type="http://schemas.openxmlformats.org/officeDocument/2006/relationships/hyperlink" Target="MAILS%202020/Mails%20arriv&#233;s%202020/02%20FEVRIER%202020/BACH%20YANN.msg" TargetMode="External"/><Relationship Id="rId12" Type="http://schemas.openxmlformats.org/officeDocument/2006/relationships/hyperlink" Target="MAILS%202020/Mails%20d&#233;part%202020/02%20FEVRIER%202020/MEYER%20STEEVEN.msg" TargetMode="External"/><Relationship Id="rId17" Type="http://schemas.openxmlformats.org/officeDocument/2006/relationships/vmlDrawing" Target="../drawings/vmlDrawing2.vml"/><Relationship Id="rId25" Type="http://schemas.openxmlformats.org/officeDocument/2006/relationships/ctrlProp" Target="../ctrlProps/ctrlProp24.xml"/><Relationship Id="rId2" Type="http://schemas.openxmlformats.org/officeDocument/2006/relationships/hyperlink" Target="MAILS%202020/Mails%20d&#233;part%202020/02%20FEVRIER%202020/DUFOUR%20EMILE.msg" TargetMode="External"/><Relationship Id="rId16" Type="http://schemas.openxmlformats.org/officeDocument/2006/relationships/drawing" Target="../drawings/drawing2.xml"/><Relationship Id="rId20" Type="http://schemas.openxmlformats.org/officeDocument/2006/relationships/ctrlProp" Target="../ctrlProps/ctrlProp19.xml"/><Relationship Id="rId29" Type="http://schemas.openxmlformats.org/officeDocument/2006/relationships/ctrlProp" Target="../ctrlProps/ctrlProp28.xml"/><Relationship Id="rId1" Type="http://schemas.openxmlformats.org/officeDocument/2006/relationships/hyperlink" Target="MAILS%202020/Mails%20arriv&#233;s%202020/02%20FEVRIER%202020/DUFOUR%20EMILE.msg" TargetMode="External"/><Relationship Id="rId6" Type="http://schemas.openxmlformats.org/officeDocument/2006/relationships/hyperlink" Target="MAILS%202020/Mails%20d&#233;part%202020/02%20FEVRIER%202020/BACH%20YANN.msg" TargetMode="External"/><Relationship Id="rId11" Type="http://schemas.openxmlformats.org/officeDocument/2006/relationships/hyperlink" Target="MAILS%202020/Mails%20arriv&#233;s%202020/02%20FEVRIER%202020/MEYER%20STEEVEN.msg" TargetMode="External"/><Relationship Id="rId24" Type="http://schemas.openxmlformats.org/officeDocument/2006/relationships/ctrlProp" Target="../ctrlProps/ctrlProp23.xml"/><Relationship Id="rId32" Type="http://schemas.openxmlformats.org/officeDocument/2006/relationships/comments" Target="../comments2.xml"/><Relationship Id="rId5" Type="http://schemas.openxmlformats.org/officeDocument/2006/relationships/hyperlink" Target="MAILS%202020/Mails%20d&#233;part%202020/02%20FEVRIER%202020/PROCARI%20JULIEN.msg" TargetMode="External"/><Relationship Id="rId15" Type="http://schemas.openxmlformats.org/officeDocument/2006/relationships/printerSettings" Target="../printerSettings/printerSettings2.bin"/><Relationship Id="rId23" Type="http://schemas.openxmlformats.org/officeDocument/2006/relationships/ctrlProp" Target="../ctrlProps/ctrlProp22.xml"/><Relationship Id="rId28" Type="http://schemas.openxmlformats.org/officeDocument/2006/relationships/ctrlProp" Target="../ctrlProps/ctrlProp27.xml"/><Relationship Id="rId10" Type="http://schemas.openxmlformats.org/officeDocument/2006/relationships/hyperlink" Target="MAILS%202020/Mails%20arriv&#233;s%202020/02%20FEVRIER%202020/DIAS%20MACHADO%20RHAINER.msg" TargetMode="External"/><Relationship Id="rId19" Type="http://schemas.openxmlformats.org/officeDocument/2006/relationships/ctrlProp" Target="../ctrlProps/ctrlProp18.xml"/><Relationship Id="rId31" Type="http://schemas.openxmlformats.org/officeDocument/2006/relationships/ctrlProp" Target="../ctrlProps/ctrlProp30.xml"/><Relationship Id="rId4" Type="http://schemas.openxmlformats.org/officeDocument/2006/relationships/hyperlink" Target="MAILS%202020/Mails%20d&#233;part%202020/02%20FEVRIER%202020/GOLDSTEIN%20ELIOT.msg" TargetMode="External"/><Relationship Id="rId9" Type="http://schemas.openxmlformats.org/officeDocument/2006/relationships/hyperlink" Target="MAILS%202020/Mails%20d&#233;part%202020/02%20FEVRIER%202020/SCHAFER%20THEO.msg" TargetMode="External"/><Relationship Id="rId14" Type="http://schemas.openxmlformats.org/officeDocument/2006/relationships/hyperlink" Target="MAILS%202020/Mails%20d&#233;part%202020/02%20FEVRIER%202020/LOM%20ROSE.msg" TargetMode="External"/><Relationship Id="rId22" Type="http://schemas.openxmlformats.org/officeDocument/2006/relationships/ctrlProp" Target="../ctrlProps/ctrlProp21.xml"/><Relationship Id="rId27" Type="http://schemas.openxmlformats.org/officeDocument/2006/relationships/ctrlProp" Target="../ctrlProps/ctrlProp26.xml"/><Relationship Id="rId30" Type="http://schemas.openxmlformats.org/officeDocument/2006/relationships/ctrlProp" Target="../ctrlProps/ctrlProp29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6.xml"/><Relationship Id="rId13" Type="http://schemas.openxmlformats.org/officeDocument/2006/relationships/ctrlProp" Target="../ctrlProps/ctrlProp41.xml"/><Relationship Id="rId3" Type="http://schemas.openxmlformats.org/officeDocument/2006/relationships/ctrlProp" Target="../ctrlProps/ctrlProp31.xml"/><Relationship Id="rId7" Type="http://schemas.openxmlformats.org/officeDocument/2006/relationships/ctrlProp" Target="../ctrlProps/ctrlProp35.xml"/><Relationship Id="rId12" Type="http://schemas.openxmlformats.org/officeDocument/2006/relationships/ctrlProp" Target="../ctrlProps/ctrlProp40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34.xml"/><Relationship Id="rId11" Type="http://schemas.openxmlformats.org/officeDocument/2006/relationships/ctrlProp" Target="../ctrlProps/ctrlProp39.xml"/><Relationship Id="rId5" Type="http://schemas.openxmlformats.org/officeDocument/2006/relationships/ctrlProp" Target="../ctrlProps/ctrlProp33.xml"/><Relationship Id="rId15" Type="http://schemas.openxmlformats.org/officeDocument/2006/relationships/comments" Target="../comments3.xml"/><Relationship Id="rId10" Type="http://schemas.openxmlformats.org/officeDocument/2006/relationships/ctrlProp" Target="../ctrlProps/ctrlProp38.xml"/><Relationship Id="rId4" Type="http://schemas.openxmlformats.org/officeDocument/2006/relationships/ctrlProp" Target="../ctrlProps/ctrlProp32.xml"/><Relationship Id="rId9" Type="http://schemas.openxmlformats.org/officeDocument/2006/relationships/ctrlProp" Target="../ctrlProps/ctrlProp37.xml"/><Relationship Id="rId14" Type="http://schemas.openxmlformats.org/officeDocument/2006/relationships/ctrlProp" Target="../ctrlProps/ctrlProp4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7.xml"/><Relationship Id="rId13" Type="http://schemas.openxmlformats.org/officeDocument/2006/relationships/ctrlProp" Target="../ctrlProps/ctrlProp52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46.xml"/><Relationship Id="rId12" Type="http://schemas.openxmlformats.org/officeDocument/2006/relationships/ctrlProp" Target="../ctrlProps/ctrlProp5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45.xml"/><Relationship Id="rId11" Type="http://schemas.openxmlformats.org/officeDocument/2006/relationships/ctrlProp" Target="../ctrlProps/ctrlProp50.xml"/><Relationship Id="rId5" Type="http://schemas.openxmlformats.org/officeDocument/2006/relationships/ctrlProp" Target="../ctrlProps/ctrlProp44.xml"/><Relationship Id="rId10" Type="http://schemas.openxmlformats.org/officeDocument/2006/relationships/ctrlProp" Target="../ctrlProps/ctrlProp49.xml"/><Relationship Id="rId4" Type="http://schemas.openxmlformats.org/officeDocument/2006/relationships/ctrlProp" Target="../ctrlProps/ctrlProp43.xml"/><Relationship Id="rId9" Type="http://schemas.openxmlformats.org/officeDocument/2006/relationships/ctrlProp" Target="../ctrlProps/ctrlProp48.xml"/><Relationship Id="rId14" Type="http://schemas.openxmlformats.org/officeDocument/2006/relationships/comments" Target="../comments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7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56.xml"/><Relationship Id="rId12" Type="http://schemas.openxmlformats.org/officeDocument/2006/relationships/comments" Target="../comments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5.xml"/><Relationship Id="rId11" Type="http://schemas.openxmlformats.org/officeDocument/2006/relationships/ctrlProp" Target="../ctrlProps/ctrlProp60.xml"/><Relationship Id="rId5" Type="http://schemas.openxmlformats.org/officeDocument/2006/relationships/ctrlProp" Target="../ctrlProps/ctrlProp54.xml"/><Relationship Id="rId10" Type="http://schemas.openxmlformats.org/officeDocument/2006/relationships/ctrlProp" Target="../ctrlProps/ctrlProp59.xml"/><Relationship Id="rId4" Type="http://schemas.openxmlformats.org/officeDocument/2006/relationships/ctrlProp" Target="../ctrlProps/ctrlProp53.xml"/><Relationship Id="rId9" Type="http://schemas.openxmlformats.org/officeDocument/2006/relationships/ctrlProp" Target="../ctrlProps/ctrlProp58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6.xml"/><Relationship Id="rId3" Type="http://schemas.openxmlformats.org/officeDocument/2006/relationships/ctrlProp" Target="../ctrlProps/ctrlProp61.xml"/><Relationship Id="rId7" Type="http://schemas.openxmlformats.org/officeDocument/2006/relationships/ctrlProp" Target="../ctrlProps/ctrlProp65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6" Type="http://schemas.openxmlformats.org/officeDocument/2006/relationships/ctrlProp" Target="../ctrlProps/ctrlProp64.xml"/><Relationship Id="rId5" Type="http://schemas.openxmlformats.org/officeDocument/2006/relationships/ctrlProp" Target="../ctrlProps/ctrlProp63.xml"/><Relationship Id="rId4" Type="http://schemas.openxmlformats.org/officeDocument/2006/relationships/ctrlProp" Target="../ctrlProps/ctrlProp62.xml"/><Relationship Id="rId9" Type="http://schemas.openxmlformats.org/officeDocument/2006/relationships/comments" Target="../comments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7.xml"/><Relationship Id="rId7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6" Type="http://schemas.openxmlformats.org/officeDocument/2006/relationships/ctrlProp" Target="../ctrlProps/ctrlProp70.xml"/><Relationship Id="rId5" Type="http://schemas.openxmlformats.org/officeDocument/2006/relationships/ctrlProp" Target="../ctrlProps/ctrlProp69.xml"/><Relationship Id="rId4" Type="http://schemas.openxmlformats.org/officeDocument/2006/relationships/ctrlProp" Target="../ctrlProps/ctrlProp68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1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5" Type="http://schemas.openxmlformats.org/officeDocument/2006/relationships/comments" Target="../comments8.xml"/><Relationship Id="rId4" Type="http://schemas.openxmlformats.org/officeDocument/2006/relationships/ctrlProp" Target="../ctrlProps/ctrlProp7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5.bin"/><Relationship Id="rId6" Type="http://schemas.openxmlformats.org/officeDocument/2006/relationships/comments" Target="../comments9.xml"/><Relationship Id="rId5" Type="http://schemas.openxmlformats.org/officeDocument/2006/relationships/ctrlProp" Target="../ctrlProps/ctrlProp74.xml"/><Relationship Id="rId4" Type="http://schemas.openxmlformats.org/officeDocument/2006/relationships/ctrlProp" Target="../ctrlProps/ctrlProp73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6.bin"/><Relationship Id="rId6" Type="http://schemas.openxmlformats.org/officeDocument/2006/relationships/comments" Target="../comments10.xml"/><Relationship Id="rId5" Type="http://schemas.openxmlformats.org/officeDocument/2006/relationships/ctrlProp" Target="../ctrlProps/ctrlProp76.xml"/><Relationship Id="rId4" Type="http://schemas.openxmlformats.org/officeDocument/2006/relationships/ctrlProp" Target="../ctrlProps/ctrlProp75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7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5" Type="http://schemas.openxmlformats.org/officeDocument/2006/relationships/comments" Target="../comments11.xml"/><Relationship Id="rId4" Type="http://schemas.openxmlformats.org/officeDocument/2006/relationships/ctrlProp" Target="../ctrlProps/ctrlProp78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9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5" Type="http://schemas.openxmlformats.org/officeDocument/2006/relationships/comments" Target="../comments12.xml"/><Relationship Id="rId4" Type="http://schemas.openxmlformats.org/officeDocument/2006/relationships/ctrlProp" Target="../ctrlProps/ctrlProp8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O350"/>
  <sheetViews>
    <sheetView showGridLines="0" tabSelected="1" topLeftCell="E257" workbookViewId="0">
      <selection activeCell="K264" sqref="K264"/>
    </sheetView>
  </sheetViews>
  <sheetFormatPr baseColWidth="10" defaultColWidth="11.42578125" defaultRowHeight="15" x14ac:dyDescent="0.25"/>
  <cols>
    <col min="1" max="1" width="14.7109375" style="47" customWidth="1"/>
    <col min="2" max="2" width="12.7109375" style="47" customWidth="1"/>
    <col min="3" max="3" width="21.140625" style="47" customWidth="1"/>
    <col min="4" max="4" width="14.7109375" style="47" customWidth="1"/>
    <col min="5" max="5" width="26.7109375" style="48" customWidth="1"/>
    <col min="6" max="6" width="26.7109375" style="47" customWidth="1"/>
    <col min="7" max="7" width="15.7109375" style="47" customWidth="1"/>
    <col min="8" max="8" width="45" style="47" bestFit="1" customWidth="1"/>
    <col min="9" max="9" width="20.7109375" style="47" customWidth="1"/>
    <col min="10" max="10" width="11.5703125" style="47" customWidth="1"/>
    <col min="11" max="11" width="23" style="47" customWidth="1"/>
    <col min="12" max="12" width="19.28515625" style="47" bestFit="1" customWidth="1"/>
    <col min="13" max="13" width="11.42578125" style="47"/>
    <col min="14" max="14" width="46.28515625" style="47" bestFit="1" customWidth="1"/>
    <col min="15" max="16384" width="11.42578125" style="47"/>
  </cols>
  <sheetData>
    <row r="1" spans="1:15" x14ac:dyDescent="0.25">
      <c r="B1" s="47" t="s">
        <v>20</v>
      </c>
    </row>
    <row r="2" spans="1:15" ht="51.75" customHeight="1" thickBot="1" x14ac:dyDescent="0.3">
      <c r="B2" s="4">
        <v>1</v>
      </c>
      <c r="E2" s="155" t="s">
        <v>18</v>
      </c>
      <c r="F2" s="155"/>
      <c r="H2" s="32" t="s">
        <v>175</v>
      </c>
    </row>
    <row r="3" spans="1:15" ht="21.75" thickBot="1" x14ac:dyDescent="0.3">
      <c r="E3" s="158">
        <v>43831</v>
      </c>
      <c r="F3" s="159"/>
    </row>
    <row r="4" spans="1:15" ht="27" customHeight="1" x14ac:dyDescent="0.25">
      <c r="E4" s="49" t="s">
        <v>0</v>
      </c>
      <c r="F4" s="1">
        <f>COUNT(D10:D350)</f>
        <v>263</v>
      </c>
      <c r="G4" s="50"/>
      <c r="H4" s="51"/>
      <c r="I4" s="51"/>
    </row>
    <row r="5" spans="1:15" ht="20.100000000000001" customHeight="1" x14ac:dyDescent="0.25">
      <c r="E5" s="52" t="s">
        <v>1</v>
      </c>
      <c r="F5" s="39">
        <f>COUNTIF(J10:J350,"&lt;="&amp;5)-COUNTIF(J10:J350,"&lt;"&amp;1)</f>
        <v>263</v>
      </c>
      <c r="G5" s="53"/>
      <c r="H5" s="54"/>
      <c r="I5" s="54"/>
    </row>
    <row r="6" spans="1:15" ht="20.100000000000001" customHeight="1" x14ac:dyDescent="0.25">
      <c r="E6" s="55" t="s">
        <v>2</v>
      </c>
      <c r="F6" s="23">
        <f>COUNTIF(J10:J350,"&gt;=6")</f>
        <v>0</v>
      </c>
      <c r="G6" s="56"/>
      <c r="H6" s="57"/>
      <c r="I6" s="58"/>
    </row>
    <row r="7" spans="1:15" ht="20.100000000000001" customHeight="1" thickBot="1" x14ac:dyDescent="0.3">
      <c r="E7" s="2" t="s">
        <v>22</v>
      </c>
      <c r="F7" s="2">
        <f>SUM(L10:L350)</f>
        <v>24</v>
      </c>
      <c r="G7" s="56"/>
      <c r="H7" s="57"/>
      <c r="I7" s="58"/>
    </row>
    <row r="8" spans="1:15" ht="15.75" thickBot="1" x14ac:dyDescent="0.3"/>
    <row r="9" spans="1:15" ht="45.75" thickBot="1" x14ac:dyDescent="0.3">
      <c r="A9" s="3" t="s">
        <v>3</v>
      </c>
      <c r="B9" s="3" t="s">
        <v>4</v>
      </c>
      <c r="C9" s="3" t="s">
        <v>5</v>
      </c>
      <c r="D9" s="3" t="s">
        <v>6</v>
      </c>
      <c r="E9" s="3" t="s">
        <v>7</v>
      </c>
      <c r="F9" s="5" t="s">
        <v>8</v>
      </c>
      <c r="G9" s="6" t="s">
        <v>9</v>
      </c>
      <c r="H9" s="3" t="s">
        <v>19</v>
      </c>
      <c r="I9" s="6" t="s">
        <v>10</v>
      </c>
      <c r="J9" s="3" t="s">
        <v>11</v>
      </c>
      <c r="K9" s="6" t="s">
        <v>12</v>
      </c>
      <c r="L9" s="6" t="s">
        <v>21</v>
      </c>
      <c r="N9" s="156" t="s">
        <v>40</v>
      </c>
      <c r="O9" s="157"/>
    </row>
    <row r="10" spans="1:15" x14ac:dyDescent="0.25">
      <c r="A10" s="41">
        <v>43836</v>
      </c>
      <c r="B10" s="9" t="s">
        <v>42</v>
      </c>
      <c r="C10" s="9" t="s">
        <v>43</v>
      </c>
      <c r="D10" s="42">
        <v>43832</v>
      </c>
      <c r="E10" s="43">
        <v>1667050906</v>
      </c>
      <c r="F10" s="26" t="s">
        <v>43</v>
      </c>
      <c r="G10" s="26" t="s">
        <v>44</v>
      </c>
      <c r="H10" s="15" t="s">
        <v>27</v>
      </c>
      <c r="I10" s="27">
        <v>43836</v>
      </c>
      <c r="J10" s="28">
        <f>NETWORKDAYS(D10,I10)</f>
        <v>3</v>
      </c>
      <c r="K10" s="29"/>
      <c r="L10" s="40"/>
      <c r="N10" s="72" t="s">
        <v>30</v>
      </c>
      <c r="O10" s="73">
        <f>COUNTIF(H10:H350,"ATTESTATIONS +25ANS")</f>
        <v>5</v>
      </c>
    </row>
    <row r="11" spans="1:15" x14ac:dyDescent="0.25">
      <c r="A11" s="44">
        <v>43836</v>
      </c>
      <c r="B11" s="15" t="s">
        <v>42</v>
      </c>
      <c r="C11" s="15" t="s">
        <v>45</v>
      </c>
      <c r="D11" s="20">
        <v>43833</v>
      </c>
      <c r="E11" s="19">
        <v>2367030459</v>
      </c>
      <c r="F11" s="21" t="s">
        <v>45</v>
      </c>
      <c r="G11" s="15" t="s">
        <v>58</v>
      </c>
      <c r="H11" s="15" t="s">
        <v>16</v>
      </c>
      <c r="I11" s="18">
        <v>43837</v>
      </c>
      <c r="J11" s="30">
        <f t="shared" ref="J11:J74" si="0">NETWORKDAYS(D11,I11)</f>
        <v>3</v>
      </c>
      <c r="K11" s="31"/>
      <c r="L11" s="25"/>
      <c r="N11" s="74" t="s">
        <v>27</v>
      </c>
      <c r="O11" s="75">
        <f>COUNTIF(H10:H350,"ATTESTATIONS DE PARTICIPATION A LA JDC")</f>
        <v>53</v>
      </c>
    </row>
    <row r="12" spans="1:15" x14ac:dyDescent="0.25">
      <c r="A12" s="44">
        <v>43836</v>
      </c>
      <c r="B12" s="15" t="s">
        <v>42</v>
      </c>
      <c r="C12" s="15" t="s">
        <v>46</v>
      </c>
      <c r="D12" s="20">
        <v>43833</v>
      </c>
      <c r="E12" s="19">
        <v>2367051409</v>
      </c>
      <c r="F12" s="21" t="s">
        <v>46</v>
      </c>
      <c r="G12" s="15" t="s">
        <v>59</v>
      </c>
      <c r="H12" s="15" t="s">
        <v>16</v>
      </c>
      <c r="I12" s="18">
        <v>43837</v>
      </c>
      <c r="J12" s="30">
        <f t="shared" si="0"/>
        <v>3</v>
      </c>
      <c r="K12" s="31"/>
      <c r="L12" s="25"/>
      <c r="N12" s="76" t="s">
        <v>26</v>
      </c>
      <c r="O12" s="77">
        <f>COUNTIF(H10:H350,"CHANGEMENT D'ADRESSE")</f>
        <v>10</v>
      </c>
    </row>
    <row r="13" spans="1:15" x14ac:dyDescent="0.25">
      <c r="A13" s="44">
        <v>43836</v>
      </c>
      <c r="B13" s="15" t="s">
        <v>42</v>
      </c>
      <c r="C13" s="15" t="s">
        <v>47</v>
      </c>
      <c r="D13" s="20">
        <v>43834</v>
      </c>
      <c r="E13" s="19">
        <v>2367050072</v>
      </c>
      <c r="F13" s="21" t="s">
        <v>47</v>
      </c>
      <c r="G13" s="15" t="s">
        <v>60</v>
      </c>
      <c r="H13" s="15" t="s">
        <v>16</v>
      </c>
      <c r="I13" s="18">
        <v>43837</v>
      </c>
      <c r="J13" s="30">
        <f t="shared" si="0"/>
        <v>2</v>
      </c>
      <c r="K13" s="31"/>
      <c r="L13" s="25"/>
      <c r="N13" s="74" t="s">
        <v>34</v>
      </c>
      <c r="O13" s="75">
        <f>COUNTIF(H10:H350,"CHANGEMENT SITUATION / NOM")</f>
        <v>1</v>
      </c>
    </row>
    <row r="14" spans="1:15" x14ac:dyDescent="0.25">
      <c r="A14" s="44">
        <v>43836</v>
      </c>
      <c r="B14" s="15" t="s">
        <v>42</v>
      </c>
      <c r="C14" s="15" t="s">
        <v>48</v>
      </c>
      <c r="D14" s="20">
        <v>43834</v>
      </c>
      <c r="E14" s="19">
        <v>1967081207</v>
      </c>
      <c r="F14" s="21" t="s">
        <v>48</v>
      </c>
      <c r="G14" s="15" t="s">
        <v>61</v>
      </c>
      <c r="H14" s="15" t="s">
        <v>16</v>
      </c>
      <c r="I14" s="18">
        <v>43837</v>
      </c>
      <c r="J14" s="30">
        <f t="shared" si="0"/>
        <v>2</v>
      </c>
      <c r="K14" s="31"/>
      <c r="L14" s="25"/>
      <c r="N14" s="76" t="s">
        <v>16</v>
      </c>
      <c r="O14" s="77">
        <f>COUNTIF(H10:H350,"CONVOCATION JDC")</f>
        <v>161</v>
      </c>
    </row>
    <row r="15" spans="1:15" x14ac:dyDescent="0.25">
      <c r="A15" s="44">
        <v>43836</v>
      </c>
      <c r="B15" s="15" t="s">
        <v>49</v>
      </c>
      <c r="C15" s="15" t="s">
        <v>50</v>
      </c>
      <c r="D15" s="20">
        <v>43832</v>
      </c>
      <c r="E15" s="19" t="s">
        <v>51</v>
      </c>
      <c r="F15" s="21" t="s">
        <v>50</v>
      </c>
      <c r="G15" s="15" t="s">
        <v>52</v>
      </c>
      <c r="H15" s="15" t="s">
        <v>15</v>
      </c>
      <c r="I15" s="18">
        <v>43837</v>
      </c>
      <c r="J15" s="30">
        <f t="shared" si="0"/>
        <v>4</v>
      </c>
      <c r="K15" s="31"/>
      <c r="L15" s="25"/>
      <c r="N15" s="74" t="s">
        <v>29</v>
      </c>
      <c r="O15" s="75">
        <f>COUNTIF(H10:H350,"COORDONNEES DU CENTRE DU SERVICE NATIONAL")</f>
        <v>1</v>
      </c>
    </row>
    <row r="16" spans="1:15" x14ac:dyDescent="0.25">
      <c r="A16" s="44">
        <v>43836</v>
      </c>
      <c r="B16" s="15" t="s">
        <v>49</v>
      </c>
      <c r="C16" s="15" t="s">
        <v>53</v>
      </c>
      <c r="D16" s="20">
        <v>43832</v>
      </c>
      <c r="E16" s="46">
        <v>2367021132</v>
      </c>
      <c r="F16" s="21" t="s">
        <v>54</v>
      </c>
      <c r="G16" s="15" t="s">
        <v>55</v>
      </c>
      <c r="H16" s="15" t="s">
        <v>16</v>
      </c>
      <c r="I16" s="18">
        <v>43837</v>
      </c>
      <c r="J16" s="30">
        <f t="shared" si="0"/>
        <v>4</v>
      </c>
      <c r="K16" s="31"/>
      <c r="L16" s="25">
        <v>1</v>
      </c>
      <c r="N16" s="76" t="s">
        <v>17</v>
      </c>
      <c r="O16" s="77">
        <f>COUNTIF(H10:H350,"DECLARATION D'OPTION")</f>
        <v>0</v>
      </c>
    </row>
    <row r="17" spans="1:15" x14ac:dyDescent="0.25">
      <c r="A17" s="44">
        <v>43836</v>
      </c>
      <c r="B17" s="15" t="s">
        <v>49</v>
      </c>
      <c r="C17" s="15" t="s">
        <v>56</v>
      </c>
      <c r="D17" s="20">
        <v>43832</v>
      </c>
      <c r="E17" s="19">
        <v>2367010758</v>
      </c>
      <c r="F17" s="21" t="s">
        <v>56</v>
      </c>
      <c r="G17" s="15" t="s">
        <v>57</v>
      </c>
      <c r="H17" s="15" t="s">
        <v>16</v>
      </c>
      <c r="I17" s="18">
        <v>43837</v>
      </c>
      <c r="J17" s="30">
        <f t="shared" si="0"/>
        <v>4</v>
      </c>
      <c r="K17" s="31"/>
      <c r="L17" s="25">
        <v>1</v>
      </c>
      <c r="N17" s="74" t="s">
        <v>32</v>
      </c>
      <c r="O17" s="75">
        <f>COUNTIF(H10:H350,"DEMANDE ATTESTATION PROVISOIRE")</f>
        <v>3</v>
      </c>
    </row>
    <row r="18" spans="1:15" x14ac:dyDescent="0.25">
      <c r="A18" s="44">
        <v>43836</v>
      </c>
      <c r="B18" s="15" t="s">
        <v>63</v>
      </c>
      <c r="C18" s="15" t="s">
        <v>62</v>
      </c>
      <c r="D18" s="20">
        <v>43833</v>
      </c>
      <c r="E18" s="19">
        <v>2367030959</v>
      </c>
      <c r="F18" s="21" t="s">
        <v>62</v>
      </c>
      <c r="G18" s="15" t="s">
        <v>64</v>
      </c>
      <c r="H18" s="15" t="s">
        <v>16</v>
      </c>
      <c r="I18" s="18">
        <v>43836</v>
      </c>
      <c r="J18" s="30">
        <f t="shared" si="0"/>
        <v>2</v>
      </c>
      <c r="K18" s="31"/>
      <c r="L18" s="25">
        <v>1</v>
      </c>
      <c r="N18" s="76" t="s">
        <v>23</v>
      </c>
      <c r="O18" s="77">
        <f>COUNTIF(H10:H350,"DEMANDE DE DOCUMENTATION")</f>
        <v>0</v>
      </c>
    </row>
    <row r="19" spans="1:15" x14ac:dyDescent="0.25">
      <c r="A19" s="44">
        <v>43836</v>
      </c>
      <c r="B19" s="15" t="s">
        <v>63</v>
      </c>
      <c r="C19" s="15" t="s">
        <v>65</v>
      </c>
      <c r="D19" s="20">
        <v>43834</v>
      </c>
      <c r="E19" s="19">
        <v>2267081637</v>
      </c>
      <c r="F19" s="21" t="s">
        <v>65</v>
      </c>
      <c r="G19" s="15" t="s">
        <v>66</v>
      </c>
      <c r="H19" s="15" t="s">
        <v>16</v>
      </c>
      <c r="I19" s="18">
        <v>43836</v>
      </c>
      <c r="J19" s="30">
        <f t="shared" si="0"/>
        <v>1</v>
      </c>
      <c r="K19" s="31"/>
      <c r="L19" s="25"/>
      <c r="N19" s="74" t="s">
        <v>24</v>
      </c>
      <c r="O19" s="75">
        <f>COUNTIF(H10:H350,"DEMANDE D'ESS")</f>
        <v>1</v>
      </c>
    </row>
    <row r="20" spans="1:15" x14ac:dyDescent="0.25">
      <c r="A20" s="44">
        <v>43836</v>
      </c>
      <c r="B20" s="15" t="s">
        <v>49</v>
      </c>
      <c r="C20" s="15" t="s">
        <v>67</v>
      </c>
      <c r="D20" s="20">
        <v>43833</v>
      </c>
      <c r="E20" s="19">
        <v>1567030868</v>
      </c>
      <c r="F20" s="21" t="s">
        <v>67</v>
      </c>
      <c r="G20" s="15" t="s">
        <v>68</v>
      </c>
      <c r="H20" s="15" t="s">
        <v>16</v>
      </c>
      <c r="I20" s="18">
        <v>43837</v>
      </c>
      <c r="J20" s="30">
        <f t="shared" si="0"/>
        <v>3</v>
      </c>
      <c r="K20" s="31"/>
      <c r="L20" s="25"/>
      <c r="N20" s="76" t="s">
        <v>13</v>
      </c>
      <c r="O20" s="77">
        <f>COUNTIF(H10:H350,"DEMANDE D'EXEMPTION")</f>
        <v>11</v>
      </c>
    </row>
    <row r="21" spans="1:15" x14ac:dyDescent="0.25">
      <c r="A21" s="44">
        <v>43836</v>
      </c>
      <c r="B21" s="15" t="s">
        <v>49</v>
      </c>
      <c r="C21" s="15" t="s">
        <v>69</v>
      </c>
      <c r="D21" s="20">
        <v>43833</v>
      </c>
      <c r="E21" s="19">
        <v>2367050483</v>
      </c>
      <c r="F21" s="21" t="s">
        <v>69</v>
      </c>
      <c r="G21" s="15" t="s">
        <v>70</v>
      </c>
      <c r="H21" s="15" t="s">
        <v>16</v>
      </c>
      <c r="I21" s="20">
        <v>43837</v>
      </c>
      <c r="J21" s="30">
        <f t="shared" si="0"/>
        <v>3</v>
      </c>
      <c r="K21" s="31" t="s">
        <v>71</v>
      </c>
      <c r="L21" s="25"/>
      <c r="N21" s="74" t="s">
        <v>35</v>
      </c>
      <c r="O21" s="75">
        <f>COUNTIF(H10:H350,"DOUBLES NATIONAUX")</f>
        <v>1</v>
      </c>
    </row>
    <row r="22" spans="1:15" x14ac:dyDescent="0.25">
      <c r="A22" s="44">
        <v>43836</v>
      </c>
      <c r="B22" s="15" t="s">
        <v>72</v>
      </c>
      <c r="C22" s="15" t="s">
        <v>73</v>
      </c>
      <c r="D22" s="20">
        <v>43832</v>
      </c>
      <c r="E22" s="19">
        <v>2367060582</v>
      </c>
      <c r="F22" s="21" t="s">
        <v>73</v>
      </c>
      <c r="G22" s="15" t="s">
        <v>74</v>
      </c>
      <c r="H22" s="15" t="s">
        <v>16</v>
      </c>
      <c r="I22" s="18">
        <v>43837</v>
      </c>
      <c r="J22" s="30">
        <f t="shared" si="0"/>
        <v>4</v>
      </c>
      <c r="K22" s="31"/>
      <c r="L22" s="25"/>
      <c r="N22" s="76" t="s">
        <v>28</v>
      </c>
      <c r="O22" s="77">
        <f>COUNTIF(H10:H350,"NUMERO IDENTIFIANT DEFENSE")</f>
        <v>3</v>
      </c>
    </row>
    <row r="23" spans="1:15" x14ac:dyDescent="0.25">
      <c r="A23" s="44">
        <v>43836</v>
      </c>
      <c r="B23" s="15" t="s">
        <v>72</v>
      </c>
      <c r="C23" s="15" t="s">
        <v>80</v>
      </c>
      <c r="D23" s="20">
        <v>43833</v>
      </c>
      <c r="E23" s="19">
        <v>2267041843</v>
      </c>
      <c r="F23" s="21" t="s">
        <v>80</v>
      </c>
      <c r="G23" s="15" t="s">
        <v>75</v>
      </c>
      <c r="H23" s="15" t="s">
        <v>16</v>
      </c>
      <c r="I23" s="18">
        <v>43837</v>
      </c>
      <c r="J23" s="30">
        <f t="shared" si="0"/>
        <v>3</v>
      </c>
      <c r="K23" s="31"/>
      <c r="L23" s="25"/>
      <c r="N23" s="74" t="s">
        <v>14</v>
      </c>
      <c r="O23" s="75">
        <f>COUNTIF(H10:H350,"OBJECTEUR DE CONSCIENCE")</f>
        <v>0</v>
      </c>
    </row>
    <row r="24" spans="1:15" x14ac:dyDescent="0.25">
      <c r="A24" s="44">
        <v>43836</v>
      </c>
      <c r="B24" s="15" t="s">
        <v>72</v>
      </c>
      <c r="C24" s="15" t="s">
        <v>76</v>
      </c>
      <c r="D24" s="20">
        <v>43833</v>
      </c>
      <c r="E24" s="19">
        <v>1767061091</v>
      </c>
      <c r="F24" s="21" t="s">
        <v>76</v>
      </c>
      <c r="G24" s="15" t="s">
        <v>77</v>
      </c>
      <c r="H24" s="15" t="s">
        <v>27</v>
      </c>
      <c r="I24" s="18">
        <v>43837</v>
      </c>
      <c r="J24" s="30">
        <f t="shared" si="0"/>
        <v>3</v>
      </c>
      <c r="K24" s="31"/>
      <c r="L24" s="25"/>
      <c r="N24" s="76" t="s">
        <v>15</v>
      </c>
      <c r="O24" s="77">
        <f>COUNTIF(H10:H350,"RECENSEMENT")</f>
        <v>8</v>
      </c>
    </row>
    <row r="25" spans="1:15" x14ac:dyDescent="0.25">
      <c r="A25" s="44">
        <v>43836</v>
      </c>
      <c r="B25" s="15" t="s">
        <v>72</v>
      </c>
      <c r="C25" s="15" t="s">
        <v>78</v>
      </c>
      <c r="D25" s="20">
        <v>43833</v>
      </c>
      <c r="E25" s="19">
        <v>2267060470</v>
      </c>
      <c r="F25" s="21" t="s">
        <v>78</v>
      </c>
      <c r="G25" s="15" t="s">
        <v>79</v>
      </c>
      <c r="H25" s="15" t="s">
        <v>16</v>
      </c>
      <c r="I25" s="18">
        <v>43837</v>
      </c>
      <c r="J25" s="30">
        <f t="shared" si="0"/>
        <v>3</v>
      </c>
      <c r="K25" s="31"/>
      <c r="L25" s="25"/>
      <c r="N25" s="74" t="s">
        <v>31</v>
      </c>
      <c r="O25" s="75">
        <f>COUNTIF(H10:H350,"RENSEIGNEMENTS SUR LA JDC")</f>
        <v>4</v>
      </c>
    </row>
    <row r="26" spans="1:15" x14ac:dyDescent="0.25">
      <c r="A26" s="44">
        <v>43836</v>
      </c>
      <c r="B26" s="15" t="s">
        <v>72</v>
      </c>
      <c r="C26" s="15" t="s">
        <v>81</v>
      </c>
      <c r="D26" s="20">
        <v>43833</v>
      </c>
      <c r="E26" s="19">
        <v>2367070425</v>
      </c>
      <c r="F26" s="21" t="s">
        <v>81</v>
      </c>
      <c r="G26" s="15" t="s">
        <v>82</v>
      </c>
      <c r="H26" s="15" t="s">
        <v>16</v>
      </c>
      <c r="I26" s="18">
        <v>43837</v>
      </c>
      <c r="J26" s="30">
        <f t="shared" si="0"/>
        <v>3</v>
      </c>
      <c r="K26" s="31"/>
      <c r="L26" s="25"/>
      <c r="N26" s="76" t="s">
        <v>25</v>
      </c>
      <c r="O26" s="77">
        <f>COUNTIF(H10:H350,"REPORT JDC")</f>
        <v>1</v>
      </c>
    </row>
    <row r="27" spans="1:15" ht="15.75" thickBot="1" x14ac:dyDescent="0.3">
      <c r="A27" s="44">
        <v>43836</v>
      </c>
      <c r="B27" s="15" t="s">
        <v>63</v>
      </c>
      <c r="C27" s="15" t="s">
        <v>83</v>
      </c>
      <c r="D27" s="20">
        <v>43834</v>
      </c>
      <c r="E27" s="19">
        <v>2367050157</v>
      </c>
      <c r="F27" s="21" t="s">
        <v>83</v>
      </c>
      <c r="G27" s="15" t="s">
        <v>84</v>
      </c>
      <c r="H27" s="15" t="s">
        <v>16</v>
      </c>
      <c r="I27" s="18">
        <v>43836</v>
      </c>
      <c r="J27" s="30">
        <f t="shared" si="0"/>
        <v>1</v>
      </c>
      <c r="K27" s="31"/>
      <c r="L27" s="25">
        <v>1</v>
      </c>
      <c r="N27" s="78" t="s">
        <v>33</v>
      </c>
      <c r="O27" s="79">
        <f>COUNTIF(H10:H350,"VERIFICATION NATIONALITE")</f>
        <v>0</v>
      </c>
    </row>
    <row r="28" spans="1:15" x14ac:dyDescent="0.25">
      <c r="A28" s="44">
        <v>43836</v>
      </c>
      <c r="B28" s="15" t="s">
        <v>63</v>
      </c>
      <c r="C28" s="15" t="s">
        <v>85</v>
      </c>
      <c r="D28" s="20">
        <v>43834</v>
      </c>
      <c r="E28" s="19">
        <v>2367010669</v>
      </c>
      <c r="F28" s="21" t="s">
        <v>85</v>
      </c>
      <c r="G28" s="15" t="s">
        <v>86</v>
      </c>
      <c r="H28" s="15" t="s">
        <v>26</v>
      </c>
      <c r="I28" s="18">
        <v>43836</v>
      </c>
      <c r="J28" s="30">
        <f t="shared" si="0"/>
        <v>1</v>
      </c>
      <c r="K28" s="31"/>
      <c r="L28" s="25"/>
    </row>
    <row r="29" spans="1:15" x14ac:dyDescent="0.25">
      <c r="A29" s="44">
        <v>43836</v>
      </c>
      <c r="B29" s="15" t="s">
        <v>88</v>
      </c>
      <c r="C29" s="15" t="s">
        <v>87</v>
      </c>
      <c r="D29" s="20">
        <v>43834</v>
      </c>
      <c r="E29" s="19" t="s">
        <v>51</v>
      </c>
      <c r="F29" s="21" t="s">
        <v>87</v>
      </c>
      <c r="G29" s="15" t="s">
        <v>129</v>
      </c>
      <c r="H29" s="15" t="s">
        <v>31</v>
      </c>
      <c r="I29" s="18">
        <v>43837</v>
      </c>
      <c r="J29" s="30">
        <f t="shared" si="0"/>
        <v>2</v>
      </c>
      <c r="K29" s="31"/>
      <c r="L29" s="25"/>
    </row>
    <row r="30" spans="1:15" x14ac:dyDescent="0.25">
      <c r="A30" s="44">
        <v>43837</v>
      </c>
      <c r="B30" s="15" t="s">
        <v>88</v>
      </c>
      <c r="C30" s="15" t="s">
        <v>89</v>
      </c>
      <c r="D30" s="20">
        <v>43835</v>
      </c>
      <c r="E30" s="19">
        <v>2367010894</v>
      </c>
      <c r="F30" s="21" t="s">
        <v>89</v>
      </c>
      <c r="G30" s="15" t="s">
        <v>94</v>
      </c>
      <c r="H30" s="15" t="s">
        <v>16</v>
      </c>
      <c r="I30" s="18">
        <v>43837</v>
      </c>
      <c r="J30" s="30">
        <f t="shared" si="0"/>
        <v>2</v>
      </c>
      <c r="K30" s="31"/>
      <c r="L30" s="25"/>
    </row>
    <row r="31" spans="1:15" x14ac:dyDescent="0.25">
      <c r="A31" s="44">
        <v>43837</v>
      </c>
      <c r="B31" s="15" t="s">
        <v>88</v>
      </c>
      <c r="C31" s="15" t="s">
        <v>90</v>
      </c>
      <c r="D31" s="20">
        <v>43836</v>
      </c>
      <c r="E31" s="19">
        <v>1867081248</v>
      </c>
      <c r="F31" s="21" t="s">
        <v>90</v>
      </c>
      <c r="G31" s="15" t="s">
        <v>95</v>
      </c>
      <c r="H31" s="15" t="s">
        <v>27</v>
      </c>
      <c r="I31" s="18">
        <v>43837</v>
      </c>
      <c r="J31" s="30">
        <f t="shared" si="0"/>
        <v>2</v>
      </c>
      <c r="K31" s="31"/>
      <c r="L31" s="25"/>
    </row>
    <row r="32" spans="1:15" x14ac:dyDescent="0.25">
      <c r="A32" s="44">
        <v>43837</v>
      </c>
      <c r="B32" s="15" t="s">
        <v>88</v>
      </c>
      <c r="C32" s="15" t="s">
        <v>91</v>
      </c>
      <c r="D32" s="20">
        <v>43836</v>
      </c>
      <c r="E32" s="19">
        <v>2267071206</v>
      </c>
      <c r="F32" s="21" t="s">
        <v>91</v>
      </c>
      <c r="G32" s="15" t="s">
        <v>96</v>
      </c>
      <c r="H32" s="15" t="s">
        <v>16</v>
      </c>
      <c r="I32" s="18">
        <v>43837</v>
      </c>
      <c r="J32" s="30">
        <f t="shared" si="0"/>
        <v>2</v>
      </c>
      <c r="K32" s="31"/>
      <c r="L32" s="25"/>
    </row>
    <row r="33" spans="1:12" x14ac:dyDescent="0.25">
      <c r="A33" s="44">
        <v>43837</v>
      </c>
      <c r="B33" s="15" t="s">
        <v>88</v>
      </c>
      <c r="C33" s="15" t="s">
        <v>92</v>
      </c>
      <c r="D33" s="20">
        <v>43836</v>
      </c>
      <c r="E33" s="19">
        <v>2267042078</v>
      </c>
      <c r="F33" s="21" t="s">
        <v>92</v>
      </c>
      <c r="G33" s="15" t="s">
        <v>97</v>
      </c>
      <c r="H33" s="15" t="s">
        <v>16</v>
      </c>
      <c r="I33" s="18">
        <v>43837</v>
      </c>
      <c r="J33" s="30">
        <f t="shared" si="0"/>
        <v>2</v>
      </c>
      <c r="K33" s="31"/>
      <c r="L33" s="25"/>
    </row>
    <row r="34" spans="1:12" x14ac:dyDescent="0.25">
      <c r="A34" s="44">
        <v>43837</v>
      </c>
      <c r="B34" s="15" t="s">
        <v>88</v>
      </c>
      <c r="C34" s="15" t="s">
        <v>93</v>
      </c>
      <c r="D34" s="20">
        <v>43836</v>
      </c>
      <c r="E34" s="19">
        <v>2267081221</v>
      </c>
      <c r="F34" s="21" t="s">
        <v>93</v>
      </c>
      <c r="G34" s="15" t="s">
        <v>98</v>
      </c>
      <c r="H34" s="15" t="s">
        <v>26</v>
      </c>
      <c r="I34" s="18">
        <v>43837</v>
      </c>
      <c r="J34" s="30">
        <f t="shared" si="0"/>
        <v>2</v>
      </c>
      <c r="K34" s="31"/>
      <c r="L34" s="25"/>
    </row>
    <row r="35" spans="1:12" x14ac:dyDescent="0.25">
      <c r="A35" s="44">
        <v>43837</v>
      </c>
      <c r="B35" s="15" t="s">
        <v>72</v>
      </c>
      <c r="C35" s="15" t="s">
        <v>99</v>
      </c>
      <c r="D35" s="20">
        <v>43835</v>
      </c>
      <c r="E35" s="19">
        <v>2067041962</v>
      </c>
      <c r="F35" s="21" t="s">
        <v>118</v>
      </c>
      <c r="G35" s="15" t="s">
        <v>119</v>
      </c>
      <c r="H35" s="15" t="s">
        <v>27</v>
      </c>
      <c r="I35" s="18">
        <v>43837</v>
      </c>
      <c r="J35" s="30">
        <f t="shared" si="0"/>
        <v>2</v>
      </c>
      <c r="K35" s="31"/>
      <c r="L35" s="25"/>
    </row>
    <row r="36" spans="1:12" x14ac:dyDescent="0.25">
      <c r="A36" s="44">
        <v>43837</v>
      </c>
      <c r="B36" s="15" t="s">
        <v>42</v>
      </c>
      <c r="C36" s="15" t="s">
        <v>114</v>
      </c>
      <c r="D36" s="20">
        <v>43835</v>
      </c>
      <c r="E36" s="19">
        <v>2367021132</v>
      </c>
      <c r="F36" s="21" t="s">
        <v>54</v>
      </c>
      <c r="G36" s="15" t="s">
        <v>55</v>
      </c>
      <c r="H36" s="15" t="s">
        <v>16</v>
      </c>
      <c r="I36" s="18">
        <v>43837</v>
      </c>
      <c r="J36" s="30">
        <f t="shared" si="0"/>
        <v>2</v>
      </c>
      <c r="K36" s="31"/>
      <c r="L36" s="25"/>
    </row>
    <row r="37" spans="1:12" x14ac:dyDescent="0.25">
      <c r="A37" s="44">
        <v>43837</v>
      </c>
      <c r="B37" s="15" t="s">
        <v>63</v>
      </c>
      <c r="C37" s="15" t="s">
        <v>100</v>
      </c>
      <c r="D37" s="20">
        <v>43835</v>
      </c>
      <c r="E37" s="19">
        <v>2267080501</v>
      </c>
      <c r="F37" s="21" t="s">
        <v>100</v>
      </c>
      <c r="G37" s="15" t="s">
        <v>124</v>
      </c>
      <c r="H37" s="15" t="s">
        <v>16</v>
      </c>
      <c r="I37" s="18">
        <v>43837</v>
      </c>
      <c r="J37" s="30">
        <f t="shared" si="0"/>
        <v>2</v>
      </c>
      <c r="K37" s="31"/>
      <c r="L37" s="25"/>
    </row>
    <row r="38" spans="1:12" x14ac:dyDescent="0.25">
      <c r="A38" s="44">
        <v>43837</v>
      </c>
      <c r="B38" s="15" t="s">
        <v>49</v>
      </c>
      <c r="C38" s="15" t="s">
        <v>101</v>
      </c>
      <c r="D38" s="20">
        <v>43835</v>
      </c>
      <c r="E38" s="19">
        <v>2267041618</v>
      </c>
      <c r="F38" s="21" t="s">
        <v>101</v>
      </c>
      <c r="G38" s="15" t="s">
        <v>131</v>
      </c>
      <c r="H38" s="15" t="s">
        <v>35</v>
      </c>
      <c r="I38" s="20">
        <v>43837</v>
      </c>
      <c r="J38" s="30">
        <f t="shared" si="0"/>
        <v>2</v>
      </c>
      <c r="K38" s="31" t="s">
        <v>132</v>
      </c>
      <c r="L38" s="25"/>
    </row>
    <row r="39" spans="1:12" x14ac:dyDescent="0.25">
      <c r="A39" s="44">
        <v>43837</v>
      </c>
      <c r="B39" s="15" t="s">
        <v>72</v>
      </c>
      <c r="C39" s="15" t="s">
        <v>102</v>
      </c>
      <c r="D39" s="20">
        <v>43835</v>
      </c>
      <c r="E39" s="19">
        <v>2367010268</v>
      </c>
      <c r="F39" s="21" t="s">
        <v>102</v>
      </c>
      <c r="G39" s="15" t="s">
        <v>120</v>
      </c>
      <c r="H39" s="15" t="s">
        <v>16</v>
      </c>
      <c r="I39" s="18">
        <v>43837</v>
      </c>
      <c r="J39" s="30">
        <f t="shared" si="0"/>
        <v>2</v>
      </c>
      <c r="K39" s="31"/>
      <c r="L39" s="25"/>
    </row>
    <row r="40" spans="1:12" x14ac:dyDescent="0.25">
      <c r="A40" s="44">
        <v>43837</v>
      </c>
      <c r="B40" s="15" t="s">
        <v>42</v>
      </c>
      <c r="C40" s="15" t="s">
        <v>103</v>
      </c>
      <c r="D40" s="20">
        <v>43835</v>
      </c>
      <c r="E40" s="19">
        <v>2267080337</v>
      </c>
      <c r="F40" s="21" t="s">
        <v>103</v>
      </c>
      <c r="G40" s="15" t="s">
        <v>115</v>
      </c>
      <c r="H40" s="15" t="s">
        <v>16</v>
      </c>
      <c r="I40" s="18">
        <v>43837</v>
      </c>
      <c r="J40" s="30">
        <f t="shared" si="0"/>
        <v>2</v>
      </c>
      <c r="K40" s="31"/>
      <c r="L40" s="25">
        <v>1</v>
      </c>
    </row>
    <row r="41" spans="1:12" x14ac:dyDescent="0.25">
      <c r="A41" s="44">
        <v>43837</v>
      </c>
      <c r="B41" s="15" t="s">
        <v>49</v>
      </c>
      <c r="C41" s="15" t="s">
        <v>104</v>
      </c>
      <c r="D41" s="20">
        <v>43836</v>
      </c>
      <c r="E41" s="19">
        <v>236711281</v>
      </c>
      <c r="F41" s="21" t="s">
        <v>133</v>
      </c>
      <c r="G41" s="15" t="s">
        <v>134</v>
      </c>
      <c r="H41" s="15" t="s">
        <v>16</v>
      </c>
      <c r="I41" s="18">
        <v>43837</v>
      </c>
      <c r="J41" s="30">
        <f t="shared" si="0"/>
        <v>2</v>
      </c>
      <c r="K41" s="31"/>
      <c r="L41" s="25"/>
    </row>
    <row r="42" spans="1:12" x14ac:dyDescent="0.25">
      <c r="A42" s="44">
        <v>43837</v>
      </c>
      <c r="B42" s="15" t="s">
        <v>42</v>
      </c>
      <c r="C42" s="15" t="s">
        <v>105</v>
      </c>
      <c r="D42" s="20">
        <v>43836</v>
      </c>
      <c r="E42" s="19" t="s">
        <v>51</v>
      </c>
      <c r="F42" s="21" t="s">
        <v>105</v>
      </c>
      <c r="G42" s="15" t="s">
        <v>130</v>
      </c>
      <c r="H42" s="15" t="s">
        <v>16</v>
      </c>
      <c r="I42" s="18">
        <v>43837</v>
      </c>
      <c r="J42" s="30">
        <f t="shared" si="0"/>
        <v>2</v>
      </c>
      <c r="K42" s="31"/>
      <c r="L42" s="25"/>
    </row>
    <row r="43" spans="1:12" x14ac:dyDescent="0.25">
      <c r="A43" s="44">
        <v>43837</v>
      </c>
      <c r="B43" s="15" t="s">
        <v>72</v>
      </c>
      <c r="C43" s="15" t="s">
        <v>106</v>
      </c>
      <c r="D43" s="20">
        <v>43836</v>
      </c>
      <c r="E43" s="19">
        <v>2367060874</v>
      </c>
      <c r="F43" s="21" t="s">
        <v>106</v>
      </c>
      <c r="G43" s="15" t="s">
        <v>121</v>
      </c>
      <c r="H43" s="15" t="s">
        <v>16</v>
      </c>
      <c r="I43" s="18">
        <v>43837</v>
      </c>
      <c r="J43" s="30">
        <f t="shared" si="0"/>
        <v>2</v>
      </c>
      <c r="K43" s="31"/>
      <c r="L43" s="25"/>
    </row>
    <row r="44" spans="1:12" x14ac:dyDescent="0.25">
      <c r="A44" s="44">
        <v>43837</v>
      </c>
      <c r="B44" s="15" t="s">
        <v>63</v>
      </c>
      <c r="C44" s="15" t="s">
        <v>107</v>
      </c>
      <c r="D44" s="20">
        <v>43836</v>
      </c>
      <c r="E44" s="19">
        <v>2367051022</v>
      </c>
      <c r="F44" s="21" t="s">
        <v>107</v>
      </c>
      <c r="G44" s="15" t="s">
        <v>59</v>
      </c>
      <c r="H44" s="15" t="s">
        <v>16</v>
      </c>
      <c r="I44" s="18">
        <v>43837</v>
      </c>
      <c r="J44" s="30">
        <f t="shared" si="0"/>
        <v>2</v>
      </c>
      <c r="K44" s="31"/>
      <c r="L44" s="25"/>
    </row>
    <row r="45" spans="1:12" x14ac:dyDescent="0.25">
      <c r="A45" s="44">
        <v>43837</v>
      </c>
      <c r="B45" s="15" t="s">
        <v>49</v>
      </c>
      <c r="C45" s="15" t="s">
        <v>108</v>
      </c>
      <c r="D45" s="20">
        <v>43836</v>
      </c>
      <c r="E45" s="19">
        <v>2367051094</v>
      </c>
      <c r="F45" s="21" t="s">
        <v>108</v>
      </c>
      <c r="G45" s="15" t="s">
        <v>135</v>
      </c>
      <c r="H45" s="15" t="s">
        <v>34</v>
      </c>
      <c r="I45" s="18">
        <v>43837</v>
      </c>
      <c r="J45" s="30">
        <f t="shared" si="0"/>
        <v>2</v>
      </c>
      <c r="K45" s="31"/>
      <c r="L45" s="25"/>
    </row>
    <row r="46" spans="1:12" x14ac:dyDescent="0.25">
      <c r="A46" s="44">
        <v>43837</v>
      </c>
      <c r="B46" s="15" t="s">
        <v>42</v>
      </c>
      <c r="C46" s="15" t="s">
        <v>109</v>
      </c>
      <c r="D46" s="20">
        <v>43836</v>
      </c>
      <c r="E46" s="19">
        <v>1867010492</v>
      </c>
      <c r="F46" s="21" t="s">
        <v>116</v>
      </c>
      <c r="G46" s="15" t="s">
        <v>117</v>
      </c>
      <c r="H46" s="15" t="s">
        <v>27</v>
      </c>
      <c r="I46" s="18">
        <v>43837</v>
      </c>
      <c r="J46" s="30">
        <f t="shared" si="0"/>
        <v>2</v>
      </c>
      <c r="K46" s="31"/>
      <c r="L46" s="25"/>
    </row>
    <row r="47" spans="1:12" x14ac:dyDescent="0.25">
      <c r="A47" s="44">
        <v>43837</v>
      </c>
      <c r="B47" s="15" t="s">
        <v>63</v>
      </c>
      <c r="C47" s="15" t="s">
        <v>110</v>
      </c>
      <c r="D47" s="20">
        <v>43836</v>
      </c>
      <c r="E47" s="19">
        <v>2267080454</v>
      </c>
      <c r="F47" s="21" t="s">
        <v>110</v>
      </c>
      <c r="G47" s="15" t="s">
        <v>125</v>
      </c>
      <c r="H47" s="15" t="s">
        <v>27</v>
      </c>
      <c r="I47" s="18">
        <v>43837</v>
      </c>
      <c r="J47" s="30">
        <f t="shared" si="0"/>
        <v>2</v>
      </c>
      <c r="K47" s="31"/>
      <c r="L47" s="25"/>
    </row>
    <row r="48" spans="1:12" x14ac:dyDescent="0.25">
      <c r="A48" s="44">
        <v>43837</v>
      </c>
      <c r="B48" s="15" t="s">
        <v>49</v>
      </c>
      <c r="C48" s="15" t="s">
        <v>111</v>
      </c>
      <c r="D48" s="20">
        <v>43836</v>
      </c>
      <c r="E48" s="19">
        <v>2267041810</v>
      </c>
      <c r="F48" s="21" t="s">
        <v>111</v>
      </c>
      <c r="G48" s="15" t="s">
        <v>136</v>
      </c>
      <c r="H48" s="15" t="s">
        <v>16</v>
      </c>
      <c r="I48" s="18">
        <v>43837</v>
      </c>
      <c r="J48" s="30">
        <f t="shared" si="0"/>
        <v>2</v>
      </c>
      <c r="K48" s="31"/>
      <c r="L48" s="25"/>
    </row>
    <row r="49" spans="1:12" x14ac:dyDescent="0.25">
      <c r="A49" s="44">
        <v>43837</v>
      </c>
      <c r="B49" s="15" t="s">
        <v>72</v>
      </c>
      <c r="C49" s="15" t="s">
        <v>112</v>
      </c>
      <c r="D49" s="20">
        <v>43836</v>
      </c>
      <c r="E49" s="19" t="s">
        <v>51</v>
      </c>
      <c r="F49" s="21" t="s">
        <v>112</v>
      </c>
      <c r="G49" s="15" t="s">
        <v>122</v>
      </c>
      <c r="H49" s="15" t="s">
        <v>15</v>
      </c>
      <c r="I49" s="18">
        <v>43837</v>
      </c>
      <c r="J49" s="30">
        <f t="shared" si="0"/>
        <v>2</v>
      </c>
      <c r="K49" s="31"/>
      <c r="L49" s="25"/>
    </row>
    <row r="50" spans="1:12" x14ac:dyDescent="0.25">
      <c r="A50" s="44">
        <v>43837</v>
      </c>
      <c r="B50" s="15" t="s">
        <v>72</v>
      </c>
      <c r="C50" s="15" t="s">
        <v>76</v>
      </c>
      <c r="D50" s="20">
        <v>43836</v>
      </c>
      <c r="E50" s="19">
        <v>1767061091</v>
      </c>
      <c r="F50" s="21" t="s">
        <v>76</v>
      </c>
      <c r="G50" s="15" t="s">
        <v>77</v>
      </c>
      <c r="H50" s="15" t="s">
        <v>27</v>
      </c>
      <c r="I50" s="18">
        <v>43837</v>
      </c>
      <c r="J50" s="30">
        <f t="shared" si="0"/>
        <v>2</v>
      </c>
      <c r="K50" s="31"/>
      <c r="L50" s="25"/>
    </row>
    <row r="51" spans="1:12" x14ac:dyDescent="0.25">
      <c r="A51" s="44">
        <v>43837</v>
      </c>
      <c r="B51" s="15" t="s">
        <v>72</v>
      </c>
      <c r="C51" s="15" t="s">
        <v>113</v>
      </c>
      <c r="D51" s="20">
        <v>43836</v>
      </c>
      <c r="E51" s="19">
        <v>2367061223</v>
      </c>
      <c r="F51" s="21" t="s">
        <v>113</v>
      </c>
      <c r="G51" s="15" t="s">
        <v>123</v>
      </c>
      <c r="H51" s="15" t="s">
        <v>16</v>
      </c>
      <c r="I51" s="18">
        <v>43837</v>
      </c>
      <c r="J51" s="30">
        <f t="shared" si="0"/>
        <v>2</v>
      </c>
      <c r="K51" s="31"/>
      <c r="L51" s="25"/>
    </row>
    <row r="52" spans="1:12" x14ac:dyDescent="0.25">
      <c r="A52" s="44">
        <v>43837</v>
      </c>
      <c r="B52" s="15" t="s">
        <v>63</v>
      </c>
      <c r="C52" s="15" t="s">
        <v>126</v>
      </c>
      <c r="D52" s="20">
        <v>43835</v>
      </c>
      <c r="E52" s="19">
        <v>2367050033</v>
      </c>
      <c r="F52" s="21" t="s">
        <v>126</v>
      </c>
      <c r="G52" s="15" t="s">
        <v>127</v>
      </c>
      <c r="H52" s="15" t="s">
        <v>26</v>
      </c>
      <c r="I52" s="18">
        <v>43837</v>
      </c>
      <c r="J52" s="30">
        <f t="shared" si="0"/>
        <v>2</v>
      </c>
      <c r="K52" s="31"/>
      <c r="L52" s="25">
        <v>1</v>
      </c>
    </row>
    <row r="53" spans="1:12" x14ac:dyDescent="0.25">
      <c r="A53" s="44">
        <v>43837</v>
      </c>
      <c r="B53" s="15" t="s">
        <v>49</v>
      </c>
      <c r="C53" s="15" t="s">
        <v>128</v>
      </c>
      <c r="D53" s="20">
        <v>43835</v>
      </c>
      <c r="E53" s="19">
        <v>1867070754</v>
      </c>
      <c r="F53" s="21" t="s">
        <v>137</v>
      </c>
      <c r="G53" s="15" t="s">
        <v>122</v>
      </c>
      <c r="H53" s="15" t="s">
        <v>27</v>
      </c>
      <c r="I53" s="18">
        <v>43837</v>
      </c>
      <c r="J53" s="30">
        <f t="shared" si="0"/>
        <v>2</v>
      </c>
      <c r="K53" s="31"/>
      <c r="L53" s="25"/>
    </row>
    <row r="54" spans="1:12" x14ac:dyDescent="0.25">
      <c r="A54" s="44">
        <v>43839</v>
      </c>
      <c r="B54" s="15" t="s">
        <v>42</v>
      </c>
      <c r="C54" s="15" t="s">
        <v>138</v>
      </c>
      <c r="D54" s="20">
        <v>43836</v>
      </c>
      <c r="E54" s="19">
        <v>2367060984</v>
      </c>
      <c r="F54" s="21" t="s">
        <v>138</v>
      </c>
      <c r="G54" s="15" t="s">
        <v>180</v>
      </c>
      <c r="H54" s="15" t="s">
        <v>16</v>
      </c>
      <c r="I54" s="18">
        <v>43839</v>
      </c>
      <c r="J54" s="30">
        <f t="shared" si="0"/>
        <v>4</v>
      </c>
      <c r="K54" s="31"/>
      <c r="L54" s="25"/>
    </row>
    <row r="55" spans="1:12" x14ac:dyDescent="0.25">
      <c r="A55" s="34">
        <v>43839</v>
      </c>
      <c r="B55" s="35" t="s">
        <v>49</v>
      </c>
      <c r="C55" s="15" t="s">
        <v>139</v>
      </c>
      <c r="D55" s="20">
        <v>43837</v>
      </c>
      <c r="E55" s="19">
        <v>2267020374</v>
      </c>
      <c r="F55" s="21" t="s">
        <v>139</v>
      </c>
      <c r="G55" s="15" t="s">
        <v>161</v>
      </c>
      <c r="H55" s="15" t="s">
        <v>15</v>
      </c>
      <c r="I55" s="18">
        <v>43839</v>
      </c>
      <c r="J55" s="30">
        <f t="shared" si="0"/>
        <v>3</v>
      </c>
      <c r="K55" s="31"/>
      <c r="L55" s="25"/>
    </row>
    <row r="56" spans="1:12" x14ac:dyDescent="0.25">
      <c r="A56" s="34">
        <v>43839</v>
      </c>
      <c r="B56" s="35" t="s">
        <v>72</v>
      </c>
      <c r="C56" s="15" t="s">
        <v>140</v>
      </c>
      <c r="D56" s="20">
        <v>43837</v>
      </c>
      <c r="E56" s="19">
        <v>2367020684</v>
      </c>
      <c r="F56" s="21" t="s">
        <v>140</v>
      </c>
      <c r="G56" s="15" t="s">
        <v>186</v>
      </c>
      <c r="H56" s="15" t="s">
        <v>16</v>
      </c>
      <c r="I56" s="18">
        <v>43839</v>
      </c>
      <c r="J56" s="30">
        <f t="shared" si="0"/>
        <v>3</v>
      </c>
      <c r="K56" s="31"/>
      <c r="L56" s="25"/>
    </row>
    <row r="57" spans="1:12" x14ac:dyDescent="0.25">
      <c r="A57" s="34">
        <v>43839</v>
      </c>
      <c r="B57" s="35" t="s">
        <v>42</v>
      </c>
      <c r="C57" s="15" t="s">
        <v>141</v>
      </c>
      <c r="D57" s="20">
        <v>43837</v>
      </c>
      <c r="E57" s="19">
        <v>1867011230</v>
      </c>
      <c r="F57" s="21" t="s">
        <v>141</v>
      </c>
      <c r="G57" s="15" t="s">
        <v>181</v>
      </c>
      <c r="H57" s="15" t="s">
        <v>27</v>
      </c>
      <c r="I57" s="18">
        <v>43839</v>
      </c>
      <c r="J57" s="30">
        <f t="shared" si="0"/>
        <v>3</v>
      </c>
      <c r="K57" s="31"/>
      <c r="L57" s="25">
        <v>1</v>
      </c>
    </row>
    <row r="58" spans="1:12" x14ac:dyDescent="0.25">
      <c r="A58" s="34">
        <v>43839</v>
      </c>
      <c r="B58" s="35" t="s">
        <v>49</v>
      </c>
      <c r="C58" s="15" t="s">
        <v>142</v>
      </c>
      <c r="D58" s="20">
        <v>43837</v>
      </c>
      <c r="E58" s="19">
        <v>2367071341</v>
      </c>
      <c r="F58" s="21" t="s">
        <v>142</v>
      </c>
      <c r="G58" s="15" t="s">
        <v>162</v>
      </c>
      <c r="H58" s="15" t="s">
        <v>16</v>
      </c>
      <c r="I58" s="18">
        <v>43839</v>
      </c>
      <c r="J58" s="30">
        <f t="shared" si="0"/>
        <v>3</v>
      </c>
      <c r="K58" s="31"/>
      <c r="L58" s="25"/>
    </row>
    <row r="59" spans="1:12" x14ac:dyDescent="0.25">
      <c r="A59" s="34">
        <v>43839</v>
      </c>
      <c r="B59" s="35" t="s">
        <v>72</v>
      </c>
      <c r="C59" s="15" t="s">
        <v>143</v>
      </c>
      <c r="D59" s="20">
        <v>43837</v>
      </c>
      <c r="E59" s="19">
        <v>2367020538</v>
      </c>
      <c r="F59" s="21" t="s">
        <v>143</v>
      </c>
      <c r="G59" s="15" t="s">
        <v>166</v>
      </c>
      <c r="H59" s="15" t="s">
        <v>26</v>
      </c>
      <c r="I59" s="18">
        <v>43839</v>
      </c>
      <c r="J59" s="30">
        <f t="shared" si="0"/>
        <v>3</v>
      </c>
      <c r="K59" s="31"/>
      <c r="L59" s="25"/>
    </row>
    <row r="60" spans="1:12" x14ac:dyDescent="0.25">
      <c r="A60" s="34">
        <v>43839</v>
      </c>
      <c r="B60" s="35" t="s">
        <v>42</v>
      </c>
      <c r="C60" s="15" t="s">
        <v>144</v>
      </c>
      <c r="D60" s="20">
        <v>43837</v>
      </c>
      <c r="E60" s="19">
        <v>2367010215</v>
      </c>
      <c r="F60" s="21" t="s">
        <v>144</v>
      </c>
      <c r="G60" s="15" t="s">
        <v>182</v>
      </c>
      <c r="H60" s="15" t="s">
        <v>16</v>
      </c>
      <c r="I60" s="18">
        <v>43839</v>
      </c>
      <c r="J60" s="30">
        <f t="shared" si="0"/>
        <v>3</v>
      </c>
      <c r="K60" s="31"/>
      <c r="L60" s="25">
        <v>1</v>
      </c>
    </row>
    <row r="61" spans="1:12" x14ac:dyDescent="0.25">
      <c r="A61" s="34">
        <v>43839</v>
      </c>
      <c r="B61" s="35" t="s">
        <v>49</v>
      </c>
      <c r="C61" s="15" t="s">
        <v>145</v>
      </c>
      <c r="D61" s="20">
        <v>43837</v>
      </c>
      <c r="E61" s="19">
        <v>2367061501</v>
      </c>
      <c r="F61" s="21" t="s">
        <v>145</v>
      </c>
      <c r="G61" s="15" t="s">
        <v>163</v>
      </c>
      <c r="H61" s="15" t="s">
        <v>16</v>
      </c>
      <c r="I61" s="18">
        <v>43839</v>
      </c>
      <c r="J61" s="30">
        <f t="shared" si="0"/>
        <v>3</v>
      </c>
      <c r="K61" s="31"/>
      <c r="L61" s="25"/>
    </row>
    <row r="62" spans="1:12" x14ac:dyDescent="0.25">
      <c r="A62" s="34">
        <v>43839</v>
      </c>
      <c r="B62" s="35" t="s">
        <v>72</v>
      </c>
      <c r="C62" s="15" t="s">
        <v>146</v>
      </c>
      <c r="D62" s="20">
        <v>43838</v>
      </c>
      <c r="E62" s="19">
        <v>2367010574</v>
      </c>
      <c r="F62" s="21" t="s">
        <v>164</v>
      </c>
      <c r="G62" s="15" t="s">
        <v>165</v>
      </c>
      <c r="H62" s="15" t="s">
        <v>16</v>
      </c>
      <c r="I62" s="18">
        <v>43839</v>
      </c>
      <c r="J62" s="30">
        <f t="shared" si="0"/>
        <v>2</v>
      </c>
      <c r="K62" s="31"/>
      <c r="L62" s="25"/>
    </row>
    <row r="63" spans="1:12" x14ac:dyDescent="0.25">
      <c r="A63" s="34">
        <v>43839</v>
      </c>
      <c r="B63" s="35" t="s">
        <v>42</v>
      </c>
      <c r="C63" s="15" t="s">
        <v>147</v>
      </c>
      <c r="D63" s="20">
        <v>43838</v>
      </c>
      <c r="E63" s="19">
        <v>2267040442</v>
      </c>
      <c r="F63" s="21" t="s">
        <v>147</v>
      </c>
      <c r="G63" s="15" t="s">
        <v>183</v>
      </c>
      <c r="H63" s="15" t="s">
        <v>32</v>
      </c>
      <c r="I63" s="18">
        <v>43839</v>
      </c>
      <c r="J63" s="30">
        <f t="shared" si="0"/>
        <v>2</v>
      </c>
      <c r="K63" s="31"/>
      <c r="L63" s="25"/>
    </row>
    <row r="64" spans="1:12" x14ac:dyDescent="0.25">
      <c r="A64" s="34">
        <v>43839</v>
      </c>
      <c r="B64" s="35" t="s">
        <v>49</v>
      </c>
      <c r="C64" s="15" t="s">
        <v>148</v>
      </c>
      <c r="D64" s="20">
        <v>43838</v>
      </c>
      <c r="E64" s="19">
        <v>2267081337</v>
      </c>
      <c r="F64" s="21" t="s">
        <v>148</v>
      </c>
      <c r="G64" s="15" t="s">
        <v>171</v>
      </c>
      <c r="H64" s="15" t="s">
        <v>16</v>
      </c>
      <c r="I64" s="18">
        <v>43839</v>
      </c>
      <c r="J64" s="30">
        <f t="shared" si="0"/>
        <v>2</v>
      </c>
      <c r="K64" s="31"/>
      <c r="L64" s="25"/>
    </row>
    <row r="65" spans="1:12" x14ac:dyDescent="0.25">
      <c r="A65" s="34">
        <v>43839</v>
      </c>
      <c r="B65" s="35" t="s">
        <v>72</v>
      </c>
      <c r="C65" s="15" t="s">
        <v>149</v>
      </c>
      <c r="D65" s="20">
        <v>43838</v>
      </c>
      <c r="E65" s="19" t="s">
        <v>51</v>
      </c>
      <c r="F65" s="21" t="s">
        <v>149</v>
      </c>
      <c r="G65" s="15" t="s">
        <v>167</v>
      </c>
      <c r="H65" s="15" t="s">
        <v>15</v>
      </c>
      <c r="I65" s="18">
        <v>43839</v>
      </c>
      <c r="J65" s="30">
        <f t="shared" si="0"/>
        <v>2</v>
      </c>
      <c r="K65" s="31"/>
      <c r="L65" s="25"/>
    </row>
    <row r="66" spans="1:12" x14ac:dyDescent="0.25">
      <c r="A66" s="34">
        <v>43839</v>
      </c>
      <c r="B66" s="35" t="s">
        <v>42</v>
      </c>
      <c r="C66" s="15" t="s">
        <v>150</v>
      </c>
      <c r="D66" s="20">
        <v>43838</v>
      </c>
      <c r="E66" s="19">
        <v>2367030032</v>
      </c>
      <c r="F66" s="21" t="s">
        <v>150</v>
      </c>
      <c r="G66" s="15" t="s">
        <v>184</v>
      </c>
      <c r="H66" s="15" t="s">
        <v>16</v>
      </c>
      <c r="I66" s="18">
        <v>43839</v>
      </c>
      <c r="J66" s="30">
        <f t="shared" si="0"/>
        <v>2</v>
      </c>
      <c r="K66" s="31"/>
      <c r="L66" s="25"/>
    </row>
    <row r="67" spans="1:12" x14ac:dyDescent="0.25">
      <c r="A67" s="34">
        <v>43839</v>
      </c>
      <c r="B67" s="35" t="s">
        <v>88</v>
      </c>
      <c r="C67" s="15" t="s">
        <v>151</v>
      </c>
      <c r="D67" s="20">
        <v>43838</v>
      </c>
      <c r="E67" s="19">
        <v>1567050543</v>
      </c>
      <c r="F67" s="21" t="s">
        <v>151</v>
      </c>
      <c r="G67" s="15" t="s">
        <v>174</v>
      </c>
      <c r="H67" s="15" t="s">
        <v>27</v>
      </c>
      <c r="I67" s="18">
        <v>43839</v>
      </c>
      <c r="J67" s="30">
        <f t="shared" si="0"/>
        <v>2</v>
      </c>
      <c r="K67" s="31"/>
      <c r="L67" s="25"/>
    </row>
    <row r="68" spans="1:12" x14ac:dyDescent="0.25">
      <c r="A68" s="34">
        <v>43839</v>
      </c>
      <c r="B68" s="35" t="s">
        <v>88</v>
      </c>
      <c r="C68" s="15" t="s">
        <v>152</v>
      </c>
      <c r="D68" s="20">
        <v>43838</v>
      </c>
      <c r="E68" s="19" t="s">
        <v>51</v>
      </c>
      <c r="F68" s="21" t="s">
        <v>152</v>
      </c>
      <c r="G68" s="15" t="s">
        <v>176</v>
      </c>
      <c r="H68" s="15" t="s">
        <v>15</v>
      </c>
      <c r="I68" s="18">
        <v>43839</v>
      </c>
      <c r="J68" s="30">
        <f t="shared" si="0"/>
        <v>2</v>
      </c>
      <c r="K68" s="31"/>
      <c r="L68" s="25"/>
    </row>
    <row r="69" spans="1:12" x14ac:dyDescent="0.25">
      <c r="A69" s="34">
        <v>43839</v>
      </c>
      <c r="B69" s="35" t="s">
        <v>88</v>
      </c>
      <c r="C69" s="15" t="s">
        <v>153</v>
      </c>
      <c r="D69" s="20">
        <v>43838</v>
      </c>
      <c r="E69" s="19">
        <v>2167071139</v>
      </c>
      <c r="F69" s="21" t="s">
        <v>153</v>
      </c>
      <c r="G69" s="15" t="s">
        <v>177</v>
      </c>
      <c r="H69" s="15" t="s">
        <v>27</v>
      </c>
      <c r="I69" s="18">
        <v>43839</v>
      </c>
      <c r="J69" s="30">
        <f t="shared" si="0"/>
        <v>2</v>
      </c>
      <c r="K69" s="31"/>
      <c r="L69" s="25"/>
    </row>
    <row r="70" spans="1:12" x14ac:dyDescent="0.25">
      <c r="A70" s="34">
        <v>43839</v>
      </c>
      <c r="B70" s="35" t="s">
        <v>49</v>
      </c>
      <c r="C70" s="15" t="s">
        <v>154</v>
      </c>
      <c r="D70" s="20">
        <v>43838</v>
      </c>
      <c r="E70" s="19">
        <v>2367070554</v>
      </c>
      <c r="F70" s="21" t="s">
        <v>154</v>
      </c>
      <c r="G70" s="15" t="s">
        <v>172</v>
      </c>
      <c r="H70" s="15" t="s">
        <v>16</v>
      </c>
      <c r="I70" s="18">
        <v>43839</v>
      </c>
      <c r="J70" s="30">
        <f t="shared" si="0"/>
        <v>2</v>
      </c>
      <c r="K70" s="31"/>
      <c r="L70" s="25"/>
    </row>
    <row r="71" spans="1:12" x14ac:dyDescent="0.25">
      <c r="A71" s="34">
        <v>43839</v>
      </c>
      <c r="B71" s="35" t="s">
        <v>72</v>
      </c>
      <c r="C71" s="15" t="s">
        <v>155</v>
      </c>
      <c r="D71" s="20">
        <v>43838</v>
      </c>
      <c r="E71" s="19">
        <v>2367060905</v>
      </c>
      <c r="F71" s="21" t="s">
        <v>168</v>
      </c>
      <c r="G71" s="15" t="s">
        <v>169</v>
      </c>
      <c r="H71" s="15" t="s">
        <v>16</v>
      </c>
      <c r="I71" s="18">
        <v>43839</v>
      </c>
      <c r="J71" s="30">
        <f t="shared" si="0"/>
        <v>2</v>
      </c>
      <c r="K71" s="31"/>
      <c r="L71" s="25"/>
    </row>
    <row r="72" spans="1:12" x14ac:dyDescent="0.25">
      <c r="A72" s="34">
        <v>43839</v>
      </c>
      <c r="B72" s="35" t="s">
        <v>88</v>
      </c>
      <c r="C72" s="15" t="s">
        <v>156</v>
      </c>
      <c r="D72" s="20">
        <v>43838</v>
      </c>
      <c r="E72" s="19">
        <v>1867041797</v>
      </c>
      <c r="F72" s="21" t="s">
        <v>156</v>
      </c>
      <c r="G72" s="15" t="s">
        <v>178</v>
      </c>
      <c r="H72" s="15" t="s">
        <v>27</v>
      </c>
      <c r="I72" s="18">
        <v>43839</v>
      </c>
      <c r="J72" s="30">
        <f t="shared" si="0"/>
        <v>2</v>
      </c>
      <c r="K72" s="31"/>
      <c r="L72" s="25"/>
    </row>
    <row r="73" spans="1:12" x14ac:dyDescent="0.25">
      <c r="A73" s="34">
        <v>43839</v>
      </c>
      <c r="B73" s="35" t="s">
        <v>42</v>
      </c>
      <c r="C73" s="15" t="s">
        <v>157</v>
      </c>
      <c r="D73" s="20">
        <v>43838</v>
      </c>
      <c r="E73" s="19">
        <v>2367061522</v>
      </c>
      <c r="F73" s="21" t="s">
        <v>157</v>
      </c>
      <c r="G73" s="15" t="s">
        <v>185</v>
      </c>
      <c r="H73" s="15" t="s">
        <v>16</v>
      </c>
      <c r="I73" s="18">
        <v>43839</v>
      </c>
      <c r="J73" s="30">
        <f t="shared" si="0"/>
        <v>2</v>
      </c>
      <c r="K73" s="31"/>
      <c r="L73" s="25"/>
    </row>
    <row r="74" spans="1:12" x14ac:dyDescent="0.25">
      <c r="A74" s="34">
        <v>43839</v>
      </c>
      <c r="B74" s="35" t="s">
        <v>88</v>
      </c>
      <c r="C74" s="15" t="s">
        <v>158</v>
      </c>
      <c r="D74" s="20">
        <v>43838</v>
      </c>
      <c r="E74" s="19">
        <v>2067041725</v>
      </c>
      <c r="F74" s="21" t="s">
        <v>158</v>
      </c>
      <c r="G74" s="15" t="s">
        <v>179</v>
      </c>
      <c r="H74" s="15" t="s">
        <v>27</v>
      </c>
      <c r="I74" s="18">
        <v>43839</v>
      </c>
      <c r="J74" s="30">
        <f t="shared" si="0"/>
        <v>2</v>
      </c>
      <c r="K74" s="31"/>
      <c r="L74" s="25"/>
    </row>
    <row r="75" spans="1:12" x14ac:dyDescent="0.25">
      <c r="A75" s="34">
        <v>43839</v>
      </c>
      <c r="B75" s="35" t="s">
        <v>49</v>
      </c>
      <c r="C75" s="15" t="s">
        <v>159</v>
      </c>
      <c r="D75" s="20">
        <v>43839</v>
      </c>
      <c r="E75" s="19">
        <v>2267040015</v>
      </c>
      <c r="F75" s="21" t="s">
        <v>159</v>
      </c>
      <c r="G75" s="15" t="s">
        <v>173</v>
      </c>
      <c r="H75" s="15" t="s">
        <v>16</v>
      </c>
      <c r="I75" s="18">
        <v>43839</v>
      </c>
      <c r="J75" s="30">
        <f t="shared" ref="J75:J138" si="1">NETWORKDAYS(D75,I75)</f>
        <v>1</v>
      </c>
      <c r="K75" s="31"/>
      <c r="L75" s="25"/>
    </row>
    <row r="76" spans="1:12" x14ac:dyDescent="0.25">
      <c r="A76" s="34">
        <v>43839</v>
      </c>
      <c r="B76" s="35" t="s">
        <v>72</v>
      </c>
      <c r="C76" s="15" t="s">
        <v>160</v>
      </c>
      <c r="D76" s="20">
        <v>43839</v>
      </c>
      <c r="E76" s="19">
        <v>2367051255</v>
      </c>
      <c r="F76" s="21" t="s">
        <v>160</v>
      </c>
      <c r="G76" s="15" t="s">
        <v>170</v>
      </c>
      <c r="H76" s="15" t="s">
        <v>16</v>
      </c>
      <c r="I76" s="18">
        <v>43839</v>
      </c>
      <c r="J76" s="30">
        <f t="shared" si="1"/>
        <v>1</v>
      </c>
      <c r="K76" s="31"/>
      <c r="L76" s="25"/>
    </row>
    <row r="77" spans="1:12" x14ac:dyDescent="0.25">
      <c r="A77" s="34">
        <v>43840</v>
      </c>
      <c r="B77" s="35" t="s">
        <v>42</v>
      </c>
      <c r="C77" s="15" t="s">
        <v>187</v>
      </c>
      <c r="D77" s="20">
        <v>43839</v>
      </c>
      <c r="E77" s="19">
        <v>2367050447</v>
      </c>
      <c r="F77" s="21" t="s">
        <v>187</v>
      </c>
      <c r="G77" s="15" t="s">
        <v>193</v>
      </c>
      <c r="H77" s="15" t="s">
        <v>16</v>
      </c>
      <c r="I77" s="18">
        <v>43840</v>
      </c>
      <c r="J77" s="30">
        <f t="shared" si="1"/>
        <v>2</v>
      </c>
      <c r="K77" s="31"/>
      <c r="L77" s="25"/>
    </row>
    <row r="78" spans="1:12" x14ac:dyDescent="0.25">
      <c r="A78" s="34">
        <v>43840</v>
      </c>
      <c r="B78" s="35" t="s">
        <v>63</v>
      </c>
      <c r="C78" s="15" t="s">
        <v>188</v>
      </c>
      <c r="D78" s="20">
        <v>43839</v>
      </c>
      <c r="E78" s="19">
        <v>2367010592</v>
      </c>
      <c r="F78" s="21" t="s">
        <v>188</v>
      </c>
      <c r="G78" s="15" t="s">
        <v>192</v>
      </c>
      <c r="H78" s="15" t="s">
        <v>16</v>
      </c>
      <c r="I78" s="18">
        <v>43840</v>
      </c>
      <c r="J78" s="30">
        <f t="shared" si="1"/>
        <v>2</v>
      </c>
      <c r="K78" s="31"/>
      <c r="L78" s="25"/>
    </row>
    <row r="79" spans="1:12" x14ac:dyDescent="0.25">
      <c r="A79" s="34">
        <v>43840</v>
      </c>
      <c r="B79" s="35" t="s">
        <v>88</v>
      </c>
      <c r="C79" s="15" t="s">
        <v>189</v>
      </c>
      <c r="D79" s="20">
        <v>43839</v>
      </c>
      <c r="E79" s="19">
        <v>2367030692</v>
      </c>
      <c r="F79" s="21" t="s">
        <v>189</v>
      </c>
      <c r="G79" s="15" t="s">
        <v>191</v>
      </c>
      <c r="H79" s="15" t="s">
        <v>15</v>
      </c>
      <c r="I79" s="18">
        <v>43840</v>
      </c>
      <c r="J79" s="30">
        <f t="shared" si="1"/>
        <v>2</v>
      </c>
      <c r="K79" s="31"/>
      <c r="L79" s="25"/>
    </row>
    <row r="80" spans="1:12" x14ac:dyDescent="0.25">
      <c r="A80" s="34">
        <v>43840</v>
      </c>
      <c r="B80" s="35" t="s">
        <v>49</v>
      </c>
      <c r="C80" s="15" t="s">
        <v>190</v>
      </c>
      <c r="D80" s="20">
        <v>43839</v>
      </c>
      <c r="E80" s="19" t="s">
        <v>51</v>
      </c>
      <c r="F80" s="21" t="s">
        <v>190</v>
      </c>
      <c r="G80" s="15" t="s">
        <v>194</v>
      </c>
      <c r="H80" s="15" t="s">
        <v>30</v>
      </c>
      <c r="I80" s="18">
        <v>43840</v>
      </c>
      <c r="J80" s="30">
        <f t="shared" si="1"/>
        <v>2</v>
      </c>
      <c r="K80" s="31"/>
      <c r="L80" s="25"/>
    </row>
    <row r="81" spans="1:12" x14ac:dyDescent="0.25">
      <c r="A81" s="34">
        <v>43843</v>
      </c>
      <c r="B81" s="35" t="s">
        <v>42</v>
      </c>
      <c r="C81" s="15" t="s">
        <v>195</v>
      </c>
      <c r="D81" s="20">
        <v>43840</v>
      </c>
      <c r="E81" s="19">
        <v>2367070186</v>
      </c>
      <c r="F81" s="21" t="s">
        <v>195</v>
      </c>
      <c r="G81" s="15" t="s">
        <v>226</v>
      </c>
      <c r="H81" s="15" t="s">
        <v>16</v>
      </c>
      <c r="I81" s="18">
        <v>43843</v>
      </c>
      <c r="J81" s="30">
        <f t="shared" si="1"/>
        <v>2</v>
      </c>
      <c r="K81" s="31"/>
      <c r="L81" s="25"/>
    </row>
    <row r="82" spans="1:12" x14ac:dyDescent="0.25">
      <c r="A82" s="34">
        <v>43843</v>
      </c>
      <c r="B82" s="35" t="s">
        <v>88</v>
      </c>
      <c r="C82" s="15" t="s">
        <v>196</v>
      </c>
      <c r="D82" s="20">
        <v>43840</v>
      </c>
      <c r="E82" s="19">
        <v>2267040248</v>
      </c>
      <c r="F82" s="21" t="s">
        <v>196</v>
      </c>
      <c r="G82" s="15" t="s">
        <v>213</v>
      </c>
      <c r="H82" s="15" t="s">
        <v>13</v>
      </c>
      <c r="I82" s="18">
        <v>43843</v>
      </c>
      <c r="J82" s="30">
        <f t="shared" si="1"/>
        <v>2</v>
      </c>
      <c r="K82" s="31"/>
      <c r="L82" s="25"/>
    </row>
    <row r="83" spans="1:12" x14ac:dyDescent="0.25">
      <c r="A83" s="34">
        <v>43843</v>
      </c>
      <c r="B83" s="35" t="s">
        <v>63</v>
      </c>
      <c r="C83" s="15" t="s">
        <v>138</v>
      </c>
      <c r="D83" s="20">
        <v>43840</v>
      </c>
      <c r="E83" s="19">
        <v>2367060984</v>
      </c>
      <c r="F83" s="21" t="s">
        <v>138</v>
      </c>
      <c r="G83" s="15" t="s">
        <v>180</v>
      </c>
      <c r="H83" s="15" t="s">
        <v>16</v>
      </c>
      <c r="I83" s="18">
        <v>43843</v>
      </c>
      <c r="J83" s="30">
        <f t="shared" si="1"/>
        <v>2</v>
      </c>
      <c r="K83" s="31"/>
      <c r="L83" s="25"/>
    </row>
    <row r="84" spans="1:12" x14ac:dyDescent="0.25">
      <c r="A84" s="34">
        <v>43843</v>
      </c>
      <c r="B84" s="35" t="s">
        <v>72</v>
      </c>
      <c r="C84" s="15" t="s">
        <v>197</v>
      </c>
      <c r="D84" s="20">
        <v>43840</v>
      </c>
      <c r="E84" s="19">
        <v>667050677</v>
      </c>
      <c r="F84" s="21" t="s">
        <v>197</v>
      </c>
      <c r="G84" s="15" t="s">
        <v>59</v>
      </c>
      <c r="H84" s="15" t="s">
        <v>30</v>
      </c>
      <c r="I84" s="18">
        <v>43843</v>
      </c>
      <c r="J84" s="30">
        <f t="shared" si="1"/>
        <v>2</v>
      </c>
      <c r="K84" s="31"/>
      <c r="L84" s="25"/>
    </row>
    <row r="85" spans="1:12" x14ac:dyDescent="0.25">
      <c r="A85" s="34">
        <v>43843</v>
      </c>
      <c r="B85" s="35" t="s">
        <v>88</v>
      </c>
      <c r="C85" s="15" t="s">
        <v>198</v>
      </c>
      <c r="D85" s="20">
        <v>43840</v>
      </c>
      <c r="E85" s="19">
        <v>2367070304</v>
      </c>
      <c r="F85" s="21" t="s">
        <v>198</v>
      </c>
      <c r="G85" s="15" t="s">
        <v>222</v>
      </c>
      <c r="H85" s="15" t="s">
        <v>13</v>
      </c>
      <c r="I85" s="18">
        <v>43843</v>
      </c>
      <c r="J85" s="30">
        <f t="shared" si="1"/>
        <v>2</v>
      </c>
      <c r="K85" s="31"/>
      <c r="L85" s="25"/>
    </row>
    <row r="86" spans="1:12" x14ac:dyDescent="0.25">
      <c r="A86" s="34">
        <v>43843</v>
      </c>
      <c r="B86" s="35" t="s">
        <v>49</v>
      </c>
      <c r="C86" s="15" t="s">
        <v>199</v>
      </c>
      <c r="D86" s="20">
        <v>43840</v>
      </c>
      <c r="E86" s="19">
        <v>1867070498</v>
      </c>
      <c r="F86" s="21" t="s">
        <v>199</v>
      </c>
      <c r="G86" s="15" t="s">
        <v>214</v>
      </c>
      <c r="H86" s="15" t="s">
        <v>27</v>
      </c>
      <c r="I86" s="18">
        <v>43843</v>
      </c>
      <c r="J86" s="30">
        <f t="shared" si="1"/>
        <v>2</v>
      </c>
      <c r="K86" s="31"/>
      <c r="L86" s="25"/>
    </row>
    <row r="87" spans="1:12" x14ac:dyDescent="0.25">
      <c r="A87" s="34">
        <v>43843</v>
      </c>
      <c r="B87" s="35" t="s">
        <v>42</v>
      </c>
      <c r="C87" s="15" t="s">
        <v>200</v>
      </c>
      <c r="D87" s="20">
        <v>43840</v>
      </c>
      <c r="E87" s="19">
        <v>2367031043</v>
      </c>
      <c r="F87" s="21" t="s">
        <v>200</v>
      </c>
      <c r="G87" s="15" t="s">
        <v>227</v>
      </c>
      <c r="H87" s="15" t="s">
        <v>16</v>
      </c>
      <c r="I87" s="18">
        <v>43843</v>
      </c>
      <c r="J87" s="30">
        <f t="shared" si="1"/>
        <v>2</v>
      </c>
      <c r="K87" s="31"/>
      <c r="L87" s="25"/>
    </row>
    <row r="88" spans="1:12" x14ac:dyDescent="0.25">
      <c r="A88" s="34">
        <v>43843</v>
      </c>
      <c r="B88" s="35" t="s">
        <v>63</v>
      </c>
      <c r="C88" s="15" t="s">
        <v>201</v>
      </c>
      <c r="D88" s="20">
        <v>43840</v>
      </c>
      <c r="E88" s="19">
        <v>1967040715</v>
      </c>
      <c r="F88" s="21" t="s">
        <v>201</v>
      </c>
      <c r="G88" s="15" t="s">
        <v>223</v>
      </c>
      <c r="H88" s="15" t="s">
        <v>27</v>
      </c>
      <c r="I88" s="18">
        <v>43843</v>
      </c>
      <c r="J88" s="30">
        <f t="shared" si="1"/>
        <v>2</v>
      </c>
      <c r="K88" s="31"/>
      <c r="L88" s="25"/>
    </row>
    <row r="89" spans="1:12" x14ac:dyDescent="0.25">
      <c r="A89" s="34">
        <v>43843</v>
      </c>
      <c r="B89" s="35" t="s">
        <v>72</v>
      </c>
      <c r="C89" s="15" t="s">
        <v>202</v>
      </c>
      <c r="D89" s="20">
        <v>43840</v>
      </c>
      <c r="E89" s="19">
        <v>1767081412</v>
      </c>
      <c r="F89" s="21" t="s">
        <v>202</v>
      </c>
      <c r="G89" s="15" t="s">
        <v>215</v>
      </c>
      <c r="H89" s="15" t="s">
        <v>16</v>
      </c>
      <c r="I89" s="18">
        <v>43843</v>
      </c>
      <c r="J89" s="30">
        <f t="shared" si="1"/>
        <v>2</v>
      </c>
      <c r="K89" s="31"/>
      <c r="L89" s="25"/>
    </row>
    <row r="90" spans="1:12" x14ac:dyDescent="0.25">
      <c r="A90" s="34">
        <v>43843</v>
      </c>
      <c r="B90" s="35" t="s">
        <v>49</v>
      </c>
      <c r="C90" s="15" t="s">
        <v>203</v>
      </c>
      <c r="D90" s="20">
        <v>43840</v>
      </c>
      <c r="E90" s="19">
        <v>2267081398</v>
      </c>
      <c r="F90" s="21" t="s">
        <v>203</v>
      </c>
      <c r="G90" s="15" t="s">
        <v>215</v>
      </c>
      <c r="H90" s="15" t="s">
        <v>16</v>
      </c>
      <c r="I90" s="18">
        <v>43843</v>
      </c>
      <c r="J90" s="30">
        <f t="shared" si="1"/>
        <v>2</v>
      </c>
      <c r="K90" s="31"/>
      <c r="L90" s="25"/>
    </row>
    <row r="91" spans="1:12" x14ac:dyDescent="0.25">
      <c r="A91" s="34">
        <v>43843</v>
      </c>
      <c r="B91" s="35" t="s">
        <v>42</v>
      </c>
      <c r="C91" s="15" t="s">
        <v>204</v>
      </c>
      <c r="D91" s="20">
        <v>43841</v>
      </c>
      <c r="E91" s="19">
        <v>2367060335</v>
      </c>
      <c r="F91" s="21" t="s">
        <v>204</v>
      </c>
      <c r="G91" s="15" t="s">
        <v>228</v>
      </c>
      <c r="H91" s="15" t="s">
        <v>16</v>
      </c>
      <c r="I91" s="18">
        <v>43843</v>
      </c>
      <c r="J91" s="30">
        <f t="shared" si="1"/>
        <v>1</v>
      </c>
      <c r="K91" s="31"/>
      <c r="L91" s="25"/>
    </row>
    <row r="92" spans="1:12" x14ac:dyDescent="0.25">
      <c r="A92" s="34">
        <v>43843</v>
      </c>
      <c r="B92" s="35" t="s">
        <v>63</v>
      </c>
      <c r="C92" s="15" t="s">
        <v>205</v>
      </c>
      <c r="D92" s="20">
        <v>43841</v>
      </c>
      <c r="E92" s="19">
        <v>1967070588</v>
      </c>
      <c r="F92" s="21" t="s">
        <v>205</v>
      </c>
      <c r="G92" s="15" t="s">
        <v>224</v>
      </c>
      <c r="H92" s="15" t="s">
        <v>27</v>
      </c>
      <c r="I92" s="18">
        <v>43843</v>
      </c>
      <c r="J92" s="30">
        <f t="shared" si="1"/>
        <v>1</v>
      </c>
      <c r="K92" s="31"/>
      <c r="L92" s="25"/>
    </row>
    <row r="93" spans="1:12" x14ac:dyDescent="0.25">
      <c r="A93" s="34">
        <v>43843</v>
      </c>
      <c r="B93" s="35" t="s">
        <v>72</v>
      </c>
      <c r="C93" s="15" t="s">
        <v>206</v>
      </c>
      <c r="D93" s="20">
        <v>43842</v>
      </c>
      <c r="E93" s="19">
        <v>2267030104</v>
      </c>
      <c r="F93" s="21" t="s">
        <v>206</v>
      </c>
      <c r="G93" s="15" t="s">
        <v>218</v>
      </c>
      <c r="H93" s="15" t="s">
        <v>27</v>
      </c>
      <c r="I93" s="18">
        <v>43843</v>
      </c>
      <c r="J93" s="30">
        <f t="shared" si="1"/>
        <v>1</v>
      </c>
      <c r="K93" s="31"/>
      <c r="L93" s="25"/>
    </row>
    <row r="94" spans="1:12" x14ac:dyDescent="0.25">
      <c r="A94" s="34">
        <v>43843</v>
      </c>
      <c r="B94" s="35" t="s">
        <v>49</v>
      </c>
      <c r="C94" s="15" t="s">
        <v>207</v>
      </c>
      <c r="D94" s="20">
        <v>43842</v>
      </c>
      <c r="E94" s="19">
        <v>2267041622</v>
      </c>
      <c r="F94" s="21" t="s">
        <v>207</v>
      </c>
      <c r="G94" s="15" t="s">
        <v>216</v>
      </c>
      <c r="H94" s="15" t="s">
        <v>16</v>
      </c>
      <c r="I94" s="18">
        <v>43843</v>
      </c>
      <c r="J94" s="30">
        <f t="shared" si="1"/>
        <v>1</v>
      </c>
      <c r="K94" s="31"/>
      <c r="L94" s="25">
        <v>1</v>
      </c>
    </row>
    <row r="95" spans="1:12" x14ac:dyDescent="0.25">
      <c r="A95" s="34">
        <v>43843</v>
      </c>
      <c r="B95" s="35" t="s">
        <v>88</v>
      </c>
      <c r="C95" s="15" t="s">
        <v>212</v>
      </c>
      <c r="D95" s="20">
        <v>43840</v>
      </c>
      <c r="E95" s="19">
        <v>567081241</v>
      </c>
      <c r="F95" s="21" t="s">
        <v>212</v>
      </c>
      <c r="G95" s="15" t="s">
        <v>221</v>
      </c>
      <c r="H95" s="15" t="s">
        <v>30</v>
      </c>
      <c r="I95" s="18">
        <v>43843</v>
      </c>
      <c r="J95" s="30">
        <f t="shared" si="1"/>
        <v>2</v>
      </c>
      <c r="K95" s="31"/>
      <c r="L95" s="25"/>
    </row>
    <row r="96" spans="1:12" x14ac:dyDescent="0.25">
      <c r="A96" s="34">
        <v>43843</v>
      </c>
      <c r="B96" s="35" t="s">
        <v>88</v>
      </c>
      <c r="C96" s="15" t="s">
        <v>208</v>
      </c>
      <c r="D96" s="20">
        <v>43840</v>
      </c>
      <c r="E96" s="19">
        <v>2267010849</v>
      </c>
      <c r="F96" s="21" t="s">
        <v>208</v>
      </c>
      <c r="G96" s="15" t="s">
        <v>220</v>
      </c>
      <c r="H96" s="15" t="s">
        <v>27</v>
      </c>
      <c r="I96" s="18">
        <v>43843</v>
      </c>
      <c r="J96" s="30">
        <f t="shared" si="1"/>
        <v>2</v>
      </c>
      <c r="K96" s="31"/>
      <c r="L96" s="25"/>
    </row>
    <row r="97" spans="1:12" x14ac:dyDescent="0.25">
      <c r="A97" s="34">
        <v>43843</v>
      </c>
      <c r="B97" s="35" t="s">
        <v>63</v>
      </c>
      <c r="C97" s="15" t="s">
        <v>209</v>
      </c>
      <c r="D97" s="20">
        <v>43842</v>
      </c>
      <c r="E97" s="19">
        <v>2367050387</v>
      </c>
      <c r="F97" s="21" t="s">
        <v>209</v>
      </c>
      <c r="G97" s="15" t="s">
        <v>225</v>
      </c>
      <c r="H97" s="15" t="s">
        <v>16</v>
      </c>
      <c r="I97" s="18">
        <v>43843</v>
      </c>
      <c r="J97" s="30">
        <f t="shared" si="1"/>
        <v>1</v>
      </c>
      <c r="K97" s="31"/>
      <c r="L97" s="25"/>
    </row>
    <row r="98" spans="1:12" x14ac:dyDescent="0.25">
      <c r="A98" s="34">
        <v>43843</v>
      </c>
      <c r="B98" s="35" t="s">
        <v>49</v>
      </c>
      <c r="C98" s="15" t="s">
        <v>210</v>
      </c>
      <c r="D98" s="20">
        <v>43842</v>
      </c>
      <c r="E98" s="19">
        <v>2367060329</v>
      </c>
      <c r="F98" s="21" t="s">
        <v>210</v>
      </c>
      <c r="G98" s="15" t="s">
        <v>217</v>
      </c>
      <c r="H98" s="15" t="s">
        <v>25</v>
      </c>
      <c r="I98" s="20">
        <v>43843</v>
      </c>
      <c r="J98" s="30">
        <f t="shared" si="1"/>
        <v>1</v>
      </c>
      <c r="K98" s="31" t="s">
        <v>229</v>
      </c>
      <c r="L98" s="25">
        <v>1</v>
      </c>
    </row>
    <row r="99" spans="1:12" x14ac:dyDescent="0.25">
      <c r="A99" s="34">
        <v>43843</v>
      </c>
      <c r="B99" s="35" t="s">
        <v>72</v>
      </c>
      <c r="C99" s="15" t="s">
        <v>211</v>
      </c>
      <c r="D99" s="20">
        <v>43842</v>
      </c>
      <c r="E99" s="19">
        <v>1667031564</v>
      </c>
      <c r="F99" s="21" t="s">
        <v>211</v>
      </c>
      <c r="G99" s="15" t="s">
        <v>219</v>
      </c>
      <c r="H99" s="15" t="s">
        <v>27</v>
      </c>
      <c r="I99" s="18">
        <v>43843</v>
      </c>
      <c r="J99" s="30">
        <f t="shared" si="1"/>
        <v>1</v>
      </c>
      <c r="K99" s="31"/>
      <c r="L99" s="25"/>
    </row>
    <row r="100" spans="1:12" x14ac:dyDescent="0.25">
      <c r="A100" s="34">
        <v>43844</v>
      </c>
      <c r="B100" s="35" t="s">
        <v>42</v>
      </c>
      <c r="C100" s="15" t="s">
        <v>247</v>
      </c>
      <c r="D100" s="20">
        <v>43842</v>
      </c>
      <c r="E100" s="19">
        <v>2367050072</v>
      </c>
      <c r="F100" s="21" t="s">
        <v>247</v>
      </c>
      <c r="G100" s="15" t="s">
        <v>60</v>
      </c>
      <c r="H100" s="15" t="s">
        <v>16</v>
      </c>
      <c r="I100" s="18">
        <v>43844</v>
      </c>
      <c r="J100" s="30">
        <f t="shared" si="1"/>
        <v>2</v>
      </c>
      <c r="K100" s="31"/>
      <c r="L100" s="25">
        <v>1</v>
      </c>
    </row>
    <row r="101" spans="1:12" x14ac:dyDescent="0.25">
      <c r="A101" s="34">
        <v>43844</v>
      </c>
      <c r="B101" s="35" t="s">
        <v>63</v>
      </c>
      <c r="C101" s="15" t="s">
        <v>230</v>
      </c>
      <c r="D101" s="20">
        <v>43843</v>
      </c>
      <c r="E101" s="19">
        <v>2267060777</v>
      </c>
      <c r="F101" s="21" t="s">
        <v>230</v>
      </c>
      <c r="G101" s="15" t="s">
        <v>281</v>
      </c>
      <c r="H101" s="15" t="s">
        <v>16</v>
      </c>
      <c r="I101" s="18">
        <v>43844</v>
      </c>
      <c r="J101" s="30">
        <f t="shared" si="1"/>
        <v>2</v>
      </c>
      <c r="K101" s="31"/>
      <c r="L101" s="25"/>
    </row>
    <row r="102" spans="1:12" x14ac:dyDescent="0.25">
      <c r="A102" s="34">
        <v>43844</v>
      </c>
      <c r="B102" s="35" t="s">
        <v>72</v>
      </c>
      <c r="C102" s="15" t="s">
        <v>231</v>
      </c>
      <c r="D102" s="20">
        <v>43843</v>
      </c>
      <c r="E102" s="19">
        <v>2267081537</v>
      </c>
      <c r="F102" s="21" t="s">
        <v>231</v>
      </c>
      <c r="G102" s="15" t="s">
        <v>243</v>
      </c>
      <c r="H102" s="15" t="s">
        <v>16</v>
      </c>
      <c r="I102" s="18">
        <v>43844</v>
      </c>
      <c r="J102" s="30">
        <f t="shared" si="1"/>
        <v>2</v>
      </c>
      <c r="K102" s="31"/>
      <c r="L102" s="25"/>
    </row>
    <row r="103" spans="1:12" x14ac:dyDescent="0.25">
      <c r="A103" s="34">
        <v>43844</v>
      </c>
      <c r="B103" s="35" t="s">
        <v>42</v>
      </c>
      <c r="C103" s="15" t="s">
        <v>232</v>
      </c>
      <c r="D103" s="20">
        <v>43843</v>
      </c>
      <c r="E103" s="19">
        <v>2267080314</v>
      </c>
      <c r="F103" s="21" t="s">
        <v>232</v>
      </c>
      <c r="G103" s="15" t="s">
        <v>248</v>
      </c>
      <c r="H103" s="15" t="s">
        <v>16</v>
      </c>
      <c r="I103" s="18">
        <v>43844</v>
      </c>
      <c r="J103" s="30">
        <f t="shared" si="1"/>
        <v>2</v>
      </c>
      <c r="K103" s="31"/>
      <c r="L103" s="25">
        <v>1</v>
      </c>
    </row>
    <row r="104" spans="1:12" x14ac:dyDescent="0.25">
      <c r="A104" s="34">
        <v>43844</v>
      </c>
      <c r="B104" s="35" t="s">
        <v>88</v>
      </c>
      <c r="C104" s="15" t="s">
        <v>233</v>
      </c>
      <c r="D104" s="20">
        <v>43843</v>
      </c>
      <c r="E104" s="19">
        <v>1767081524</v>
      </c>
      <c r="F104" s="21" t="s">
        <v>233</v>
      </c>
      <c r="G104" s="15" t="s">
        <v>242</v>
      </c>
      <c r="H104" s="15" t="s">
        <v>27</v>
      </c>
      <c r="I104" s="18">
        <v>43844</v>
      </c>
      <c r="J104" s="30">
        <f t="shared" si="1"/>
        <v>2</v>
      </c>
      <c r="K104" s="31"/>
      <c r="L104" s="25"/>
    </row>
    <row r="105" spans="1:12" x14ac:dyDescent="0.25">
      <c r="A105" s="34">
        <v>43844</v>
      </c>
      <c r="B105" s="35" t="s">
        <v>88</v>
      </c>
      <c r="C105" s="15" t="s">
        <v>234</v>
      </c>
      <c r="D105" s="20">
        <v>43843</v>
      </c>
      <c r="E105" s="19">
        <v>2167050378</v>
      </c>
      <c r="F105" s="21" t="s">
        <v>234</v>
      </c>
      <c r="G105" s="15" t="s">
        <v>70</v>
      </c>
      <c r="H105" s="15" t="s">
        <v>28</v>
      </c>
      <c r="I105" s="18">
        <v>43844</v>
      </c>
      <c r="J105" s="30">
        <f t="shared" si="1"/>
        <v>2</v>
      </c>
      <c r="K105" s="31"/>
      <c r="L105" s="25"/>
    </row>
    <row r="106" spans="1:12" x14ac:dyDescent="0.25">
      <c r="A106" s="34">
        <v>43844</v>
      </c>
      <c r="B106" s="35" t="s">
        <v>72</v>
      </c>
      <c r="C106" s="15" t="s">
        <v>235</v>
      </c>
      <c r="D106" s="20">
        <v>43843</v>
      </c>
      <c r="E106" s="19">
        <v>2367020729</v>
      </c>
      <c r="F106" s="21" t="s">
        <v>235</v>
      </c>
      <c r="G106" s="15" t="s">
        <v>244</v>
      </c>
      <c r="H106" s="15" t="s">
        <v>16</v>
      </c>
      <c r="I106" s="18">
        <v>43844</v>
      </c>
      <c r="J106" s="30">
        <f t="shared" si="1"/>
        <v>2</v>
      </c>
      <c r="K106" s="31"/>
      <c r="L106" s="25"/>
    </row>
    <row r="107" spans="1:12" x14ac:dyDescent="0.25">
      <c r="A107" s="34">
        <v>43844</v>
      </c>
      <c r="B107" s="35" t="s">
        <v>42</v>
      </c>
      <c r="C107" s="15" t="s">
        <v>236</v>
      </c>
      <c r="D107" s="20">
        <v>43843</v>
      </c>
      <c r="E107" s="19">
        <v>2367060203</v>
      </c>
      <c r="F107" s="21" t="s">
        <v>236</v>
      </c>
      <c r="G107" s="15" t="s">
        <v>249</v>
      </c>
      <c r="H107" s="15" t="s">
        <v>16</v>
      </c>
      <c r="I107" s="18">
        <v>43844</v>
      </c>
      <c r="J107" s="30">
        <f t="shared" si="1"/>
        <v>2</v>
      </c>
      <c r="K107" s="31"/>
      <c r="L107" s="25"/>
    </row>
    <row r="108" spans="1:12" x14ac:dyDescent="0.25">
      <c r="A108" s="34">
        <v>43844</v>
      </c>
      <c r="B108" s="35" t="s">
        <v>63</v>
      </c>
      <c r="C108" s="15" t="s">
        <v>237</v>
      </c>
      <c r="D108" s="20">
        <v>43843</v>
      </c>
      <c r="E108" s="19">
        <v>2367070424</v>
      </c>
      <c r="F108" s="21" t="s">
        <v>237</v>
      </c>
      <c r="G108" s="15" t="s">
        <v>282</v>
      </c>
      <c r="H108" s="15" t="s">
        <v>16</v>
      </c>
      <c r="I108" s="18">
        <v>43844</v>
      </c>
      <c r="J108" s="30">
        <f t="shared" si="1"/>
        <v>2</v>
      </c>
      <c r="K108" s="31"/>
      <c r="L108" s="25"/>
    </row>
    <row r="109" spans="1:12" x14ac:dyDescent="0.25">
      <c r="A109" s="34">
        <v>43844</v>
      </c>
      <c r="B109" s="35" t="s">
        <v>72</v>
      </c>
      <c r="C109" s="15" t="s">
        <v>238</v>
      </c>
      <c r="D109" s="20">
        <v>43843</v>
      </c>
      <c r="E109" s="19">
        <v>2367010038</v>
      </c>
      <c r="F109" s="21" t="s">
        <v>238</v>
      </c>
      <c r="G109" s="15" t="s">
        <v>245</v>
      </c>
      <c r="H109" s="15" t="s">
        <v>16</v>
      </c>
      <c r="I109" s="18">
        <v>43844</v>
      </c>
      <c r="J109" s="30">
        <f t="shared" si="1"/>
        <v>2</v>
      </c>
      <c r="K109" s="31"/>
      <c r="L109" s="25"/>
    </row>
    <row r="110" spans="1:12" x14ac:dyDescent="0.25">
      <c r="A110" s="34">
        <v>43844</v>
      </c>
      <c r="B110" s="35" t="s">
        <v>88</v>
      </c>
      <c r="C110" s="15" t="s">
        <v>239</v>
      </c>
      <c r="D110" s="20">
        <v>43844</v>
      </c>
      <c r="E110" s="19">
        <v>2267041657</v>
      </c>
      <c r="F110" s="21" t="s">
        <v>239</v>
      </c>
      <c r="G110" s="15" t="s">
        <v>246</v>
      </c>
      <c r="H110" s="15" t="s">
        <v>16</v>
      </c>
      <c r="I110" s="18">
        <v>43844</v>
      </c>
      <c r="J110" s="30">
        <f t="shared" si="1"/>
        <v>1</v>
      </c>
      <c r="K110" s="31"/>
      <c r="L110" s="25"/>
    </row>
    <row r="111" spans="1:12" x14ac:dyDescent="0.25">
      <c r="A111" s="34">
        <v>43844</v>
      </c>
      <c r="B111" s="35" t="s">
        <v>88</v>
      </c>
      <c r="C111" s="15" t="s">
        <v>240</v>
      </c>
      <c r="D111" s="20">
        <v>43843</v>
      </c>
      <c r="E111" s="19">
        <v>2367020030</v>
      </c>
      <c r="F111" s="21" t="s">
        <v>240</v>
      </c>
      <c r="G111" s="15" t="s">
        <v>241</v>
      </c>
      <c r="H111" s="15" t="s">
        <v>31</v>
      </c>
      <c r="I111" s="18">
        <v>43844</v>
      </c>
      <c r="J111" s="30">
        <f t="shared" si="1"/>
        <v>2</v>
      </c>
      <c r="K111" s="31"/>
      <c r="L111" s="25"/>
    </row>
    <row r="112" spans="1:12" x14ac:dyDescent="0.25">
      <c r="A112" s="34">
        <v>43844</v>
      </c>
      <c r="B112" s="35" t="s">
        <v>88</v>
      </c>
      <c r="C112" s="15" t="s">
        <v>141</v>
      </c>
      <c r="D112" s="20">
        <v>43844</v>
      </c>
      <c r="E112" s="19" t="s">
        <v>51</v>
      </c>
      <c r="F112" s="21" t="s">
        <v>141</v>
      </c>
      <c r="G112" s="15" t="s">
        <v>250</v>
      </c>
      <c r="H112" s="15" t="s">
        <v>15</v>
      </c>
      <c r="I112" s="18">
        <v>43844</v>
      </c>
      <c r="J112" s="30">
        <f t="shared" si="1"/>
        <v>1</v>
      </c>
      <c r="K112" s="31"/>
      <c r="L112" s="25"/>
    </row>
    <row r="113" spans="1:12" x14ac:dyDescent="0.25">
      <c r="A113" s="34">
        <v>43845</v>
      </c>
      <c r="B113" s="35" t="s">
        <v>42</v>
      </c>
      <c r="C113" s="15" t="s">
        <v>251</v>
      </c>
      <c r="D113" s="20">
        <v>43844</v>
      </c>
      <c r="E113" s="19">
        <v>2267042058</v>
      </c>
      <c r="F113" s="21" t="s">
        <v>251</v>
      </c>
      <c r="G113" s="15" t="s">
        <v>252</v>
      </c>
      <c r="H113" s="15" t="s">
        <v>16</v>
      </c>
      <c r="I113" s="18">
        <v>43845</v>
      </c>
      <c r="J113" s="30">
        <f t="shared" si="1"/>
        <v>2</v>
      </c>
      <c r="K113" s="31"/>
      <c r="L113" s="25"/>
    </row>
    <row r="114" spans="1:12" x14ac:dyDescent="0.25">
      <c r="A114" s="34">
        <v>43845</v>
      </c>
      <c r="B114" s="35" t="s">
        <v>42</v>
      </c>
      <c r="C114" s="15" t="s">
        <v>253</v>
      </c>
      <c r="D114" s="20">
        <v>43844</v>
      </c>
      <c r="E114" s="19">
        <v>1967010691</v>
      </c>
      <c r="F114" s="21" t="s">
        <v>253</v>
      </c>
      <c r="G114" s="15" t="s">
        <v>254</v>
      </c>
      <c r="H114" s="15" t="s">
        <v>27</v>
      </c>
      <c r="I114" s="18">
        <v>43845</v>
      </c>
      <c r="J114" s="30">
        <f t="shared" si="1"/>
        <v>2</v>
      </c>
      <c r="K114" s="31"/>
      <c r="L114" s="25">
        <v>1</v>
      </c>
    </row>
    <row r="115" spans="1:12" x14ac:dyDescent="0.25">
      <c r="A115" s="34">
        <v>43845</v>
      </c>
      <c r="B115" s="35" t="s">
        <v>49</v>
      </c>
      <c r="C115" s="15" t="s">
        <v>255</v>
      </c>
      <c r="D115" s="20">
        <v>43844</v>
      </c>
      <c r="E115" s="19" t="s">
        <v>51</v>
      </c>
      <c r="F115" s="21" t="s">
        <v>255</v>
      </c>
      <c r="G115" s="15" t="s">
        <v>256</v>
      </c>
      <c r="H115" s="15" t="s">
        <v>15</v>
      </c>
      <c r="I115" s="18">
        <v>43845</v>
      </c>
      <c r="J115" s="30">
        <f t="shared" si="1"/>
        <v>2</v>
      </c>
      <c r="K115" s="31"/>
      <c r="L115" s="25"/>
    </row>
    <row r="116" spans="1:12" x14ac:dyDescent="0.25">
      <c r="A116" s="34">
        <v>43845</v>
      </c>
      <c r="B116" s="35" t="s">
        <v>49</v>
      </c>
      <c r="C116" s="15" t="s">
        <v>257</v>
      </c>
      <c r="D116" s="20">
        <v>43844</v>
      </c>
      <c r="E116" s="19">
        <v>2367011093</v>
      </c>
      <c r="F116" s="21" t="s">
        <v>257</v>
      </c>
      <c r="G116" s="15" t="s">
        <v>86</v>
      </c>
      <c r="H116" s="15" t="s">
        <v>26</v>
      </c>
      <c r="I116" s="18">
        <v>43845</v>
      </c>
      <c r="J116" s="30">
        <f t="shared" si="1"/>
        <v>2</v>
      </c>
      <c r="K116" s="31"/>
      <c r="L116" s="25"/>
    </row>
    <row r="117" spans="1:12" x14ac:dyDescent="0.25">
      <c r="A117" s="34">
        <v>43845</v>
      </c>
      <c r="B117" s="35" t="s">
        <v>49</v>
      </c>
      <c r="C117" s="15" t="s">
        <v>258</v>
      </c>
      <c r="D117" s="20">
        <v>43844</v>
      </c>
      <c r="E117" s="19">
        <v>2267081572</v>
      </c>
      <c r="F117" s="21" t="s">
        <v>258</v>
      </c>
      <c r="G117" s="15" t="s">
        <v>259</v>
      </c>
      <c r="H117" s="15" t="s">
        <v>16</v>
      </c>
      <c r="I117" s="18">
        <v>43845</v>
      </c>
      <c r="J117" s="30">
        <f t="shared" si="1"/>
        <v>2</v>
      </c>
      <c r="K117" s="31"/>
      <c r="L117" s="25"/>
    </row>
    <row r="118" spans="1:12" x14ac:dyDescent="0.25">
      <c r="A118" s="34">
        <v>43845</v>
      </c>
      <c r="B118" s="35" t="s">
        <v>63</v>
      </c>
      <c r="C118" s="15" t="s">
        <v>260</v>
      </c>
      <c r="D118" s="20">
        <v>43844</v>
      </c>
      <c r="E118" s="19">
        <v>2367051353</v>
      </c>
      <c r="F118" s="21" t="s">
        <v>261</v>
      </c>
      <c r="G118" s="15" t="s">
        <v>66</v>
      </c>
      <c r="H118" s="15" t="s">
        <v>16</v>
      </c>
      <c r="I118" s="18">
        <v>43845</v>
      </c>
      <c r="J118" s="30">
        <f t="shared" si="1"/>
        <v>2</v>
      </c>
      <c r="K118" s="31"/>
      <c r="L118" s="25">
        <v>1</v>
      </c>
    </row>
    <row r="119" spans="1:12" x14ac:dyDescent="0.25">
      <c r="A119" s="34">
        <v>43845</v>
      </c>
      <c r="B119" s="35" t="s">
        <v>63</v>
      </c>
      <c r="C119" s="15" t="s">
        <v>262</v>
      </c>
      <c r="D119" s="20">
        <v>43844</v>
      </c>
      <c r="E119" s="19">
        <v>1951030006</v>
      </c>
      <c r="F119" s="21" t="s">
        <v>262</v>
      </c>
      <c r="G119" s="15" t="s">
        <v>263</v>
      </c>
      <c r="H119" s="15" t="s">
        <v>27</v>
      </c>
      <c r="I119" s="18">
        <v>43845</v>
      </c>
      <c r="J119" s="30">
        <f t="shared" si="1"/>
        <v>2</v>
      </c>
      <c r="K119" s="31"/>
      <c r="L119" s="25"/>
    </row>
    <row r="120" spans="1:12" x14ac:dyDescent="0.25">
      <c r="A120" s="34">
        <v>43845</v>
      </c>
      <c r="B120" s="35" t="s">
        <v>63</v>
      </c>
      <c r="C120" s="15" t="s">
        <v>264</v>
      </c>
      <c r="D120" s="20">
        <v>43844</v>
      </c>
      <c r="E120" s="19">
        <v>2367010467</v>
      </c>
      <c r="F120" s="21" t="s">
        <v>264</v>
      </c>
      <c r="G120" s="15" t="s">
        <v>134</v>
      </c>
      <c r="H120" s="15" t="s">
        <v>16</v>
      </c>
      <c r="I120" s="18">
        <v>43845</v>
      </c>
      <c r="J120" s="30">
        <f t="shared" si="1"/>
        <v>2</v>
      </c>
      <c r="K120" s="31"/>
      <c r="L120" s="25"/>
    </row>
    <row r="121" spans="1:12" x14ac:dyDescent="0.25">
      <c r="A121" s="34">
        <v>43845</v>
      </c>
      <c r="B121" s="35" t="s">
        <v>63</v>
      </c>
      <c r="C121" s="15" t="s">
        <v>265</v>
      </c>
      <c r="D121" s="20">
        <v>43844</v>
      </c>
      <c r="E121" s="19">
        <v>2367050337</v>
      </c>
      <c r="F121" s="21" t="s">
        <v>265</v>
      </c>
      <c r="G121" s="15" t="s">
        <v>266</v>
      </c>
      <c r="H121" s="15" t="s">
        <v>16</v>
      </c>
      <c r="I121" s="18">
        <v>43845</v>
      </c>
      <c r="J121" s="30">
        <f t="shared" si="1"/>
        <v>2</v>
      </c>
      <c r="K121" s="31"/>
      <c r="L121" s="25">
        <v>1</v>
      </c>
    </row>
    <row r="122" spans="1:12" x14ac:dyDescent="0.25">
      <c r="A122" s="34">
        <v>43845</v>
      </c>
      <c r="B122" s="35" t="s">
        <v>42</v>
      </c>
      <c r="C122" s="15" t="s">
        <v>270</v>
      </c>
      <c r="D122" s="20">
        <v>43845</v>
      </c>
      <c r="E122" s="19">
        <v>2367030302</v>
      </c>
      <c r="F122" s="21" t="s">
        <v>270</v>
      </c>
      <c r="G122" s="15" t="s">
        <v>271</v>
      </c>
      <c r="H122" s="15" t="s">
        <v>16</v>
      </c>
      <c r="I122" s="18">
        <v>43845</v>
      </c>
      <c r="J122" s="30">
        <f t="shared" si="1"/>
        <v>1</v>
      </c>
      <c r="K122" s="31"/>
      <c r="L122" s="25"/>
    </row>
    <row r="123" spans="1:12" x14ac:dyDescent="0.25">
      <c r="A123" s="34">
        <v>43845</v>
      </c>
      <c r="B123" s="35" t="s">
        <v>49</v>
      </c>
      <c r="C123" s="15" t="s">
        <v>268</v>
      </c>
      <c r="D123" s="20">
        <v>43845</v>
      </c>
      <c r="E123" s="19">
        <v>2367021353</v>
      </c>
      <c r="F123" s="21" t="s">
        <v>268</v>
      </c>
      <c r="G123" s="15" t="s">
        <v>269</v>
      </c>
      <c r="H123" s="15" t="s">
        <v>16</v>
      </c>
      <c r="I123" s="18">
        <v>43845</v>
      </c>
      <c r="J123" s="30">
        <f t="shared" si="1"/>
        <v>1</v>
      </c>
      <c r="K123" s="31"/>
      <c r="L123" s="25"/>
    </row>
    <row r="124" spans="1:12" x14ac:dyDescent="0.25">
      <c r="A124" s="34">
        <v>43845</v>
      </c>
      <c r="B124" s="35" t="s">
        <v>63</v>
      </c>
      <c r="C124" s="15" t="s">
        <v>267</v>
      </c>
      <c r="D124" s="20">
        <v>43845</v>
      </c>
      <c r="E124" s="19">
        <v>1667031268</v>
      </c>
      <c r="F124" s="21" t="s">
        <v>267</v>
      </c>
      <c r="G124" s="15" t="s">
        <v>227</v>
      </c>
      <c r="H124" s="15" t="s">
        <v>16</v>
      </c>
      <c r="I124" s="18">
        <v>43845</v>
      </c>
      <c r="J124" s="30">
        <f t="shared" si="1"/>
        <v>1</v>
      </c>
      <c r="K124" s="31"/>
      <c r="L124" s="25"/>
    </row>
    <row r="125" spans="1:12" x14ac:dyDescent="0.25">
      <c r="A125" s="34">
        <v>43846</v>
      </c>
      <c r="B125" s="35" t="s">
        <v>49</v>
      </c>
      <c r="C125" s="15" t="s">
        <v>272</v>
      </c>
      <c r="D125" s="20">
        <v>43845</v>
      </c>
      <c r="E125" s="19">
        <v>2367050836</v>
      </c>
      <c r="F125" s="21" t="s">
        <v>272</v>
      </c>
      <c r="G125" s="15" t="s">
        <v>279</v>
      </c>
      <c r="H125" s="15" t="s">
        <v>16</v>
      </c>
      <c r="I125" s="18">
        <v>43846</v>
      </c>
      <c r="J125" s="30">
        <f t="shared" si="1"/>
        <v>2</v>
      </c>
      <c r="K125" s="31"/>
      <c r="L125" s="25">
        <v>1</v>
      </c>
    </row>
    <row r="126" spans="1:12" x14ac:dyDescent="0.25">
      <c r="A126" s="34">
        <v>43846</v>
      </c>
      <c r="B126" s="35" t="s">
        <v>274</v>
      </c>
      <c r="C126" s="15" t="s">
        <v>273</v>
      </c>
      <c r="D126" s="20">
        <v>43845</v>
      </c>
      <c r="E126" s="19">
        <v>2367010111</v>
      </c>
      <c r="F126" s="151" t="s">
        <v>273</v>
      </c>
      <c r="G126" s="15" t="s">
        <v>285</v>
      </c>
      <c r="H126" s="15" t="s">
        <v>16</v>
      </c>
      <c r="I126" s="18">
        <v>43846</v>
      </c>
      <c r="J126" s="30">
        <f t="shared" si="1"/>
        <v>2</v>
      </c>
      <c r="K126" s="31"/>
      <c r="L126" s="25"/>
    </row>
    <row r="127" spans="1:12" x14ac:dyDescent="0.25">
      <c r="A127" s="34">
        <v>43846</v>
      </c>
      <c r="B127" s="35" t="s">
        <v>63</v>
      </c>
      <c r="C127" s="15" t="s">
        <v>275</v>
      </c>
      <c r="D127" s="20">
        <v>43845</v>
      </c>
      <c r="E127" s="19">
        <v>2367030627</v>
      </c>
      <c r="F127" s="21" t="s">
        <v>275</v>
      </c>
      <c r="G127" s="15" t="s">
        <v>184</v>
      </c>
      <c r="H127" s="15" t="s">
        <v>16</v>
      </c>
      <c r="I127" s="18">
        <v>43846</v>
      </c>
      <c r="J127" s="30">
        <f t="shared" si="1"/>
        <v>2</v>
      </c>
      <c r="K127" s="31"/>
      <c r="L127" s="25"/>
    </row>
    <row r="128" spans="1:12" x14ac:dyDescent="0.25">
      <c r="A128" s="34">
        <v>43846</v>
      </c>
      <c r="B128" s="35" t="s">
        <v>88</v>
      </c>
      <c r="C128" s="15" t="s">
        <v>276</v>
      </c>
      <c r="D128" s="20">
        <v>43845</v>
      </c>
      <c r="E128" s="19">
        <v>2167010714</v>
      </c>
      <c r="F128" s="21" t="s">
        <v>276</v>
      </c>
      <c r="G128" s="15" t="s">
        <v>57</v>
      </c>
      <c r="H128" s="15" t="s">
        <v>27</v>
      </c>
      <c r="I128" s="18">
        <v>43846</v>
      </c>
      <c r="J128" s="30">
        <f t="shared" si="1"/>
        <v>2</v>
      </c>
      <c r="K128" s="31"/>
      <c r="L128" s="25"/>
    </row>
    <row r="129" spans="1:12" x14ac:dyDescent="0.25">
      <c r="A129" s="34">
        <v>43846</v>
      </c>
      <c r="B129" s="35" t="s">
        <v>49</v>
      </c>
      <c r="C129" s="15" t="s">
        <v>277</v>
      </c>
      <c r="D129" s="20">
        <v>43845</v>
      </c>
      <c r="E129" s="19">
        <v>2367060334</v>
      </c>
      <c r="F129" s="21" t="s">
        <v>277</v>
      </c>
      <c r="G129" s="15" t="s">
        <v>280</v>
      </c>
      <c r="H129" s="15" t="s">
        <v>16</v>
      </c>
      <c r="I129" s="18">
        <v>43846</v>
      </c>
      <c r="J129" s="30">
        <f t="shared" si="1"/>
        <v>2</v>
      </c>
      <c r="K129" s="31"/>
      <c r="L129" s="25"/>
    </row>
    <row r="130" spans="1:12" x14ac:dyDescent="0.25">
      <c r="A130" s="34">
        <v>43846</v>
      </c>
      <c r="B130" s="35" t="s">
        <v>274</v>
      </c>
      <c r="C130" s="15" t="s">
        <v>278</v>
      </c>
      <c r="D130" s="20">
        <v>43846</v>
      </c>
      <c r="E130" s="19">
        <v>2367050276</v>
      </c>
      <c r="F130" s="21" t="s">
        <v>278</v>
      </c>
      <c r="G130" s="15" t="s">
        <v>259</v>
      </c>
      <c r="H130" s="15" t="s">
        <v>16</v>
      </c>
      <c r="I130" s="18">
        <v>43846</v>
      </c>
      <c r="J130" s="30">
        <f t="shared" si="1"/>
        <v>1</v>
      </c>
      <c r="K130" s="31"/>
      <c r="L130" s="25"/>
    </row>
    <row r="131" spans="1:12" x14ac:dyDescent="0.25">
      <c r="A131" s="34">
        <v>43846</v>
      </c>
      <c r="B131" s="35" t="s">
        <v>88</v>
      </c>
      <c r="C131" s="15" t="s">
        <v>283</v>
      </c>
      <c r="D131" s="20">
        <v>43845</v>
      </c>
      <c r="E131" s="19">
        <v>2367051096</v>
      </c>
      <c r="F131" s="21" t="s">
        <v>283</v>
      </c>
      <c r="G131" s="15" t="s">
        <v>284</v>
      </c>
      <c r="H131" s="15" t="s">
        <v>26</v>
      </c>
      <c r="I131" s="18">
        <v>43846</v>
      </c>
      <c r="J131" s="30">
        <f t="shared" si="1"/>
        <v>2</v>
      </c>
      <c r="K131" s="31"/>
      <c r="L131" s="25"/>
    </row>
    <row r="132" spans="1:12" x14ac:dyDescent="0.25">
      <c r="A132" s="34">
        <v>43847</v>
      </c>
      <c r="B132" s="35" t="s">
        <v>49</v>
      </c>
      <c r="C132" s="15" t="s">
        <v>286</v>
      </c>
      <c r="D132" s="20">
        <v>43846</v>
      </c>
      <c r="E132" s="19" t="s">
        <v>286</v>
      </c>
      <c r="F132" s="21" t="s">
        <v>286</v>
      </c>
      <c r="G132" s="15" t="s">
        <v>293</v>
      </c>
      <c r="H132" s="15" t="s">
        <v>27</v>
      </c>
      <c r="I132" s="18">
        <v>43847</v>
      </c>
      <c r="J132" s="30">
        <f t="shared" si="1"/>
        <v>2</v>
      </c>
      <c r="K132" s="31"/>
      <c r="L132" s="25"/>
    </row>
    <row r="133" spans="1:12" x14ac:dyDescent="0.25">
      <c r="A133" s="34">
        <v>43847</v>
      </c>
      <c r="B133" s="35" t="s">
        <v>63</v>
      </c>
      <c r="C133" s="15" t="s">
        <v>287</v>
      </c>
      <c r="D133" s="20">
        <v>43846</v>
      </c>
      <c r="E133" s="19" t="s">
        <v>51</v>
      </c>
      <c r="F133" s="21" t="s">
        <v>287</v>
      </c>
      <c r="G133" s="15" t="s">
        <v>290</v>
      </c>
      <c r="H133" s="15" t="s">
        <v>27</v>
      </c>
      <c r="I133" s="152">
        <v>43847</v>
      </c>
      <c r="J133" s="30">
        <f t="shared" si="1"/>
        <v>2</v>
      </c>
      <c r="K133" s="31"/>
      <c r="L133" s="25"/>
    </row>
    <row r="134" spans="1:12" x14ac:dyDescent="0.25">
      <c r="A134" s="34">
        <v>43847</v>
      </c>
      <c r="B134" s="35" t="s">
        <v>274</v>
      </c>
      <c r="C134" s="15" t="s">
        <v>288</v>
      </c>
      <c r="D134" s="20">
        <v>43846</v>
      </c>
      <c r="E134" s="19">
        <v>2267010241</v>
      </c>
      <c r="F134" s="21" t="s">
        <v>294</v>
      </c>
      <c r="G134" s="15" t="s">
        <v>295</v>
      </c>
      <c r="H134" s="15" t="s">
        <v>16</v>
      </c>
      <c r="I134" s="18">
        <v>43847</v>
      </c>
      <c r="J134" s="30">
        <f t="shared" si="1"/>
        <v>2</v>
      </c>
      <c r="K134" s="31"/>
      <c r="L134" s="25"/>
    </row>
    <row r="135" spans="1:12" x14ac:dyDescent="0.25">
      <c r="A135" s="34">
        <v>43847</v>
      </c>
      <c r="B135" s="35" t="s">
        <v>42</v>
      </c>
      <c r="C135" s="15" t="s">
        <v>289</v>
      </c>
      <c r="D135" s="20">
        <v>43846</v>
      </c>
      <c r="E135" s="19">
        <v>2367011283</v>
      </c>
      <c r="F135" s="21" t="s">
        <v>289</v>
      </c>
      <c r="G135" s="15" t="s">
        <v>296</v>
      </c>
      <c r="H135" s="15" t="s">
        <v>16</v>
      </c>
      <c r="I135" s="18">
        <v>43847</v>
      </c>
      <c r="J135" s="30">
        <f t="shared" si="1"/>
        <v>2</v>
      </c>
      <c r="K135" s="31"/>
      <c r="L135" s="25"/>
    </row>
    <row r="136" spans="1:12" x14ac:dyDescent="0.25">
      <c r="A136" s="34">
        <v>43847</v>
      </c>
      <c r="B136" s="35" t="s">
        <v>49</v>
      </c>
      <c r="C136" s="15" t="s">
        <v>291</v>
      </c>
      <c r="D136" s="20">
        <v>43847</v>
      </c>
      <c r="E136" s="19">
        <v>1867021136</v>
      </c>
      <c r="F136" s="21" t="s">
        <v>291</v>
      </c>
      <c r="G136" s="15" t="s">
        <v>176</v>
      </c>
      <c r="H136" s="15" t="s">
        <v>27</v>
      </c>
      <c r="I136" s="18">
        <v>43847</v>
      </c>
      <c r="J136" s="30">
        <f t="shared" si="1"/>
        <v>1</v>
      </c>
      <c r="K136" s="31"/>
      <c r="L136" s="25"/>
    </row>
    <row r="137" spans="1:12" x14ac:dyDescent="0.25">
      <c r="A137" s="34">
        <v>43847</v>
      </c>
      <c r="B137" s="35" t="s">
        <v>274</v>
      </c>
      <c r="C137" s="15" t="s">
        <v>292</v>
      </c>
      <c r="D137" s="20">
        <v>43847</v>
      </c>
      <c r="E137" s="19">
        <v>2367011151</v>
      </c>
      <c r="F137" s="21" t="s">
        <v>292</v>
      </c>
      <c r="G137" s="15" t="s">
        <v>136</v>
      </c>
      <c r="H137" s="15" t="s">
        <v>27</v>
      </c>
      <c r="I137" s="18">
        <v>43847</v>
      </c>
      <c r="J137" s="30">
        <f t="shared" si="1"/>
        <v>1</v>
      </c>
      <c r="K137" s="31"/>
      <c r="L137" s="25"/>
    </row>
    <row r="138" spans="1:12" x14ac:dyDescent="0.25">
      <c r="A138" s="34">
        <v>43850</v>
      </c>
      <c r="B138" s="35" t="s">
        <v>63</v>
      </c>
      <c r="C138" s="15" t="s">
        <v>297</v>
      </c>
      <c r="D138" s="20">
        <v>43847</v>
      </c>
      <c r="E138" s="19">
        <v>2267041279</v>
      </c>
      <c r="F138" s="21" t="s">
        <v>297</v>
      </c>
      <c r="G138" s="15" t="s">
        <v>134</v>
      </c>
      <c r="H138" s="15" t="s">
        <v>16</v>
      </c>
      <c r="I138" s="18">
        <v>43850</v>
      </c>
      <c r="J138" s="30">
        <f t="shared" si="1"/>
        <v>2</v>
      </c>
      <c r="K138" s="31"/>
      <c r="L138" s="25"/>
    </row>
    <row r="139" spans="1:12" x14ac:dyDescent="0.25">
      <c r="A139" s="34">
        <v>43850</v>
      </c>
      <c r="B139" s="35" t="s">
        <v>274</v>
      </c>
      <c r="C139" s="15" t="s">
        <v>298</v>
      </c>
      <c r="D139" s="20">
        <v>43847</v>
      </c>
      <c r="E139" s="19">
        <v>2367021077</v>
      </c>
      <c r="F139" s="21" t="s">
        <v>298</v>
      </c>
      <c r="G139" s="15" t="s">
        <v>347</v>
      </c>
      <c r="H139" s="15" t="s">
        <v>16</v>
      </c>
      <c r="I139" s="18">
        <v>43850</v>
      </c>
      <c r="J139" s="30">
        <f t="shared" ref="J139:J202" si="2">NETWORKDAYS(D139,I139)</f>
        <v>2</v>
      </c>
      <c r="K139" s="31"/>
      <c r="L139" s="25"/>
    </row>
    <row r="140" spans="1:12" x14ac:dyDescent="0.25">
      <c r="A140" s="34">
        <v>43850</v>
      </c>
      <c r="B140" s="35" t="s">
        <v>49</v>
      </c>
      <c r="C140" s="15" t="s">
        <v>299</v>
      </c>
      <c r="D140" s="20">
        <v>43847</v>
      </c>
      <c r="E140" s="19">
        <v>2067060518</v>
      </c>
      <c r="F140" s="21" t="s">
        <v>299</v>
      </c>
      <c r="G140" s="15" t="s">
        <v>315</v>
      </c>
      <c r="H140" s="15" t="s">
        <v>16</v>
      </c>
      <c r="I140" s="18">
        <v>43850</v>
      </c>
      <c r="J140" s="30">
        <f t="shared" si="2"/>
        <v>2</v>
      </c>
      <c r="K140" s="31"/>
      <c r="L140" s="25"/>
    </row>
    <row r="141" spans="1:12" x14ac:dyDescent="0.25">
      <c r="A141" s="34">
        <v>43850</v>
      </c>
      <c r="B141" s="35" t="s">
        <v>63</v>
      </c>
      <c r="C141" s="15" t="s">
        <v>236</v>
      </c>
      <c r="D141" s="20">
        <v>43848</v>
      </c>
      <c r="E141" s="19">
        <v>2367070582</v>
      </c>
      <c r="F141" s="21" t="s">
        <v>236</v>
      </c>
      <c r="G141" s="15" t="s">
        <v>324</v>
      </c>
      <c r="H141" s="15" t="s">
        <v>16</v>
      </c>
      <c r="I141" s="18">
        <v>43850</v>
      </c>
      <c r="J141" s="30">
        <f t="shared" si="2"/>
        <v>1</v>
      </c>
      <c r="K141" s="31"/>
      <c r="L141" s="25"/>
    </row>
    <row r="142" spans="1:12" x14ac:dyDescent="0.25">
      <c r="A142" s="34">
        <v>43850</v>
      </c>
      <c r="B142" s="35" t="s">
        <v>88</v>
      </c>
      <c r="C142" s="15" t="s">
        <v>300</v>
      </c>
      <c r="D142" s="20">
        <v>43848</v>
      </c>
      <c r="E142" s="19">
        <v>2367030958</v>
      </c>
      <c r="F142" s="21" t="s">
        <v>300</v>
      </c>
      <c r="G142" s="15" t="s">
        <v>320</v>
      </c>
      <c r="H142" s="15" t="s">
        <v>13</v>
      </c>
      <c r="I142" s="18">
        <v>43850</v>
      </c>
      <c r="J142" s="30">
        <f t="shared" si="2"/>
        <v>1</v>
      </c>
      <c r="K142" s="31"/>
      <c r="L142" s="25"/>
    </row>
    <row r="143" spans="1:12" x14ac:dyDescent="0.25">
      <c r="A143" s="34">
        <v>43850</v>
      </c>
      <c r="B143" s="35" t="s">
        <v>88</v>
      </c>
      <c r="C143" s="15" t="s">
        <v>301</v>
      </c>
      <c r="D143" s="20">
        <v>43848</v>
      </c>
      <c r="E143" s="19">
        <v>1667040530</v>
      </c>
      <c r="F143" s="21" t="s">
        <v>301</v>
      </c>
      <c r="G143" s="15" t="s">
        <v>321</v>
      </c>
      <c r="H143" s="15" t="s">
        <v>27</v>
      </c>
      <c r="I143" s="18">
        <v>43850</v>
      </c>
      <c r="J143" s="30">
        <f t="shared" si="2"/>
        <v>1</v>
      </c>
      <c r="K143" s="31"/>
      <c r="L143" s="25"/>
    </row>
    <row r="144" spans="1:12" x14ac:dyDescent="0.25">
      <c r="A144" s="34">
        <v>43850</v>
      </c>
      <c r="B144" s="35" t="s">
        <v>274</v>
      </c>
      <c r="C144" s="15" t="s">
        <v>302</v>
      </c>
      <c r="D144" s="20">
        <v>43848</v>
      </c>
      <c r="E144" s="19">
        <v>2367020950</v>
      </c>
      <c r="F144" s="21" t="s">
        <v>343</v>
      </c>
      <c r="G144" s="15" t="s">
        <v>344</v>
      </c>
      <c r="H144" s="15" t="s">
        <v>16</v>
      </c>
      <c r="I144" s="20">
        <v>43850</v>
      </c>
      <c r="J144" s="30">
        <f t="shared" si="2"/>
        <v>1</v>
      </c>
      <c r="K144" s="31" t="s">
        <v>345</v>
      </c>
      <c r="L144" s="25"/>
    </row>
    <row r="145" spans="1:12" x14ac:dyDescent="0.25">
      <c r="A145" s="34">
        <v>43850</v>
      </c>
      <c r="B145" s="35" t="s">
        <v>49</v>
      </c>
      <c r="C145" s="15" t="s">
        <v>303</v>
      </c>
      <c r="D145" s="20">
        <v>43848</v>
      </c>
      <c r="E145" s="19">
        <v>2367061498</v>
      </c>
      <c r="F145" s="21" t="s">
        <v>303</v>
      </c>
      <c r="G145" s="15" t="s">
        <v>316</v>
      </c>
      <c r="H145" s="15" t="s">
        <v>16</v>
      </c>
      <c r="I145" s="18">
        <v>43850</v>
      </c>
      <c r="J145" s="30">
        <f t="shared" si="2"/>
        <v>1</v>
      </c>
      <c r="K145" s="31"/>
      <c r="L145" s="25"/>
    </row>
    <row r="146" spans="1:12" x14ac:dyDescent="0.25">
      <c r="A146" s="34">
        <v>43850</v>
      </c>
      <c r="B146" s="35" t="s">
        <v>63</v>
      </c>
      <c r="C146" s="15" t="s">
        <v>304</v>
      </c>
      <c r="D146" s="20">
        <v>43848</v>
      </c>
      <c r="E146" s="19">
        <v>1867051119</v>
      </c>
      <c r="F146" s="21" t="s">
        <v>304</v>
      </c>
      <c r="G146" s="15" t="s">
        <v>325</v>
      </c>
      <c r="H146" s="15" t="s">
        <v>27</v>
      </c>
      <c r="I146" s="18">
        <v>43850</v>
      </c>
      <c r="J146" s="30">
        <f t="shared" si="2"/>
        <v>1</v>
      </c>
      <c r="K146" s="31"/>
      <c r="L146" s="25"/>
    </row>
    <row r="147" spans="1:12" x14ac:dyDescent="0.25">
      <c r="A147" s="34">
        <v>43850</v>
      </c>
      <c r="B147" s="35" t="s">
        <v>274</v>
      </c>
      <c r="C147" s="15" t="s">
        <v>142</v>
      </c>
      <c r="D147" s="20">
        <v>43848</v>
      </c>
      <c r="E147" s="19">
        <v>2367071341</v>
      </c>
      <c r="F147" s="21" t="s">
        <v>142</v>
      </c>
      <c r="G147" s="15" t="s">
        <v>162</v>
      </c>
      <c r="H147" s="15" t="s">
        <v>16</v>
      </c>
      <c r="I147" s="18">
        <v>43850</v>
      </c>
      <c r="J147" s="30">
        <f t="shared" si="2"/>
        <v>1</v>
      </c>
      <c r="K147" s="31"/>
      <c r="L147" s="25"/>
    </row>
    <row r="148" spans="1:12" x14ac:dyDescent="0.25">
      <c r="A148" s="34">
        <v>43850</v>
      </c>
      <c r="B148" s="35" t="s">
        <v>49</v>
      </c>
      <c r="C148" s="15" t="s">
        <v>305</v>
      </c>
      <c r="D148" s="20">
        <v>43848</v>
      </c>
      <c r="E148" s="19">
        <v>2267081114</v>
      </c>
      <c r="F148" s="21" t="s">
        <v>305</v>
      </c>
      <c r="G148" s="15" t="s">
        <v>318</v>
      </c>
      <c r="H148" s="15" t="s">
        <v>16</v>
      </c>
      <c r="I148" s="18">
        <v>43850</v>
      </c>
      <c r="J148" s="30">
        <f t="shared" si="2"/>
        <v>1</v>
      </c>
      <c r="K148" s="31"/>
      <c r="L148" s="25"/>
    </row>
    <row r="149" spans="1:12" x14ac:dyDescent="0.25">
      <c r="A149" s="34">
        <v>43850</v>
      </c>
      <c r="B149" s="35" t="s">
        <v>274</v>
      </c>
      <c r="C149" s="15" t="s">
        <v>306</v>
      </c>
      <c r="D149" s="20">
        <v>43848</v>
      </c>
      <c r="E149" s="19">
        <v>2367060974</v>
      </c>
      <c r="F149" s="21" t="s">
        <v>306</v>
      </c>
      <c r="G149" s="15" t="s">
        <v>346</v>
      </c>
      <c r="H149" s="15" t="s">
        <v>16</v>
      </c>
      <c r="I149" s="18">
        <v>43850</v>
      </c>
      <c r="J149" s="30">
        <f t="shared" si="2"/>
        <v>1</v>
      </c>
      <c r="K149" s="31"/>
      <c r="L149" s="25"/>
    </row>
    <row r="150" spans="1:12" x14ac:dyDescent="0.25">
      <c r="A150" s="34">
        <v>43850</v>
      </c>
      <c r="B150" s="35" t="s">
        <v>88</v>
      </c>
      <c r="C150" s="15" t="s">
        <v>307</v>
      </c>
      <c r="D150" s="20">
        <v>43848</v>
      </c>
      <c r="E150" s="19">
        <v>2367030323</v>
      </c>
      <c r="F150" s="21" t="s">
        <v>307</v>
      </c>
      <c r="G150" s="15" t="s">
        <v>322</v>
      </c>
      <c r="H150" s="15" t="s">
        <v>16</v>
      </c>
      <c r="I150" s="18">
        <v>43850</v>
      </c>
      <c r="J150" s="30">
        <f t="shared" si="2"/>
        <v>1</v>
      </c>
      <c r="K150" s="31"/>
      <c r="L150" s="25"/>
    </row>
    <row r="151" spans="1:12" x14ac:dyDescent="0.25">
      <c r="A151" s="34">
        <v>43850</v>
      </c>
      <c r="B151" s="35" t="s">
        <v>88</v>
      </c>
      <c r="C151" s="15" t="s">
        <v>308</v>
      </c>
      <c r="D151" s="20">
        <v>43849</v>
      </c>
      <c r="E151" s="19">
        <v>1667051365</v>
      </c>
      <c r="F151" s="21" t="s">
        <v>308</v>
      </c>
      <c r="G151" s="15" t="s">
        <v>323</v>
      </c>
      <c r="H151" s="15" t="s">
        <v>27</v>
      </c>
      <c r="I151" s="18">
        <v>43850</v>
      </c>
      <c r="J151" s="30">
        <f t="shared" si="2"/>
        <v>1</v>
      </c>
      <c r="K151" s="31"/>
      <c r="L151" s="25"/>
    </row>
    <row r="152" spans="1:12" x14ac:dyDescent="0.25">
      <c r="A152" s="34">
        <v>43850</v>
      </c>
      <c r="B152" s="35" t="s">
        <v>63</v>
      </c>
      <c r="C152" s="15" t="s">
        <v>309</v>
      </c>
      <c r="D152" s="20">
        <v>43849</v>
      </c>
      <c r="E152" s="19">
        <v>2367050217</v>
      </c>
      <c r="F152" s="21" t="s">
        <v>309</v>
      </c>
      <c r="G152" s="15" t="s">
        <v>326</v>
      </c>
      <c r="H152" s="15" t="s">
        <v>16</v>
      </c>
      <c r="I152" s="18">
        <v>43850</v>
      </c>
      <c r="J152" s="30">
        <f t="shared" si="2"/>
        <v>1</v>
      </c>
      <c r="K152" s="31"/>
      <c r="L152" s="25"/>
    </row>
    <row r="153" spans="1:12" x14ac:dyDescent="0.25">
      <c r="A153" s="34">
        <v>43850</v>
      </c>
      <c r="B153" s="35" t="s">
        <v>49</v>
      </c>
      <c r="C153" s="15" t="s">
        <v>310</v>
      </c>
      <c r="D153" s="20">
        <v>43849</v>
      </c>
      <c r="E153" s="19">
        <v>2367010860</v>
      </c>
      <c r="F153" s="21" t="s">
        <v>310</v>
      </c>
      <c r="G153" s="15" t="s">
        <v>319</v>
      </c>
      <c r="H153" s="15" t="s">
        <v>16</v>
      </c>
      <c r="I153" s="18">
        <v>43850</v>
      </c>
      <c r="J153" s="30">
        <f t="shared" si="2"/>
        <v>1</v>
      </c>
      <c r="K153" s="31"/>
      <c r="L153" s="25"/>
    </row>
    <row r="154" spans="1:12" x14ac:dyDescent="0.25">
      <c r="A154" s="34">
        <v>43850</v>
      </c>
      <c r="B154" s="35" t="s">
        <v>274</v>
      </c>
      <c r="C154" s="15" t="s">
        <v>311</v>
      </c>
      <c r="D154" s="20">
        <v>43849</v>
      </c>
      <c r="E154" s="19">
        <v>2267070516</v>
      </c>
      <c r="F154" s="21" t="s">
        <v>311</v>
      </c>
      <c r="G154" s="15" t="s">
        <v>342</v>
      </c>
      <c r="H154" s="15" t="s">
        <v>16</v>
      </c>
      <c r="I154" s="18">
        <v>43850</v>
      </c>
      <c r="J154" s="30">
        <f t="shared" si="2"/>
        <v>1</v>
      </c>
      <c r="K154" s="31"/>
      <c r="L154" s="25"/>
    </row>
    <row r="155" spans="1:12" x14ac:dyDescent="0.25">
      <c r="A155" s="34">
        <v>43850</v>
      </c>
      <c r="B155" s="35" t="s">
        <v>63</v>
      </c>
      <c r="C155" s="15" t="s">
        <v>312</v>
      </c>
      <c r="D155" s="20">
        <v>43849</v>
      </c>
      <c r="E155" s="19">
        <v>2367051158</v>
      </c>
      <c r="F155" s="21" t="s">
        <v>312</v>
      </c>
      <c r="G155" s="15" t="s">
        <v>327</v>
      </c>
      <c r="H155" s="15" t="s">
        <v>16</v>
      </c>
      <c r="I155" s="18">
        <v>43850</v>
      </c>
      <c r="J155" s="30">
        <f t="shared" si="2"/>
        <v>1</v>
      </c>
      <c r="K155" s="31"/>
      <c r="L155" s="25"/>
    </row>
    <row r="156" spans="1:12" x14ac:dyDescent="0.25">
      <c r="A156" s="34">
        <v>43850</v>
      </c>
      <c r="B156" s="35" t="s">
        <v>49</v>
      </c>
      <c r="C156" s="15" t="s">
        <v>313</v>
      </c>
      <c r="D156" s="20">
        <v>43849</v>
      </c>
      <c r="E156" s="19">
        <v>2367010331</v>
      </c>
      <c r="F156" s="21" t="s">
        <v>313</v>
      </c>
      <c r="G156" s="15" t="s">
        <v>317</v>
      </c>
      <c r="H156" s="15" t="s">
        <v>16</v>
      </c>
      <c r="I156" s="20">
        <v>43850</v>
      </c>
      <c r="J156" s="30">
        <f t="shared" si="2"/>
        <v>1</v>
      </c>
      <c r="K156" s="31" t="s">
        <v>229</v>
      </c>
      <c r="L156" s="25"/>
    </row>
    <row r="157" spans="1:12" x14ac:dyDescent="0.25">
      <c r="A157" s="34">
        <v>43850</v>
      </c>
      <c r="B157" s="35" t="s">
        <v>274</v>
      </c>
      <c r="C157" s="15" t="s">
        <v>314</v>
      </c>
      <c r="D157" s="20">
        <v>43850</v>
      </c>
      <c r="E157" s="19">
        <v>2367050410</v>
      </c>
      <c r="F157" s="21" t="s">
        <v>314</v>
      </c>
      <c r="G157" s="15" t="s">
        <v>115</v>
      </c>
      <c r="H157" s="15" t="s">
        <v>16</v>
      </c>
      <c r="I157" s="153">
        <v>43850</v>
      </c>
      <c r="J157" s="30">
        <f t="shared" si="2"/>
        <v>1</v>
      </c>
      <c r="K157" s="31"/>
      <c r="L157" s="25"/>
    </row>
    <row r="158" spans="1:12" x14ac:dyDescent="0.25">
      <c r="A158" s="34">
        <v>43850</v>
      </c>
      <c r="B158" s="35" t="s">
        <v>88</v>
      </c>
      <c r="C158" s="15" t="s">
        <v>198</v>
      </c>
      <c r="D158" s="20">
        <v>43847</v>
      </c>
      <c r="E158" s="19">
        <v>2367070304</v>
      </c>
      <c r="F158" s="21" t="s">
        <v>198</v>
      </c>
      <c r="G158" s="15" t="s">
        <v>222</v>
      </c>
      <c r="H158" s="15" t="s">
        <v>13</v>
      </c>
      <c r="I158" s="18">
        <v>43850</v>
      </c>
      <c r="J158" s="30">
        <f t="shared" si="2"/>
        <v>2</v>
      </c>
      <c r="K158" s="31"/>
      <c r="L158" s="25"/>
    </row>
    <row r="159" spans="1:12" x14ac:dyDescent="0.25">
      <c r="A159" s="34">
        <v>43850</v>
      </c>
      <c r="B159" s="35" t="s">
        <v>88</v>
      </c>
      <c r="C159" s="15" t="s">
        <v>328</v>
      </c>
      <c r="D159" s="20">
        <v>43850</v>
      </c>
      <c r="E159" s="19">
        <v>2067080140</v>
      </c>
      <c r="F159" s="21" t="s">
        <v>328</v>
      </c>
      <c r="G159" s="15" t="s">
        <v>329</v>
      </c>
      <c r="H159" s="15" t="s">
        <v>27</v>
      </c>
      <c r="I159" s="18">
        <v>43850</v>
      </c>
      <c r="J159" s="30">
        <f t="shared" si="2"/>
        <v>1</v>
      </c>
      <c r="K159" s="31"/>
      <c r="L159" s="25"/>
    </row>
    <row r="160" spans="1:12" x14ac:dyDescent="0.25">
      <c r="A160" s="34">
        <v>43850</v>
      </c>
      <c r="B160" s="35" t="s">
        <v>88</v>
      </c>
      <c r="C160" s="15" t="s">
        <v>330</v>
      </c>
      <c r="D160" s="20">
        <v>43850</v>
      </c>
      <c r="E160" s="19">
        <v>2367070274</v>
      </c>
      <c r="F160" s="21" t="s">
        <v>330</v>
      </c>
      <c r="G160" s="15" t="s">
        <v>331</v>
      </c>
      <c r="H160" s="15" t="s">
        <v>16</v>
      </c>
      <c r="I160" s="18">
        <v>43850</v>
      </c>
      <c r="J160" s="30">
        <f t="shared" si="2"/>
        <v>1</v>
      </c>
      <c r="K160" s="31"/>
      <c r="L160" s="25"/>
    </row>
    <row r="161" spans="1:12" x14ac:dyDescent="0.25">
      <c r="A161" s="34">
        <v>43850</v>
      </c>
      <c r="B161" s="35" t="s">
        <v>88</v>
      </c>
      <c r="C161" s="15" t="s">
        <v>332</v>
      </c>
      <c r="D161" s="20">
        <v>43850</v>
      </c>
      <c r="E161" s="19">
        <v>2367010364</v>
      </c>
      <c r="F161" s="21" t="s">
        <v>332</v>
      </c>
      <c r="G161" s="15" t="s">
        <v>333</v>
      </c>
      <c r="H161" s="15" t="s">
        <v>16</v>
      </c>
      <c r="I161" s="18">
        <v>43850</v>
      </c>
      <c r="J161" s="30">
        <f t="shared" si="2"/>
        <v>1</v>
      </c>
      <c r="K161" s="31"/>
      <c r="L161" s="25"/>
    </row>
    <row r="162" spans="1:12" x14ac:dyDescent="0.25">
      <c r="A162" s="34">
        <v>43851</v>
      </c>
      <c r="B162" s="35" t="s">
        <v>49</v>
      </c>
      <c r="C162" s="15" t="s">
        <v>334</v>
      </c>
      <c r="D162" s="20">
        <v>43850</v>
      </c>
      <c r="E162" s="19">
        <v>2167010402</v>
      </c>
      <c r="F162" s="21" t="s">
        <v>334</v>
      </c>
      <c r="G162" s="15" t="s">
        <v>349</v>
      </c>
      <c r="H162" s="15" t="s">
        <v>30</v>
      </c>
      <c r="I162" s="18">
        <v>43851</v>
      </c>
      <c r="J162" s="30">
        <f t="shared" si="2"/>
        <v>2</v>
      </c>
      <c r="K162" s="31"/>
      <c r="L162" s="25"/>
    </row>
    <row r="163" spans="1:12" x14ac:dyDescent="0.25">
      <c r="A163" s="34">
        <v>43851</v>
      </c>
      <c r="B163" s="35" t="s">
        <v>274</v>
      </c>
      <c r="C163" s="15" t="s">
        <v>335</v>
      </c>
      <c r="D163" s="20">
        <v>43850</v>
      </c>
      <c r="E163" s="19">
        <v>2367021220</v>
      </c>
      <c r="F163" s="21" t="s">
        <v>335</v>
      </c>
      <c r="G163" s="15" t="s">
        <v>353</v>
      </c>
      <c r="H163" s="15" t="s">
        <v>16</v>
      </c>
      <c r="I163" s="18">
        <v>43851</v>
      </c>
      <c r="J163" s="30">
        <f t="shared" si="2"/>
        <v>2</v>
      </c>
      <c r="K163" s="31"/>
      <c r="L163" s="25"/>
    </row>
    <row r="164" spans="1:12" x14ac:dyDescent="0.25">
      <c r="A164" s="34">
        <v>43851</v>
      </c>
      <c r="B164" s="35" t="s">
        <v>72</v>
      </c>
      <c r="C164" s="15" t="s">
        <v>336</v>
      </c>
      <c r="D164" s="20">
        <v>43850</v>
      </c>
      <c r="E164" s="19">
        <v>2267081765</v>
      </c>
      <c r="F164" s="21" t="s">
        <v>336</v>
      </c>
      <c r="G164" s="15" t="s">
        <v>215</v>
      </c>
      <c r="H164" s="15" t="s">
        <v>16</v>
      </c>
      <c r="I164" s="18">
        <v>43851</v>
      </c>
      <c r="J164" s="30">
        <f t="shared" si="2"/>
        <v>2</v>
      </c>
      <c r="K164" s="31"/>
      <c r="L164" s="25"/>
    </row>
    <row r="165" spans="1:12" x14ac:dyDescent="0.25">
      <c r="A165" s="34">
        <v>43851</v>
      </c>
      <c r="B165" s="35" t="s">
        <v>42</v>
      </c>
      <c r="C165" s="15" t="s">
        <v>337</v>
      </c>
      <c r="D165" s="20">
        <v>43850</v>
      </c>
      <c r="E165" s="19">
        <v>1967030387</v>
      </c>
      <c r="F165" s="21" t="s">
        <v>337</v>
      </c>
      <c r="G165" s="15" t="s">
        <v>68</v>
      </c>
      <c r="H165" s="15" t="s">
        <v>27</v>
      </c>
      <c r="I165" s="18">
        <v>43851</v>
      </c>
      <c r="J165" s="30">
        <f t="shared" si="2"/>
        <v>2</v>
      </c>
      <c r="K165" s="31"/>
      <c r="L165" s="25"/>
    </row>
    <row r="166" spans="1:12" x14ac:dyDescent="0.25">
      <c r="A166" s="34">
        <v>43851</v>
      </c>
      <c r="B166" s="35" t="s">
        <v>49</v>
      </c>
      <c r="C166" s="15" t="s">
        <v>338</v>
      </c>
      <c r="D166" s="20">
        <v>43850</v>
      </c>
      <c r="E166" s="19">
        <v>667050157</v>
      </c>
      <c r="F166" s="21" t="s">
        <v>338</v>
      </c>
      <c r="G166" s="15" t="s">
        <v>350</v>
      </c>
      <c r="H166" s="15" t="s">
        <v>30</v>
      </c>
      <c r="I166" s="18">
        <v>43851</v>
      </c>
      <c r="J166" s="30">
        <f t="shared" si="2"/>
        <v>2</v>
      </c>
      <c r="K166" s="31"/>
      <c r="L166" s="25"/>
    </row>
    <row r="167" spans="1:12" x14ac:dyDescent="0.25">
      <c r="A167" s="34">
        <v>43851</v>
      </c>
      <c r="B167" s="35" t="s">
        <v>274</v>
      </c>
      <c r="C167" s="15" t="s">
        <v>195</v>
      </c>
      <c r="D167" s="20">
        <v>43850</v>
      </c>
      <c r="E167" s="19">
        <v>2367070186</v>
      </c>
      <c r="F167" s="21" t="s">
        <v>195</v>
      </c>
      <c r="G167" s="15" t="s">
        <v>226</v>
      </c>
      <c r="H167" s="15" t="s">
        <v>16</v>
      </c>
      <c r="I167" s="18">
        <v>43851</v>
      </c>
      <c r="J167" s="30">
        <f t="shared" si="2"/>
        <v>2</v>
      </c>
      <c r="K167" s="31"/>
      <c r="L167" s="25"/>
    </row>
    <row r="168" spans="1:12" x14ac:dyDescent="0.25">
      <c r="A168" s="34">
        <v>43851</v>
      </c>
      <c r="B168" s="35" t="s">
        <v>72</v>
      </c>
      <c r="C168" s="15" t="s">
        <v>340</v>
      </c>
      <c r="D168" s="20">
        <v>43850</v>
      </c>
      <c r="E168" s="19">
        <v>2267040378</v>
      </c>
      <c r="F168" s="21" t="s">
        <v>340</v>
      </c>
      <c r="G168" s="15" t="s">
        <v>348</v>
      </c>
      <c r="H168" s="15" t="s">
        <v>16</v>
      </c>
      <c r="I168" s="20">
        <v>43851</v>
      </c>
      <c r="J168" s="30">
        <f t="shared" si="2"/>
        <v>2</v>
      </c>
      <c r="K168" s="31" t="s">
        <v>544</v>
      </c>
      <c r="L168" s="25"/>
    </row>
    <row r="169" spans="1:12" x14ac:dyDescent="0.25">
      <c r="A169" s="34">
        <v>43851</v>
      </c>
      <c r="B169" s="35" t="s">
        <v>42</v>
      </c>
      <c r="C169" s="15" t="s">
        <v>339</v>
      </c>
      <c r="D169" s="20">
        <v>43850</v>
      </c>
      <c r="E169" s="19">
        <v>2367061519</v>
      </c>
      <c r="F169" s="21" t="s">
        <v>339</v>
      </c>
      <c r="G169" s="15" t="s">
        <v>352</v>
      </c>
      <c r="H169" s="15" t="s">
        <v>16</v>
      </c>
      <c r="I169" s="18">
        <v>43851</v>
      </c>
      <c r="J169" s="30">
        <f t="shared" si="2"/>
        <v>2</v>
      </c>
      <c r="K169" s="31"/>
      <c r="L169" s="25"/>
    </row>
    <row r="170" spans="1:12" x14ac:dyDescent="0.25">
      <c r="A170" s="34">
        <v>43851</v>
      </c>
      <c r="B170" s="35" t="s">
        <v>49</v>
      </c>
      <c r="C170" s="15" t="s">
        <v>341</v>
      </c>
      <c r="D170" s="20">
        <v>43850</v>
      </c>
      <c r="E170" s="19">
        <v>2267081288</v>
      </c>
      <c r="F170" s="21" t="s">
        <v>341</v>
      </c>
      <c r="G170" s="15" t="s">
        <v>351</v>
      </c>
      <c r="H170" s="15" t="s">
        <v>16</v>
      </c>
      <c r="I170" s="18">
        <v>43851</v>
      </c>
      <c r="J170" s="30">
        <f t="shared" si="2"/>
        <v>2</v>
      </c>
      <c r="K170" s="31">
        <v>1</v>
      </c>
      <c r="L170" s="25"/>
    </row>
    <row r="171" spans="1:12" x14ac:dyDescent="0.25">
      <c r="A171" s="34">
        <v>43852</v>
      </c>
      <c r="B171" s="35" t="s">
        <v>274</v>
      </c>
      <c r="C171" s="15" t="s">
        <v>354</v>
      </c>
      <c r="D171" s="20">
        <v>43851</v>
      </c>
      <c r="E171" s="19">
        <v>2367051317</v>
      </c>
      <c r="F171" s="21" t="s">
        <v>354</v>
      </c>
      <c r="G171" s="15" t="s">
        <v>355</v>
      </c>
      <c r="H171" s="15" t="s">
        <v>16</v>
      </c>
      <c r="I171" s="18">
        <v>43852</v>
      </c>
      <c r="J171" s="30">
        <f t="shared" si="2"/>
        <v>2</v>
      </c>
      <c r="K171" s="31"/>
      <c r="L171" s="25"/>
    </row>
    <row r="172" spans="1:12" x14ac:dyDescent="0.25">
      <c r="A172" s="34">
        <v>43852</v>
      </c>
      <c r="B172" s="35" t="s">
        <v>274</v>
      </c>
      <c r="C172" s="15" t="s">
        <v>356</v>
      </c>
      <c r="D172" s="20">
        <v>43851</v>
      </c>
      <c r="E172" s="19">
        <v>2367040209</v>
      </c>
      <c r="F172" s="21" t="s">
        <v>356</v>
      </c>
      <c r="G172" s="15" t="s">
        <v>216</v>
      </c>
      <c r="H172" s="15" t="s">
        <v>28</v>
      </c>
      <c r="I172" s="18">
        <v>43852</v>
      </c>
      <c r="J172" s="30">
        <f t="shared" si="2"/>
        <v>2</v>
      </c>
      <c r="K172" s="31"/>
      <c r="L172" s="25"/>
    </row>
    <row r="173" spans="1:12" x14ac:dyDescent="0.25">
      <c r="A173" s="34">
        <v>43852</v>
      </c>
      <c r="B173" s="35" t="s">
        <v>274</v>
      </c>
      <c r="C173" s="15" t="s">
        <v>151</v>
      </c>
      <c r="D173" s="20">
        <v>43851</v>
      </c>
      <c r="E173" s="19">
        <v>2367040957</v>
      </c>
      <c r="F173" s="21" t="s">
        <v>151</v>
      </c>
      <c r="G173" s="15" t="s">
        <v>269</v>
      </c>
      <c r="H173" s="15" t="s">
        <v>16</v>
      </c>
      <c r="I173" s="18">
        <v>43852</v>
      </c>
      <c r="J173" s="30">
        <f t="shared" si="2"/>
        <v>2</v>
      </c>
      <c r="K173" s="31"/>
      <c r="L173" s="25"/>
    </row>
    <row r="174" spans="1:12" x14ac:dyDescent="0.25">
      <c r="A174" s="34">
        <v>43852</v>
      </c>
      <c r="B174" s="35" t="s">
        <v>274</v>
      </c>
      <c r="C174" s="15" t="s">
        <v>357</v>
      </c>
      <c r="D174" s="20">
        <v>43851</v>
      </c>
      <c r="E174" s="19">
        <v>2367061244</v>
      </c>
      <c r="F174" s="21" t="s">
        <v>357</v>
      </c>
      <c r="G174" s="15" t="s">
        <v>358</v>
      </c>
      <c r="H174" s="15" t="s">
        <v>16</v>
      </c>
      <c r="I174" s="18">
        <v>43852</v>
      </c>
      <c r="J174" s="30">
        <f t="shared" si="2"/>
        <v>2</v>
      </c>
      <c r="K174" s="31"/>
      <c r="L174" s="25"/>
    </row>
    <row r="175" spans="1:12" x14ac:dyDescent="0.25">
      <c r="A175" s="34">
        <v>43852</v>
      </c>
      <c r="B175" s="35" t="s">
        <v>274</v>
      </c>
      <c r="C175" s="15" t="s">
        <v>359</v>
      </c>
      <c r="D175" s="20">
        <v>43851</v>
      </c>
      <c r="E175" s="19">
        <v>2367061246</v>
      </c>
      <c r="F175" s="21" t="s">
        <v>360</v>
      </c>
      <c r="G175" s="15" t="s">
        <v>226</v>
      </c>
      <c r="H175" s="15" t="s">
        <v>26</v>
      </c>
      <c r="I175" s="18">
        <v>43852</v>
      </c>
      <c r="J175" s="30">
        <f t="shared" si="2"/>
        <v>2</v>
      </c>
      <c r="K175" s="31"/>
      <c r="L175" s="25"/>
    </row>
    <row r="176" spans="1:12" x14ac:dyDescent="0.25">
      <c r="A176" s="34">
        <v>43852</v>
      </c>
      <c r="B176" s="35" t="s">
        <v>274</v>
      </c>
      <c r="C176" s="15" t="s">
        <v>361</v>
      </c>
      <c r="D176" s="20">
        <v>43851</v>
      </c>
      <c r="E176" s="19">
        <v>2367050105</v>
      </c>
      <c r="F176" s="21" t="s">
        <v>361</v>
      </c>
      <c r="G176" s="15" t="s">
        <v>362</v>
      </c>
      <c r="H176" s="15" t="s">
        <v>16</v>
      </c>
      <c r="I176" s="18">
        <v>43852</v>
      </c>
      <c r="J176" s="30">
        <f t="shared" si="2"/>
        <v>2</v>
      </c>
      <c r="K176" s="31"/>
      <c r="L176" s="25"/>
    </row>
    <row r="177" spans="1:12" x14ac:dyDescent="0.25">
      <c r="A177" s="34">
        <v>43852</v>
      </c>
      <c r="B177" s="35" t="s">
        <v>274</v>
      </c>
      <c r="C177" s="15" t="s">
        <v>363</v>
      </c>
      <c r="D177" s="20">
        <v>43851</v>
      </c>
      <c r="E177" s="19">
        <v>2367070644</v>
      </c>
      <c r="F177" s="21" t="s">
        <v>363</v>
      </c>
      <c r="G177" s="15" t="s">
        <v>364</v>
      </c>
      <c r="H177" s="15" t="s">
        <v>16</v>
      </c>
      <c r="I177" s="18">
        <v>43852</v>
      </c>
      <c r="J177" s="30">
        <f t="shared" si="2"/>
        <v>2</v>
      </c>
      <c r="K177" s="31"/>
      <c r="L177" s="25"/>
    </row>
    <row r="178" spans="1:12" x14ac:dyDescent="0.25">
      <c r="A178" s="34">
        <v>43852</v>
      </c>
      <c r="B178" s="35" t="s">
        <v>274</v>
      </c>
      <c r="C178" s="15" t="s">
        <v>365</v>
      </c>
      <c r="D178" s="20">
        <v>43851</v>
      </c>
      <c r="E178" s="19">
        <v>2367010010</v>
      </c>
      <c r="F178" s="21" t="s">
        <v>365</v>
      </c>
      <c r="G178" s="15" t="s">
        <v>366</v>
      </c>
      <c r="H178" s="15" t="s">
        <v>16</v>
      </c>
      <c r="I178" s="18">
        <v>43852</v>
      </c>
      <c r="J178" s="30">
        <f t="shared" si="2"/>
        <v>2</v>
      </c>
      <c r="K178" s="31"/>
      <c r="L178" s="25"/>
    </row>
    <row r="179" spans="1:12" x14ac:dyDescent="0.25">
      <c r="A179" s="34">
        <v>43852</v>
      </c>
      <c r="B179" s="35" t="s">
        <v>274</v>
      </c>
      <c r="C179" s="15" t="s">
        <v>365</v>
      </c>
      <c r="D179" s="20">
        <v>43851</v>
      </c>
      <c r="E179" s="19">
        <v>2367010011</v>
      </c>
      <c r="F179" s="21" t="s">
        <v>365</v>
      </c>
      <c r="G179" s="15" t="s">
        <v>136</v>
      </c>
      <c r="H179" s="15" t="s">
        <v>16</v>
      </c>
      <c r="I179" s="18">
        <v>43852</v>
      </c>
      <c r="J179" s="30">
        <f t="shared" si="2"/>
        <v>2</v>
      </c>
      <c r="K179" s="31"/>
      <c r="L179" s="25"/>
    </row>
    <row r="180" spans="1:12" x14ac:dyDescent="0.25">
      <c r="A180" s="34">
        <v>43852</v>
      </c>
      <c r="B180" s="35" t="s">
        <v>274</v>
      </c>
      <c r="C180" s="15" t="s">
        <v>367</v>
      </c>
      <c r="D180" s="20">
        <v>43851</v>
      </c>
      <c r="E180" s="19">
        <v>2367020603</v>
      </c>
      <c r="F180" s="21" t="s">
        <v>367</v>
      </c>
      <c r="G180" s="15" t="s">
        <v>130</v>
      </c>
      <c r="H180" s="15" t="s">
        <v>26</v>
      </c>
      <c r="I180" s="18">
        <v>43852</v>
      </c>
      <c r="J180" s="30">
        <f t="shared" si="2"/>
        <v>2</v>
      </c>
      <c r="K180" s="31"/>
      <c r="L180" s="25"/>
    </row>
    <row r="181" spans="1:12" x14ac:dyDescent="0.25">
      <c r="A181" s="34">
        <v>43852</v>
      </c>
      <c r="B181" s="35" t="s">
        <v>63</v>
      </c>
      <c r="C181" s="15" t="s">
        <v>368</v>
      </c>
      <c r="D181" s="20">
        <v>43851</v>
      </c>
      <c r="E181" s="19">
        <v>2367050217</v>
      </c>
      <c r="F181" s="21" t="s">
        <v>368</v>
      </c>
      <c r="G181" s="15" t="s">
        <v>326</v>
      </c>
      <c r="H181" s="15" t="s">
        <v>16</v>
      </c>
      <c r="I181" s="18">
        <v>43852</v>
      </c>
      <c r="J181" s="30">
        <f t="shared" si="2"/>
        <v>2</v>
      </c>
      <c r="K181" s="31"/>
      <c r="L181" s="25"/>
    </row>
    <row r="182" spans="1:12" x14ac:dyDescent="0.25">
      <c r="A182" s="34">
        <v>43852</v>
      </c>
      <c r="B182" s="35" t="s">
        <v>63</v>
      </c>
      <c r="C182" s="15" t="s">
        <v>369</v>
      </c>
      <c r="D182" s="20">
        <v>43851</v>
      </c>
      <c r="E182" s="19">
        <v>1767080505</v>
      </c>
      <c r="F182" s="21" t="s">
        <v>369</v>
      </c>
      <c r="G182" s="15" t="s">
        <v>169</v>
      </c>
      <c r="H182" s="15" t="s">
        <v>27</v>
      </c>
      <c r="I182" s="18">
        <v>43852</v>
      </c>
      <c r="J182" s="30">
        <f t="shared" si="2"/>
        <v>2</v>
      </c>
      <c r="K182" s="31"/>
      <c r="L182" s="25"/>
    </row>
    <row r="183" spans="1:12" x14ac:dyDescent="0.25">
      <c r="A183" s="34">
        <v>43852</v>
      </c>
      <c r="B183" s="35" t="s">
        <v>63</v>
      </c>
      <c r="C183" s="15" t="s">
        <v>370</v>
      </c>
      <c r="D183" s="20">
        <v>43851</v>
      </c>
      <c r="E183" s="19">
        <v>2367050608</v>
      </c>
      <c r="F183" s="21" t="s">
        <v>370</v>
      </c>
      <c r="G183" s="15" t="s">
        <v>371</v>
      </c>
      <c r="H183" s="15" t="s">
        <v>16</v>
      </c>
      <c r="I183" s="18">
        <v>43852</v>
      </c>
      <c r="J183" s="30">
        <f t="shared" si="2"/>
        <v>2</v>
      </c>
      <c r="K183" s="31"/>
      <c r="L183" s="25"/>
    </row>
    <row r="184" spans="1:12" x14ac:dyDescent="0.25">
      <c r="A184" s="34">
        <v>43852</v>
      </c>
      <c r="B184" s="35" t="s">
        <v>63</v>
      </c>
      <c r="C184" s="15" t="s">
        <v>372</v>
      </c>
      <c r="D184" s="20">
        <v>43851</v>
      </c>
      <c r="E184" s="19">
        <v>2267080642</v>
      </c>
      <c r="F184" s="151" t="s">
        <v>372</v>
      </c>
      <c r="G184" s="15" t="s">
        <v>373</v>
      </c>
      <c r="H184" s="15" t="s">
        <v>16</v>
      </c>
      <c r="I184" s="18">
        <v>43852</v>
      </c>
      <c r="J184" s="30">
        <f t="shared" si="2"/>
        <v>2</v>
      </c>
      <c r="K184" s="31"/>
      <c r="L184" s="25"/>
    </row>
    <row r="185" spans="1:12" x14ac:dyDescent="0.25">
      <c r="A185" s="34">
        <v>43852</v>
      </c>
      <c r="B185" s="35" t="s">
        <v>63</v>
      </c>
      <c r="C185" s="15" t="s">
        <v>374</v>
      </c>
      <c r="D185" s="20">
        <v>43851</v>
      </c>
      <c r="E185" s="19">
        <v>2367010029</v>
      </c>
      <c r="F185" s="21" t="s">
        <v>374</v>
      </c>
      <c r="G185" s="15" t="s">
        <v>375</v>
      </c>
      <c r="H185" s="15" t="s">
        <v>16</v>
      </c>
      <c r="I185" s="18">
        <v>43852</v>
      </c>
      <c r="J185" s="30">
        <f t="shared" si="2"/>
        <v>2</v>
      </c>
      <c r="K185" s="31">
        <v>1</v>
      </c>
      <c r="L185" s="25"/>
    </row>
    <row r="186" spans="1:12" x14ac:dyDescent="0.25">
      <c r="A186" s="34">
        <v>43852</v>
      </c>
      <c r="B186" s="35" t="s">
        <v>63</v>
      </c>
      <c r="C186" s="15" t="s">
        <v>376</v>
      </c>
      <c r="D186" s="20">
        <v>43851</v>
      </c>
      <c r="E186" s="19">
        <v>2367040240</v>
      </c>
      <c r="F186" s="21" t="s">
        <v>376</v>
      </c>
      <c r="G186" s="15" t="s">
        <v>377</v>
      </c>
      <c r="H186" s="15" t="s">
        <v>16</v>
      </c>
      <c r="I186" s="18">
        <v>43852</v>
      </c>
      <c r="J186" s="30">
        <f t="shared" si="2"/>
        <v>2</v>
      </c>
      <c r="K186" s="31"/>
      <c r="L186" s="25"/>
    </row>
    <row r="187" spans="1:12" x14ac:dyDescent="0.25">
      <c r="A187" s="34">
        <v>43852</v>
      </c>
      <c r="B187" s="35" t="s">
        <v>63</v>
      </c>
      <c r="C187" s="15" t="s">
        <v>378</v>
      </c>
      <c r="D187" s="20">
        <v>43851</v>
      </c>
      <c r="E187" s="19">
        <v>2367071100</v>
      </c>
      <c r="F187" s="21" t="s">
        <v>378</v>
      </c>
      <c r="G187" s="15" t="s">
        <v>379</v>
      </c>
      <c r="H187" s="15" t="s">
        <v>16</v>
      </c>
      <c r="I187" s="18">
        <v>43852</v>
      </c>
      <c r="J187" s="30">
        <f t="shared" si="2"/>
        <v>2</v>
      </c>
      <c r="K187" s="31"/>
      <c r="L187" s="25"/>
    </row>
    <row r="188" spans="1:12" x14ac:dyDescent="0.25">
      <c r="A188" s="34">
        <v>43852</v>
      </c>
      <c r="B188" s="35" t="s">
        <v>63</v>
      </c>
      <c r="C188" s="15" t="s">
        <v>380</v>
      </c>
      <c r="D188" s="20">
        <v>43851</v>
      </c>
      <c r="E188" s="19">
        <v>2367031502</v>
      </c>
      <c r="F188" s="21" t="s">
        <v>380</v>
      </c>
      <c r="G188" s="15" t="s">
        <v>381</v>
      </c>
      <c r="H188" s="15" t="s">
        <v>16</v>
      </c>
      <c r="I188" s="18">
        <v>43852</v>
      </c>
      <c r="J188" s="30">
        <f t="shared" si="2"/>
        <v>2</v>
      </c>
      <c r="K188" s="31"/>
      <c r="L188" s="25"/>
    </row>
    <row r="189" spans="1:12" x14ac:dyDescent="0.25">
      <c r="A189" s="34">
        <v>43852</v>
      </c>
      <c r="B189" s="35" t="s">
        <v>63</v>
      </c>
      <c r="C189" s="15" t="s">
        <v>382</v>
      </c>
      <c r="D189" s="20">
        <v>43851</v>
      </c>
      <c r="E189" s="19">
        <v>2367010374</v>
      </c>
      <c r="F189" s="21" t="s">
        <v>382</v>
      </c>
      <c r="G189" s="15" t="s">
        <v>383</v>
      </c>
      <c r="H189" s="15" t="s">
        <v>26</v>
      </c>
      <c r="I189" s="18">
        <v>43852</v>
      </c>
      <c r="J189" s="30">
        <f t="shared" si="2"/>
        <v>2</v>
      </c>
      <c r="K189" s="31"/>
      <c r="L189" s="25"/>
    </row>
    <row r="190" spans="1:12" x14ac:dyDescent="0.25">
      <c r="A190" s="34">
        <v>43852</v>
      </c>
      <c r="B190" s="35" t="s">
        <v>63</v>
      </c>
      <c r="C190" s="15" t="s">
        <v>384</v>
      </c>
      <c r="D190" s="20">
        <v>43852</v>
      </c>
      <c r="E190" s="19">
        <v>2367060566</v>
      </c>
      <c r="F190" s="21" t="s">
        <v>384</v>
      </c>
      <c r="G190" s="15" t="s">
        <v>162</v>
      </c>
      <c r="H190" s="15" t="s">
        <v>16</v>
      </c>
      <c r="I190" s="18">
        <v>43852</v>
      </c>
      <c r="J190" s="30">
        <f t="shared" si="2"/>
        <v>1</v>
      </c>
      <c r="K190" s="31">
        <v>1</v>
      </c>
      <c r="L190" s="25"/>
    </row>
    <row r="191" spans="1:12" x14ac:dyDescent="0.25">
      <c r="A191" s="34">
        <v>43852</v>
      </c>
      <c r="B191" s="35" t="s">
        <v>63</v>
      </c>
      <c r="C191" s="15" t="s">
        <v>385</v>
      </c>
      <c r="D191" s="20">
        <v>43852</v>
      </c>
      <c r="E191" s="19">
        <v>2367020498</v>
      </c>
      <c r="F191" s="21" t="s">
        <v>385</v>
      </c>
      <c r="G191" s="15" t="s">
        <v>322</v>
      </c>
      <c r="H191" s="15" t="s">
        <v>16</v>
      </c>
      <c r="I191" s="20">
        <v>43852</v>
      </c>
      <c r="J191" s="30">
        <f t="shared" si="2"/>
        <v>1</v>
      </c>
      <c r="K191" s="31" t="s">
        <v>545</v>
      </c>
      <c r="L191" s="25"/>
    </row>
    <row r="192" spans="1:12" x14ac:dyDescent="0.25">
      <c r="A192" s="34">
        <v>43853</v>
      </c>
      <c r="B192" s="35" t="s">
        <v>42</v>
      </c>
      <c r="C192" s="15" t="s">
        <v>386</v>
      </c>
      <c r="D192" s="20">
        <v>43852</v>
      </c>
      <c r="E192" s="19" t="s">
        <v>51</v>
      </c>
      <c r="F192" s="21" t="s">
        <v>386</v>
      </c>
      <c r="G192" s="15" t="s">
        <v>400</v>
      </c>
      <c r="H192" s="15" t="s">
        <v>31</v>
      </c>
      <c r="I192" s="18">
        <v>43853</v>
      </c>
      <c r="J192" s="30">
        <f t="shared" si="2"/>
        <v>2</v>
      </c>
      <c r="K192" s="31"/>
      <c r="L192" s="25"/>
    </row>
    <row r="193" spans="1:12" x14ac:dyDescent="0.25">
      <c r="A193" s="34">
        <v>43853</v>
      </c>
      <c r="B193" s="35" t="s">
        <v>88</v>
      </c>
      <c r="C193" s="15" t="s">
        <v>330</v>
      </c>
      <c r="D193" s="20">
        <v>43852</v>
      </c>
      <c r="E193" s="19">
        <v>2367070274</v>
      </c>
      <c r="F193" s="21" t="s">
        <v>330</v>
      </c>
      <c r="G193" s="15" t="s">
        <v>331</v>
      </c>
      <c r="H193" s="15" t="s">
        <v>16</v>
      </c>
      <c r="I193" s="18">
        <v>43853</v>
      </c>
      <c r="J193" s="30">
        <f t="shared" si="2"/>
        <v>2</v>
      </c>
      <c r="K193" s="31"/>
      <c r="L193" s="25"/>
    </row>
    <row r="194" spans="1:12" x14ac:dyDescent="0.25">
      <c r="A194" s="34">
        <v>43853</v>
      </c>
      <c r="B194" s="35" t="s">
        <v>42</v>
      </c>
      <c r="C194" s="15" t="s">
        <v>387</v>
      </c>
      <c r="D194" s="20">
        <v>43852</v>
      </c>
      <c r="E194" s="19">
        <v>2367050105</v>
      </c>
      <c r="F194" s="21" t="s">
        <v>401</v>
      </c>
      <c r="G194" s="15" t="s">
        <v>362</v>
      </c>
      <c r="H194" s="15" t="s">
        <v>16</v>
      </c>
      <c r="I194" s="18">
        <v>43853</v>
      </c>
      <c r="J194" s="30">
        <f t="shared" si="2"/>
        <v>2</v>
      </c>
      <c r="K194" s="31"/>
      <c r="L194" s="25">
        <v>1</v>
      </c>
    </row>
    <row r="195" spans="1:12" x14ac:dyDescent="0.25">
      <c r="A195" s="34">
        <v>43853</v>
      </c>
      <c r="B195" s="35" t="s">
        <v>88</v>
      </c>
      <c r="C195" s="15" t="s">
        <v>388</v>
      </c>
      <c r="D195" s="20">
        <v>43852</v>
      </c>
      <c r="E195" s="19">
        <v>1667060953</v>
      </c>
      <c r="F195" s="21" t="s">
        <v>388</v>
      </c>
      <c r="G195" s="15" t="s">
        <v>397</v>
      </c>
      <c r="H195" s="15" t="s">
        <v>27</v>
      </c>
      <c r="I195" s="18">
        <v>43853</v>
      </c>
      <c r="J195" s="30">
        <f t="shared" si="2"/>
        <v>2</v>
      </c>
      <c r="K195" s="31"/>
      <c r="L195" s="25"/>
    </row>
    <row r="196" spans="1:12" x14ac:dyDescent="0.25">
      <c r="A196" s="34">
        <v>43853</v>
      </c>
      <c r="B196" s="35" t="s">
        <v>42</v>
      </c>
      <c r="C196" s="15" t="s">
        <v>389</v>
      </c>
      <c r="D196" s="20">
        <v>43852</v>
      </c>
      <c r="E196" s="19">
        <v>2267010502</v>
      </c>
      <c r="F196" s="21" t="s">
        <v>389</v>
      </c>
      <c r="G196" s="15" t="s">
        <v>134</v>
      </c>
      <c r="H196" s="15" t="s">
        <v>27</v>
      </c>
      <c r="I196" s="18">
        <v>43853</v>
      </c>
      <c r="J196" s="30">
        <f t="shared" si="2"/>
        <v>2</v>
      </c>
      <c r="K196" s="31"/>
      <c r="L196" s="25"/>
    </row>
    <row r="197" spans="1:12" x14ac:dyDescent="0.25">
      <c r="A197" s="34">
        <v>43853</v>
      </c>
      <c r="B197" s="35" t="s">
        <v>42</v>
      </c>
      <c r="C197" s="15" t="s">
        <v>389</v>
      </c>
      <c r="D197" s="20">
        <v>43852</v>
      </c>
      <c r="E197" s="19">
        <v>2267010501</v>
      </c>
      <c r="F197" s="21" t="s">
        <v>389</v>
      </c>
      <c r="G197" s="15" t="s">
        <v>402</v>
      </c>
      <c r="H197" s="15" t="s">
        <v>27</v>
      </c>
      <c r="I197" s="18">
        <v>43853</v>
      </c>
      <c r="J197" s="30">
        <f t="shared" si="2"/>
        <v>2</v>
      </c>
      <c r="K197" s="31"/>
      <c r="L197" s="25"/>
    </row>
    <row r="198" spans="1:12" x14ac:dyDescent="0.25">
      <c r="A198" s="34">
        <v>43853</v>
      </c>
      <c r="B198" s="35" t="s">
        <v>88</v>
      </c>
      <c r="C198" s="15" t="s">
        <v>390</v>
      </c>
      <c r="D198" s="20">
        <v>43852</v>
      </c>
      <c r="E198" s="19">
        <v>2367021250</v>
      </c>
      <c r="F198" s="21" t="s">
        <v>390</v>
      </c>
      <c r="G198" s="15" t="s">
        <v>136</v>
      </c>
      <c r="H198" s="15" t="s">
        <v>16</v>
      </c>
      <c r="I198" s="18">
        <v>43853</v>
      </c>
      <c r="J198" s="30">
        <f t="shared" si="2"/>
        <v>2</v>
      </c>
      <c r="K198" s="31"/>
      <c r="L198" s="25"/>
    </row>
    <row r="199" spans="1:12" x14ac:dyDescent="0.25">
      <c r="A199" s="34">
        <v>43853</v>
      </c>
      <c r="B199" s="35" t="s">
        <v>42</v>
      </c>
      <c r="C199" s="15" t="s">
        <v>392</v>
      </c>
      <c r="D199" s="20">
        <v>43853</v>
      </c>
      <c r="E199" s="19">
        <v>2367070869</v>
      </c>
      <c r="F199" s="21" t="s">
        <v>392</v>
      </c>
      <c r="G199" s="15" t="s">
        <v>403</v>
      </c>
      <c r="H199" s="15" t="s">
        <v>16</v>
      </c>
      <c r="I199" s="18">
        <v>43853</v>
      </c>
      <c r="J199" s="30">
        <f t="shared" si="2"/>
        <v>1</v>
      </c>
      <c r="K199" s="31"/>
      <c r="L199" s="25"/>
    </row>
    <row r="200" spans="1:12" x14ac:dyDescent="0.25">
      <c r="A200" s="34">
        <v>43853</v>
      </c>
      <c r="B200" s="35" t="s">
        <v>88</v>
      </c>
      <c r="C200" s="15" t="s">
        <v>391</v>
      </c>
      <c r="D200" s="20">
        <v>43852</v>
      </c>
      <c r="E200" s="19">
        <v>2167041748</v>
      </c>
      <c r="F200" s="21" t="s">
        <v>391</v>
      </c>
      <c r="G200" s="15" t="s">
        <v>398</v>
      </c>
      <c r="H200" s="15" t="s">
        <v>27</v>
      </c>
      <c r="I200" s="18">
        <v>43853</v>
      </c>
      <c r="J200" s="30">
        <f t="shared" si="2"/>
        <v>2</v>
      </c>
      <c r="K200" s="31"/>
      <c r="L200" s="25"/>
    </row>
    <row r="201" spans="1:12" x14ac:dyDescent="0.25">
      <c r="A201" s="34">
        <v>43853</v>
      </c>
      <c r="B201" s="35" t="s">
        <v>42</v>
      </c>
      <c r="C201" s="15" t="s">
        <v>406</v>
      </c>
      <c r="D201" s="20">
        <v>43853</v>
      </c>
      <c r="E201" s="19">
        <v>2367040244</v>
      </c>
      <c r="F201" s="21" t="s">
        <v>406</v>
      </c>
      <c r="G201" s="15" t="s">
        <v>407</v>
      </c>
      <c r="H201" s="15" t="s">
        <v>16</v>
      </c>
      <c r="I201" s="18">
        <v>43853</v>
      </c>
      <c r="J201" s="30">
        <f t="shared" si="2"/>
        <v>1</v>
      </c>
      <c r="K201" s="31"/>
      <c r="L201" s="25"/>
    </row>
    <row r="202" spans="1:12" x14ac:dyDescent="0.25">
      <c r="A202" s="34">
        <v>43853</v>
      </c>
      <c r="B202" s="35" t="s">
        <v>88</v>
      </c>
      <c r="C202" s="15" t="s">
        <v>393</v>
      </c>
      <c r="D202" s="20">
        <v>43852</v>
      </c>
      <c r="E202" s="19">
        <v>2167040386</v>
      </c>
      <c r="F202" s="21" t="s">
        <v>393</v>
      </c>
      <c r="G202" s="15" t="s">
        <v>399</v>
      </c>
      <c r="H202" s="15" t="s">
        <v>27</v>
      </c>
      <c r="I202" s="18">
        <v>43853</v>
      </c>
      <c r="J202" s="30">
        <f t="shared" si="2"/>
        <v>2</v>
      </c>
      <c r="K202" s="31"/>
      <c r="L202" s="25"/>
    </row>
    <row r="203" spans="1:12" x14ac:dyDescent="0.25">
      <c r="A203" s="34">
        <v>43853</v>
      </c>
      <c r="B203" s="35" t="s">
        <v>88</v>
      </c>
      <c r="C203" s="15" t="s">
        <v>394</v>
      </c>
      <c r="D203" s="20">
        <v>43852</v>
      </c>
      <c r="E203" s="19">
        <v>1967071131</v>
      </c>
      <c r="F203" s="21" t="s">
        <v>394</v>
      </c>
      <c r="G203" s="15" t="s">
        <v>395</v>
      </c>
      <c r="H203" s="15" t="s">
        <v>13</v>
      </c>
      <c r="I203" s="18">
        <v>43853</v>
      </c>
      <c r="J203" s="30">
        <f t="shared" ref="J203:J266" si="3">NETWORKDAYS(D203,I203)</f>
        <v>2</v>
      </c>
      <c r="K203" s="31"/>
      <c r="L203" s="25"/>
    </row>
    <row r="204" spans="1:12" x14ac:dyDescent="0.25">
      <c r="A204" s="34">
        <v>43853</v>
      </c>
      <c r="B204" s="35" t="s">
        <v>88</v>
      </c>
      <c r="C204" s="15" t="s">
        <v>300</v>
      </c>
      <c r="D204" s="20">
        <v>43852</v>
      </c>
      <c r="E204" s="19">
        <v>2367030958</v>
      </c>
      <c r="F204" s="21" t="s">
        <v>396</v>
      </c>
      <c r="G204" s="15" t="s">
        <v>320</v>
      </c>
      <c r="H204" s="15" t="s">
        <v>13</v>
      </c>
      <c r="I204" s="18">
        <v>43853</v>
      </c>
      <c r="J204" s="30">
        <f t="shared" si="3"/>
        <v>2</v>
      </c>
      <c r="K204" s="31"/>
      <c r="L204" s="25"/>
    </row>
    <row r="205" spans="1:12" x14ac:dyDescent="0.25">
      <c r="A205" s="34">
        <v>43853</v>
      </c>
      <c r="B205" s="35" t="s">
        <v>88</v>
      </c>
      <c r="C205" s="15" t="s">
        <v>404</v>
      </c>
      <c r="D205" s="20">
        <v>43853</v>
      </c>
      <c r="E205" s="19">
        <v>2367060922</v>
      </c>
      <c r="F205" s="21" t="s">
        <v>404</v>
      </c>
      <c r="G205" s="15" t="s">
        <v>405</v>
      </c>
      <c r="H205" s="15" t="s">
        <v>13</v>
      </c>
      <c r="I205" s="18">
        <v>43853</v>
      </c>
      <c r="J205" s="30">
        <f t="shared" si="3"/>
        <v>1</v>
      </c>
      <c r="K205" s="31"/>
      <c r="L205" s="25"/>
    </row>
    <row r="206" spans="1:12" x14ac:dyDescent="0.25">
      <c r="A206" s="34">
        <v>43854</v>
      </c>
      <c r="B206" s="35" t="s">
        <v>49</v>
      </c>
      <c r="C206" s="15" t="s">
        <v>408</v>
      </c>
      <c r="D206" s="20">
        <v>43852</v>
      </c>
      <c r="E206" s="19">
        <v>2067070771</v>
      </c>
      <c r="F206" s="21" t="s">
        <v>418</v>
      </c>
      <c r="G206" s="15" t="s">
        <v>419</v>
      </c>
      <c r="H206" s="15" t="s">
        <v>16</v>
      </c>
      <c r="I206" s="18">
        <v>43854</v>
      </c>
      <c r="J206" s="30">
        <f t="shared" si="3"/>
        <v>3</v>
      </c>
      <c r="K206" s="31"/>
      <c r="L206" s="25">
        <v>1</v>
      </c>
    </row>
    <row r="207" spans="1:12" x14ac:dyDescent="0.25">
      <c r="A207" s="34">
        <v>43854</v>
      </c>
      <c r="B207" s="35" t="s">
        <v>42</v>
      </c>
      <c r="C207" s="15" t="s">
        <v>409</v>
      </c>
      <c r="D207" s="20">
        <v>43853</v>
      </c>
      <c r="E207" s="19">
        <v>2367051385</v>
      </c>
      <c r="F207" s="21" t="s">
        <v>409</v>
      </c>
      <c r="G207" s="15" t="s">
        <v>352</v>
      </c>
      <c r="H207" s="15" t="s">
        <v>16</v>
      </c>
      <c r="I207" s="18">
        <v>43854</v>
      </c>
      <c r="J207" s="30">
        <f t="shared" si="3"/>
        <v>2</v>
      </c>
      <c r="K207" s="31"/>
      <c r="L207" s="25"/>
    </row>
    <row r="208" spans="1:12" x14ac:dyDescent="0.25">
      <c r="A208" s="34">
        <v>43854</v>
      </c>
      <c r="B208" s="35" t="s">
        <v>88</v>
      </c>
      <c r="C208" s="15" t="s">
        <v>410</v>
      </c>
      <c r="D208" s="20">
        <v>43853</v>
      </c>
      <c r="E208" s="19">
        <v>2367070845</v>
      </c>
      <c r="F208" s="21" t="s">
        <v>410</v>
      </c>
      <c r="G208" s="15" t="s">
        <v>416</v>
      </c>
      <c r="H208" s="15" t="s">
        <v>16</v>
      </c>
      <c r="I208" s="18">
        <v>43854</v>
      </c>
      <c r="J208" s="30">
        <f t="shared" si="3"/>
        <v>2</v>
      </c>
      <c r="K208" s="31"/>
      <c r="L208" s="25"/>
    </row>
    <row r="209" spans="1:12" x14ac:dyDescent="0.25">
      <c r="A209" s="34">
        <v>43854</v>
      </c>
      <c r="B209" s="35" t="s">
        <v>49</v>
      </c>
      <c r="C209" s="15" t="s">
        <v>411</v>
      </c>
      <c r="D209" s="20">
        <v>43853</v>
      </c>
      <c r="E209" s="19">
        <v>2367020578</v>
      </c>
      <c r="F209" s="21" t="s">
        <v>411</v>
      </c>
      <c r="G209" s="15" t="s">
        <v>184</v>
      </c>
      <c r="H209" s="15" t="s">
        <v>16</v>
      </c>
      <c r="I209" s="18">
        <v>43854</v>
      </c>
      <c r="J209" s="30">
        <f t="shared" si="3"/>
        <v>2</v>
      </c>
      <c r="K209" s="31"/>
      <c r="L209" s="25"/>
    </row>
    <row r="210" spans="1:12" x14ac:dyDescent="0.25">
      <c r="A210" s="34">
        <v>43854</v>
      </c>
      <c r="B210" s="35" t="s">
        <v>42</v>
      </c>
      <c r="C210" s="15" t="s">
        <v>412</v>
      </c>
      <c r="D210" s="20">
        <v>43853</v>
      </c>
      <c r="E210" s="19">
        <v>2267080594</v>
      </c>
      <c r="F210" s="21" t="s">
        <v>412</v>
      </c>
      <c r="G210" s="15" t="s">
        <v>352</v>
      </c>
      <c r="H210" s="15" t="s">
        <v>27</v>
      </c>
      <c r="I210" s="18">
        <v>43854</v>
      </c>
      <c r="J210" s="30">
        <f t="shared" si="3"/>
        <v>2</v>
      </c>
      <c r="K210" s="31"/>
      <c r="L210" s="25">
        <v>1</v>
      </c>
    </row>
    <row r="211" spans="1:12" x14ac:dyDescent="0.25">
      <c r="A211" s="34">
        <v>43854</v>
      </c>
      <c r="B211" s="35" t="s">
        <v>88</v>
      </c>
      <c r="C211" s="15" t="s">
        <v>151</v>
      </c>
      <c r="D211" s="20">
        <v>43853</v>
      </c>
      <c r="E211" s="19">
        <v>1967040173</v>
      </c>
      <c r="F211" s="21" t="s">
        <v>151</v>
      </c>
      <c r="G211" s="15" t="s">
        <v>415</v>
      </c>
      <c r="H211" s="15" t="s">
        <v>27</v>
      </c>
      <c r="I211" s="18">
        <v>43854</v>
      </c>
      <c r="J211" s="30">
        <f t="shared" si="3"/>
        <v>2</v>
      </c>
      <c r="K211" s="31"/>
      <c r="L211" s="25"/>
    </row>
    <row r="212" spans="1:12" x14ac:dyDescent="0.25">
      <c r="A212" s="34">
        <v>43854</v>
      </c>
      <c r="B212" s="35" t="s">
        <v>49</v>
      </c>
      <c r="C212" s="15" t="s">
        <v>413</v>
      </c>
      <c r="D212" s="20">
        <v>43853</v>
      </c>
      <c r="E212" s="19">
        <v>2367010061</v>
      </c>
      <c r="F212" s="21" t="s">
        <v>413</v>
      </c>
      <c r="G212" s="15" t="s">
        <v>322</v>
      </c>
      <c r="H212" s="15" t="s">
        <v>16</v>
      </c>
      <c r="I212" s="18">
        <v>43854</v>
      </c>
      <c r="J212" s="30">
        <f t="shared" si="3"/>
        <v>2</v>
      </c>
      <c r="K212" s="31"/>
      <c r="L212" s="25"/>
    </row>
    <row r="213" spans="1:12" x14ac:dyDescent="0.25">
      <c r="A213" s="34">
        <v>43854</v>
      </c>
      <c r="B213" s="35" t="s">
        <v>42</v>
      </c>
      <c r="C213" s="15" t="s">
        <v>414</v>
      </c>
      <c r="D213" s="20">
        <v>43853</v>
      </c>
      <c r="E213" s="19">
        <v>2367010297</v>
      </c>
      <c r="F213" s="21" t="s">
        <v>414</v>
      </c>
      <c r="G213" s="15" t="s">
        <v>417</v>
      </c>
      <c r="H213" s="15" t="s">
        <v>16</v>
      </c>
      <c r="I213" s="20">
        <v>43854</v>
      </c>
      <c r="J213" s="30">
        <f t="shared" si="3"/>
        <v>2</v>
      </c>
      <c r="K213" s="31" t="s">
        <v>544</v>
      </c>
      <c r="L213" s="25">
        <v>1</v>
      </c>
    </row>
    <row r="214" spans="1:12" x14ac:dyDescent="0.25">
      <c r="A214" s="34">
        <v>43857</v>
      </c>
      <c r="B214" s="35" t="s">
        <v>72</v>
      </c>
      <c r="C214" s="15" t="s">
        <v>420</v>
      </c>
      <c r="D214" s="20">
        <v>43855</v>
      </c>
      <c r="E214" s="19">
        <v>2367050847</v>
      </c>
      <c r="F214" s="21" t="s">
        <v>420</v>
      </c>
      <c r="G214" s="15" t="s">
        <v>421</v>
      </c>
      <c r="H214" s="15" t="s">
        <v>16</v>
      </c>
      <c r="I214" s="18">
        <v>43857</v>
      </c>
      <c r="J214" s="30">
        <f t="shared" si="3"/>
        <v>1</v>
      </c>
      <c r="K214" s="31"/>
      <c r="L214" s="25"/>
    </row>
    <row r="215" spans="1:12" x14ac:dyDescent="0.25">
      <c r="A215" s="34">
        <v>43857</v>
      </c>
      <c r="B215" s="35" t="s">
        <v>72</v>
      </c>
      <c r="C215" s="15" t="s">
        <v>422</v>
      </c>
      <c r="D215" s="20">
        <v>43855</v>
      </c>
      <c r="E215" s="19">
        <v>2367030116</v>
      </c>
      <c r="F215" s="21" t="s">
        <v>422</v>
      </c>
      <c r="G215" s="15" t="s">
        <v>423</v>
      </c>
      <c r="H215" s="15" t="s">
        <v>16</v>
      </c>
      <c r="I215" s="18">
        <v>43857</v>
      </c>
      <c r="J215" s="30">
        <f t="shared" si="3"/>
        <v>1</v>
      </c>
      <c r="K215" s="31"/>
      <c r="L215" s="25"/>
    </row>
    <row r="216" spans="1:12" x14ac:dyDescent="0.25">
      <c r="A216" s="34">
        <v>43857</v>
      </c>
      <c r="B216" s="35" t="s">
        <v>72</v>
      </c>
      <c r="C216" s="15" t="s">
        <v>424</v>
      </c>
      <c r="D216" s="20">
        <v>43855</v>
      </c>
      <c r="E216" s="19">
        <v>1967010349</v>
      </c>
      <c r="F216" s="21" t="s">
        <v>424</v>
      </c>
      <c r="G216" s="15" t="s">
        <v>425</v>
      </c>
      <c r="H216" s="15" t="s">
        <v>27</v>
      </c>
      <c r="I216" s="18">
        <v>43857</v>
      </c>
      <c r="J216" s="30">
        <f t="shared" si="3"/>
        <v>1</v>
      </c>
      <c r="K216" s="31"/>
      <c r="L216" s="25"/>
    </row>
    <row r="217" spans="1:12" x14ac:dyDescent="0.25">
      <c r="A217" s="34">
        <v>43857</v>
      </c>
      <c r="B217" s="35" t="s">
        <v>72</v>
      </c>
      <c r="C217" s="15" t="s">
        <v>426</v>
      </c>
      <c r="D217" s="20">
        <v>43856</v>
      </c>
      <c r="E217" s="19">
        <v>2167010232</v>
      </c>
      <c r="F217" s="21" t="s">
        <v>426</v>
      </c>
      <c r="G217" s="15" t="s">
        <v>427</v>
      </c>
      <c r="H217" s="15" t="s">
        <v>16</v>
      </c>
      <c r="I217" s="18">
        <v>43857</v>
      </c>
      <c r="J217" s="30">
        <f t="shared" si="3"/>
        <v>1</v>
      </c>
      <c r="K217" s="31"/>
      <c r="L217" s="25"/>
    </row>
    <row r="218" spans="1:12" x14ac:dyDescent="0.25">
      <c r="A218" s="34">
        <v>43857</v>
      </c>
      <c r="B218" s="35" t="s">
        <v>72</v>
      </c>
      <c r="C218" s="15" t="s">
        <v>428</v>
      </c>
      <c r="D218" s="20">
        <v>43856</v>
      </c>
      <c r="E218" s="19">
        <v>2367050478</v>
      </c>
      <c r="F218" s="21" t="s">
        <v>429</v>
      </c>
      <c r="G218" s="15" t="s">
        <v>355</v>
      </c>
      <c r="H218" s="15" t="s">
        <v>16</v>
      </c>
      <c r="I218" s="18">
        <v>43857</v>
      </c>
      <c r="J218" s="30">
        <f t="shared" si="3"/>
        <v>1</v>
      </c>
      <c r="K218" s="31"/>
      <c r="L218" s="25"/>
    </row>
    <row r="219" spans="1:12" x14ac:dyDescent="0.25">
      <c r="A219" s="34">
        <v>43857</v>
      </c>
      <c r="B219" s="35" t="s">
        <v>72</v>
      </c>
      <c r="C219" s="15" t="s">
        <v>430</v>
      </c>
      <c r="D219" s="20">
        <v>43857</v>
      </c>
      <c r="E219" s="19">
        <v>2067060102</v>
      </c>
      <c r="F219" s="21" t="s">
        <v>430</v>
      </c>
      <c r="G219" s="15" t="s">
        <v>431</v>
      </c>
      <c r="H219" s="15" t="s">
        <v>27</v>
      </c>
      <c r="I219" s="18">
        <v>43857</v>
      </c>
      <c r="J219" s="30">
        <f t="shared" si="3"/>
        <v>1</v>
      </c>
      <c r="K219" s="31"/>
      <c r="L219" s="25"/>
    </row>
    <row r="220" spans="1:12" x14ac:dyDescent="0.25">
      <c r="A220" s="34">
        <v>43857</v>
      </c>
      <c r="B220" s="35" t="s">
        <v>63</v>
      </c>
      <c r="C220" s="15" t="s">
        <v>432</v>
      </c>
      <c r="D220" s="20">
        <v>43855</v>
      </c>
      <c r="E220" s="19">
        <v>2267080051</v>
      </c>
      <c r="F220" s="21" t="s">
        <v>432</v>
      </c>
      <c r="G220" s="15" t="s">
        <v>433</v>
      </c>
      <c r="H220" s="15" t="s">
        <v>16</v>
      </c>
      <c r="I220" s="18">
        <v>43857</v>
      </c>
      <c r="J220" s="30">
        <f t="shared" si="3"/>
        <v>1</v>
      </c>
      <c r="K220" s="31"/>
      <c r="L220" s="25"/>
    </row>
    <row r="221" spans="1:12" x14ac:dyDescent="0.25">
      <c r="A221" s="34">
        <v>43857</v>
      </c>
      <c r="B221" s="35" t="s">
        <v>63</v>
      </c>
      <c r="C221" s="15" t="s">
        <v>434</v>
      </c>
      <c r="D221" s="20">
        <v>43855</v>
      </c>
      <c r="E221" s="19">
        <v>2367061341</v>
      </c>
      <c r="F221" s="21" t="s">
        <v>434</v>
      </c>
      <c r="G221" s="15" t="s">
        <v>435</v>
      </c>
      <c r="H221" s="15" t="s">
        <v>16</v>
      </c>
      <c r="I221" s="18">
        <v>43857</v>
      </c>
      <c r="J221" s="30">
        <f t="shared" si="3"/>
        <v>1</v>
      </c>
      <c r="K221" s="31"/>
      <c r="L221" s="25"/>
    </row>
    <row r="222" spans="1:12" x14ac:dyDescent="0.25">
      <c r="A222" s="34">
        <v>43857</v>
      </c>
      <c r="B222" s="35" t="s">
        <v>63</v>
      </c>
      <c r="C222" s="15" t="s">
        <v>436</v>
      </c>
      <c r="D222" s="20">
        <v>43856</v>
      </c>
      <c r="E222" s="19">
        <v>2367051240</v>
      </c>
      <c r="F222" s="21" t="s">
        <v>436</v>
      </c>
      <c r="G222" s="15" t="s">
        <v>433</v>
      </c>
      <c r="H222" s="15" t="s">
        <v>16</v>
      </c>
      <c r="I222" s="18">
        <v>43857</v>
      </c>
      <c r="J222" s="30">
        <f t="shared" si="3"/>
        <v>1</v>
      </c>
      <c r="K222" s="31"/>
      <c r="L222" s="25"/>
    </row>
    <row r="223" spans="1:12" x14ac:dyDescent="0.25">
      <c r="A223" s="34">
        <v>43857</v>
      </c>
      <c r="B223" s="35" t="s">
        <v>63</v>
      </c>
      <c r="C223" s="15" t="s">
        <v>437</v>
      </c>
      <c r="D223" s="20">
        <v>43857</v>
      </c>
      <c r="E223" s="19">
        <v>2367031539</v>
      </c>
      <c r="F223" s="21" t="s">
        <v>437</v>
      </c>
      <c r="G223" s="15" t="s">
        <v>269</v>
      </c>
      <c r="H223" s="15" t="s">
        <v>16</v>
      </c>
      <c r="I223" s="18">
        <v>43857</v>
      </c>
      <c r="J223" s="30">
        <f t="shared" si="3"/>
        <v>1</v>
      </c>
      <c r="K223" s="31"/>
      <c r="L223" s="25"/>
    </row>
    <row r="224" spans="1:12" x14ac:dyDescent="0.25">
      <c r="A224" s="34">
        <v>43857</v>
      </c>
      <c r="B224" s="35" t="s">
        <v>63</v>
      </c>
      <c r="C224" s="15" t="s">
        <v>438</v>
      </c>
      <c r="D224" s="20">
        <v>43857</v>
      </c>
      <c r="E224" s="19">
        <v>2267080834</v>
      </c>
      <c r="F224" s="21" t="s">
        <v>438</v>
      </c>
      <c r="G224" s="15" t="s">
        <v>439</v>
      </c>
      <c r="H224" s="15" t="s">
        <v>16</v>
      </c>
      <c r="I224" s="18">
        <v>43857</v>
      </c>
      <c r="J224" s="30">
        <f t="shared" si="3"/>
        <v>1</v>
      </c>
      <c r="K224" s="31"/>
      <c r="L224" s="25"/>
    </row>
    <row r="225" spans="1:12" x14ac:dyDescent="0.25">
      <c r="A225" s="34">
        <v>43857</v>
      </c>
      <c r="B225" s="35" t="s">
        <v>63</v>
      </c>
      <c r="C225" s="15" t="s">
        <v>440</v>
      </c>
      <c r="D225" s="20">
        <v>43857</v>
      </c>
      <c r="E225" s="19">
        <v>2067021358</v>
      </c>
      <c r="F225" s="21" t="s">
        <v>440</v>
      </c>
      <c r="G225" s="15" t="s">
        <v>191</v>
      </c>
      <c r="H225" s="15" t="s">
        <v>27</v>
      </c>
      <c r="I225" s="18">
        <v>43857</v>
      </c>
      <c r="J225" s="30">
        <f t="shared" si="3"/>
        <v>1</v>
      </c>
      <c r="K225" s="31"/>
      <c r="L225" s="25"/>
    </row>
    <row r="226" spans="1:12" x14ac:dyDescent="0.25">
      <c r="A226" s="34">
        <v>43857</v>
      </c>
      <c r="B226" s="35" t="s">
        <v>63</v>
      </c>
      <c r="C226" s="15" t="s">
        <v>391</v>
      </c>
      <c r="D226" s="20">
        <v>43857</v>
      </c>
      <c r="E226" s="19">
        <v>2067021358</v>
      </c>
      <c r="F226" s="21" t="s">
        <v>391</v>
      </c>
      <c r="G226" s="15" t="s">
        <v>441</v>
      </c>
      <c r="H226" s="15" t="s">
        <v>16</v>
      </c>
      <c r="I226" s="18">
        <v>43857</v>
      </c>
      <c r="J226" s="30">
        <f t="shared" si="3"/>
        <v>1</v>
      </c>
      <c r="K226" s="31"/>
      <c r="L226" s="25"/>
    </row>
    <row r="227" spans="1:12" x14ac:dyDescent="0.25">
      <c r="A227" s="34">
        <v>43857</v>
      </c>
      <c r="B227" s="35" t="s">
        <v>63</v>
      </c>
      <c r="C227" s="15" t="s">
        <v>442</v>
      </c>
      <c r="D227" s="20">
        <v>43857</v>
      </c>
      <c r="E227" s="19">
        <v>2267050604</v>
      </c>
      <c r="F227" s="21" t="s">
        <v>442</v>
      </c>
      <c r="G227" s="15" t="s">
        <v>443</v>
      </c>
      <c r="H227" s="15" t="s">
        <v>26</v>
      </c>
      <c r="I227" s="18">
        <v>43857</v>
      </c>
      <c r="J227" s="30">
        <f t="shared" si="3"/>
        <v>1</v>
      </c>
      <c r="K227" s="31"/>
      <c r="L227" s="25"/>
    </row>
    <row r="228" spans="1:12" x14ac:dyDescent="0.25">
      <c r="A228" s="34">
        <v>43857</v>
      </c>
      <c r="B228" s="35" t="s">
        <v>72</v>
      </c>
      <c r="C228" s="15" t="s">
        <v>444</v>
      </c>
      <c r="D228" s="20">
        <v>43858</v>
      </c>
      <c r="E228" s="19">
        <v>2267040687</v>
      </c>
      <c r="F228" s="21" t="s">
        <v>457</v>
      </c>
      <c r="G228" s="15" t="s">
        <v>458</v>
      </c>
      <c r="H228" s="15" t="s">
        <v>16</v>
      </c>
      <c r="I228" s="18">
        <v>43858</v>
      </c>
      <c r="J228" s="30">
        <f t="shared" si="3"/>
        <v>1</v>
      </c>
      <c r="K228" s="31"/>
      <c r="L228" s="25"/>
    </row>
    <row r="229" spans="1:12" x14ac:dyDescent="0.25">
      <c r="A229" s="34">
        <v>43857</v>
      </c>
      <c r="B229" s="35" t="s">
        <v>42</v>
      </c>
      <c r="C229" s="15" t="s">
        <v>59</v>
      </c>
      <c r="D229" s="20">
        <v>43854</v>
      </c>
      <c r="E229" s="19">
        <v>2367060838</v>
      </c>
      <c r="F229" s="21" t="s">
        <v>59</v>
      </c>
      <c r="G229" s="15" t="s">
        <v>451</v>
      </c>
      <c r="H229" s="15" t="s">
        <v>16</v>
      </c>
      <c r="I229" s="18">
        <v>43857</v>
      </c>
      <c r="J229" s="30">
        <f t="shared" si="3"/>
        <v>2</v>
      </c>
      <c r="K229" s="31"/>
      <c r="L229" s="25"/>
    </row>
    <row r="230" spans="1:12" x14ac:dyDescent="0.25">
      <c r="A230" s="34">
        <v>43857</v>
      </c>
      <c r="B230" s="35" t="s">
        <v>42</v>
      </c>
      <c r="C230" s="15" t="s">
        <v>445</v>
      </c>
      <c r="D230" s="20">
        <v>43855</v>
      </c>
      <c r="E230" s="19">
        <v>1767040540</v>
      </c>
      <c r="F230" s="21" t="s">
        <v>445</v>
      </c>
      <c r="G230" s="15" t="s">
        <v>452</v>
      </c>
      <c r="H230" s="15" t="s">
        <v>27</v>
      </c>
      <c r="I230" s="18">
        <v>43857</v>
      </c>
      <c r="J230" s="30">
        <f t="shared" si="3"/>
        <v>1</v>
      </c>
      <c r="K230" s="31"/>
      <c r="L230" s="25"/>
    </row>
    <row r="231" spans="1:12" x14ac:dyDescent="0.25">
      <c r="A231" s="34">
        <v>43857</v>
      </c>
      <c r="B231" s="35" t="s">
        <v>42</v>
      </c>
      <c r="C231" s="15" t="s">
        <v>446</v>
      </c>
      <c r="D231" s="20">
        <v>43855</v>
      </c>
      <c r="E231" s="19">
        <v>2367021209</v>
      </c>
      <c r="F231" s="21" t="s">
        <v>446</v>
      </c>
      <c r="G231" s="15" t="s">
        <v>453</v>
      </c>
      <c r="H231" s="15" t="s">
        <v>16</v>
      </c>
      <c r="I231" s="18">
        <v>43857</v>
      </c>
      <c r="J231" s="30">
        <f t="shared" si="3"/>
        <v>1</v>
      </c>
      <c r="K231" s="31"/>
      <c r="L231" s="25"/>
    </row>
    <row r="232" spans="1:12" x14ac:dyDescent="0.25">
      <c r="A232" s="34">
        <v>43857</v>
      </c>
      <c r="B232" s="35" t="s">
        <v>42</v>
      </c>
      <c r="C232" s="15" t="s">
        <v>447</v>
      </c>
      <c r="D232" s="20">
        <v>43856</v>
      </c>
      <c r="E232" s="19">
        <v>2367061479</v>
      </c>
      <c r="F232" s="21" t="s">
        <v>447</v>
      </c>
      <c r="G232" s="15" t="s">
        <v>454</v>
      </c>
      <c r="H232" s="15" t="s">
        <v>16</v>
      </c>
      <c r="I232" s="18">
        <v>43857</v>
      </c>
      <c r="J232" s="30">
        <f t="shared" si="3"/>
        <v>1</v>
      </c>
      <c r="K232" s="31"/>
      <c r="L232" s="25"/>
    </row>
    <row r="233" spans="1:12" x14ac:dyDescent="0.25">
      <c r="A233" s="34">
        <v>43857</v>
      </c>
      <c r="B233" s="35" t="s">
        <v>42</v>
      </c>
      <c r="C233" s="15" t="s">
        <v>448</v>
      </c>
      <c r="D233" s="20">
        <v>43856</v>
      </c>
      <c r="E233" s="19">
        <v>1567020932</v>
      </c>
      <c r="F233" s="21" t="s">
        <v>448</v>
      </c>
      <c r="G233" s="15" t="s">
        <v>455</v>
      </c>
      <c r="H233" s="15" t="s">
        <v>27</v>
      </c>
      <c r="I233" s="18">
        <v>43858</v>
      </c>
      <c r="J233" s="30">
        <f t="shared" si="3"/>
        <v>2</v>
      </c>
      <c r="K233" s="31"/>
      <c r="L233" s="25"/>
    </row>
    <row r="234" spans="1:12" x14ac:dyDescent="0.25">
      <c r="A234" s="34">
        <v>43857</v>
      </c>
      <c r="B234" s="35" t="s">
        <v>42</v>
      </c>
      <c r="C234" s="15" t="s">
        <v>449</v>
      </c>
      <c r="D234" s="20">
        <v>43857</v>
      </c>
      <c r="E234" s="19">
        <v>2367050303</v>
      </c>
      <c r="F234" s="21" t="s">
        <v>449</v>
      </c>
      <c r="G234" s="15" t="s">
        <v>456</v>
      </c>
      <c r="H234" s="15" t="s">
        <v>16</v>
      </c>
      <c r="I234" s="18">
        <v>43857</v>
      </c>
      <c r="J234" s="30">
        <f t="shared" si="3"/>
        <v>1</v>
      </c>
      <c r="K234" s="31"/>
      <c r="L234" s="25"/>
    </row>
    <row r="235" spans="1:12" x14ac:dyDescent="0.25">
      <c r="A235" s="34">
        <v>43857</v>
      </c>
      <c r="B235" s="35" t="s">
        <v>42</v>
      </c>
      <c r="C235" s="15" t="s">
        <v>450</v>
      </c>
      <c r="D235" s="20">
        <v>43857</v>
      </c>
      <c r="E235" s="19" t="s">
        <v>51</v>
      </c>
      <c r="F235" s="21" t="s">
        <v>450</v>
      </c>
      <c r="G235" s="15" t="s">
        <v>236</v>
      </c>
      <c r="H235" s="15" t="s">
        <v>32</v>
      </c>
      <c r="I235" s="18">
        <v>43857</v>
      </c>
      <c r="J235" s="30">
        <f t="shared" si="3"/>
        <v>1</v>
      </c>
      <c r="K235" s="31"/>
      <c r="L235" s="25"/>
    </row>
    <row r="236" spans="1:12" x14ac:dyDescent="0.25">
      <c r="A236" s="34">
        <v>43858</v>
      </c>
      <c r="B236" s="35" t="s">
        <v>274</v>
      </c>
      <c r="C236" s="15" t="s">
        <v>459</v>
      </c>
      <c r="D236" s="20">
        <v>43858</v>
      </c>
      <c r="E236" s="19">
        <v>2367060961</v>
      </c>
      <c r="F236" s="21" t="s">
        <v>459</v>
      </c>
      <c r="G236" s="15" t="s">
        <v>84</v>
      </c>
      <c r="H236" s="15" t="s">
        <v>16</v>
      </c>
      <c r="I236" s="18">
        <v>43858</v>
      </c>
      <c r="J236" s="30">
        <f t="shared" si="3"/>
        <v>1</v>
      </c>
      <c r="K236" s="31"/>
      <c r="L236" s="25">
        <v>1</v>
      </c>
    </row>
    <row r="237" spans="1:12" x14ac:dyDescent="0.25">
      <c r="A237" s="34">
        <v>43858</v>
      </c>
      <c r="B237" s="35" t="s">
        <v>72</v>
      </c>
      <c r="C237" s="15" t="s">
        <v>460</v>
      </c>
      <c r="D237" s="20">
        <v>43858</v>
      </c>
      <c r="E237" s="19">
        <v>2267041655</v>
      </c>
      <c r="F237" s="21" t="s">
        <v>467</v>
      </c>
      <c r="G237" s="15" t="s">
        <v>468</v>
      </c>
      <c r="H237" s="15" t="s">
        <v>16</v>
      </c>
      <c r="I237" s="18">
        <v>43858</v>
      </c>
      <c r="J237" s="30">
        <f t="shared" si="3"/>
        <v>1</v>
      </c>
      <c r="K237" s="31"/>
      <c r="L237" s="25"/>
    </row>
    <row r="238" spans="1:12" x14ac:dyDescent="0.25">
      <c r="A238" s="34">
        <v>43858</v>
      </c>
      <c r="B238" s="35" t="s">
        <v>42</v>
      </c>
      <c r="C238" s="15" t="s">
        <v>461</v>
      </c>
      <c r="D238" s="20">
        <v>43857</v>
      </c>
      <c r="E238" s="19">
        <v>2367050341</v>
      </c>
      <c r="F238" s="21" t="s">
        <v>461</v>
      </c>
      <c r="G238" s="15" t="s">
        <v>465</v>
      </c>
      <c r="H238" s="15" t="s">
        <v>16</v>
      </c>
      <c r="I238" s="18">
        <v>43858</v>
      </c>
      <c r="J238" s="30">
        <f t="shared" si="3"/>
        <v>2</v>
      </c>
      <c r="K238" s="31"/>
      <c r="L238" s="25"/>
    </row>
    <row r="239" spans="1:12" x14ac:dyDescent="0.25">
      <c r="A239" s="34">
        <v>43858</v>
      </c>
      <c r="B239" s="35" t="s">
        <v>42</v>
      </c>
      <c r="C239" s="15" t="s">
        <v>462</v>
      </c>
      <c r="D239" s="20">
        <v>43857</v>
      </c>
      <c r="E239" s="19">
        <v>2099021230</v>
      </c>
      <c r="F239" s="21" t="s">
        <v>462</v>
      </c>
      <c r="G239" s="15" t="s">
        <v>466</v>
      </c>
      <c r="H239" s="15" t="s">
        <v>29</v>
      </c>
      <c r="I239" s="18">
        <v>43858</v>
      </c>
      <c r="J239" s="30">
        <f t="shared" si="3"/>
        <v>2</v>
      </c>
      <c r="K239" s="31" t="s">
        <v>469</v>
      </c>
      <c r="L239" s="25"/>
    </row>
    <row r="240" spans="1:12" x14ac:dyDescent="0.25">
      <c r="A240" s="34">
        <v>43858</v>
      </c>
      <c r="B240" s="35" t="s">
        <v>274</v>
      </c>
      <c r="C240" s="15" t="s">
        <v>463</v>
      </c>
      <c r="D240" s="20">
        <v>43858</v>
      </c>
      <c r="E240" s="19">
        <v>2367040286</v>
      </c>
      <c r="F240" s="21" t="s">
        <v>463</v>
      </c>
      <c r="G240" s="15" t="s">
        <v>415</v>
      </c>
      <c r="H240" s="15" t="s">
        <v>16</v>
      </c>
      <c r="I240" s="18">
        <v>43858</v>
      </c>
      <c r="J240" s="30">
        <f t="shared" si="3"/>
        <v>1</v>
      </c>
      <c r="K240" s="31"/>
      <c r="L240" s="25"/>
    </row>
    <row r="241" spans="1:12" x14ac:dyDescent="0.25">
      <c r="A241" s="34">
        <v>43858</v>
      </c>
      <c r="B241" s="35" t="s">
        <v>72</v>
      </c>
      <c r="C241" s="15" t="s">
        <v>464</v>
      </c>
      <c r="D241" s="20">
        <v>43858</v>
      </c>
      <c r="E241" s="19">
        <v>2367030559</v>
      </c>
      <c r="F241" s="21" t="s">
        <v>464</v>
      </c>
      <c r="G241" s="15" t="s">
        <v>415</v>
      </c>
      <c r="H241" s="15" t="s">
        <v>16</v>
      </c>
      <c r="I241" s="18">
        <v>43858</v>
      </c>
      <c r="J241" s="30">
        <f t="shared" si="3"/>
        <v>1</v>
      </c>
      <c r="K241" s="31"/>
      <c r="L241" s="25"/>
    </row>
    <row r="242" spans="1:12" x14ac:dyDescent="0.25">
      <c r="A242" s="34">
        <v>43858</v>
      </c>
      <c r="B242" s="35" t="s">
        <v>274</v>
      </c>
      <c r="C242" s="15" t="s">
        <v>477</v>
      </c>
      <c r="D242" s="20">
        <v>43858</v>
      </c>
      <c r="E242" s="19">
        <v>1667030343</v>
      </c>
      <c r="F242" s="21" t="s">
        <v>477</v>
      </c>
      <c r="G242" s="15" t="s">
        <v>478</v>
      </c>
      <c r="H242" s="15" t="s">
        <v>27</v>
      </c>
      <c r="I242" s="18">
        <v>43858</v>
      </c>
      <c r="J242" s="30">
        <f t="shared" si="3"/>
        <v>1</v>
      </c>
      <c r="K242" s="31"/>
      <c r="L242" s="25"/>
    </row>
    <row r="243" spans="1:12" x14ac:dyDescent="0.25">
      <c r="A243" s="34">
        <v>43858</v>
      </c>
      <c r="B243" s="35" t="s">
        <v>72</v>
      </c>
      <c r="C243" s="15" t="s">
        <v>470</v>
      </c>
      <c r="D243" s="20">
        <v>43858</v>
      </c>
      <c r="E243" s="19">
        <v>2167080954</v>
      </c>
      <c r="F243" s="21" t="s">
        <v>470</v>
      </c>
      <c r="G243" s="15" t="s">
        <v>473</v>
      </c>
      <c r="H243" s="15" t="s">
        <v>27</v>
      </c>
      <c r="I243" s="18">
        <v>43858</v>
      </c>
      <c r="J243" s="30">
        <f t="shared" si="3"/>
        <v>1</v>
      </c>
      <c r="K243" s="31"/>
      <c r="L243" s="25"/>
    </row>
    <row r="244" spans="1:12" x14ac:dyDescent="0.25">
      <c r="A244" s="34">
        <v>43858</v>
      </c>
      <c r="B244" s="35" t="s">
        <v>42</v>
      </c>
      <c r="C244" s="15" t="s">
        <v>471</v>
      </c>
      <c r="D244" s="20">
        <v>43858</v>
      </c>
      <c r="E244" s="19">
        <v>1657080053</v>
      </c>
      <c r="F244" s="21" t="s">
        <v>471</v>
      </c>
      <c r="G244" s="15" t="s">
        <v>454</v>
      </c>
      <c r="H244" s="15" t="s">
        <v>27</v>
      </c>
      <c r="I244" s="18">
        <v>43858</v>
      </c>
      <c r="J244" s="30">
        <f t="shared" si="3"/>
        <v>1</v>
      </c>
      <c r="K244" s="31"/>
      <c r="L244" s="25"/>
    </row>
    <row r="245" spans="1:12" x14ac:dyDescent="0.25">
      <c r="A245" s="34">
        <v>43858</v>
      </c>
      <c r="B245" s="35" t="s">
        <v>42</v>
      </c>
      <c r="C245" s="15" t="s">
        <v>472</v>
      </c>
      <c r="D245" s="20">
        <v>43858</v>
      </c>
      <c r="E245" s="19">
        <v>2367060952</v>
      </c>
      <c r="F245" s="21" t="s">
        <v>474</v>
      </c>
      <c r="G245" s="15" t="s">
        <v>475</v>
      </c>
      <c r="H245" s="15" t="s">
        <v>16</v>
      </c>
      <c r="I245" s="18">
        <v>43858</v>
      </c>
      <c r="J245" s="30">
        <f t="shared" si="3"/>
        <v>1</v>
      </c>
      <c r="K245" s="31"/>
      <c r="L245" s="25"/>
    </row>
    <row r="246" spans="1:12" x14ac:dyDescent="0.25">
      <c r="A246" s="34">
        <v>43858</v>
      </c>
      <c r="B246" s="35" t="s">
        <v>42</v>
      </c>
      <c r="C246" s="15" t="s">
        <v>476</v>
      </c>
      <c r="D246" s="20">
        <v>43858</v>
      </c>
      <c r="E246" s="19">
        <v>2099021230</v>
      </c>
      <c r="F246" s="21" t="s">
        <v>462</v>
      </c>
      <c r="G246" s="15" t="s">
        <v>466</v>
      </c>
      <c r="H246" s="15" t="s">
        <v>13</v>
      </c>
      <c r="I246" s="18">
        <v>43858</v>
      </c>
      <c r="J246" s="30">
        <f t="shared" si="3"/>
        <v>1</v>
      </c>
      <c r="K246" s="31"/>
      <c r="L246" s="25"/>
    </row>
    <row r="247" spans="1:12" x14ac:dyDescent="0.25">
      <c r="A247" s="34">
        <v>43859</v>
      </c>
      <c r="B247" s="35" t="s">
        <v>42</v>
      </c>
      <c r="C247" s="15" t="s">
        <v>479</v>
      </c>
      <c r="D247" s="20">
        <v>43858</v>
      </c>
      <c r="E247" s="19">
        <v>2367080708</v>
      </c>
      <c r="F247" s="21" t="s">
        <v>482</v>
      </c>
      <c r="G247" s="15" t="s">
        <v>483</v>
      </c>
      <c r="H247" s="15" t="s">
        <v>16</v>
      </c>
      <c r="I247" s="18">
        <v>43859</v>
      </c>
      <c r="J247" s="30">
        <f t="shared" si="3"/>
        <v>2</v>
      </c>
      <c r="K247" s="31"/>
      <c r="L247" s="25"/>
    </row>
    <row r="248" spans="1:12" x14ac:dyDescent="0.25">
      <c r="A248" s="34">
        <v>43859</v>
      </c>
      <c r="B248" s="35" t="s">
        <v>42</v>
      </c>
      <c r="C248" s="15" t="s">
        <v>480</v>
      </c>
      <c r="D248" s="20">
        <v>43858</v>
      </c>
      <c r="E248" s="19">
        <v>2367070090</v>
      </c>
      <c r="F248" s="21" t="s">
        <v>480</v>
      </c>
      <c r="G248" s="15" t="s">
        <v>454</v>
      </c>
      <c r="H248" s="15" t="s">
        <v>13</v>
      </c>
      <c r="I248" s="18">
        <v>43859</v>
      </c>
      <c r="J248" s="30">
        <f t="shared" si="3"/>
        <v>2</v>
      </c>
      <c r="K248" s="31"/>
      <c r="L248" s="25"/>
    </row>
    <row r="249" spans="1:12" x14ac:dyDescent="0.25">
      <c r="A249" s="34">
        <v>43859</v>
      </c>
      <c r="B249" s="35" t="s">
        <v>42</v>
      </c>
      <c r="C249" s="15" t="s">
        <v>481</v>
      </c>
      <c r="D249" s="20">
        <v>43858</v>
      </c>
      <c r="E249" s="19">
        <v>2099021230</v>
      </c>
      <c r="F249" s="21" t="s">
        <v>462</v>
      </c>
      <c r="G249" s="15" t="s">
        <v>466</v>
      </c>
      <c r="H249" s="15" t="s">
        <v>13</v>
      </c>
      <c r="I249" s="18">
        <v>43859</v>
      </c>
      <c r="J249" s="30">
        <f t="shared" si="3"/>
        <v>2</v>
      </c>
      <c r="K249" s="31"/>
      <c r="L249" s="25"/>
    </row>
    <row r="250" spans="1:12" x14ac:dyDescent="0.25">
      <c r="A250" s="34">
        <v>43859</v>
      </c>
      <c r="B250" s="35" t="s">
        <v>63</v>
      </c>
      <c r="C250" s="15" t="s">
        <v>484</v>
      </c>
      <c r="D250" s="20">
        <v>43857</v>
      </c>
      <c r="E250" s="19">
        <v>2367031539</v>
      </c>
      <c r="F250" s="151" t="s">
        <v>484</v>
      </c>
      <c r="G250" s="15" t="s">
        <v>269</v>
      </c>
      <c r="H250" s="15" t="s">
        <v>32</v>
      </c>
      <c r="I250" s="18">
        <v>43859</v>
      </c>
      <c r="J250" s="30">
        <f t="shared" si="3"/>
        <v>3</v>
      </c>
      <c r="K250" s="31"/>
      <c r="L250" s="25"/>
    </row>
    <row r="251" spans="1:12" x14ac:dyDescent="0.25">
      <c r="A251" s="34">
        <v>43859</v>
      </c>
      <c r="B251" s="35" t="s">
        <v>63</v>
      </c>
      <c r="C251" s="15" t="s">
        <v>485</v>
      </c>
      <c r="D251" s="20">
        <v>43858</v>
      </c>
      <c r="E251" s="19">
        <v>2367041412</v>
      </c>
      <c r="F251" s="21" t="s">
        <v>485</v>
      </c>
      <c r="G251" s="15" t="s">
        <v>183</v>
      </c>
      <c r="H251" s="15" t="s">
        <v>16</v>
      </c>
      <c r="I251" s="18">
        <v>43859</v>
      </c>
      <c r="J251" s="30">
        <f t="shared" si="3"/>
        <v>2</v>
      </c>
      <c r="K251" s="31"/>
      <c r="L251" s="25"/>
    </row>
    <row r="252" spans="1:12" x14ac:dyDescent="0.25">
      <c r="A252" s="34">
        <v>43859</v>
      </c>
      <c r="B252" s="35" t="s">
        <v>486</v>
      </c>
      <c r="C252" s="15" t="s">
        <v>487</v>
      </c>
      <c r="D252" s="20">
        <v>43859</v>
      </c>
      <c r="E252" s="19">
        <v>2267030788</v>
      </c>
      <c r="F252" s="21" t="s">
        <v>487</v>
      </c>
      <c r="G252" s="15" t="s">
        <v>317</v>
      </c>
      <c r="H252" s="15" t="s">
        <v>27</v>
      </c>
      <c r="I252" s="18">
        <v>43859</v>
      </c>
      <c r="J252" s="30">
        <f t="shared" si="3"/>
        <v>1</v>
      </c>
      <c r="K252" s="31"/>
      <c r="L252" s="25">
        <v>1</v>
      </c>
    </row>
    <row r="253" spans="1:12" x14ac:dyDescent="0.25">
      <c r="A253" s="34">
        <v>43859</v>
      </c>
      <c r="B253" s="35" t="s">
        <v>63</v>
      </c>
      <c r="C253" s="15" t="s">
        <v>488</v>
      </c>
      <c r="D253" s="20">
        <v>43859</v>
      </c>
      <c r="E253" s="19">
        <v>2267060432</v>
      </c>
      <c r="F253" s="21" t="s">
        <v>488</v>
      </c>
      <c r="G253" s="15" t="s">
        <v>489</v>
      </c>
      <c r="H253" s="15" t="s">
        <v>27</v>
      </c>
      <c r="I253" s="18">
        <v>43859</v>
      </c>
      <c r="J253" s="30">
        <f t="shared" si="3"/>
        <v>1</v>
      </c>
      <c r="K253" s="31"/>
      <c r="L253" s="25"/>
    </row>
    <row r="254" spans="1:12" x14ac:dyDescent="0.25">
      <c r="A254" s="34">
        <v>43859</v>
      </c>
      <c r="B254" s="35" t="s">
        <v>274</v>
      </c>
      <c r="C254" s="15" t="s">
        <v>490</v>
      </c>
      <c r="D254" s="20">
        <v>43859</v>
      </c>
      <c r="E254" s="19" t="s">
        <v>51</v>
      </c>
      <c r="F254" s="21" t="s">
        <v>490</v>
      </c>
      <c r="G254" s="15" t="s">
        <v>491</v>
      </c>
      <c r="H254" s="15" t="s">
        <v>24</v>
      </c>
      <c r="I254" s="18">
        <v>43859</v>
      </c>
      <c r="J254" s="30">
        <f t="shared" si="3"/>
        <v>1</v>
      </c>
      <c r="K254" s="31"/>
      <c r="L254" s="25"/>
    </row>
    <row r="255" spans="1:12" x14ac:dyDescent="0.25">
      <c r="A255" s="34">
        <v>43859</v>
      </c>
      <c r="B255" s="35" t="s">
        <v>274</v>
      </c>
      <c r="C255" s="15" t="s">
        <v>151</v>
      </c>
      <c r="D255" s="20">
        <v>43859</v>
      </c>
      <c r="E255" s="19">
        <v>2367070479</v>
      </c>
      <c r="F255" s="21" t="s">
        <v>151</v>
      </c>
      <c r="G255" s="15" t="s">
        <v>492</v>
      </c>
      <c r="H255" s="15" t="s">
        <v>16</v>
      </c>
      <c r="I255" s="18">
        <v>43859</v>
      </c>
      <c r="J255" s="30">
        <f t="shared" si="3"/>
        <v>1</v>
      </c>
      <c r="K255" s="31"/>
      <c r="L255" s="25"/>
    </row>
    <row r="256" spans="1:12" x14ac:dyDescent="0.25">
      <c r="A256" s="34">
        <v>43860</v>
      </c>
      <c r="B256" s="35" t="s">
        <v>274</v>
      </c>
      <c r="C256" s="15" t="s">
        <v>493</v>
      </c>
      <c r="D256" s="20">
        <v>43860</v>
      </c>
      <c r="E256" s="19">
        <v>2367060957</v>
      </c>
      <c r="F256" s="21" t="s">
        <v>493</v>
      </c>
      <c r="G256" s="15" t="s">
        <v>502</v>
      </c>
      <c r="H256" s="15" t="s">
        <v>16</v>
      </c>
      <c r="I256" s="18">
        <v>43860</v>
      </c>
      <c r="J256" s="30">
        <f t="shared" si="3"/>
        <v>1</v>
      </c>
      <c r="K256" s="31"/>
      <c r="L256" s="25"/>
    </row>
    <row r="257" spans="1:12" x14ac:dyDescent="0.25">
      <c r="A257" s="34">
        <v>43860</v>
      </c>
      <c r="B257" s="35" t="s">
        <v>274</v>
      </c>
      <c r="C257" s="15" t="s">
        <v>494</v>
      </c>
      <c r="D257" s="20">
        <v>43859</v>
      </c>
      <c r="E257" s="19">
        <v>2367080544</v>
      </c>
      <c r="F257" s="21" t="s">
        <v>494</v>
      </c>
      <c r="G257" s="15" t="s">
        <v>503</v>
      </c>
      <c r="H257" s="15" t="s">
        <v>16</v>
      </c>
      <c r="I257" s="18">
        <v>43860</v>
      </c>
      <c r="J257" s="30">
        <f t="shared" si="3"/>
        <v>2</v>
      </c>
      <c r="K257" s="31"/>
      <c r="L257" s="25"/>
    </row>
    <row r="258" spans="1:12" x14ac:dyDescent="0.25">
      <c r="A258" s="34">
        <v>43860</v>
      </c>
      <c r="B258" s="35" t="s">
        <v>274</v>
      </c>
      <c r="C258" s="15" t="s">
        <v>495</v>
      </c>
      <c r="D258" s="20">
        <v>43859</v>
      </c>
      <c r="E258" s="19">
        <v>2267080619</v>
      </c>
      <c r="F258" s="21" t="s">
        <v>495</v>
      </c>
      <c r="G258" s="15" t="s">
        <v>504</v>
      </c>
      <c r="H258" s="15" t="s">
        <v>16</v>
      </c>
      <c r="I258" s="18">
        <v>43860</v>
      </c>
      <c r="J258" s="30">
        <f t="shared" si="3"/>
        <v>2</v>
      </c>
      <c r="K258" s="31"/>
      <c r="L258" s="25">
        <v>1</v>
      </c>
    </row>
    <row r="259" spans="1:12" x14ac:dyDescent="0.25">
      <c r="A259" s="34">
        <v>43860</v>
      </c>
      <c r="B259" s="35" t="s">
        <v>274</v>
      </c>
      <c r="C259" s="15" t="s">
        <v>496</v>
      </c>
      <c r="D259" s="20">
        <v>43859</v>
      </c>
      <c r="E259" s="19">
        <v>2367070975</v>
      </c>
      <c r="F259" s="21" t="s">
        <v>496</v>
      </c>
      <c r="G259" s="15" t="s">
        <v>505</v>
      </c>
      <c r="H259" s="15" t="s">
        <v>28</v>
      </c>
      <c r="I259" s="18">
        <v>43860</v>
      </c>
      <c r="J259" s="30">
        <f t="shared" si="3"/>
        <v>2</v>
      </c>
      <c r="K259" s="31"/>
      <c r="L259" s="25"/>
    </row>
    <row r="260" spans="1:12" x14ac:dyDescent="0.25">
      <c r="A260" s="34">
        <v>43860</v>
      </c>
      <c r="B260" s="35" t="s">
        <v>274</v>
      </c>
      <c r="C260" s="15" t="s">
        <v>497</v>
      </c>
      <c r="D260" s="20">
        <v>43859</v>
      </c>
      <c r="E260" s="19">
        <v>22367050294</v>
      </c>
      <c r="F260" s="21" t="s">
        <v>497</v>
      </c>
      <c r="G260" s="15" t="s">
        <v>59</v>
      </c>
      <c r="H260" s="15" t="s">
        <v>16</v>
      </c>
      <c r="I260" s="18">
        <v>43860</v>
      </c>
      <c r="J260" s="30">
        <f t="shared" si="3"/>
        <v>2</v>
      </c>
      <c r="K260" s="31"/>
      <c r="L260" s="25"/>
    </row>
    <row r="261" spans="1:12" x14ac:dyDescent="0.25">
      <c r="A261" s="34">
        <v>43860</v>
      </c>
      <c r="B261" s="35" t="s">
        <v>274</v>
      </c>
      <c r="C261" s="15" t="s">
        <v>498</v>
      </c>
      <c r="D261" s="20">
        <v>43859</v>
      </c>
      <c r="E261" s="19">
        <v>2367080837</v>
      </c>
      <c r="F261" s="21" t="s">
        <v>498</v>
      </c>
      <c r="G261" s="15" t="s">
        <v>506</v>
      </c>
      <c r="H261" s="15" t="s">
        <v>16</v>
      </c>
      <c r="I261" s="18">
        <v>43860</v>
      </c>
      <c r="J261" s="30">
        <f t="shared" si="3"/>
        <v>2</v>
      </c>
      <c r="K261" s="31"/>
      <c r="L261" s="25"/>
    </row>
    <row r="262" spans="1:12" x14ac:dyDescent="0.25">
      <c r="A262" s="34">
        <v>43860</v>
      </c>
      <c r="B262" s="35" t="s">
        <v>274</v>
      </c>
      <c r="C262" s="15" t="s">
        <v>499</v>
      </c>
      <c r="D262" s="20">
        <v>43859</v>
      </c>
      <c r="E262" s="19">
        <v>2367070667</v>
      </c>
      <c r="F262" s="21" t="s">
        <v>499</v>
      </c>
      <c r="G262" s="15" t="s">
        <v>454</v>
      </c>
      <c r="H262" s="15" t="s">
        <v>16</v>
      </c>
      <c r="I262" s="18">
        <v>43860</v>
      </c>
      <c r="J262" s="30">
        <f t="shared" si="3"/>
        <v>2</v>
      </c>
      <c r="K262" s="31"/>
      <c r="L262" s="25"/>
    </row>
    <row r="263" spans="1:12" x14ac:dyDescent="0.25">
      <c r="A263" s="34">
        <v>43860</v>
      </c>
      <c r="B263" s="35" t="s">
        <v>274</v>
      </c>
      <c r="C263" s="15" t="s">
        <v>500</v>
      </c>
      <c r="D263" s="20">
        <v>43859</v>
      </c>
      <c r="E263" s="19">
        <v>1967079904</v>
      </c>
      <c r="F263" s="21" t="s">
        <v>500</v>
      </c>
      <c r="G263" s="15" t="s">
        <v>507</v>
      </c>
      <c r="H263" s="15" t="s">
        <v>27</v>
      </c>
      <c r="I263" s="18">
        <v>43860</v>
      </c>
      <c r="J263" s="30">
        <f t="shared" si="3"/>
        <v>2</v>
      </c>
      <c r="K263" s="31"/>
      <c r="L263" s="25"/>
    </row>
    <row r="264" spans="1:12" x14ac:dyDescent="0.25">
      <c r="A264" s="34">
        <v>43860</v>
      </c>
      <c r="B264" s="35" t="s">
        <v>274</v>
      </c>
      <c r="C264" s="15" t="s">
        <v>501</v>
      </c>
      <c r="D264" s="20">
        <v>43860</v>
      </c>
      <c r="E264" s="19">
        <v>2067040277</v>
      </c>
      <c r="F264" s="21" t="s">
        <v>501</v>
      </c>
      <c r="G264" s="15" t="s">
        <v>508</v>
      </c>
      <c r="H264" s="15" t="s">
        <v>27</v>
      </c>
      <c r="I264" s="20">
        <v>43860</v>
      </c>
      <c r="J264" s="30">
        <f t="shared" si="3"/>
        <v>1</v>
      </c>
      <c r="K264" s="31" t="s">
        <v>544</v>
      </c>
      <c r="L264" s="25"/>
    </row>
    <row r="265" spans="1:12" x14ac:dyDescent="0.25">
      <c r="A265" s="34">
        <v>43860</v>
      </c>
      <c r="B265" s="35" t="s">
        <v>274</v>
      </c>
      <c r="C265" s="15" t="s">
        <v>509</v>
      </c>
      <c r="D265" s="20">
        <v>43860</v>
      </c>
      <c r="E265" s="19">
        <v>2267061331</v>
      </c>
      <c r="F265" s="21" t="s">
        <v>509</v>
      </c>
      <c r="G265" s="15" t="s">
        <v>454</v>
      </c>
      <c r="H265" s="15" t="s">
        <v>16</v>
      </c>
      <c r="I265" s="18">
        <v>43860</v>
      </c>
      <c r="J265" s="30">
        <f t="shared" si="3"/>
        <v>1</v>
      </c>
      <c r="K265" s="31"/>
      <c r="L265" s="25"/>
    </row>
    <row r="266" spans="1:12" x14ac:dyDescent="0.25">
      <c r="A266" s="34">
        <v>43864</v>
      </c>
      <c r="B266" s="35" t="s">
        <v>274</v>
      </c>
      <c r="C266" s="15" t="s">
        <v>510</v>
      </c>
      <c r="D266" s="20">
        <v>43860</v>
      </c>
      <c r="E266" s="19">
        <v>2367041670</v>
      </c>
      <c r="F266" s="21" t="s">
        <v>510</v>
      </c>
      <c r="G266" s="15" t="s">
        <v>532</v>
      </c>
      <c r="H266" s="15" t="s">
        <v>16</v>
      </c>
      <c r="I266" s="18">
        <v>43864</v>
      </c>
      <c r="J266" s="30">
        <f t="shared" si="3"/>
        <v>3</v>
      </c>
      <c r="K266" s="31"/>
      <c r="L266" s="25"/>
    </row>
    <row r="267" spans="1:12" x14ac:dyDescent="0.25">
      <c r="A267" s="34">
        <v>43864</v>
      </c>
      <c r="B267" s="35" t="s">
        <v>72</v>
      </c>
      <c r="C267" s="15" t="s">
        <v>511</v>
      </c>
      <c r="D267" s="20">
        <v>43860</v>
      </c>
      <c r="E267" s="19">
        <v>2067031077</v>
      </c>
      <c r="F267" s="21" t="s">
        <v>511</v>
      </c>
      <c r="G267" s="15" t="s">
        <v>134</v>
      </c>
      <c r="H267" s="15" t="s">
        <v>27</v>
      </c>
      <c r="I267" s="18">
        <v>43864</v>
      </c>
      <c r="J267" s="30">
        <f t="shared" ref="J267:J330" si="4">NETWORKDAYS(D267,I267)</f>
        <v>3</v>
      </c>
      <c r="K267" s="31"/>
      <c r="L267" s="25"/>
    </row>
    <row r="268" spans="1:12" x14ac:dyDescent="0.25">
      <c r="A268" s="34">
        <v>43864</v>
      </c>
      <c r="B268" s="35" t="s">
        <v>42</v>
      </c>
      <c r="C268" s="15" t="s">
        <v>512</v>
      </c>
      <c r="D268" s="20">
        <v>43861</v>
      </c>
      <c r="E268" s="19">
        <v>2367030712</v>
      </c>
      <c r="F268" s="21" t="s">
        <v>512</v>
      </c>
      <c r="G268" s="15" t="s">
        <v>530</v>
      </c>
      <c r="H268" s="15" t="s">
        <v>31</v>
      </c>
      <c r="I268" s="18">
        <v>43864</v>
      </c>
      <c r="J268" s="30">
        <f t="shared" si="4"/>
        <v>2</v>
      </c>
      <c r="K268" s="31"/>
      <c r="L268" s="25">
        <v>1</v>
      </c>
    </row>
    <row r="269" spans="1:12" x14ac:dyDescent="0.25">
      <c r="A269" s="154">
        <v>43864</v>
      </c>
      <c r="B269" s="35" t="s">
        <v>49</v>
      </c>
      <c r="C269" s="35" t="s">
        <v>513</v>
      </c>
      <c r="D269" s="154">
        <v>43861</v>
      </c>
      <c r="E269" s="35">
        <v>2367040624</v>
      </c>
      <c r="F269" s="21" t="s">
        <v>513</v>
      </c>
      <c r="G269" s="35" t="s">
        <v>523</v>
      </c>
      <c r="H269" s="35" t="s">
        <v>16</v>
      </c>
      <c r="I269" s="18">
        <v>43864</v>
      </c>
      <c r="J269" s="30">
        <f t="shared" si="4"/>
        <v>2</v>
      </c>
      <c r="K269" s="35"/>
      <c r="L269" s="124"/>
    </row>
    <row r="270" spans="1:12" x14ac:dyDescent="0.25">
      <c r="A270" s="154">
        <v>43864</v>
      </c>
      <c r="B270" s="35" t="s">
        <v>88</v>
      </c>
      <c r="C270" s="35" t="s">
        <v>522</v>
      </c>
      <c r="D270" s="154">
        <v>43861</v>
      </c>
      <c r="E270" s="35">
        <v>2367081001</v>
      </c>
      <c r="F270" s="35" t="s">
        <v>522</v>
      </c>
      <c r="G270" s="35" t="s">
        <v>525</v>
      </c>
      <c r="H270" s="35" t="s">
        <v>16</v>
      </c>
      <c r="I270" s="18">
        <v>43864</v>
      </c>
      <c r="J270" s="30">
        <f t="shared" si="4"/>
        <v>2</v>
      </c>
      <c r="K270" s="35"/>
      <c r="L270" s="124"/>
    </row>
    <row r="271" spans="1:12" x14ac:dyDescent="0.25">
      <c r="A271" s="154">
        <v>43864</v>
      </c>
      <c r="B271" s="35" t="s">
        <v>274</v>
      </c>
      <c r="C271" s="35" t="s">
        <v>514</v>
      </c>
      <c r="D271" s="154">
        <v>43861</v>
      </c>
      <c r="E271" s="35">
        <v>2367020826</v>
      </c>
      <c r="F271" s="21" t="s">
        <v>514</v>
      </c>
      <c r="G271" s="35" t="s">
        <v>533</v>
      </c>
      <c r="H271" s="35" t="s">
        <v>16</v>
      </c>
      <c r="I271" s="18">
        <v>43864</v>
      </c>
      <c r="J271" s="30">
        <f t="shared" si="4"/>
        <v>2</v>
      </c>
      <c r="K271" s="35"/>
      <c r="L271" s="124"/>
    </row>
    <row r="272" spans="1:12" x14ac:dyDescent="0.25">
      <c r="A272" s="154">
        <v>43864</v>
      </c>
      <c r="B272" s="35" t="s">
        <v>63</v>
      </c>
      <c r="C272" s="35" t="s">
        <v>534</v>
      </c>
      <c r="D272" s="154">
        <v>43859</v>
      </c>
      <c r="E272" s="35">
        <v>2367040054</v>
      </c>
      <c r="F272" s="21" t="s">
        <v>534</v>
      </c>
      <c r="G272" s="35" t="s">
        <v>535</v>
      </c>
      <c r="H272" s="35" t="s">
        <v>13</v>
      </c>
      <c r="I272" s="18">
        <v>43864</v>
      </c>
      <c r="J272" s="30">
        <f t="shared" si="4"/>
        <v>4</v>
      </c>
      <c r="K272" s="35"/>
      <c r="L272" s="124"/>
    </row>
    <row r="273" spans="1:12" x14ac:dyDescent="0.25">
      <c r="A273" s="154"/>
      <c r="B273" s="35"/>
      <c r="C273" s="35"/>
      <c r="D273" s="35"/>
      <c r="E273" s="35"/>
      <c r="F273" s="35"/>
      <c r="G273" s="35"/>
      <c r="H273" s="35"/>
      <c r="I273" s="35"/>
      <c r="J273" s="30">
        <f t="shared" si="4"/>
        <v>0</v>
      </c>
      <c r="K273" s="35"/>
      <c r="L273" s="124"/>
    </row>
    <row r="274" spans="1:12" x14ac:dyDescent="0.25">
      <c r="A274" s="154"/>
      <c r="B274" s="35"/>
      <c r="C274" s="35"/>
      <c r="D274" s="35"/>
      <c r="E274" s="35"/>
      <c r="F274" s="35"/>
      <c r="G274" s="35"/>
      <c r="H274" s="35"/>
      <c r="I274" s="35"/>
      <c r="J274" s="30">
        <f t="shared" si="4"/>
        <v>0</v>
      </c>
      <c r="K274" s="35"/>
      <c r="L274" s="124"/>
    </row>
    <row r="275" spans="1:12" x14ac:dyDescent="0.25">
      <c r="A275" s="154"/>
      <c r="B275" s="35"/>
      <c r="C275" s="35"/>
      <c r="D275" s="35"/>
      <c r="E275" s="35"/>
      <c r="F275" s="35"/>
      <c r="G275" s="35"/>
      <c r="H275" s="35"/>
      <c r="I275" s="35"/>
      <c r="J275" s="30">
        <f t="shared" si="4"/>
        <v>0</v>
      </c>
      <c r="K275" s="35"/>
      <c r="L275" s="124"/>
    </row>
    <row r="276" spans="1:12" x14ac:dyDescent="0.25">
      <c r="A276" s="154"/>
      <c r="B276" s="35"/>
      <c r="C276" s="35"/>
      <c r="D276" s="35"/>
      <c r="E276" s="35"/>
      <c r="F276" s="35"/>
      <c r="G276" s="35"/>
      <c r="H276" s="35"/>
      <c r="I276" s="35"/>
      <c r="J276" s="30">
        <f t="shared" si="4"/>
        <v>0</v>
      </c>
      <c r="K276" s="35"/>
      <c r="L276" s="124"/>
    </row>
    <row r="277" spans="1:12" x14ac:dyDescent="0.25">
      <c r="A277" s="154"/>
      <c r="B277" s="35"/>
      <c r="C277" s="35"/>
      <c r="D277" s="35"/>
      <c r="E277" s="35"/>
      <c r="F277" s="35"/>
      <c r="G277" s="35"/>
      <c r="H277" s="35"/>
      <c r="I277" s="35"/>
      <c r="J277" s="30">
        <f t="shared" si="4"/>
        <v>0</v>
      </c>
      <c r="K277" s="35"/>
      <c r="L277" s="124"/>
    </row>
    <row r="278" spans="1:12" x14ac:dyDescent="0.25">
      <c r="A278" s="154"/>
      <c r="B278" s="35"/>
      <c r="C278" s="35"/>
      <c r="D278" s="35"/>
      <c r="E278" s="35"/>
      <c r="F278" s="35"/>
      <c r="G278" s="35"/>
      <c r="H278" s="35"/>
      <c r="I278" s="35"/>
      <c r="J278" s="30">
        <f t="shared" si="4"/>
        <v>0</v>
      </c>
      <c r="K278" s="35"/>
      <c r="L278" s="124"/>
    </row>
    <row r="279" spans="1:12" x14ac:dyDescent="0.25">
      <c r="A279" s="154"/>
      <c r="B279" s="35"/>
      <c r="C279" s="35"/>
      <c r="D279" s="35"/>
      <c r="E279" s="35"/>
      <c r="F279" s="35"/>
      <c r="G279" s="35"/>
      <c r="H279" s="35"/>
      <c r="I279" s="35"/>
      <c r="J279" s="30">
        <f t="shared" si="4"/>
        <v>0</v>
      </c>
      <c r="K279" s="35"/>
      <c r="L279" s="124"/>
    </row>
    <row r="280" spans="1:12" x14ac:dyDescent="0.25">
      <c r="A280" s="35"/>
      <c r="B280" s="35"/>
      <c r="C280" s="35"/>
      <c r="D280" s="35"/>
      <c r="E280" s="35"/>
      <c r="F280" s="35"/>
      <c r="G280" s="35"/>
      <c r="H280" s="35"/>
      <c r="I280" s="35"/>
      <c r="J280" s="30">
        <f t="shared" si="4"/>
        <v>0</v>
      </c>
      <c r="K280" s="35"/>
      <c r="L280" s="124"/>
    </row>
    <row r="281" spans="1:12" x14ac:dyDescent="0.25">
      <c r="A281" s="35"/>
      <c r="B281" s="35"/>
      <c r="C281" s="35"/>
      <c r="D281" s="35"/>
      <c r="E281" s="35"/>
      <c r="F281" s="35"/>
      <c r="G281" s="35"/>
      <c r="H281" s="35"/>
      <c r="I281" s="35"/>
      <c r="J281" s="30">
        <f t="shared" si="4"/>
        <v>0</v>
      </c>
      <c r="K281" s="35"/>
      <c r="L281" s="124"/>
    </row>
    <row r="282" spans="1:12" x14ac:dyDescent="0.25">
      <c r="A282" s="35"/>
      <c r="B282" s="35"/>
      <c r="C282" s="35"/>
      <c r="D282" s="35"/>
      <c r="E282" s="35"/>
      <c r="F282" s="35"/>
      <c r="G282" s="35"/>
      <c r="H282" s="35"/>
      <c r="I282" s="35"/>
      <c r="J282" s="30">
        <f t="shared" si="4"/>
        <v>0</v>
      </c>
      <c r="K282" s="35"/>
      <c r="L282" s="124"/>
    </row>
    <row r="283" spans="1:12" x14ac:dyDescent="0.25">
      <c r="A283" s="35"/>
      <c r="B283" s="35"/>
      <c r="C283" s="35"/>
      <c r="D283" s="35"/>
      <c r="E283" s="35"/>
      <c r="F283" s="35"/>
      <c r="G283" s="35"/>
      <c r="H283" s="35"/>
      <c r="I283" s="35"/>
      <c r="J283" s="30">
        <f t="shared" si="4"/>
        <v>0</v>
      </c>
      <c r="K283" s="35"/>
      <c r="L283" s="124"/>
    </row>
    <row r="284" spans="1:12" x14ac:dyDescent="0.25">
      <c r="A284" s="35"/>
      <c r="B284" s="35"/>
      <c r="C284" s="35"/>
      <c r="D284" s="35"/>
      <c r="E284" s="35"/>
      <c r="F284" s="35"/>
      <c r="G284" s="35"/>
      <c r="H284" s="35"/>
      <c r="I284" s="35"/>
      <c r="J284" s="30">
        <f t="shared" si="4"/>
        <v>0</v>
      </c>
      <c r="K284" s="35"/>
      <c r="L284" s="124"/>
    </row>
    <row r="285" spans="1:12" x14ac:dyDescent="0.25">
      <c r="A285" s="35"/>
      <c r="B285" s="35"/>
      <c r="C285" s="35"/>
      <c r="D285" s="35"/>
      <c r="E285" s="35"/>
      <c r="F285" s="35"/>
      <c r="G285" s="35"/>
      <c r="H285" s="35"/>
      <c r="I285" s="35"/>
      <c r="J285" s="30">
        <f t="shared" si="4"/>
        <v>0</v>
      </c>
      <c r="K285" s="35"/>
      <c r="L285" s="124"/>
    </row>
    <row r="286" spans="1:12" x14ac:dyDescent="0.25">
      <c r="A286" s="35"/>
      <c r="B286" s="35"/>
      <c r="C286" s="35"/>
      <c r="D286" s="35"/>
      <c r="E286" s="35"/>
      <c r="F286" s="35"/>
      <c r="G286" s="35"/>
      <c r="H286" s="35"/>
      <c r="I286" s="35"/>
      <c r="J286" s="30">
        <f t="shared" si="4"/>
        <v>0</v>
      </c>
      <c r="K286" s="35"/>
      <c r="L286" s="124"/>
    </row>
    <row r="287" spans="1:12" x14ac:dyDescent="0.25">
      <c r="A287" s="35"/>
      <c r="B287" s="35"/>
      <c r="C287" s="35"/>
      <c r="D287" s="35"/>
      <c r="E287" s="35"/>
      <c r="F287" s="35"/>
      <c r="G287" s="35"/>
      <c r="H287" s="35"/>
      <c r="I287" s="35"/>
      <c r="J287" s="30">
        <f t="shared" si="4"/>
        <v>0</v>
      </c>
      <c r="K287" s="35"/>
      <c r="L287" s="124"/>
    </row>
    <row r="288" spans="1:12" x14ac:dyDescent="0.25">
      <c r="A288" s="35"/>
      <c r="B288" s="35"/>
      <c r="C288" s="35"/>
      <c r="D288" s="35"/>
      <c r="E288" s="35"/>
      <c r="F288" s="35"/>
      <c r="G288" s="35"/>
      <c r="H288" s="35"/>
      <c r="I288" s="35"/>
      <c r="J288" s="30">
        <f t="shared" si="4"/>
        <v>0</v>
      </c>
      <c r="K288" s="35"/>
      <c r="L288" s="124"/>
    </row>
    <row r="289" spans="1:12" x14ac:dyDescent="0.25">
      <c r="A289" s="35"/>
      <c r="B289" s="35"/>
      <c r="C289" s="35"/>
      <c r="D289" s="35"/>
      <c r="E289" s="35"/>
      <c r="F289" s="35"/>
      <c r="G289" s="35"/>
      <c r="H289" s="35"/>
      <c r="I289" s="35"/>
      <c r="J289" s="30">
        <f t="shared" si="4"/>
        <v>0</v>
      </c>
      <c r="K289" s="35"/>
      <c r="L289" s="124"/>
    </row>
    <row r="290" spans="1:12" x14ac:dyDescent="0.25">
      <c r="A290" s="35"/>
      <c r="B290" s="35"/>
      <c r="C290" s="35"/>
      <c r="D290" s="35"/>
      <c r="E290" s="35"/>
      <c r="F290" s="35"/>
      <c r="G290" s="35"/>
      <c r="H290" s="35"/>
      <c r="I290" s="35"/>
      <c r="J290" s="30">
        <f t="shared" si="4"/>
        <v>0</v>
      </c>
      <c r="K290" s="35"/>
      <c r="L290" s="124"/>
    </row>
    <row r="291" spans="1:12" x14ac:dyDescent="0.25">
      <c r="A291" s="35"/>
      <c r="B291" s="35"/>
      <c r="C291" s="35"/>
      <c r="D291" s="35"/>
      <c r="E291" s="35"/>
      <c r="F291" s="35"/>
      <c r="G291" s="35"/>
      <c r="H291" s="35"/>
      <c r="I291" s="35"/>
      <c r="J291" s="30">
        <f t="shared" si="4"/>
        <v>0</v>
      </c>
      <c r="K291" s="35"/>
      <c r="L291" s="124"/>
    </row>
    <row r="292" spans="1:12" x14ac:dyDescent="0.25">
      <c r="A292" s="35"/>
      <c r="B292" s="35"/>
      <c r="C292" s="35"/>
      <c r="D292" s="35"/>
      <c r="E292" s="35"/>
      <c r="F292" s="35"/>
      <c r="G292" s="35"/>
      <c r="H292" s="35"/>
      <c r="I292" s="35"/>
      <c r="J292" s="30">
        <f t="shared" si="4"/>
        <v>0</v>
      </c>
      <c r="K292" s="35"/>
      <c r="L292" s="124"/>
    </row>
    <row r="293" spans="1:12" x14ac:dyDescent="0.25">
      <c r="A293" s="35"/>
      <c r="B293" s="35"/>
      <c r="C293" s="35"/>
      <c r="D293" s="35"/>
      <c r="E293" s="35"/>
      <c r="F293" s="35"/>
      <c r="G293" s="35"/>
      <c r="H293" s="35"/>
      <c r="I293" s="35"/>
      <c r="J293" s="30">
        <f t="shared" si="4"/>
        <v>0</v>
      </c>
      <c r="K293" s="35"/>
      <c r="L293" s="124"/>
    </row>
    <row r="294" spans="1:12" x14ac:dyDescent="0.25">
      <c r="A294" s="35"/>
      <c r="B294" s="35"/>
      <c r="C294" s="35"/>
      <c r="D294" s="35"/>
      <c r="E294" s="35"/>
      <c r="F294" s="35"/>
      <c r="G294" s="35"/>
      <c r="H294" s="35"/>
      <c r="I294" s="35"/>
      <c r="J294" s="30">
        <f t="shared" si="4"/>
        <v>0</v>
      </c>
      <c r="K294" s="35"/>
      <c r="L294" s="124"/>
    </row>
    <row r="295" spans="1:12" x14ac:dyDescent="0.25">
      <c r="A295" s="35"/>
      <c r="B295" s="35"/>
      <c r="C295" s="35"/>
      <c r="D295" s="35"/>
      <c r="E295" s="35"/>
      <c r="F295" s="35"/>
      <c r="G295" s="35"/>
      <c r="H295" s="35"/>
      <c r="I295" s="35"/>
      <c r="J295" s="30">
        <f t="shared" si="4"/>
        <v>0</v>
      </c>
      <c r="K295" s="35"/>
      <c r="L295" s="124"/>
    </row>
    <row r="296" spans="1:12" x14ac:dyDescent="0.25">
      <c r="A296" s="35"/>
      <c r="B296" s="35"/>
      <c r="C296" s="35"/>
      <c r="D296" s="35"/>
      <c r="E296" s="35"/>
      <c r="F296" s="35"/>
      <c r="G296" s="35"/>
      <c r="H296" s="35"/>
      <c r="I296" s="35"/>
      <c r="J296" s="30">
        <f t="shared" si="4"/>
        <v>0</v>
      </c>
      <c r="K296" s="35"/>
      <c r="L296" s="124"/>
    </row>
    <row r="297" spans="1:12" x14ac:dyDescent="0.25">
      <c r="A297" s="35"/>
      <c r="B297" s="35"/>
      <c r="C297" s="35"/>
      <c r="D297" s="35"/>
      <c r="E297" s="35"/>
      <c r="F297" s="35"/>
      <c r="G297" s="35"/>
      <c r="H297" s="35"/>
      <c r="I297" s="35"/>
      <c r="J297" s="30">
        <f t="shared" si="4"/>
        <v>0</v>
      </c>
      <c r="K297" s="35"/>
      <c r="L297" s="124"/>
    </row>
    <row r="298" spans="1:12" x14ac:dyDescent="0.25">
      <c r="A298" s="35"/>
      <c r="B298" s="35"/>
      <c r="C298" s="35"/>
      <c r="D298" s="35"/>
      <c r="E298" s="35"/>
      <c r="F298" s="35"/>
      <c r="G298" s="35"/>
      <c r="H298" s="35"/>
      <c r="I298" s="35"/>
      <c r="J298" s="30">
        <f t="shared" si="4"/>
        <v>0</v>
      </c>
      <c r="K298" s="35"/>
      <c r="L298" s="124"/>
    </row>
    <row r="299" spans="1:12" x14ac:dyDescent="0.25">
      <c r="A299" s="35"/>
      <c r="B299" s="35"/>
      <c r="C299" s="35"/>
      <c r="D299" s="35"/>
      <c r="E299" s="35"/>
      <c r="F299" s="35"/>
      <c r="G299" s="35"/>
      <c r="H299" s="35"/>
      <c r="I299" s="35"/>
      <c r="J299" s="30">
        <f t="shared" si="4"/>
        <v>0</v>
      </c>
      <c r="K299" s="35"/>
      <c r="L299" s="124"/>
    </row>
    <row r="300" spans="1:12" x14ac:dyDescent="0.25">
      <c r="A300" s="35"/>
      <c r="B300" s="35"/>
      <c r="C300" s="35"/>
      <c r="D300" s="35"/>
      <c r="E300" s="35"/>
      <c r="F300" s="35"/>
      <c r="G300" s="35"/>
      <c r="H300" s="35"/>
      <c r="I300" s="35"/>
      <c r="J300" s="30">
        <f t="shared" si="4"/>
        <v>0</v>
      </c>
      <c r="K300" s="35"/>
      <c r="L300" s="124"/>
    </row>
    <row r="301" spans="1:12" x14ac:dyDescent="0.25">
      <c r="A301" s="35"/>
      <c r="B301" s="35"/>
      <c r="C301" s="35"/>
      <c r="D301" s="35"/>
      <c r="E301" s="35"/>
      <c r="F301" s="35"/>
      <c r="G301" s="35"/>
      <c r="H301" s="35"/>
      <c r="I301" s="35"/>
      <c r="J301" s="30">
        <f t="shared" si="4"/>
        <v>0</v>
      </c>
      <c r="K301" s="35"/>
      <c r="L301" s="124"/>
    </row>
    <row r="302" spans="1:12" x14ac:dyDescent="0.25">
      <c r="A302" s="35"/>
      <c r="B302" s="35"/>
      <c r="C302" s="35"/>
      <c r="D302" s="35"/>
      <c r="E302" s="35"/>
      <c r="F302" s="35"/>
      <c r="G302" s="35"/>
      <c r="H302" s="35"/>
      <c r="I302" s="35"/>
      <c r="J302" s="30">
        <f t="shared" si="4"/>
        <v>0</v>
      </c>
      <c r="K302" s="35"/>
      <c r="L302" s="124"/>
    </row>
    <row r="303" spans="1:12" x14ac:dyDescent="0.25">
      <c r="A303" s="35"/>
      <c r="B303" s="35"/>
      <c r="C303" s="35"/>
      <c r="D303" s="35"/>
      <c r="E303" s="35"/>
      <c r="F303" s="35"/>
      <c r="G303" s="35"/>
      <c r="H303" s="35"/>
      <c r="I303" s="35"/>
      <c r="J303" s="30">
        <f t="shared" si="4"/>
        <v>0</v>
      </c>
      <c r="K303" s="35"/>
      <c r="L303" s="124"/>
    </row>
    <row r="304" spans="1:12" x14ac:dyDescent="0.25">
      <c r="A304" s="35"/>
      <c r="B304" s="35"/>
      <c r="C304" s="35"/>
      <c r="D304" s="35"/>
      <c r="E304" s="35"/>
      <c r="F304" s="35"/>
      <c r="G304" s="35"/>
      <c r="H304" s="35"/>
      <c r="I304" s="35"/>
      <c r="J304" s="30">
        <f t="shared" si="4"/>
        <v>0</v>
      </c>
      <c r="K304" s="35"/>
      <c r="L304" s="124"/>
    </row>
    <row r="305" spans="1:12" x14ac:dyDescent="0.25">
      <c r="A305" s="35"/>
      <c r="B305" s="35"/>
      <c r="C305" s="35"/>
      <c r="D305" s="35"/>
      <c r="E305" s="35"/>
      <c r="F305" s="35"/>
      <c r="G305" s="35"/>
      <c r="H305" s="35"/>
      <c r="I305" s="35"/>
      <c r="J305" s="30">
        <f t="shared" si="4"/>
        <v>0</v>
      </c>
      <c r="K305" s="35"/>
      <c r="L305" s="124"/>
    </row>
    <row r="306" spans="1:12" x14ac:dyDescent="0.25">
      <c r="A306" s="35"/>
      <c r="B306" s="35"/>
      <c r="C306" s="35"/>
      <c r="D306" s="35"/>
      <c r="E306" s="35"/>
      <c r="F306" s="35"/>
      <c r="G306" s="35"/>
      <c r="H306" s="35"/>
      <c r="I306" s="35"/>
      <c r="J306" s="30">
        <f t="shared" si="4"/>
        <v>0</v>
      </c>
      <c r="K306" s="35"/>
      <c r="L306" s="124"/>
    </row>
    <row r="307" spans="1:12" x14ac:dyDescent="0.25">
      <c r="A307" s="35"/>
      <c r="B307" s="35"/>
      <c r="C307" s="35"/>
      <c r="D307" s="35"/>
      <c r="E307" s="35"/>
      <c r="F307" s="35"/>
      <c r="G307" s="35"/>
      <c r="H307" s="35"/>
      <c r="I307" s="35"/>
      <c r="J307" s="30">
        <f t="shared" si="4"/>
        <v>0</v>
      </c>
      <c r="K307" s="35"/>
      <c r="L307" s="124"/>
    </row>
    <row r="308" spans="1:12" x14ac:dyDescent="0.25">
      <c r="A308" s="35"/>
      <c r="B308" s="35"/>
      <c r="C308" s="35"/>
      <c r="D308" s="35"/>
      <c r="E308" s="35"/>
      <c r="F308" s="35"/>
      <c r="G308" s="35"/>
      <c r="H308" s="35"/>
      <c r="I308" s="35"/>
      <c r="J308" s="30">
        <f t="shared" si="4"/>
        <v>0</v>
      </c>
      <c r="K308" s="35"/>
      <c r="L308" s="124"/>
    </row>
    <row r="309" spans="1:12" x14ac:dyDescent="0.25">
      <c r="A309" s="35"/>
      <c r="B309" s="35"/>
      <c r="C309" s="35"/>
      <c r="D309" s="35"/>
      <c r="E309" s="35"/>
      <c r="F309" s="35"/>
      <c r="G309" s="35"/>
      <c r="H309" s="35"/>
      <c r="I309" s="35"/>
      <c r="J309" s="30">
        <f t="shared" si="4"/>
        <v>0</v>
      </c>
      <c r="K309" s="35"/>
      <c r="L309" s="124"/>
    </row>
    <row r="310" spans="1:12" x14ac:dyDescent="0.25">
      <c r="A310" s="35"/>
      <c r="B310" s="35"/>
      <c r="C310" s="35"/>
      <c r="D310" s="35"/>
      <c r="E310" s="35"/>
      <c r="F310" s="35"/>
      <c r="G310" s="35"/>
      <c r="H310" s="35"/>
      <c r="I310" s="35"/>
      <c r="J310" s="30">
        <f t="shared" si="4"/>
        <v>0</v>
      </c>
      <c r="K310" s="35"/>
      <c r="L310" s="124"/>
    </row>
    <row r="311" spans="1:12" x14ac:dyDescent="0.25">
      <c r="A311" s="35"/>
      <c r="B311" s="35"/>
      <c r="C311" s="35"/>
      <c r="D311" s="35"/>
      <c r="E311" s="35"/>
      <c r="F311" s="35"/>
      <c r="G311" s="35"/>
      <c r="H311" s="35"/>
      <c r="I311" s="35"/>
      <c r="J311" s="30">
        <f t="shared" si="4"/>
        <v>0</v>
      </c>
      <c r="K311" s="35"/>
      <c r="L311" s="124"/>
    </row>
    <row r="312" spans="1:12" x14ac:dyDescent="0.25">
      <c r="A312" s="35"/>
      <c r="B312" s="35"/>
      <c r="C312" s="35"/>
      <c r="D312" s="35"/>
      <c r="E312" s="35"/>
      <c r="F312" s="35"/>
      <c r="G312" s="35"/>
      <c r="H312" s="35"/>
      <c r="I312" s="35"/>
      <c r="J312" s="30">
        <f t="shared" si="4"/>
        <v>0</v>
      </c>
      <c r="K312" s="35"/>
      <c r="L312" s="124"/>
    </row>
    <row r="313" spans="1:12" x14ac:dyDescent="0.25">
      <c r="A313" s="35"/>
      <c r="B313" s="35"/>
      <c r="C313" s="35"/>
      <c r="D313" s="35"/>
      <c r="E313" s="35"/>
      <c r="F313" s="35"/>
      <c r="G313" s="35"/>
      <c r="H313" s="35"/>
      <c r="I313" s="35"/>
      <c r="J313" s="30">
        <f t="shared" si="4"/>
        <v>0</v>
      </c>
      <c r="K313" s="35"/>
      <c r="L313" s="124"/>
    </row>
    <row r="314" spans="1:12" x14ac:dyDescent="0.25">
      <c r="A314" s="35"/>
      <c r="B314" s="35"/>
      <c r="C314" s="35"/>
      <c r="D314" s="35"/>
      <c r="E314" s="35"/>
      <c r="F314" s="35"/>
      <c r="G314" s="35"/>
      <c r="H314" s="35"/>
      <c r="I314" s="35"/>
      <c r="J314" s="30">
        <f t="shared" si="4"/>
        <v>0</v>
      </c>
      <c r="K314" s="35"/>
      <c r="L314" s="124"/>
    </row>
    <row r="315" spans="1:12" x14ac:dyDescent="0.25">
      <c r="A315" s="35"/>
      <c r="B315" s="35"/>
      <c r="C315" s="35"/>
      <c r="D315" s="35"/>
      <c r="E315" s="35"/>
      <c r="F315" s="35"/>
      <c r="G315" s="35"/>
      <c r="H315" s="35"/>
      <c r="I315" s="35"/>
      <c r="J315" s="30">
        <f t="shared" si="4"/>
        <v>0</v>
      </c>
      <c r="K315" s="35"/>
      <c r="L315" s="124"/>
    </row>
    <row r="316" spans="1:12" x14ac:dyDescent="0.25">
      <c r="A316" s="35"/>
      <c r="B316" s="35"/>
      <c r="C316" s="35"/>
      <c r="D316" s="35"/>
      <c r="E316" s="35"/>
      <c r="F316" s="35"/>
      <c r="G316" s="35"/>
      <c r="H316" s="35"/>
      <c r="I316" s="35"/>
      <c r="J316" s="30">
        <f t="shared" si="4"/>
        <v>0</v>
      </c>
      <c r="K316" s="35"/>
      <c r="L316" s="124"/>
    </row>
    <row r="317" spans="1:12" x14ac:dyDescent="0.25">
      <c r="A317" s="35"/>
      <c r="B317" s="35"/>
      <c r="C317" s="35"/>
      <c r="D317" s="35"/>
      <c r="E317" s="35"/>
      <c r="F317" s="35"/>
      <c r="G317" s="35"/>
      <c r="H317" s="35"/>
      <c r="I317" s="35"/>
      <c r="J317" s="30">
        <f t="shared" si="4"/>
        <v>0</v>
      </c>
      <c r="K317" s="35"/>
      <c r="L317" s="124"/>
    </row>
    <row r="318" spans="1:12" x14ac:dyDescent="0.25">
      <c r="A318" s="35"/>
      <c r="B318" s="35"/>
      <c r="C318" s="35"/>
      <c r="D318" s="35"/>
      <c r="E318" s="35"/>
      <c r="F318" s="35"/>
      <c r="G318" s="35"/>
      <c r="H318" s="35"/>
      <c r="I318" s="35"/>
      <c r="J318" s="30">
        <f t="shared" si="4"/>
        <v>0</v>
      </c>
      <c r="K318" s="35"/>
      <c r="L318" s="124"/>
    </row>
    <row r="319" spans="1:12" x14ac:dyDescent="0.25">
      <c r="A319" s="35"/>
      <c r="B319" s="35"/>
      <c r="C319" s="35"/>
      <c r="D319" s="35"/>
      <c r="E319" s="35"/>
      <c r="F319" s="35"/>
      <c r="G319" s="35"/>
      <c r="H319" s="35"/>
      <c r="I319" s="35"/>
      <c r="J319" s="30">
        <f t="shared" si="4"/>
        <v>0</v>
      </c>
      <c r="K319" s="35"/>
      <c r="L319" s="124"/>
    </row>
    <row r="320" spans="1:12" x14ac:dyDescent="0.25">
      <c r="A320" s="35"/>
      <c r="B320" s="35"/>
      <c r="C320" s="35"/>
      <c r="D320" s="35"/>
      <c r="E320" s="35"/>
      <c r="F320" s="35"/>
      <c r="G320" s="35"/>
      <c r="H320" s="35"/>
      <c r="I320" s="35"/>
      <c r="J320" s="30">
        <f t="shared" si="4"/>
        <v>0</v>
      </c>
      <c r="K320" s="35"/>
      <c r="L320" s="124"/>
    </row>
    <row r="321" spans="1:12" x14ac:dyDescent="0.25">
      <c r="A321" s="35"/>
      <c r="B321" s="35"/>
      <c r="C321" s="35"/>
      <c r="D321" s="35"/>
      <c r="E321" s="35"/>
      <c r="F321" s="35"/>
      <c r="G321" s="35"/>
      <c r="H321" s="35"/>
      <c r="I321" s="35"/>
      <c r="J321" s="30">
        <f t="shared" si="4"/>
        <v>0</v>
      </c>
      <c r="K321" s="35"/>
      <c r="L321" s="124"/>
    </row>
    <row r="322" spans="1:12" x14ac:dyDescent="0.25">
      <c r="A322" s="35"/>
      <c r="B322" s="35"/>
      <c r="C322" s="35"/>
      <c r="D322" s="35"/>
      <c r="E322" s="35"/>
      <c r="F322" s="35"/>
      <c r="G322" s="35"/>
      <c r="H322" s="35"/>
      <c r="I322" s="35"/>
      <c r="J322" s="30">
        <f t="shared" si="4"/>
        <v>0</v>
      </c>
      <c r="K322" s="35"/>
      <c r="L322" s="124"/>
    </row>
    <row r="323" spans="1:12" x14ac:dyDescent="0.25">
      <c r="A323" s="35"/>
      <c r="B323" s="35"/>
      <c r="C323" s="35"/>
      <c r="D323" s="35"/>
      <c r="E323" s="35"/>
      <c r="F323" s="35"/>
      <c r="G323" s="35"/>
      <c r="H323" s="35"/>
      <c r="I323" s="35"/>
      <c r="J323" s="30">
        <f t="shared" si="4"/>
        <v>0</v>
      </c>
      <c r="K323" s="35"/>
      <c r="L323" s="124"/>
    </row>
    <row r="324" spans="1:12" x14ac:dyDescent="0.25">
      <c r="A324" s="35"/>
      <c r="B324" s="35"/>
      <c r="C324" s="35"/>
      <c r="D324" s="35"/>
      <c r="E324" s="35"/>
      <c r="F324" s="35"/>
      <c r="G324" s="35"/>
      <c r="H324" s="35"/>
      <c r="I324" s="35"/>
      <c r="J324" s="30">
        <f t="shared" si="4"/>
        <v>0</v>
      </c>
      <c r="K324" s="35"/>
      <c r="L324" s="124"/>
    </row>
    <row r="325" spans="1:12" x14ac:dyDescent="0.25">
      <c r="A325" s="35"/>
      <c r="B325" s="35"/>
      <c r="C325" s="35"/>
      <c r="D325" s="35"/>
      <c r="E325" s="35"/>
      <c r="F325" s="35"/>
      <c r="G325" s="35"/>
      <c r="H325" s="35"/>
      <c r="I325" s="35"/>
      <c r="J325" s="30">
        <f t="shared" si="4"/>
        <v>0</v>
      </c>
      <c r="K325" s="35"/>
      <c r="L325" s="124"/>
    </row>
    <row r="326" spans="1:12" x14ac:dyDescent="0.25">
      <c r="A326" s="35"/>
      <c r="B326" s="35"/>
      <c r="C326" s="35"/>
      <c r="D326" s="35"/>
      <c r="E326" s="35"/>
      <c r="F326" s="35"/>
      <c r="G326" s="35"/>
      <c r="H326" s="35"/>
      <c r="I326" s="35"/>
      <c r="J326" s="30">
        <f t="shared" si="4"/>
        <v>0</v>
      </c>
      <c r="K326" s="35"/>
      <c r="L326" s="124"/>
    </row>
    <row r="327" spans="1:12" x14ac:dyDescent="0.25">
      <c r="A327" s="35"/>
      <c r="B327" s="35"/>
      <c r="C327" s="35"/>
      <c r="D327" s="35"/>
      <c r="E327" s="35"/>
      <c r="F327" s="35"/>
      <c r="G327" s="35"/>
      <c r="H327" s="35"/>
      <c r="I327" s="35"/>
      <c r="J327" s="30">
        <f t="shared" si="4"/>
        <v>0</v>
      </c>
      <c r="K327" s="35"/>
      <c r="L327" s="124"/>
    </row>
    <row r="328" spans="1:12" x14ac:dyDescent="0.25">
      <c r="A328" s="35"/>
      <c r="B328" s="35"/>
      <c r="C328" s="35"/>
      <c r="D328" s="35"/>
      <c r="E328" s="35"/>
      <c r="F328" s="35"/>
      <c r="G328" s="35"/>
      <c r="H328" s="35"/>
      <c r="I328" s="35"/>
      <c r="J328" s="30">
        <f t="shared" si="4"/>
        <v>0</v>
      </c>
      <c r="K328" s="35"/>
      <c r="L328" s="124"/>
    </row>
    <row r="329" spans="1:12" x14ac:dyDescent="0.25">
      <c r="A329" s="35"/>
      <c r="B329" s="35"/>
      <c r="C329" s="35"/>
      <c r="D329" s="35"/>
      <c r="E329" s="35"/>
      <c r="F329" s="35"/>
      <c r="G329" s="35"/>
      <c r="H329" s="35"/>
      <c r="I329" s="35"/>
      <c r="J329" s="30">
        <f t="shared" si="4"/>
        <v>0</v>
      </c>
      <c r="K329" s="35"/>
      <c r="L329" s="124"/>
    </row>
    <row r="330" spans="1:12" x14ac:dyDescent="0.25">
      <c r="A330" s="35"/>
      <c r="B330" s="35"/>
      <c r="C330" s="35"/>
      <c r="D330" s="35"/>
      <c r="E330" s="35"/>
      <c r="F330" s="35"/>
      <c r="G330" s="35"/>
      <c r="H330" s="35"/>
      <c r="I330" s="35"/>
      <c r="J330" s="30">
        <f t="shared" si="4"/>
        <v>0</v>
      </c>
      <c r="K330" s="35"/>
      <c r="L330" s="124"/>
    </row>
    <row r="331" spans="1:12" x14ac:dyDescent="0.25">
      <c r="A331" s="35"/>
      <c r="B331" s="35"/>
      <c r="C331" s="35"/>
      <c r="D331" s="35"/>
      <c r="E331" s="35"/>
      <c r="F331" s="35"/>
      <c r="G331" s="35"/>
      <c r="H331" s="35"/>
      <c r="I331" s="35"/>
      <c r="J331" s="30">
        <f t="shared" ref="J331:J350" si="5">NETWORKDAYS(D331,I331)</f>
        <v>0</v>
      </c>
      <c r="K331" s="35"/>
      <c r="L331" s="124"/>
    </row>
    <row r="332" spans="1:12" x14ac:dyDescent="0.25">
      <c r="A332" s="35"/>
      <c r="B332" s="35"/>
      <c r="C332" s="35"/>
      <c r="D332" s="35"/>
      <c r="E332" s="35"/>
      <c r="F332" s="35"/>
      <c r="G332" s="35"/>
      <c r="H332" s="35"/>
      <c r="I332" s="35"/>
      <c r="J332" s="30">
        <f t="shared" si="5"/>
        <v>0</v>
      </c>
      <c r="K332" s="35"/>
      <c r="L332" s="124"/>
    </row>
    <row r="333" spans="1:12" x14ac:dyDescent="0.25">
      <c r="A333" s="35"/>
      <c r="B333" s="35"/>
      <c r="C333" s="35"/>
      <c r="D333" s="35"/>
      <c r="E333" s="35"/>
      <c r="F333" s="35"/>
      <c r="G333" s="35"/>
      <c r="H333" s="35"/>
      <c r="I333" s="35"/>
      <c r="J333" s="30">
        <f t="shared" si="5"/>
        <v>0</v>
      </c>
      <c r="K333" s="35"/>
      <c r="L333" s="124"/>
    </row>
    <row r="334" spans="1:12" x14ac:dyDescent="0.25">
      <c r="A334" s="35"/>
      <c r="B334" s="35"/>
      <c r="C334" s="35"/>
      <c r="D334" s="35"/>
      <c r="E334" s="35"/>
      <c r="F334" s="35"/>
      <c r="G334" s="35"/>
      <c r="H334" s="35"/>
      <c r="I334" s="35"/>
      <c r="J334" s="30">
        <f t="shared" si="5"/>
        <v>0</v>
      </c>
      <c r="K334" s="35"/>
      <c r="L334" s="124"/>
    </row>
    <row r="335" spans="1:12" x14ac:dyDescent="0.25">
      <c r="A335" s="35"/>
      <c r="B335" s="35"/>
      <c r="C335" s="35"/>
      <c r="D335" s="35"/>
      <c r="E335" s="35"/>
      <c r="F335" s="35"/>
      <c r="G335" s="35"/>
      <c r="H335" s="35"/>
      <c r="I335" s="35"/>
      <c r="J335" s="30">
        <f t="shared" si="5"/>
        <v>0</v>
      </c>
      <c r="K335" s="35"/>
      <c r="L335" s="124"/>
    </row>
    <row r="336" spans="1:12" x14ac:dyDescent="0.25">
      <c r="A336" s="35"/>
      <c r="B336" s="35"/>
      <c r="C336" s="35"/>
      <c r="D336" s="35"/>
      <c r="E336" s="35"/>
      <c r="F336" s="35"/>
      <c r="G336" s="35"/>
      <c r="H336" s="35"/>
      <c r="I336" s="35"/>
      <c r="J336" s="30">
        <f t="shared" si="5"/>
        <v>0</v>
      </c>
      <c r="K336" s="35"/>
      <c r="L336" s="124"/>
    </row>
    <row r="337" spans="1:12" x14ac:dyDescent="0.25">
      <c r="A337" s="35"/>
      <c r="B337" s="35"/>
      <c r="C337" s="35"/>
      <c r="D337" s="35"/>
      <c r="E337" s="35"/>
      <c r="F337" s="35"/>
      <c r="G337" s="35"/>
      <c r="H337" s="35"/>
      <c r="I337" s="35"/>
      <c r="J337" s="30">
        <f t="shared" si="5"/>
        <v>0</v>
      </c>
      <c r="K337" s="35"/>
      <c r="L337" s="124"/>
    </row>
    <row r="338" spans="1:12" x14ac:dyDescent="0.25">
      <c r="A338" s="35"/>
      <c r="B338" s="35"/>
      <c r="C338" s="35"/>
      <c r="D338" s="35"/>
      <c r="E338" s="35"/>
      <c r="F338" s="35"/>
      <c r="G338" s="35"/>
      <c r="H338" s="35"/>
      <c r="I338" s="35"/>
      <c r="J338" s="30">
        <f t="shared" si="5"/>
        <v>0</v>
      </c>
      <c r="K338" s="35"/>
      <c r="L338" s="124"/>
    </row>
    <row r="339" spans="1:12" x14ac:dyDescent="0.25">
      <c r="A339" s="35"/>
      <c r="B339" s="35"/>
      <c r="C339" s="35"/>
      <c r="D339" s="35"/>
      <c r="E339" s="35"/>
      <c r="F339" s="35"/>
      <c r="G339" s="35"/>
      <c r="H339" s="35"/>
      <c r="I339" s="35"/>
      <c r="J339" s="30">
        <f t="shared" si="5"/>
        <v>0</v>
      </c>
      <c r="K339" s="35"/>
      <c r="L339" s="124"/>
    </row>
    <row r="340" spans="1:12" x14ac:dyDescent="0.25">
      <c r="A340" s="35"/>
      <c r="B340" s="35"/>
      <c r="C340" s="35"/>
      <c r="D340" s="35"/>
      <c r="E340" s="35"/>
      <c r="F340" s="35"/>
      <c r="G340" s="35"/>
      <c r="H340" s="35"/>
      <c r="I340" s="35"/>
      <c r="J340" s="30">
        <f t="shared" si="5"/>
        <v>0</v>
      </c>
      <c r="K340" s="35"/>
      <c r="L340" s="124"/>
    </row>
    <row r="341" spans="1:12" x14ac:dyDescent="0.25">
      <c r="A341" s="35"/>
      <c r="B341" s="35"/>
      <c r="C341" s="35"/>
      <c r="D341" s="35"/>
      <c r="E341" s="35"/>
      <c r="F341" s="35"/>
      <c r="G341" s="35"/>
      <c r="H341" s="35"/>
      <c r="I341" s="35"/>
      <c r="J341" s="30">
        <f t="shared" si="5"/>
        <v>0</v>
      </c>
      <c r="K341" s="35"/>
      <c r="L341" s="124"/>
    </row>
    <row r="342" spans="1:12" x14ac:dyDescent="0.25">
      <c r="A342" s="35"/>
      <c r="B342" s="35"/>
      <c r="C342" s="35"/>
      <c r="D342" s="35"/>
      <c r="E342" s="35"/>
      <c r="F342" s="35"/>
      <c r="G342" s="35"/>
      <c r="H342" s="35"/>
      <c r="I342" s="35"/>
      <c r="J342" s="30">
        <f t="shared" si="5"/>
        <v>0</v>
      </c>
      <c r="K342" s="35"/>
      <c r="L342" s="124"/>
    </row>
    <row r="343" spans="1:12" x14ac:dyDescent="0.25">
      <c r="A343" s="35"/>
      <c r="B343" s="35"/>
      <c r="C343" s="35"/>
      <c r="D343" s="35"/>
      <c r="E343" s="35"/>
      <c r="F343" s="35"/>
      <c r="G343" s="35"/>
      <c r="H343" s="35"/>
      <c r="I343" s="35"/>
      <c r="J343" s="30">
        <f t="shared" si="5"/>
        <v>0</v>
      </c>
      <c r="K343" s="35"/>
      <c r="L343" s="124"/>
    </row>
    <row r="344" spans="1:12" x14ac:dyDescent="0.25">
      <c r="A344" s="35"/>
      <c r="B344" s="35"/>
      <c r="C344" s="35"/>
      <c r="D344" s="35"/>
      <c r="E344" s="35"/>
      <c r="F344" s="35"/>
      <c r="G344" s="35"/>
      <c r="H344" s="35"/>
      <c r="I344" s="35"/>
      <c r="J344" s="30">
        <f t="shared" si="5"/>
        <v>0</v>
      </c>
      <c r="K344" s="35"/>
      <c r="L344" s="124"/>
    </row>
    <row r="345" spans="1:12" x14ac:dyDescent="0.25">
      <c r="A345" s="35"/>
      <c r="B345" s="35"/>
      <c r="C345" s="35"/>
      <c r="D345" s="35"/>
      <c r="E345" s="35"/>
      <c r="F345" s="35"/>
      <c r="G345" s="35"/>
      <c r="H345" s="35"/>
      <c r="I345" s="35"/>
      <c r="J345" s="30">
        <f t="shared" si="5"/>
        <v>0</v>
      </c>
      <c r="K345" s="35"/>
      <c r="L345" s="124"/>
    </row>
    <row r="346" spans="1:12" x14ac:dyDescent="0.25">
      <c r="A346" s="35"/>
      <c r="B346" s="35"/>
      <c r="C346" s="35"/>
      <c r="D346" s="35"/>
      <c r="E346" s="35"/>
      <c r="F346" s="35"/>
      <c r="G346" s="35"/>
      <c r="H346" s="35"/>
      <c r="I346" s="35"/>
      <c r="J346" s="30">
        <f t="shared" si="5"/>
        <v>0</v>
      </c>
      <c r="K346" s="35"/>
      <c r="L346" s="124"/>
    </row>
    <row r="347" spans="1:12" x14ac:dyDescent="0.25">
      <c r="A347" s="35"/>
      <c r="B347" s="35"/>
      <c r="C347" s="35"/>
      <c r="D347" s="35"/>
      <c r="E347" s="35"/>
      <c r="F347" s="35"/>
      <c r="G347" s="35"/>
      <c r="H347" s="35"/>
      <c r="I347" s="35"/>
      <c r="J347" s="30">
        <f t="shared" si="5"/>
        <v>0</v>
      </c>
      <c r="K347" s="35"/>
      <c r="L347" s="124"/>
    </row>
    <row r="348" spans="1:12" x14ac:dyDescent="0.25">
      <c r="A348" s="35"/>
      <c r="B348" s="35"/>
      <c r="C348" s="35"/>
      <c r="D348" s="35"/>
      <c r="E348" s="35"/>
      <c r="F348" s="35"/>
      <c r="G348" s="35"/>
      <c r="H348" s="35"/>
      <c r="I348" s="35"/>
      <c r="J348" s="30">
        <f t="shared" si="5"/>
        <v>0</v>
      </c>
      <c r="K348" s="35"/>
      <c r="L348" s="124"/>
    </row>
    <row r="349" spans="1:12" x14ac:dyDescent="0.25">
      <c r="A349" s="35"/>
      <c r="B349" s="35"/>
      <c r="C349" s="35"/>
      <c r="D349" s="35"/>
      <c r="E349" s="35"/>
      <c r="F349" s="35"/>
      <c r="G349" s="35"/>
      <c r="H349" s="35"/>
      <c r="I349" s="35"/>
      <c r="J349" s="30">
        <f t="shared" si="5"/>
        <v>0</v>
      </c>
      <c r="K349" s="35"/>
      <c r="L349" s="124"/>
    </row>
    <row r="350" spans="1:12" ht="15.75" thickBot="1" x14ac:dyDescent="0.3">
      <c r="A350" s="38"/>
      <c r="B350" s="38"/>
      <c r="C350" s="38"/>
      <c r="D350" s="38"/>
      <c r="E350" s="38"/>
      <c r="F350" s="38"/>
      <c r="G350" s="38"/>
      <c r="H350" s="38"/>
      <c r="I350" s="38"/>
      <c r="J350" s="33">
        <f t="shared" si="5"/>
        <v>0</v>
      </c>
      <c r="K350" s="38"/>
      <c r="L350" s="125"/>
    </row>
  </sheetData>
  <sheetProtection algorithmName="SHA-512" hashValue="ut0up41g1jfaCmW/ihYJ2ztZgivylkk75jXQ89kYSD0hQrbkbQuiKd6XNE4ml7GLgX2kmjoI1RMcqHb7+2y8Fg==" saltValue="J8te4TePMG+bodnW+xasvQ==" spinCount="100000" sheet="1" formatCells="0" formatColumns="0" formatRows="0" insertColumns="0" insertRows="0" insertHyperlinks="0" selectLockedCells="1"/>
  <mergeCells count="3">
    <mergeCell ref="E2:F2"/>
    <mergeCell ref="N9:O9"/>
    <mergeCell ref="E3:F3"/>
  </mergeCells>
  <conditionalFormatting sqref="A9">
    <cfRule type="expression" dxfId="33" priority="3">
      <formula>$A9</formula>
    </cfRule>
  </conditionalFormatting>
  <conditionalFormatting sqref="H10:H54">
    <cfRule type="expression" dxfId="32" priority="2">
      <formula>AND(H10="DEMANDE D'EXEMPTION",MOD(INT(172800*NOW()/B$2),2))</formula>
    </cfRule>
  </conditionalFormatting>
  <conditionalFormatting sqref="H55:H268">
    <cfRule type="expression" dxfId="31" priority="1">
      <formula>AND(H55="DEMANDE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hyperlinks>
    <hyperlink ref="F15" r:id="rId1" display="MAILS 2020/Mails arrivés 2020/01 JANVIER 2020/BOTBOL SAMUEL.msg"/>
    <hyperlink ref="I15" r:id="rId2" display="MAILS 2020/Mails départ 2020/01 JANVIER 2020/BOTBOL SAMUEL.msg"/>
    <hyperlink ref="F16" r:id="rId3" display="MAILS 2020/Mails arrivés 2020/01 JANVIER 2020/ANANTHATHASAN THENAVAN.msg"/>
    <hyperlink ref="I16" r:id="rId4" display="MAILS 2020/Mails départ 2020/01 JANVIER 2020/ANANTHATHASAN THEVENAN.msg"/>
    <hyperlink ref="F17" r:id="rId5" display="MAILS 2020/Mails arrivés 2020/01 JANVIER 2020/JUILLARD SIMON.msg"/>
    <hyperlink ref="I17" r:id="rId6" display="MAILS 2020/Mails départ 2020/01 JANVIER 2020/JULLARD SIMON.msg"/>
    <hyperlink ref="F10" r:id="rId7" display="MAILS 2020/Mails arrivés 2020/01 JANVIER 2020/BUTTANI JUSTINE.msg"/>
    <hyperlink ref="I10" r:id="rId8" display="MAILS 2020/Mails départ 2020/01 JANVIER 2020/BUTTANI JUSTINE.msg"/>
    <hyperlink ref="F11" r:id="rId9" display="MAILS 2020/Mails arrivés 2020/01 JANVIER 2020/BENMANSOUR RECHAD.msg"/>
    <hyperlink ref="I11" r:id="rId10" display="MAILS 2020/Mails départ 2020/01 JANVIER 2020/BENMANSOUR RECHAD.msg"/>
    <hyperlink ref="F12" r:id="rId11" display="MAILS 2020/Mails arrivés 2020/01 JANVIER 2020/CHARBONNIER MARIE.msg"/>
    <hyperlink ref="I12" r:id="rId12" display="MAILS 2020/Mails départ 2020/01 JANVIER 2020/CHARBONNIER MARIE.msg"/>
    <hyperlink ref="F13" r:id="rId13" display="MAILS 2020/Mails arrivés 2020/01 JANVIER 2020/LAUTER MYLENE.msg"/>
    <hyperlink ref="I13" r:id="rId14" display="MAILS 2020/Mails départ 2020/01 JANVIER 2020/LAUTER MYLENE.msg"/>
    <hyperlink ref="F14" r:id="rId15" display="MAILS 2020/Mails arrivés 2020/01 JANVIER 2020/BIDI-ESSAIDI RICCI.msg"/>
    <hyperlink ref="I14" r:id="rId16" display="MAILS 2020/Mails départ 2020/01 JANVIER 2020/BIDI-ESSAIDI RICCI.msg"/>
    <hyperlink ref="F18" r:id="rId17" display="MAILS 2020\Mails arrivés 2020\01 JANVIER 2020\MANSOURI ABDEL.msg"/>
    <hyperlink ref="I18" r:id="rId18" display="MAILS 2020/Mails départ 2020/01 JANVIER 2020/MANSOURI ABDEL.msg"/>
    <hyperlink ref="F19" r:id="rId19" display="MAILS 2020/Mails arrivés 2020/01 JANVIER 2020/SCHOENHENTZ ZOE.msg"/>
    <hyperlink ref="I19" r:id="rId20" display="MAILS 2020/Mails départ 2020/01 JANVIER 2020/SCHOENHENTZ ZOE.msg"/>
    <hyperlink ref="F20" r:id="rId21" display="MAILS 2020/Mails arrivés 2020/01 JANVIER 2020/LAMIC KIEHL NICOLAS.msg"/>
    <hyperlink ref="I20" r:id="rId22" display="MAILS 2020/Mails départ 2020/01 JANVIER 2020/LAMIC NICOLAS.msg"/>
    <hyperlink ref="F21" r:id="rId23" display="MAILS 2020/Mails arrivés 2020/01 JANVIER 2020/STOECKEL LEANE.msg"/>
    <hyperlink ref="F22" r:id="rId24" display="MAILS 2020/Mails arrivés 2020/01 JANVIER 2020/LEIBEL Solène..msg"/>
    <hyperlink ref="F24" r:id="rId25" display="MAILS 2020/Mails arrivés 2020/01 JANVIER 2020/WALTER FEURER JENNIFER.msg"/>
    <hyperlink ref="F25" r:id="rId26" display="MAILS 2020/Mails arrivés 2020/01 JANVIER 2020/FREYERMUTH CAMILLE.msg"/>
    <hyperlink ref="F23" r:id="rId27" display="MAILS 2020/Mails arrivés 2020/01 JANVIER 2020/CAURETTE JEAN GABRIEL.msg"/>
    <hyperlink ref="F26" r:id="rId28" display="MAILS 2020/Mails arrivés 2020/01 JANVIER 2020/DREYFUSS TALIA.msg"/>
    <hyperlink ref="F27" r:id="rId29" display="MAILS 2020\Mails arrivés 2020\01 JANVIER 2020\HILLION ANAIS.msg"/>
    <hyperlink ref="I27" r:id="rId30" display="MAILS 2020\Mails départ 2020\01 JANVIER 2020\HILLION ANAIS.msg"/>
    <hyperlink ref="F28" r:id="rId31" display="MAILS 2020\Mails arrivés 2020\01 JANVIER 2020\STRAZZERI ARTHUR.msg"/>
    <hyperlink ref="I28" r:id="rId32" display="MAILS 2020/Mails départ 2020/01 JANVIER 2020/STRAZZERI ARTHUR.msg"/>
    <hyperlink ref="I22" r:id="rId33" display="MAILS 2020/Mails départ 2020/01 JANVIER 2020/LEIBEL SOLENE.msg"/>
    <hyperlink ref="I23" r:id="rId34" display="MAILS 2020/Mails départ 2020/01 JANVIER 2020/CAURETTE JEAN-GABRIEL.msg"/>
    <hyperlink ref="I24" r:id="rId35" display="MAILS 2020/Mails départ 2020/01 JANVIER 2020/WALTER--FEURER.msg"/>
    <hyperlink ref="I25" r:id="rId36" display="MAILS 2020/Mails départ 2020/01 JANVIER 2020/FREYERMUTH CAMILLE.msg"/>
    <hyperlink ref="I26" r:id="rId37" display="MAILS 2020/Mails départ 2020/01 JANVIER 2020/DREYFUSS TALIA.msg"/>
    <hyperlink ref="F30" r:id="rId38" display="MAILS 2020/Mails arrivés 2020/01 JANVIER 2020/HOLLACSEK IVAN.msg"/>
    <hyperlink ref="F31" r:id="rId39" display="MAILS 2020/Mails arrivés 2020/01 JANVIER 2020/MOUSSA ZENABA.msg"/>
    <hyperlink ref="F33" r:id="rId40" display="MAILS 2020/Mails arrivés 2020/01 JANVIER 2020/EBER FRANCOIS.msg"/>
    <hyperlink ref="F34" r:id="rId41" display="MAILS 2020/Mails arrivés 2020/01 JANVIER 2020/BEUTLER MANON.msg"/>
    <hyperlink ref="I30" r:id="rId42" display="MAILS 2020/Mails départ 2020/01 JANVIER 2020/HOLLACSEK IVAN.msg"/>
    <hyperlink ref="I31" r:id="rId43" display="MAILS 2020/Mails départ 2020/01 JANVIER 2020/MOUSSA ZENABA.msg"/>
    <hyperlink ref="I32" r:id="rId44" display="MAILS 2020/Mails départ 2020/01 JANVIER 2020/SCHAAD LUCILE.msg"/>
    <hyperlink ref="I33" r:id="rId45" display="MAILS 2020/Mails départ 2020/01 JANVIER 2020/EBER GAEL.msg"/>
    <hyperlink ref="I34" r:id="rId46" display="MAILS 2020/Mails départ 2020/01 JANVIER 2020/BEUTLER MANON.msg"/>
    <hyperlink ref="F32" r:id="rId47" display="MAILS 2020/Mails arrivés 2020/01 JANVIER 2020/SCHAAD LUCILE.msg"/>
    <hyperlink ref="I35" r:id="rId48" display="MAILS 2020/Mails départ 2020/01 JANVIER 2020/DUFOUR-DEUBIANE ALEX.msg"/>
    <hyperlink ref="I39" r:id="rId49" display="MAILS 2020/Mails départ 2020/01 JANVIER 2020/NERAN DAMIEN.msg"/>
    <hyperlink ref="I43" r:id="rId50" display="MAILS 2020/Mails départ 2020/01 JANVIER 2020/GRANGER MARYNE.msg"/>
    <hyperlink ref="I49" r:id="rId51" display="MAILS 2020/Mails départ 2020/01 JANVIER 2020/SITTERLE MARGOT.msg"/>
    <hyperlink ref="I50" r:id="rId52" display="MAILS 2020/Mails départ 2020/01 JANVIER 2020/WALTER--FEURER.msg"/>
    <hyperlink ref="I51" r:id="rId53" display="MAILS 2020/Mails départ 2020/01 JANVIER 2020/ACHIHAITEI MARIA.msg"/>
    <hyperlink ref="F36" r:id="rId54" display="MAILS 2020/Mails arrivés 2020/01 JANVIER 2020/ANANTHATHASAN THENAVAN 2.msg"/>
    <hyperlink ref="I36" r:id="rId55" display="MAILS 2020/Mails départ 2020/01 JANVIER 2020/ANANTHATHASAN THEVENAN 2.msg"/>
    <hyperlink ref="F40" r:id="rId56" display="MAILS 2020/Mails arrivés 2020/01 JANVIER 2020/GALLIEN CHLOE.msg"/>
    <hyperlink ref="I40" r:id="rId57" display="MAILS 2020/Mails départ 2020/01 JANVIER 2020/GALLIEN CHLOE.msg"/>
    <hyperlink ref="F46" r:id="rId58" display="MAILS 2020/Mails arrivés 2020/01 JANVIER 2020/TORRES GARCIA JUAN-MANUEL.msg"/>
    <hyperlink ref="I46" r:id="rId59" display="MAILS 2020/Mails départ 2020/01 JANVIER 2020/TORRES GARCIA JUAN-MANUEL.msg"/>
    <hyperlink ref="F35" r:id="rId60" display="MAILS 2020/Mails arrivés 2020/01 JANVIER 2020/DUFOUR ALEX.msg"/>
    <hyperlink ref="F39" r:id="rId61" display="MAILS 2020/Mails arrivés 2020/01 JANVIER 2020/NERAND DAMIEN.msg"/>
    <hyperlink ref="F43" r:id="rId62" display="MAILS 2020/Mails arrivés 2020/01 JANVIER 2020/GRANGER MARYNE.msg"/>
    <hyperlink ref="F49" r:id="rId63" display="MAILS 2020/Mails arrivés 2020/01 JANVIER 2020/SITTERLE MARGOT.msg"/>
    <hyperlink ref="F51" r:id="rId64" display="MAILS 2020/Mails arrivés 2020/01 JANVIER 2020/ACHIHAITEI MARIA.msg"/>
    <hyperlink ref="F37" r:id="rId65" display="MAILS 2020/Mails arrivés 2020/01 JANVIER 2020/JAUN JESSICA.msg"/>
    <hyperlink ref="I37" r:id="rId66" display="MAILS 2020/Mails départ 2020/01 JANVIER 2020/JAUN JESSICA.msg"/>
    <hyperlink ref="F44" r:id="rId67" display="MAILS 2020/Mails arrivés 2020/01 JANVIER 2020/BROCHET MARIE.msg"/>
    <hyperlink ref="I44" r:id="rId68" display="MAILS 2020/Mails départ 2020/01 JANVIER 2020/BROCHET MARIE.msg"/>
    <hyperlink ref="I47" r:id="rId69" display="MAILS 2020/Mails départ 2020/01 JANVIER 2020/FERRERI SARAH.msg"/>
    <hyperlink ref="F47" r:id="rId70" display="MAILS 2020/Mails arrivés 2020/01 JANVIER 2020/FERRERI SARAH.msg"/>
    <hyperlink ref="F52" r:id="rId71" display="MAILS 2020/Mails arrivés 2020/01 JANVIER 2020/SERRADOR OCEANE.msg"/>
    <hyperlink ref="I52" r:id="rId72" display="MAILS 2020/Mails départ 2020/01 JANVIER 2020/SERRADOR OCEANE.msg"/>
    <hyperlink ref="F29" r:id="rId73" display="MAILS 2020/Mails arrivés 2020/01 JANVIER 2020/META XHIRALDO.msg"/>
    <hyperlink ref="I29" r:id="rId74" display="MAILS 2020/Mails départ 2020/01 JANVIER 2020/META XHIRALDO.msg"/>
    <hyperlink ref="F42" r:id="rId75" display="MAILS 2020/Mails arrivés 2020/01 JANVIER 2020/MENTE JOEL.msg"/>
    <hyperlink ref="I42" r:id="rId76" display="MAILS 2020/Mails départ 2020/01 JANVIER 2020/MENTE JOEL.msg"/>
    <hyperlink ref="F38" r:id="rId77" display="MAILS 2020/Mails arrivés 2020/01 JANVIER 2020/DROIT DIMITRI.msg"/>
    <hyperlink ref="F41" r:id="rId78" display="MAILS 2020/Mails arrivés 2020/01 JANVIER 2020/SAUMANDE THEO.msg"/>
    <hyperlink ref="I41" r:id="rId79" display="MAILS 2020/Mails départ 2020/01 JANVIER 2020/SAUMANDE THEO.msg"/>
    <hyperlink ref="F45" r:id="rId80" display="MAILS 2020/Mails arrivés 2020/01 JANVIER 2020/TISSOT GAIA.msg"/>
    <hyperlink ref="I45" r:id="rId81" display="MAILS 2020/Mails départ 2020/01 JANVIER 2020/TISSOT GAIA.msg"/>
    <hyperlink ref="F48" r:id="rId82" display="MAILS 2020/Mails arrivés 2020/01 JANVIER 2020/ZAEPFEL ROMAIN.msg"/>
    <hyperlink ref="I48" r:id="rId83" display="MAILS 2020/Mails départ 2020/01 JANVIER 2020/ZAEPFEL ROMAIN.msg"/>
    <hyperlink ref="F53" r:id="rId84" display="MAILS 2020/Mails arrivés 2020/01 JANVIER 2020/JELGER MARGOT.msg"/>
    <hyperlink ref="I53" r:id="rId85" display="MAILS 2020/Mails départ 2020/01 JANVIER 2020/JELGER MARGOT.msg"/>
    <hyperlink ref="F55" r:id="rId86" display="MAILS 2020/Mails arrivés 2020/01 JANVIER 2020/LAUGEL MARIUS.msg"/>
    <hyperlink ref="I55" r:id="rId87" display="MAILS 2020/Mails départ 2020/01 JANVIER 2020/LAUGEL MARIUS.msg"/>
    <hyperlink ref="F58" r:id="rId88" display="MAILS 2020/Mails arrivés 2020/01 JANVIER 2020/TOLLARD CLARA MARIE.msg"/>
    <hyperlink ref="I58" r:id="rId89" display="MAILS 2020/Mails départ 2020/01 JANVIER 2020/TOLLARD CLARA MARIE.msg"/>
    <hyperlink ref="F61" r:id="rId90" display="MAILS 2020/Mails arrivés 2020/01 JANVIER 2020/HELIAS THYPHAINE.msg"/>
    <hyperlink ref="I61" r:id="rId91" display="MAILS 2020/Mails départ 2020/01 JANVIER 2020/HELIAS THYPHAINE.msg"/>
    <hyperlink ref="F62" r:id="rId92" display="MAILS 2020/Mails arrivés 2020/01 JANVIER 2020/LAZIZI SOFIANE.msg"/>
    <hyperlink ref="F59" r:id="rId93" display="MAILS 2020/Mails arrivés 2020/01 JANVIER 2020/HOARAU ANTONIN.msg"/>
    <hyperlink ref="F65" r:id="rId94" display="MAILS 2020/Mails arrivés 2020/01 JANVIER 2020/PARDO NONO.msg"/>
    <hyperlink ref="F71" r:id="rId95" display="MAILS 2020/Mails arrivés 2020/01 JANVIER 2020/THWAITES ELISABETH.msg"/>
    <hyperlink ref="F76" r:id="rId96" display="MAILS 2020/Mails arrivés 2020/01 JANVIER 2020/DIEBOLT Samantha.msg"/>
    <hyperlink ref="F64" r:id="rId97" display="MAILS 2020/Mails arrivés 2020/01 JANVIER 2020/RACZ FANY.msg"/>
    <hyperlink ref="I64" r:id="rId98" display="MAILS 2020/Mails départ 2020/01 JANVIER 2020/RACZ FANY.msg"/>
    <hyperlink ref="F70" r:id="rId99" display="MAILS 2020/Mails arrivés 2020/01 JANVIER 2020/HEINTZ SOFIA.msg"/>
    <hyperlink ref="I70" r:id="rId100" display="MAILS 2020/Mails départ 2020/01 JANVIER 2020/HEINTZ SOFIA.msg"/>
    <hyperlink ref="F75" r:id="rId101" display="MAILS 2020/Mails arrivés 2020/01 JANVIER 2020/BOUDJI ANISSE.msg"/>
    <hyperlink ref="I75" r:id="rId102" display="MAILS 2020/Mails départ 2020/01 JANVIER 2020/BOUDJI ANISSE.msg"/>
    <hyperlink ref="H2" r:id="rId103" display="MAILS 2020/Mails arrivés 2020/01 JANVIER 2020/MEYER CLAUDIA.msg"/>
    <hyperlink ref="I67" r:id="rId104" display="MAILS 2020/Mails départ 2020/01 JANVIER 2020/MEYER CLAUDIA.msg"/>
    <hyperlink ref="F67" r:id="rId105" display="MAILS 2020/Mails arrivés 2020/01 JANVIER 2020/MEYER CLAUDIA.msg"/>
    <hyperlink ref="F68" r:id="rId106" display="MAILS 2020/Mails arrivés 2020/01 JANVIER 2020/BELHOCINE RAYAN.msg"/>
    <hyperlink ref="I68" r:id="rId107" display="MAILS 2020/Mails départ 2020/01 JANVIER 2020/BELHOCINE RAYAN.msg"/>
    <hyperlink ref="F69" r:id="rId108" display="MAILS 2020/Mails arrivés 2020/01 JANVIER 2020/BEHR LAURE.msg"/>
    <hyperlink ref="I69" r:id="rId109" display="MAILS 2020/Mails départ 2020/01 JANVIER 2020/BEHR LAURE.msg"/>
    <hyperlink ref="F72" r:id="rId110" display="MAILS 2020/Mails arrivés 2020/01 JANVIER 2020/DUPIN THIBAUD.msg"/>
    <hyperlink ref="F74" r:id="rId111" display="MAILS 2020/Mails arrivés 2020/01 JANVIER 2020/POLAT MUSA.msg"/>
    <hyperlink ref="I72" r:id="rId112" display="MAILS 2020/Mails départ 2020/01 JANVIER 2020/DUPIN THIBAUD.msg"/>
    <hyperlink ref="I74" r:id="rId113" display="MAILS 2020/Mails départ 2020/01 JANVIER 2020/POLAT MUSA.msg"/>
    <hyperlink ref="F54" r:id="rId114" display="MAILS 2020/Mails arrivés 2020/01 JANVIER 2020/BORAUD AMICIE.msg"/>
    <hyperlink ref="I54" r:id="rId115" display="MAILS 2020/Mails départ 2020/01 JANVIER 2020/BORAUD AMICIE.msg"/>
    <hyperlink ref="F57" r:id="rId116" display="MAILS 2020/Mails arrivés 2020/01 JANVIER 2020/MULLER CHRISTOPHER.msg"/>
    <hyperlink ref="I57" r:id="rId117" display="MAILS 2020/Mails départ 2020/01 JANVIER 2020/MULLER CHRISTOPHER.msg"/>
    <hyperlink ref="F60" r:id="rId118" display="MAILS 2020/Mails arrivés 2020/01 JANVIER 2020/SCHWENTZEL KYLIAN.msg"/>
    <hyperlink ref="I60" r:id="rId119" display="MAILS 2020/Mails départ 2020/01 JANVIER 2020/SCHWENTZEL KYLIAN.msg"/>
    <hyperlink ref="F63" r:id="rId120" display="MAILS 2020/Mails arrivés 2020/01 JANVIER 2020/HUMBLOT ANTHONY.msg"/>
    <hyperlink ref="I63" r:id="rId121" display="MAILS 2020/Mails départ 2020/01 JANVIER 2020/HUMBLOT ANTHONY.msg"/>
    <hyperlink ref="F66" r:id="rId122" display="MAILS 2020/Mails arrivés 2020/01 JANVIER 2020/POGNON ENZO.msg"/>
    <hyperlink ref="I66" r:id="rId123" display="MAILS 2020/Mails départ 2020/01 JANVIER 2020/POGNON ENZO.msg"/>
    <hyperlink ref="F73" r:id="rId124" display="MAILS 2020/Mails arrivés 2020/01 JANVIER 2020/ESCHLIMANN CHARLOTTE.msg"/>
    <hyperlink ref="I73" r:id="rId125" display="MAILS 2020/Mails départ 2020/01 JANVIER 2020/ESCHLIMANN CHARLOTTE.msg"/>
    <hyperlink ref="F56" r:id="rId126" display="MAILS 2020/Mails arrivés 2020/01 JANVIER 2020/KRIEGER MARC.msg"/>
    <hyperlink ref="I76" r:id="rId127" display="MAILS 2020/Mails départ 2020/01 JANVIER 2020/DIEBOTT SAMANTHA.msg"/>
    <hyperlink ref="F79" r:id="rId128" display="MAILS 2020/Mails arrivés 2020/01 JANVIER 2020/SANDRESCHI ANTOINE.msg"/>
    <hyperlink ref="I79" r:id="rId129" display="MAILS 2020/Mails départ 2020/01 JANVIER 2020/SANDRESCHI ANTOINE.msg"/>
    <hyperlink ref="I71" r:id="rId130" display="MAILS 2020/Mails départ 2020/01 JANVIER 2020/TWAITES ELISABETH.msg"/>
    <hyperlink ref="I56" r:id="rId131" display="MAILS 2020/Mails départ 2020/01 JANVIER 2020/KRIEGER MARC.msg"/>
    <hyperlink ref="I59" r:id="rId132" display="MAILS 2020/Mails départ 2020/01 JANVIER 2020/HOARAU ANTONIN.msg"/>
    <hyperlink ref="I62" r:id="rId133" display="MAILS 2020/Mails départ 2020/01 JANVIER 2020/MULLER BRANDON.msg"/>
    <hyperlink ref="I65" r:id="rId134" display="MAILS 2020/Mails départ 2020/01 JANVIER 2020/PARDO NONO.msg"/>
    <hyperlink ref="F78" r:id="rId135" display="MAILS 2020/Mails arrivés 2020/01 JANVIER 2020/BOTCHORMELI GEORGE.msg"/>
    <hyperlink ref="I78" r:id="rId136" display="MAILS 2020/Mails départ 2020/01 JANVIER 2020/BOTCHORMELI GEORGE.msg"/>
    <hyperlink ref="F77" r:id="rId137" display="MAILS 2020/Mails arrivés 2020/01 JANVIER 2020/RAMIREZ EVITA.msg"/>
    <hyperlink ref="I77" r:id="rId138" display="MAILS 2020/Mails départ 2020/01 JANVIER 2020/RAMIREZ EVITA.msg"/>
    <hyperlink ref="F80" r:id="rId139" display="MAILS 2020/Mails arrivés 2020/01 JANVIER 2020/NOCK KATALINE.msg"/>
    <hyperlink ref="I80" r:id="rId140" display="MAILS 2020/Mails départ 2020/01 JANVIER 2020/NOCK KATALINE.msg"/>
    <hyperlink ref="F82" r:id="rId141" display="MAILS 2020/Mails arrivés 2020/01 JANVIER 2020/ERNANDEZ JULES.msg"/>
    <hyperlink ref="I82" r:id="rId142" display="MAILS 2020/Mails départ 2020/01 JANVIER 2020/ERNANDEZ JULES.msg"/>
    <hyperlink ref="I84" r:id="rId143" display="MAILS 2020/Mails départ 2020/01 JANVIER 2020/GEILLER MARIE.msg"/>
    <hyperlink ref="F86" r:id="rId144" display="MAILS 2020/Mails arrivés 2020/01 JANVIER 2020/MUTSCHLER AMALIA.msg"/>
    <hyperlink ref="I86" r:id="rId145" display="MAILS 2020/Mails départ 2020/01 JANVIER 2020/MUTSCHLER AMALIA.msg"/>
    <hyperlink ref="F90" r:id="rId146" display="MAILS 2020/Mails arrivés 2020/01 JANVIER 2020/LEFEVRE PAULINE.msg"/>
    <hyperlink ref="I90" r:id="rId147" display="MAILS 2020/Mails départ 2020/01 JANVIER 2020/LEFEVRE PAULINE.msg"/>
    <hyperlink ref="F84" r:id="rId148" display="MAILS 2020/Mails arrivés 2020/01 JANVIER 2020/GEILLER MARIE.msg"/>
    <hyperlink ref="F89" r:id="rId149" display="MAILS 2020/Mails arrivés 2020/01 JANVIER 2020/KERLING PAULINE.msg"/>
    <hyperlink ref="F94" r:id="rId150" display="MAILS 2020/Mails arrivés 2020/01 JANVIER 2020/KOPF RAPHAEL.msg"/>
    <hyperlink ref="I94" r:id="rId151" display="MAILS 2020/Mails départ 2020/01 JANVIER 2020/KOPF RAPHAEL.msg"/>
    <hyperlink ref="F98" r:id="rId152" display="MAILS 2020/Mails arrivés 2020/01 JANVIER 2020/LE DORE SILOE.msg"/>
    <hyperlink ref="F93" r:id="rId153" display="MAILS 2020/Mails arrivés 2020/01 JANVIER 2020/ZENOU REBEN.msg"/>
    <hyperlink ref="F99" r:id="rId154" display="MAILS 2020/Mails arrivés 2020/01 JANVIER 2020/KENZ YANIS PASCAL.msg"/>
    <hyperlink ref="I89" r:id="rId155" display="MAILS 2020/Mails départ 2020/01 JANVIER 2020/KERLING PAULINE.msg"/>
    <hyperlink ref="I99" r:id="rId156" display="MAILS 2020/Mails départ 2020/01 JANVIER 2020/KENZ YANIS.msg"/>
    <hyperlink ref="I93" r:id="rId157" display="MAILS 2020/Mails départ 2020/01 JANVIER 2020/ZENOU RUBEN.msg"/>
    <hyperlink ref="F96" r:id="rId158" display="MAILS 2020/Mails arrivés 2020/01 JANVIER 2020/DIDIER NOA.msg"/>
    <hyperlink ref="I96" r:id="rId159" display="MAILS 2020/Mails départ 2020/01 JANVIER 2020/DIDIER NOA.msg"/>
    <hyperlink ref="F85" r:id="rId160" display="MAILS 2020/Mails arrivés 2020/01 JANVIER 2020/WILD MANATTAN.msg"/>
    <hyperlink ref="F83" r:id="rId161" display="MAILS 2020/Mails arrivés 2020/01 JANVIER 2020/BORAUD AMICIE 2.msg"/>
    <hyperlink ref="I83" r:id="rId162" display="MAILS 2020/Mails départ 2020/01 JANVIER 2020/BORAUD AMICIE 2.msg"/>
    <hyperlink ref="F88" r:id="rId163" display="MAILS 2020/Mails arrivés 2020/01 JANVIER 2020/KERBOU SAID.msg"/>
    <hyperlink ref="I88" r:id="rId164" display="MAILS 2020/Mails départ 2020/01 JANVIER 2020/KERBOU SAID.msg"/>
    <hyperlink ref="F92" r:id="rId165" display="MAILS 2020/Mails arrivés 2020/01 JANVIER 2020/NEZIRI AMINA.msg"/>
    <hyperlink ref="I92" r:id="rId166" display="MAILS 2020/Mails départ 2020/01 JANVIER 2020/NEZIRI AMINA.msg"/>
    <hyperlink ref="F97" r:id="rId167" display="MAILS 2020/Mails arrivés 2020/01 JANVIER 2020/PETER ELSA.msg"/>
    <hyperlink ref="I97" r:id="rId168" display="MAILS 2020/Mails départ 2020/01 JANVIER 2020/PETER ELSA.msg"/>
    <hyperlink ref="F81" r:id="rId169" display="MAILS 2020/Mails arrivés 2020/01 JANVIER 2020/STAUDER EMMA.msg"/>
    <hyperlink ref="I81" r:id="rId170" display="MAILS 2020/Mails départ 2020/01 JANVIER 2020/STAUDER EMMA.msg"/>
    <hyperlink ref="F87" r:id="rId171" display="MAILS 2020/Mails arrivés 2020/01 JANVIER 2020/DUDEZAC THOMAS.msg"/>
    <hyperlink ref="I87" r:id="rId172" display="MAILS 2020/Mails départ 2020/01 JANVIER 2020/DUDEZAC THOMAS.msg"/>
    <hyperlink ref="F91" r:id="rId173" display="MAILS 2020/Mails arrivés 2020/01 JANVIER 2020/SAHY NOEMIE.msg"/>
    <hyperlink ref="I91" r:id="rId174" display="MAILS 2020/Mails départ 2020/01 JANVIER 2020/SAHY NOEMIE.msg"/>
    <hyperlink ref="F95" r:id="rId175" display="MAILS 2020/Mails arrivés 2020/01 JANVIER 2020/BOUTIER GERALDINE.msg"/>
    <hyperlink ref="I95" r:id="rId176" display="MAILS 2020/Mails départ 2020/01 JANVIER 2020/BOUTIER GERALDINE.msg"/>
    <hyperlink ref="F111" r:id="rId177" display="MAILS 2020/Mails arrivés 2020/01 JANVIER 2020/DA SILVA ALEXANDRE.msg"/>
    <hyperlink ref="F104" r:id="rId178" display="MAILS 2020/Mails arrivés 2020/01 JANVIER 2020/GRIESBACH FALLON.msg"/>
    <hyperlink ref="I104" r:id="rId179" display="MAILS 2020/Mails départ 2020/01 JANVIER 2020/GRIESBACH FALLON.msg"/>
    <hyperlink ref="F105" r:id="rId180" display="MAILS 2020/Mails arrivés 2020/01 JANVIER 2020/BERLING LEA.msg"/>
    <hyperlink ref="I105" r:id="rId181" display="MAILS 2020/Mails départ 2020/01 JANVIER 2020/BERLING LEA.msg"/>
    <hyperlink ref="F102" r:id="rId182" display="MAILS 2020/Mails arrivés 2020/01 JANVIER 2020/TAJIC MAIDA.msg"/>
    <hyperlink ref="F106" r:id="rId183" display="MAILS 2020/Mails arrivés 2020/01 JANVIER 2020/ADAM CRIQUI.msg"/>
    <hyperlink ref="F109" r:id="rId184" display="MAILS 2020/Mails arrivés 2020/01 JANVIER 2020/DUTTER LOIC.msg"/>
    <hyperlink ref="F110" r:id="rId185" display="MAILS 2020/Mails arrivés 2020/01 JANVIER 2020/LORANT ALEXANDRU.msg"/>
    <hyperlink ref="I110" r:id="rId186" display="MAILS 2020/Mails départ 2020/01 JANVIER 2020/LORANT ALEXANDRU.msg"/>
    <hyperlink ref="I102" r:id="rId187" display="MAILS 2020/Mails départ 2020/01 JANVIER 2020/TAJIC MAIDA.msg"/>
    <hyperlink ref="I111" r:id="rId188" display="MAILS 2020/Mails départ 2020/01 JANVIER 2020/DA SILVA ALEXANDRE.msg"/>
    <hyperlink ref="I109" r:id="rId189" display="MAILS 2020/Mails départ 2020/01 JANVIER 2020/DUTTER LOIC.msg"/>
    <hyperlink ref="I106" r:id="rId190" display="MAILS 2020/Mails départ 2020/01 JANVIER 2020/CRIQUI ADAM.msg"/>
    <hyperlink ref="F100" r:id="rId191" display="MAILS 2020/Mails arrivés 2020/01 JANVIER 2020/LAUTER MYLENE 2.msg"/>
    <hyperlink ref="I100" r:id="rId192" display="MAILS 2020/Mails départ 2020/01 JANVIER 2020/LAUTER MYLENE 2.msg"/>
    <hyperlink ref="F103" r:id="rId193" display="MAILS 2020\Mails arrivés 2020\01 JANVIER 2020\KARABOGA SELEN.msg"/>
    <hyperlink ref="I103" r:id="rId194" display="MAILS 2020/Mails départ 2020/01 JANVIER 2020/KARABOGA SELEN.msg"/>
    <hyperlink ref="F107" r:id="rId195" display="MAILS 2020\Mails arrivés 2020\01 JANVIER 2020\GEORGES ANNA-CLARA.msg"/>
    <hyperlink ref="I107" r:id="rId196" display="MAILS 2020\Mails départ 2020\01 JANVIER 2020\GEORGES ANNA-CLARA.msg"/>
    <hyperlink ref="F112" r:id="rId197" display="MAILS 2020/Mails arrivés 2020/01 JANVIER 2020/MULLER BRANDON.msg"/>
    <hyperlink ref="F113" r:id="rId198" display="MAILS 2020/Mails arrivés 2020/01 JANVIER 2020/HIMMI KHALIL.msg"/>
    <hyperlink ref="I113" r:id="rId199" display="MAILS 2020/Mails départ 2020/01 JANVIER 2020/HIMMI KHALIL.msg"/>
    <hyperlink ref="F115" r:id="rId200" display="MAILS 2020/Mails arrivés 2020/01 JANVIER 2020/BLANCHART - PIC MORGANN.msg"/>
    <hyperlink ref="I115" r:id="rId201" display="MAILS 2020/Mails départ 2020/01 JANVIER 2020/BLANCHART - PIC MORGANN.msg"/>
    <hyperlink ref="F114" r:id="rId202" display="MAILS 2020/Mails arrivés 2020/01 JANVIER 2020/HETZEL VALENTIN.msg"/>
    <hyperlink ref="I114" r:id="rId203" display="MAILS 2020/Mails départ 2020/01 JANVIER 2020/HETZEL VALENTIN.msg"/>
    <hyperlink ref="F116" r:id="rId204" display="MAILS 2020/Mails arrivés 2020/01 JANVIER 2020/LAMOUR ARTHUR.msg"/>
    <hyperlink ref="I116" r:id="rId205" display="MAILS 2020/Mails départ 2020/01 JANVIER 2020/LAMOUR ARTHUR.msg"/>
    <hyperlink ref="F117" r:id="rId206" display="MAILS 2020/Mails arrivés 2020/01 JANVIER 2020/KARCHER MARION.msg"/>
    <hyperlink ref="I117" r:id="rId207" display="MAILS 2020/Mails départ 2020/01 JANVIER 2020/KARCHER MARION.msg"/>
    <hyperlink ref="F118" r:id="rId208" display="MAILS 2020\Mails arrivés 2020\01 JANVIER 2020\KORCZAK ZOE.msg"/>
    <hyperlink ref="I118" r:id="rId209" display="MAILS 2020/Mails départ 2020/01 JANVIER 2020/KORCZAK ZOE.msg"/>
    <hyperlink ref="F119" r:id="rId210" display="MAILS 2020\Mails arrivés 2020\01 JANVIER 2020\BECKER GILLES.msg"/>
    <hyperlink ref="I119" r:id="rId211" display="MAILS 2020/Mails départ 2020/01 JANVIER 2020/BECKER GILLES.msg"/>
    <hyperlink ref="F120" r:id="rId212" display="MAILS 2020/Mails arrivés 2020/01 JANVIER 2020/BUSCHENDORF THEO.msg"/>
    <hyperlink ref="I120" r:id="rId213" display="MAILS 2020/Mails départ 2020/01 JANVIER 2020/BUSCHENDORF THEO.msg"/>
    <hyperlink ref="F121" r:id="rId214" display="MAILS 2020/Mails arrivés 2020/01 JANVIER 2020/GRUSSENMEYER FLORALIE.msg"/>
    <hyperlink ref="I121" r:id="rId215" display="MAILS 2020/Mails départ 2020/01 JANVIER 2020/GRUSSENMEYER FLORALIE.msg"/>
    <hyperlink ref="F124" r:id="rId216" display="MAILS 2020/Mails arrivés 2020/01 JANVIER 2020/CUBILLE THOMAS.msg"/>
    <hyperlink ref="I124" r:id="rId217" display="MAILS 2020/Mails départ 2020/01 JANVIER 2020/CUBILLE THOMAS.msg"/>
    <hyperlink ref="F122" r:id="rId218" display="MAILS 2020/Mails arrivés 2020/01 JANVIER 2020/URAL SEYMEN.msg"/>
    <hyperlink ref="I122" r:id="rId219" display="MAILS 2020/Mails départ 2020/01 JANVIER 2020/URAL SEYMEN.msg"/>
    <hyperlink ref="F123" r:id="rId220" display="MAILS 2020/Mails arrivés 2020/01 JANVIER 2020/BUTRUILLE HUGO.msg"/>
    <hyperlink ref="I123" r:id="rId221" display="MAILS 2020/Mails départ 2020/01 JANVIER 2020/BUTRUILLE HUGO.msg"/>
    <hyperlink ref="F125" r:id="rId222" display="MAILS 2020/Mails arrivés 2020/01 JANVIER 2020/HETTI ARACHCHIGE JAYASEKARA.msg"/>
    <hyperlink ref="I125" r:id="rId223" display="MAILS 2020/Mails départ 2020/01 JANVIER 2020/HETTI ARACHCHIGE JAYASEKARA.msg"/>
    <hyperlink ref="F128" r:id="rId224" display="MAILS 2020/Mails arrivés 2020/01 JANVIER 2020/PROVOT SIMON.msg"/>
    <hyperlink ref="I128" r:id="rId225" display="MAILS 2020/Mails départ 2020/01 JANVIER 2020/PROVOT SIMON.msg"/>
    <hyperlink ref="F129" r:id="rId226" display="MAILS 2020/Mails arrivés 2020/01 JANVIER 2020/HEINRICH EVA.msg"/>
    <hyperlink ref="I129" r:id="rId227" display="MAILS 2020/Mails départ 2020/01 JANVIER 2020/HEINRICH EVA.msg"/>
    <hyperlink ref="F127" r:id="rId228" display="MAILS 2020/Mails arrivés 2020/01 JANVIER 2020/IMBERY ENZO.msg"/>
    <hyperlink ref="I127" r:id="rId229" display="MAILS 2020/Mails départ 2020/01 JANVIER 2020/IMBERY ENZO.msg"/>
    <hyperlink ref="F101" r:id="rId230" display="MAILS 2020/Mails arrivés 2020/01 JANVIER 2020/N'DIAYE FILY.msg"/>
    <hyperlink ref="I101" r:id="rId231" display="MAILS 2020/Mails départ 2020/01 JANVIER 2020/N'DIAYE FILY.msg"/>
    <hyperlink ref="F108" r:id="rId232" display="MAILS 2020/Mails arrivés 2020/01 JANVIER 2020/AZIZI HIND.msg"/>
    <hyperlink ref="I108" r:id="rId233" display="MAILS 2020/Mails départ 2020/01 JANVIER 2020/AZIZI HIND.msg"/>
    <hyperlink ref="F131" r:id="rId234" display="MAILS 2020/Mails arrivés 2020/01 JANVIER 2020/COLLET AXELLE.msg"/>
    <hyperlink ref="I131" r:id="rId235" display="MAILS 2020/Mails départ 2020/01 JANVIER 2020/COLLET AXELLE.msg"/>
    <hyperlink ref="F130" r:id="rId236" display="MAILS 2020/Mails arrivés 2020/01 JANVIER 2020/LASSERON MARION.msg"/>
    <hyperlink ref="F126" r:id="rId237" display="MAILS 2020/Mails arrivés 2020/01 JANVIER 2020/KIEFFER PAUL.msg"/>
    <hyperlink ref="I126" r:id="rId238" display="MAILS 2020/Mails départ 2020/01 JANVIER 2020/KIEFFER PAUL.msg"/>
    <hyperlink ref="I130" r:id="rId239" display="MAILS 2020/Mails départ 2020/01 JANVIER 2020/LASSERON MARION.msg"/>
    <hyperlink ref="F133" r:id="rId240" display="MAILS 2020/Mails arrivés 2020/01 JANVIER 2020/TOUSSAINT LOUIS.msg"/>
    <hyperlink ref="F132" r:id="rId241" display="MAILS 2020/Mails arrivés 2020/01 JANVIER 2020/GUIGUE MALO.msg"/>
    <hyperlink ref="I132" r:id="rId242" display="MAILS 2020/Mails départ 2020/01 JANVIER 2020/GUIGUE MALO.msg"/>
    <hyperlink ref="I133" r:id="rId243" display="MAILS 2020/Mails départ 2020/01 JANVIER 2020/TOUSSAINT LOUIS.msg"/>
    <hyperlink ref="F134" r:id="rId244" display="MAILS 2020/Mails arrivés 2020/01 JANVIER 2020/RAGADAIEV RASSOUL.msg"/>
    <hyperlink ref="F137" r:id="rId245" display="MAILS 2020/Mails arrivés 2020/01 JANVIER 2020/BARRERA ROMAIN.msg"/>
    <hyperlink ref="I134" r:id="rId246" display="MAILS 2020/Mails départ 2020/01 JANVIER 2020/RAGADAIEV RASSOUL.msg"/>
    <hyperlink ref="I137" r:id="rId247" display="MAILS 2020/Mails départ 2020/01 JANVIER 2020/BARRERA ROMAIN.msg"/>
    <hyperlink ref="F135" r:id="rId248" display="MAILS 2020/Mails arrivés 2020/01 JANVIER 2020/SCHAULI MICKAEL.msg"/>
    <hyperlink ref="I135" r:id="rId249" display="MAILS 2020/Mails départ 2020/01 JANVIER 2020/SCHAULI MICKAEL.msg"/>
    <hyperlink ref="F140" r:id="rId250" display="MAILS 2020/Mails arrivés 2020/01 JANVIER 2020/LIBERGE CASSY.msg"/>
    <hyperlink ref="I140" r:id="rId251" display="MAILS 2020/Mails départ 2020/01 JANVIER 2020/LIBERGE CASSY.msg"/>
    <hyperlink ref="F145" r:id="rId252" display="MAILS 2020/Mails arrivés 2020/01 JANVIER 2020/ELSASS MELINA.msg"/>
    <hyperlink ref="I145" r:id="rId253" display="MAILS 2020/Mails départ 2020/01 JANVIER 2020/ELSASS MELINA.msg"/>
    <hyperlink ref="F158" r:id="rId254" display="MAILS 2020/Mails arrivés 2020/01 JANVIER 2020/WILD MANATTAN.msg"/>
    <hyperlink ref="I158" r:id="rId255" display="MAILS 2020/Mails départ 2020/01 JANVIER 2020/WILD MANATTAN.msg"/>
    <hyperlink ref="F156" r:id="rId256" display="MAILS 2020/Mails arrivés 2020/01 JANVIER 2020/HAAG TRISTAN.msg"/>
    <hyperlink ref="F148" r:id="rId257" display="MAILS 2020/Mails arrivés 2020/01 JANVIER 2020/GARCIN ANAELLE.msg"/>
    <hyperlink ref="I148" r:id="rId258" display="MAILS 2020/Mails départ 2020/01 JANVIER 2020/GARCIN ANAELLE.msg"/>
    <hyperlink ref="F153" r:id="rId259" display="MAILS 2020/Mails arrivés 2020/01 JANVIER 2020/OZYAVUZ MORAN.msg"/>
    <hyperlink ref="I153" r:id="rId260" display="MAILS 2020/Mails départ 2020/01 JANVIER 2020/OZYAVUZ MORAN.msg"/>
    <hyperlink ref="F142" r:id="rId261" display="MAILS 2020/Mails arrivés 2020/01 JANVIER 2020/BASTIAN NAEL.msg"/>
    <hyperlink ref="I142" r:id="rId262" display="MAILS 2020/Mails départ 2020/01 JANVIER 2020/BASTIAN NAEL.msg"/>
    <hyperlink ref="F143" r:id="rId263" display="MAILS 2020/Mails arrivés 2020/01 JANVIER 2020/CHEKOR JASON.msg"/>
    <hyperlink ref="I143" r:id="rId264" display="MAILS 2020/Mails départ 2020/01 JANVIER 2020/CHEKOR JASON.msg"/>
    <hyperlink ref="F150" r:id="rId265" display="MAILS 2020/Mails arrivés 2020/01 JANVIER 2020/MARECHAL TOM.msg"/>
    <hyperlink ref="I150" r:id="rId266" display="MAILS 2020/Mails départ 2020/01 JANVIER 2020/MARECHAL TOM.msg"/>
    <hyperlink ref="F151" r:id="rId267" display="MAILS 2020/Mails arrivés 2020/01 JANVIER 2020/DEAN LUDIVINE.msg"/>
    <hyperlink ref="I151" r:id="rId268" display="MAILS 2020/Mails départ 2020/01 JANVIER 2020/DEAN LUDIVINE.msg"/>
    <hyperlink ref="F138" r:id="rId269" display="MAILS 2020/Mails arrivés 2020/01 JANVIER 2020/BOCH THEO.msg"/>
    <hyperlink ref="I138" r:id="rId270" display="MAILS 2020/Mails départ 2020/01 JANVIER 2020/BOCH THEO.msg"/>
    <hyperlink ref="F141" r:id="rId271" display="MAILS 2020/Mails arrivés 2020/01 JANVIER 2020/GEORGES LOUISE.msg"/>
    <hyperlink ref="I141" r:id="rId272" display="MAILS 2020/Mails départ 2020/01 JANVIER 2020/GEORGES LOUISE.msg"/>
    <hyperlink ref="F146" r:id="rId273" display="MAILS 2020/Mails arrivés 2020/01 JANVIER 2020/WOOLAGHAN COUMILA.msg"/>
    <hyperlink ref="I146" r:id="rId274" display="MAILS 2020/Mails départ 2020/01 JANVIER 2020/WOOLAGHAN COUMILA.msg"/>
    <hyperlink ref="F152" r:id="rId275" display="MAILS 2020/Mails arrivés 2020/01 JANVIER 2020/PAGEARD LEONIE.msg"/>
    <hyperlink ref="I152" r:id="rId276" display="MAILS 2020/Mails départ 2020/01 JANVIER 2020/PAGEARD LEONIE.msg"/>
    <hyperlink ref="F155" r:id="rId277" display="MAILS 2020/Mails arrivés 2020/01 JANVIER 2020/LEONATE LILA.msg"/>
    <hyperlink ref="I155" r:id="rId278" display="MAILS 2020/Mails départ 2020/01 JANVIER 2020/LEONATE LILA.msg"/>
    <hyperlink ref="F159" r:id="rId279" display="MAILS 2020/Mails arrivés 2020/01 JANVIER 2020/BORGES ILONA.msg"/>
    <hyperlink ref="I159" r:id="rId280" display="MAILS 2020/Mails départ 2020/01 JANVIER 2020/BORGES ILONA.msg"/>
    <hyperlink ref="F160" r:id="rId281" display="MAILS 2020/Mails arrivés 2020/01 JANVIER 2020/BELLAHCENE MERIEM.msg"/>
    <hyperlink ref="F161" r:id="rId282" display="MAILS 2020/Mails arrivés 2020/01 JANVIER 2020/BOUHANS JOSEPH-MARIE.msg"/>
    <hyperlink ref="I160" r:id="rId283" display="MAILS 2020/Mails départ 2020/01 JANVIER 2020/BELLAHCENE MERIEM.msg"/>
    <hyperlink ref="I161" r:id="rId284" display="MAILS 2020/Mails départ 2020/01 JANVIER 2020/BOUHANS JOSEPH-MARIE.msg"/>
    <hyperlink ref="F139" r:id="rId285" display="MAILS 2020/Mails arrivés 2020/01 JANVIER 2020/CHAFRA YOUNES.msg"/>
    <hyperlink ref="F144" r:id="rId286" display="MAILS 2020/Mails arrivés 2020/01 JANVIER 2020/BERNHART KAITO.msg"/>
    <hyperlink ref="F147" r:id="rId287" display="MAILS 2020/Mails arrivés 2020/01 JANVIER 2020/TOLLARD CLARA MARIE 2.msg"/>
    <hyperlink ref="F149" r:id="rId288" display="MAILS 2020/Mails arrivés 2020/01 JANVIER 2020/KRIEG LAURIA.msg"/>
    <hyperlink ref="F154" r:id="rId289" display="MAILS 2020/Mails arrivés 2020/01 JANVIER 2020/BARATINY CASSANDRA.msg"/>
    <hyperlink ref="F157" r:id="rId290" display="MAILS 2020/Mails arrivés 2020/01 JANVIER 2020/MOUILLE CHLOE.msg"/>
    <hyperlink ref="I139" r:id="rId291" display="MAILS 2020/Mails départ 2020/01 JANVIER 2020/CHAFRA YOUNES.msg"/>
    <hyperlink ref="I157" r:id="rId292" display="MAILS 2020/Mails départ 2020/01 JANVIER 2020/MOUILLE CHLOE.msg"/>
    <hyperlink ref="I154" r:id="rId293" display="MAILS 2020/Mails départ 2020/01 JANVIER 2020/BARATINY CASSANDRA.msg"/>
    <hyperlink ref="I149" r:id="rId294" display="MAILS 2020/Mails départ 2020/01 JANVIER 2020/KRIEG LAURIA.msg"/>
    <hyperlink ref="I147" r:id="rId295" display="MAILS 2020/Mails départ 2020/01 JANVIER 2020/TOLLARD CLARA MARIE 2.msg"/>
    <hyperlink ref="F164" r:id="rId296" display="MAILS 2020/Mails arrivés 2020/01 JANVIER 2020/BEY PAULINE.msg"/>
    <hyperlink ref="F168" r:id="rId297" display="MAILS 2020/Mails arrivés 2020/01 JANVIER 2020/LIENHARD JEAN VALENTIN.msg"/>
    <hyperlink ref="F162" r:id="rId298" display="MAILS 2020/Mails arrivés 2020/01 JANVIER 2020/GERBER ALEXIS.msg"/>
    <hyperlink ref="I162" r:id="rId299" display="MAILS 2020/Mails départ 2020/01 JANVIER 2020/GERBER ALEXIS.msg"/>
    <hyperlink ref="F166" r:id="rId300" display="MAILS 2020/Mails arrivés 2020/01 JANVIER 2020/ANDRES VANESSA.msg"/>
    <hyperlink ref="I166" r:id="rId301" display="MAILS 2020/Mails départ 2020/01 JANVIER 2020/ANDRES VANESSA.msg"/>
    <hyperlink ref="F136" r:id="rId302" display="MAILS 2020/Mails arrivés 2020/01 JANVIER 2020/SCHERER RYAN.msg"/>
    <hyperlink ref="I136" r:id="rId303" display="MAILS 2020/Mails départ 2020/01 JANVIER 2020/SCHERER RYAN.msg"/>
    <hyperlink ref="F170" r:id="rId304" display="MAILS 2020/Mails arrivés 2020/01 JANVIER 2020/AMBERG FLAVIE.msg"/>
    <hyperlink ref="I170" r:id="rId305" display="MAILS 2020/Mails départ 2020/01 JANVIER 2020/AMBERG FLAVIE.msg"/>
    <hyperlink ref="F165" r:id="rId306" display="MAILS 2020/Mails arrivés 2020/01 JANVIER 2020/SCHAEFFER NICOLAS.msg"/>
    <hyperlink ref="I165" r:id="rId307" display="MAILS 2020/Mails départ 2020/01 JANVIER 2020/SCHAEFFER NICOLAS.msg"/>
    <hyperlink ref="F169" r:id="rId308" display="MAILS 2020/Mails arrivés 2020/01 JANVIER 2020/KELLER LUCIE.msg"/>
    <hyperlink ref="I169" r:id="rId309" display="MAILS 2020/Mails départ 2020/01 JANVIER 2020/KELLER LUCIE.msg"/>
    <hyperlink ref="F163" r:id="rId310" display="MAILS 2020/Mails arrivés 2020/01 JANVIER 2020/ROSSET SACHA.msg"/>
    <hyperlink ref="F167" r:id="rId311" display="MAILS 2020/Mails arrivés 2020/01 JANVIER 2020/STAUDER EMMA 2.msg"/>
    <hyperlink ref="I163" r:id="rId312" display="MAILS 2020/Mails départ 2020/01 JANVIER 2020/ROSSET SACHA.msg"/>
    <hyperlink ref="I167" r:id="rId313" display="MAILS 2020/Mails départ 2020/01 JANVIER 2020/STAUDER EMMA 2.msg"/>
    <hyperlink ref="F171" r:id="rId314" display="MAILS 2020/Mails arrivés 2020/01 JANVIER 2020/KUNTZ LAURA.msg"/>
    <hyperlink ref="F172" r:id="rId315" display="MAILS 2020/Mails arrivés 2020/01 JANVIER 2020/LUDWIG RAPHAEL.msg"/>
    <hyperlink ref="F173" r:id="rId316" display="MAILS 2020/Mails arrivés 2020/01 JANVIER 2020/MEYER HUGO.msg"/>
    <hyperlink ref="F174" r:id="rId317" display="MAILS 2020/Mails arrivés 2020/01 JANVIER 2020/GUILMENT JEANNE.msg"/>
    <hyperlink ref="F175" r:id="rId318" display="MAILS 2020/Mails arrivés 2020/01 JANVIER 2020/LE ROUX EMMA.msg"/>
    <hyperlink ref="F176" r:id="rId319" display="MAILS 2020/Mails arrivés 2020/01 JANVIER 2020/PERESSUTTI CINZIA.msg"/>
    <hyperlink ref="F177" r:id="rId320" display="MAILS 2020/Mails arrivés 2020/01 JANVIER 2020/BILLEY SOPHIE.msg"/>
    <hyperlink ref="F178" r:id="rId321" display="MAILS 2020/Mails arrivés 2020/01 JANVIER 2020/ENGEL CHARLES ET ROMAIN.msg"/>
    <hyperlink ref="F179" r:id="rId322" display="MAILS 2020/Mails arrivés 2020/01 JANVIER 2020/ENGEL CHARLES ET ROMAIN.msg"/>
    <hyperlink ref="F180" r:id="rId323" display="MAILS 2020/Mails arrivés 2020/01 JANVIER 2020/PALMIER JOEL.msg"/>
    <hyperlink ref="I171" r:id="rId324" display="MAILS 2020/Mails départ 2020/01 JANVIER 2020/KUNTZ LAURA.msg"/>
    <hyperlink ref="I172" r:id="rId325" display="MAILS 2020/Mails départ 2020/01 JANVIER 2020/LUDWIG RAPHAEL.msg"/>
    <hyperlink ref="I173" r:id="rId326" display="MAILS 2020/Mails départ 2020/01 JANVIER 2020/MEYER HUGO.msg"/>
    <hyperlink ref="I174" r:id="rId327" display="MAILS 2020/Mails départ 2020/01 JANVIER 2020/GUILMENT JEANNE.msg"/>
    <hyperlink ref="I175" r:id="rId328" display="MAILS 2020/Mails départ 2020/01 JANVIER 2020/LE ROUX EMMA.msg"/>
    <hyperlink ref="I176" r:id="rId329" display="MAILS 2020/Mails départ 2020/01 JANVIER 2020/PERESSUTTI CINZIA.msg"/>
    <hyperlink ref="I177" r:id="rId330" display="MAILS 2020/Mails départ 2020/01 JANVIER 2020/BILLEY SOPHIE.msg"/>
    <hyperlink ref="I178" r:id="rId331" display="MAILS 2020/Mails départ 2020/01 JANVIER 2020/ENGEL CHARLES ET ROMAIN.msg"/>
    <hyperlink ref="I179" r:id="rId332" display="MAILS 2020/Mails départ 2020/01 JANVIER 2020/ENGEL CHARLES ET ROMAIN.msg"/>
    <hyperlink ref="I180" r:id="rId333" display="MAILS 2020/Mails départ 2020/01 JANVIER 2020/PALMIER JOEL.msg"/>
    <hyperlink ref="F181" r:id="rId334" display="MAILS 2020\Mails arrivés 2020\01 JANVIER 2020\PAGEARD LEONIE 2.msg"/>
    <hyperlink ref="I181" r:id="rId335" display="MAILS 2020/Mails départ 2020/01 JANVIER 2020/PAGEARD LEONIE 2.msg"/>
    <hyperlink ref="F182" r:id="rId336" display="MAILS 2020\Mails arrivés 2020\01 JANVIER 2020\CHRISTOPHE ELISABETH.msg"/>
    <hyperlink ref="I182" r:id="rId337" display="MAILS 2020/Mails départ 2020/01 JANVIER 2020/CHRISTOPHE ELISABETH.msg"/>
    <hyperlink ref="F183" r:id="rId338" display="MAILS 2020\Mails arrivés 2020\01 JANVIER 2020\PETITJEAN MELANIE.msg"/>
    <hyperlink ref="I183" r:id="rId339" display="MAILS 2020\Mails départ 2020\01 JANVIER 2020\PETITJEAN MELANIE.msg"/>
    <hyperlink ref="I184" r:id="rId340" display="MAILS 2020\Mails départ 2020\01 JANVIER 2020\CATAL EBRU.msg"/>
    <hyperlink ref="F184" r:id="rId341" display="MAILS 2020\Mails arrivés 2020\01 JANVIER 2020\CATAL EBRU.msg"/>
    <hyperlink ref="F185" r:id="rId342" display="MAILS 2020/Mails arrivés 2020/01 JANVIER 2020/COSTA LUCAS.msg"/>
    <hyperlink ref="I185" r:id="rId343" display="MAILS 2020/Mails départ 2020/01 JANVIER 2020/COSTA LUCAS.msg"/>
    <hyperlink ref="F186" r:id="rId344" display="MAILS 2020/Mails arrivés 2020/01 JANVIER 2020/SELLIER AARON.msg"/>
    <hyperlink ref="I186" r:id="rId345" display="MAILS 2020/Mails départ 2020/01 JANVIER 2020/SELLIER AARON.msg"/>
    <hyperlink ref="F187" r:id="rId346" display="MAILS 2020/Mails arrivés 2020/01 JANVIER 2020/MAGNE JULIE.msg"/>
    <hyperlink ref="I187" r:id="rId347" display="MAILS 2020/Mails départ 2020/01 JANVIER 2020/MAGNE JULIE.msg"/>
    <hyperlink ref="F188" r:id="rId348" display="MAILS 2020/Mails arrivés 2020/01 JANVIER 2020/JECKER MARTIN.msg"/>
    <hyperlink ref="I188" r:id="rId349" display="MAILS 2020/Mails départ 2020/01 JANVIER 2020/JECKER MARTIN.msg"/>
    <hyperlink ref="F189" r:id="rId350" display="MAILS 2020/Mails arrivés 2020/01 JANVIER 2020/CARTON MAXIME.msg"/>
    <hyperlink ref="I189" r:id="rId351" display="MAILS 2020/Mails départ 2020/01 JANVIER 2020/CARTON MAXIME.msg"/>
    <hyperlink ref="F190" r:id="rId352" display="MAILS 2020/Mails arrivés 2020/01 JANVIER 2020/LEPRETRE CLARA.msg"/>
    <hyperlink ref="I190" r:id="rId353" display="MAILS 2020/Mails départ 2020/01 JANVIER 2020/LEPRETRE CLARA.msg"/>
    <hyperlink ref="F191" r:id="rId354" display="MAILS 2020/Mails arrivés 2020/01 JANVIER 2020/BATOT TOM.msg"/>
    <hyperlink ref="F203" r:id="rId355" display="MAILS 2020/Mails arrivés 2020/01 JANVIER 2020/SCHOUMACHE LAETITIA.msg"/>
    <hyperlink ref="I203" r:id="rId356" display="MAILS 2020/Mails départ 2020/01 JANVIER 2020/SCHOUMACHER LAETITIA.msg"/>
    <hyperlink ref="F204" r:id="rId357" display="MAILS 2020/Mails arrivés 2020/01 JANVIER 2020/BASTIAN NAEL 2.msg"/>
    <hyperlink ref="I204" r:id="rId358" display="MAILS 2020/Mails départ 2020/01 JANVIER 2020/BASTIAN NAEL 2.msg"/>
    <hyperlink ref="F195" r:id="rId359" display="MAILS 2020/Mails arrivés 2020/01 JANVIER 2020/CARRASCO FRANCISCA.msg"/>
    <hyperlink ref="I195" r:id="rId360" display="MAILS 2020/Mails départ 2020/01 JANVIER 2020/CARRASCO FRANCISCA.msg"/>
    <hyperlink ref="F198" r:id="rId361" display="MAILS 2020/Mails arrivés 2020/01 JANVIER 2020/CASTILLE ROMAIN.msg"/>
    <hyperlink ref="I198" r:id="rId362" display="MAILS 2020/Mails départ 2020/01 JANVIER 2020/CASTILLE ROMAIN.msg"/>
    <hyperlink ref="F193" r:id="rId363" display="MAILS 2020/Mails arrivés 2020/01 JANVIER 2020/BELLAHCENE MERIEM 2.msg"/>
    <hyperlink ref="I193" r:id="rId364" display="MAILS 2020/Mails départ 2020/01 JANVIER 2020/BELLAHCENE MERIEM 2.msg"/>
    <hyperlink ref="F200" r:id="rId365" display="MAILS 2020/Mails arrivés 2020/01 JANVIER 2020/NGUYEN DENIS.msg"/>
    <hyperlink ref="I200" r:id="rId366" display="MAILS 2020/Mails départ 2020/01 JANVIER 2020/NGUYEN DENIS.msg"/>
    <hyperlink ref="F202" r:id="rId367" display="MAILS 2020/Mails arrivés 2020/01 JANVIER 2020/WENDLING VICTOR.msg"/>
    <hyperlink ref="I202" r:id="rId368" display="MAILS 2020/Mails départ 2020/01 JANVIER 2020/WENDLING VICTOR.msg"/>
    <hyperlink ref="F192" r:id="rId369" display="MAILS 2020/Mails arrivés 2020/01 JANVIER 2020/BANGOURA GUILLAUME.msg"/>
    <hyperlink ref="I192" r:id="rId370" display="MAILS 2020/Mails départ 2020/01 JANVIER 2020/BANGOURA GUILLAUME.msg"/>
    <hyperlink ref="F194" r:id="rId371" display="MAILS 2020/Mails arrivés 2020/01 JANVIER 2020/PERESSUTTI CINZIA 2.msg"/>
    <hyperlink ref="I194" r:id="rId372" display="MAILS 2020/Mails départ 2020/01 JANVIER 2020/PERESSUTTI CINZIA 2.msg"/>
    <hyperlink ref="F196" r:id="rId373" display="MAILS 2020/Mails arrivés 2020/01 JANVIER 2020/BOCHINGER THEO ET CORENTIN.msg"/>
    <hyperlink ref="I196" r:id="rId374" display="MAILS 2020/Mails départ 2020/01 JANVIER 2020/BOCHINGER THEO ET CORENTIN.msg"/>
    <hyperlink ref="F197" r:id="rId375" display="MAILS 2020/Mails arrivés 2020/01 JANVIER 2020/BOCHINGER THEO ET CORENTIN.msg"/>
    <hyperlink ref="I197" r:id="rId376" display="MAILS 2020/Mails départ 2020/01 JANVIER 2020/BOCHINGER THEO ET CORENTIN.msg"/>
    <hyperlink ref="F199" r:id="rId377" display="MAILS 2020/Mails arrivés 2020/01 JANVIER 2020/SCHMITT CYRIELLE.msg"/>
    <hyperlink ref="I199" r:id="rId378" display="MAILS 2020/Mails départ 2020/01 JANVIER 2020/SCHMITT CYRIELLE.msg"/>
    <hyperlink ref="F205" r:id="rId379" display="MAILS 2020/Mails arrivés 2020/01 JANVIER 2020/COCHARD LOREEN.msg"/>
    <hyperlink ref="I205" r:id="rId380" display="MAILS 2020/Mails départ 2020/01 JANVIER 2020/COCHARD LOREEN.msg"/>
    <hyperlink ref="F201" r:id="rId381" display="MAILS 2020/Mails arrivés 2020/01 JANVIER 2020/EL MOUSSI AYOUB.msg"/>
    <hyperlink ref="I201" r:id="rId382" display="MAILS 2020/Mails départ 2020/01 JANVIER 2020/EL MOUSSI AYOUB.msg"/>
    <hyperlink ref="F211" r:id="rId383" display="MAILS 2020/Mails arrivés 2020/01 JANVIER 2020/MEYER QUENTIN.msg"/>
    <hyperlink ref="I211" r:id="rId384" display="MAILS 2020/Mails départ 2020/01 JANVIER 2020/MEYER QUENTIN.msg"/>
    <hyperlink ref="F208" r:id="rId385" display="MAILS 2020/Mails arrivés 2020/01 JANVIER 2020/EDEL ROSA.msg"/>
    <hyperlink ref="I208" r:id="rId386" display="MAILS 2020/Mails départ 2020/01 JANVIER 2020/EDEL ROSA.msg"/>
    <hyperlink ref="F207" r:id="rId387" display="MAILS 2020/Mails arrivés 2020/01 JANVIER 2020/GROSSHANS LUCIE.msg"/>
    <hyperlink ref="I207" r:id="rId388" display="MAILS 2020/Mails départ 2020/01 JANVIER 2020/GROSSHANS LUCIE.msg"/>
    <hyperlink ref="F210" r:id="rId389" display="MAILS 2020/Mails arrivés 2020/01 JANVIER 2020/MOREL LUCIE.msg"/>
    <hyperlink ref="I210" r:id="rId390" display="MAILS 2020/Mails départ 2020/01 JANVIER 2020/MOREL LUCIE.msg"/>
    <hyperlink ref="F213" r:id="rId391" display="MAILS 2020\Mails arrivés 2020\01 JANVIER 2020\FUHRMANN DANIEL.msg"/>
    <hyperlink ref="F206" r:id="rId392" display="MAILS 2020/Mails arrivés 2020/01 JANVIER 2020/ISSAID TRIBAK INAS.msg"/>
    <hyperlink ref="I206" r:id="rId393" display="MAILS 2020/Mails départ 2020/01 JANVIER 2020/ESSAID TRIBAK INAS.msg"/>
    <hyperlink ref="F209" r:id="rId394" display="MAILS 2020/Mails arrivés 2020/01 JANVIER 2020/MONTAGUT ENZO.msg"/>
    <hyperlink ref="I209" r:id="rId395" display="MAILS 2020/Mails départ 2020/01 JANVIER 2020/MONTAGUT ENZO.msg"/>
    <hyperlink ref="F212" r:id="rId396" display="MAILS 2020/Mails arrivés 2020/01 JANVIER 2020/DUBOIN TOM.msg"/>
    <hyperlink ref="I212" r:id="rId397" display="MAILS 2020/Mails départ 2020/01 JANVIER 2020/DUBOIN TOM.msg"/>
    <hyperlink ref="F214" r:id="rId398" display="MAILS 2020/Mails arrivés 2020/01 JANVIER 2020/NONNENMACHER CELESTE.msg"/>
    <hyperlink ref="F215" r:id="rId399" display="MAILS 2020/Mails arrivés 2020/01 JANVIER 2020/BENEDUM EMILIO.msg"/>
    <hyperlink ref="F216" r:id="rId400" display="MAILS 2020/Mails arrivés 2020/01 JANVIER 2020/BENDJEDOU ELIES.msg"/>
    <hyperlink ref="F217" r:id="rId401" display="MAILS 2020/Mails arrivés 2020/01 JANVIER 2020/DESCHLER BEN.msg"/>
    <hyperlink ref="F218" r:id="rId402" display="MAILS 2020/Mails arrivés 2020/01 JANVIER 2020/KOEHLHOEFFER LAURA.msg"/>
    <hyperlink ref="F219" r:id="rId403" display="MAILS 2020/Mails arrivés 2020/01 JANVIER 2020/FLUCK MARINE.msg"/>
    <hyperlink ref="F220" r:id="rId404" display="MAILS 2020/Mails arrivés 2020/01 JANVIER 2020/ARNOULD MORGANE.msg"/>
    <hyperlink ref="I220" r:id="rId405" display="MAILS 2020/Mails départ 2020/01 JANVIER 2020/ARNOULD MORGANE.msg"/>
    <hyperlink ref="F221" r:id="rId406" display="MAILS 2020/Mails arrivés 2020/01 JANVIER 2020/YESIL DILARA TURKAN.msg"/>
    <hyperlink ref="I221" r:id="rId407" display="MAILS 2020/Mails départ 2020/01 JANVIER 2020/YESIL DILARA.msg"/>
    <hyperlink ref="F222" r:id="rId408" display="MAILS 2020/Mails arrivés 2020/01 JANVIER 2020/PAYEN MORGANE.msg"/>
    <hyperlink ref="I222" r:id="rId409" display="MAILS 2020/Mails départ 2020/01 JANVIER 2020/PAYEN MORGANE.msg"/>
    <hyperlink ref="F223" r:id="rId410" display="MAILS 2020/Mails arrivés 2020/01 JANVIER 2020/DEJEAN HUGO.msg"/>
    <hyperlink ref="I223" r:id="rId411" display="MAILS 2020/Mails départ 2020/01 JANVIER 2020/DEJEAN HUGO.msg"/>
    <hyperlink ref="F224" r:id="rId412" display="MAILS 2020/Mails arrivés 2020/01 JANVIER 2020/ESTIENNE SAVANAH.msg"/>
    <hyperlink ref="I224" r:id="rId413" display="MAILS 2020/Mails départ 2020/01 JANVIER 2020/ESTIENNE SAVANAH.msg"/>
    <hyperlink ref="F225" r:id="rId414" display="MAILS 2020/Mails arrivés 2020/01 JANVIER 2020/PUSCH ANTOINE.msg"/>
    <hyperlink ref="I225" r:id="rId415" display="MAILS 2020/Mails départ 2020/01 JANVIER 2020/PUSCH ANTOINE.msg"/>
    <hyperlink ref="F226" r:id="rId416" display="MAILS 2020/Mails arrivés 2020/01 JANVIER 2020/NGUYEN JENIFER.msg"/>
    <hyperlink ref="I226" r:id="rId417" display="MAILS 2020/Mails départ 2020/01 JANVIER 2020/NGUYEN JENIFER.msg"/>
    <hyperlink ref="F227" r:id="rId418" display="MAILS 2020/Mails arrivés 2020/01 JANVIER 2020/BUREL ANNA.msg"/>
    <hyperlink ref="I227" r:id="rId419" display="MAILS 2020/Mails départ 2020/01 JANVIER 2020/BUREL ANNA.msg"/>
    <hyperlink ref="I214" r:id="rId420" display="MAILS 2020/Mails départ 2020/01 JANVIER 2020/NONNENMACHER CELESTE.msg"/>
    <hyperlink ref="I216" r:id="rId421" display="MAILS 2020/Mails départ 2020/01 JANVIER 2020/BENDJEDOU ELIES.msg"/>
    <hyperlink ref="I218" r:id="rId422" display="MAILS 2020/Mails départ 2020/01 JANVIER 2020/KOEHLHOEFFER LAURA.msg"/>
    <hyperlink ref="I217" r:id="rId423" display="MAILS 2020/Mails départ 2020/01 JANVIER 2020/DESCHLER GWENAELLE.msg"/>
    <hyperlink ref="I219" r:id="rId424" display="MAILS 2020/Mails départ 2020/01 JANVIER 2020/FLUCK MARINE.msg"/>
    <hyperlink ref="I215" r:id="rId425" display="MAILS 2020/Mails départ 2020/01 JANVIER 2020/BENEDUM EMILIO.msg"/>
    <hyperlink ref="F229" r:id="rId426" display="MAILS 2020/Mails arrivés 2020/01 JANVIER 2020/MARIE EUGENIE.msg"/>
    <hyperlink ref="I229" r:id="rId427" display="MAILS 2020/Mails départ 2020/01 JANVIER 2020/MARIE EUGENIE.msg"/>
    <hyperlink ref="F230" r:id="rId428" display="MAILS 2020/Mails arrivés 2020/01 JANVIER 2020/ERKEL KEVIN.msg"/>
    <hyperlink ref="F231" r:id="rId429" display="MAILS 2020/Mails arrivés 2020/01 JANVIER 2020/ULUSOY EMRE.msg"/>
    <hyperlink ref="I231" r:id="rId430" display="MAILS 2020/Mails départ 2020/01 JANVIER 2020/ULUSOY EMRE.msg"/>
    <hyperlink ref="F232" r:id="rId431" display="MAILS 2020/Mails arrivés 2020/01 JANVIER 2020/SCHMITZ LEA.msg"/>
    <hyperlink ref="I232" r:id="rId432" display="MAILS 2020/Mails départ 2020/01 JANVIER 2020/SCHMITZ LEA.msg"/>
    <hyperlink ref="F234" r:id="rId433" display="MAILS 2020/Mails arrivés 2020/01 JANVIER 2020/RICHART LILYA.msg"/>
    <hyperlink ref="I234" r:id="rId434" display="MAILS 2020/Mails départ 2020/01 JANVIER 2020/RICHART LILYA.msg"/>
    <hyperlink ref="F235" r:id="rId435" display="MAILS 2020/Mails arrivés 2020/01 JANVIER 2020/SIDIROPOULOS GEORGES.msg"/>
    <hyperlink ref="I235" r:id="rId436" display="MAILS 2020/Mails départ 2020/01 JANVIER 2020/SIDIROPOULOS GEORGES.msg"/>
    <hyperlink ref="F228" r:id="rId437" display="MAILS 2020/Mails arrivés 2020/01 JANVIER 2020/ROJAS ESTEBAN.msg"/>
    <hyperlink ref="F238" r:id="rId438" display="MAILS 2020/Mails arrivés 2020/01 JANVIER 2020/SITTER THELMA.msg"/>
    <hyperlink ref="F239" r:id="rId439" display="MAILS 2020/Mails arrivés 2020/01 JANVIER 2020/GUINARD ERWAN.msg"/>
    <hyperlink ref="F236" r:id="rId440" display="MAILS 2020/Mails arrivés 2020/01 JANVIER 2020/ESCANDE ANAIS.msg"/>
    <hyperlink ref="F240" r:id="rId441" display="MAILS 2020/Mails arrivés 2020/01 JANVIER 2020/SCHWAAB QUENTIN.msg"/>
    <hyperlink ref="I236" r:id="rId442" display="MAILS 2020/Mails départ 2020/01 JANVIER 2020/ESCANDE ANAIS.msg"/>
    <hyperlink ref="I240" r:id="rId443" display="MAILS 2020/Mails départ 2020/01 JANVIER 2020/SCHWAAB QUENTIN.msg"/>
    <hyperlink ref="I238" r:id="rId444" display="MAILS 2020/Mails départ 2020/01 JANVIER 2020/SITTER THELMA.msg"/>
    <hyperlink ref="F241" r:id="rId445" display="MAILS 2020/Mails arrivés 2020/01 JANVIER 2020/ATTOU QUENTIN.msg"/>
    <hyperlink ref="F237" r:id="rId446" display="MAILS 2020/Mails arrivés 2020/01 JANVIER 2020/SAID L'HADJ  MEHDI.msg"/>
    <hyperlink ref="I239" r:id="rId447" display="MAILS 2020/Mails départ 2020/01 JANVIER 2020/GUINARD ERWAN.msg"/>
    <hyperlink ref="I241" r:id="rId448" display="MAILS 2020/Mails départ 2020/01 JANVIER 2020/ATTOU QUENTIN.msg"/>
    <hyperlink ref="F233" r:id="rId449" display="MAILS 2020/Mails arrivés 2020/01 JANVIER 2020/DIAS MACHADO RHAINER.msg"/>
    <hyperlink ref="I233" r:id="rId450" display="MAILS 2020/Mails départ 2020/01 JANVIER 2020/DIAS MACHADO RHAINER.msg"/>
    <hyperlink ref="F243" r:id="rId451" display="MAILS 2020/Mails arrivés 2020/01 JANVIER 2020/CHARPENTIER ROMANE.msg"/>
    <hyperlink ref="F244" r:id="rId452" display="MAILS 2020/Mails arrivés 2020/01 JANVIER 2020/SIPPEL LEA.msg"/>
    <hyperlink ref="I244" r:id="rId453" display="MAILS 2020/Mails départ 2020/01 JANVIER 2020/SIPPEL LEA.msg"/>
    <hyperlink ref="I237" r:id="rId454" display="MAILS 2020/Mails départ 2020/01 JANVIER 2020/SAID L HADJ MEHDI.msg"/>
    <hyperlink ref="I243" r:id="rId455" display="MAILS 2020/Mails départ 2020/01 JANVIER 2020/CHARPENTIER ROMANE.msg"/>
    <hyperlink ref="F245" r:id="rId456" display="MAILS 2020/Mails arrivés 2020/01 JANVIER 2020/EL HAYANI INES.msg"/>
    <hyperlink ref="I245" r:id="rId457" display="MAILS 2020/Mails départ 2020/01 JANVIER 2020/EL HAYANI INES.msg"/>
    <hyperlink ref="F246" r:id="rId458" display="MAILS 2020/Mails arrivés 2020/01 JANVIER 2020/GUINARD ERWAN 3.msg"/>
    <hyperlink ref="I246" r:id="rId459" display="MAILS 2020/Mails départ 2020/01 JANVIER 2020/GUINARD ERWAN 3.msg"/>
    <hyperlink ref="F242" r:id="rId460" display="MAILS 2020/Mails arrivés 2020/01 JANVIER 2020/BRELIERE GUIBRIL.msg"/>
    <hyperlink ref="I242" r:id="rId461" display="MAILS 2020/Mails départ 2020/01 JANVIER 2020/BRELIERE GUIBRIL.msg"/>
    <hyperlink ref="F247" r:id="rId462" display="MAILS 2020\Mails arrivés 2020\01 JANVIER 2020\SOUKSOUVANH IMANI.msg"/>
    <hyperlink ref="I247" r:id="rId463" display="MAILS 2020\Mails départ 2020\01 JANVIER 2020\SOUKSOUVANH IMANI.msg"/>
    <hyperlink ref="F248" r:id="rId464" display="MAILS 2020\Mails arrivés 2020\01 JANVIER 2020\BONNET LEA.msg"/>
    <hyperlink ref="I248" r:id="rId465" display="MAILS 2020/Mails départ 2020/01 JANVIER 2020/BONNET LEA.msg"/>
    <hyperlink ref="F249" r:id="rId466" display="MAILS 2020/Mails arrivés 2020/01 JANVIER 2020/GUINARD ERWAN 4.msg"/>
    <hyperlink ref="I249" r:id="rId467" display="MAILS 2020/Mails départ 2020/01 JANVIER 2020/GUINARD ERWAN 4.msg"/>
    <hyperlink ref="I228" r:id="rId468" display="MAILS 2020/Mails départ 2020/01 JANVIER 2020/ROJAS FRITZ ESTEBAN.msg"/>
    <hyperlink ref="F250" r:id="rId469" display="MAILS 2020/Mails arrivés 2020/01 JANVIER 2020/DEJEAN HUGO 2.msg"/>
    <hyperlink ref="I250" r:id="rId470" display="MAILS 2020/Mails départ 2020/01 JANVIER 2020/DEJEAN HUGO 2.msg"/>
    <hyperlink ref="F251" r:id="rId471" display="MAILS 2020/Mails arrivés 2020/01 JANVIER 2020/MENIERE ANTHONY.msg"/>
    <hyperlink ref="I251" r:id="rId472" display="MAILS 2020/Mails départ 2020/01 JANVIER 2020/MENIERE ANTHONY.msg"/>
    <hyperlink ref="F252" r:id="rId473" display="MAILS 2020/Mails arrivés 2020/01 JANVIER 2020/SCHORN TRISTAN.msg"/>
    <hyperlink ref="I252" r:id="rId474" display="MAILS 2020/Mails départ 2020/01 JANVIER 2020/SCHORN TRISTAN.msg"/>
    <hyperlink ref="F253" r:id="rId475" display="MAILS 2020/Mails arrivés 2020/01 JANVIER 2020/LUX ALYSSIA.msg"/>
    <hyperlink ref="I253" r:id="rId476" display="MAILS 2020/Mails départ 2020/01 JANVIER 2020/LUX ALYSSIA.msg"/>
    <hyperlink ref="F254" r:id="rId477" display="MAILS 2020/Mails arrivés 2020/01 JANVIER 2020/WEIL SEBASTIEN.msg"/>
    <hyperlink ref="F255" r:id="rId478" display="MAILS 2020/Mails arrivés 2020/01 JANVIER 2020/MEYER AGATHE.msg"/>
    <hyperlink ref="I254" r:id="rId479" display="MAILS 2020/Mails départ 2020/01 JANVIER 2020/WEIL SEBASTIEN.msg"/>
    <hyperlink ref="I255" r:id="rId480" display="MAILS 2020/Mails départ 2020/01 JANVIER 2020/MEYER AGATHE.msg"/>
    <hyperlink ref="F256" r:id="rId481" display="MAILS 2020/Mails arrivés 2020/01 JANVIER 2020/GAKOSSO CATHERINE.msg"/>
    <hyperlink ref="F264" r:id="rId482" display="MAILS 2020/Mails arrivés 2020/01 JANVIER 2020/JANSEN NOE.msg"/>
    <hyperlink ref="F263" r:id="rId483" display="MAILS 2020/Mails arrivés 2020/01 JANVIER 2020/MICHEL LUNA.msg"/>
    <hyperlink ref="F262" r:id="rId484" display="MAILS 2020/Mails arrivés 2020/01 JANVIER 2020/BARBI LEA.msg"/>
    <hyperlink ref="F261" r:id="rId485" display="MAILS 2020/Mails arrivés 2020/01 JANVIER 2020/ZIMMERMANN CHIARA.msg"/>
    <hyperlink ref="F260" r:id="rId486" display="MAILS 2020/Mails arrivés 2020/01 JANVIER 2020/MADER MARIE.msg"/>
    <hyperlink ref="F259" r:id="rId487" display="MAILS 2020/Mails arrivés 2020/01 JANVIER 2020/SCHAUER PRISCILLA.msg"/>
    <hyperlink ref="F258" r:id="rId488" display="MAILS 2020/Mails arrivés 2020/01 JANVIER 2020/HASSAMBAY MARYANE.msg"/>
    <hyperlink ref="F257" r:id="rId489" display="MAILS 2020/Mails arrivés 2020/01 JANVIER 2020/AZZIN EL MOURABIT SANA.msg"/>
    <hyperlink ref="I256" r:id="rId490" display="MAILS 2020/Mails départ 2020/01 JANVIER 2020/GAKOSSO CATHERINE.msg"/>
    <hyperlink ref="I257" r:id="rId491" display="MAILS 2020/Mails départ 2020/01 JANVIER 2020/AZZIN EL MOURABIT SANA.msg"/>
    <hyperlink ref="I258" r:id="rId492" display="MAILS 2020/Mails départ 2020/01 JANVIER 2020/HASSAMBAY MARYAME.msg"/>
    <hyperlink ref="I259" r:id="rId493" display="MAILS 2020/Mails départ 2020/01 JANVIER 2020/SCHAUER PRISCILLA.msg"/>
    <hyperlink ref="I260" r:id="rId494" display="MAILS 2020/Mails départ 2020/01 JANVIER 2020/MADER MARIE.msg"/>
    <hyperlink ref="I261" r:id="rId495" display="MAILS 2020/Mails départ 2020/01 JANVIER 2020/ZIMMERMANN CHIARA.msg"/>
    <hyperlink ref="I262" r:id="rId496" display="MAILS 2020/Mails départ 2020/01 JANVIER 2020/BARBI LEA.msg"/>
    <hyperlink ref="I263" r:id="rId497" display="MAILS 2020/Mails départ 2020/01 JANVIER 2020/MICHEL LUNA.msg"/>
    <hyperlink ref="F265" r:id="rId498" display="MAILS 2020/Mails arrivés 2020/01 JANVIER 2020/PFRIMMER LEA.msg"/>
    <hyperlink ref="I265" r:id="rId499" display="MAILS 2020/Mails départ 2020/01 JANVIER 2020/PFRIMMER LEA.msg"/>
    <hyperlink ref="F269" r:id="rId500" display="MAILS 2020/Mails arrivés 2020/01 JANVIER 2020/EL MAHMOUDI ZAKARIA.msg"/>
    <hyperlink ref="I269" r:id="rId501" display="MAILS 2020/Mails départ 2020/01 JANVIER 2020/EL MAHMOUDI ZAKARIA.msg"/>
    <hyperlink ref="F267" r:id="rId502" display="MAILS 2020/Mails arrivés 2020/01 JANVIER 2020/MAIRE THEO.msg"/>
    <hyperlink ref="I270" r:id="rId503" display="MAILS 2020/Mails départ 2020/01 JANVIER 2020/LEONOVA EVELINA.msg"/>
    <hyperlink ref="F268" r:id="rId504" display="MAILS 2020/Mails arrivés 2020/01 JANVIER 2020/HAMM ANTONIN.msg"/>
    <hyperlink ref="I268" r:id="rId505" display="MAILS 2020/Mails départ 2020/01 JANVIER 2020/HAMM ANTONIN.msg"/>
    <hyperlink ref="F266" r:id="rId506" display="MAILS 2020/Mails arrivés 2020/01 JANVIER 2020/LOUCHE ERIC.msg"/>
    <hyperlink ref="I266" r:id="rId507" display="MAILS 2020/Mails départ 2020/01 JANVIER 2020/LOUCHE ERIC.msg"/>
    <hyperlink ref="F271" r:id="rId508" display="MAILS 2020/Mails arrivés 2020/01 JANVIER 2020/FRANCK CLEMENT.msg"/>
    <hyperlink ref="I271" r:id="rId509" display="MAILS 2020/Mails départ 2020/01 JANVIER 2020/FRANCK CLEMENT.msg"/>
    <hyperlink ref="F272" r:id="rId510" display="MAILS 2020/Mails arrivés 2020/01 JANVIER 2020/TANRIKULU SAVAS.msg"/>
    <hyperlink ref="I272" r:id="rId511" display="MAILS 2020/Mails départ 2020/02 FEVRIER 2020/TANRIKULU SAVAS.msg"/>
    <hyperlink ref="I267" r:id="rId512" display="MAILS 2020/Mails départ 2020/01 JANVIER 2020/MAIRE THEO.msg"/>
    <hyperlink ref="I85" r:id="rId513" display="MAILS 2020/Mails départ 2020/01 JANVIER 2020/WILD MANATTAN.msg"/>
    <hyperlink ref="I112" r:id="rId514" display="MAILS 2020/Mails départ 2020/01 JANVIER 2020/MULLER BRANDON.msg"/>
    <hyperlink ref="I164" r:id="rId515" display="MAILS 2020/Mails départ 2020/01 JANVIER 2020/BEY PAULINE.msg"/>
    <hyperlink ref="I230" r:id="rId516" display="MAILS 2020/Mails départ 2020/01 JANVIER 2020/ERKEL KEVIN.msg"/>
  </hyperlinks>
  <pageMargins left="0.7" right="0.7" top="0.75" bottom="0.75" header="0.3" footer="0.3"/>
  <pageSetup paperSize="9" scale="42" orientation="portrait" r:id="rId517"/>
  <drawing r:id="rId518"/>
  <legacyDrawing r:id="rId51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0" r:id="rId520" name="Button 16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521" name="Button 17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522" name="Button 20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523" name="Button 21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524" name="Button 22">
              <controlPr defaultSize="0" print="0" autoFill="0" autoPict="0" macro="[0]!Arret">
                <anchor moveWithCells="1" sizeWithCells="1">
                  <from>
                    <xdr:col>7</xdr:col>
                    <xdr:colOff>1219200</xdr:colOff>
                    <xdr:row>6</xdr:row>
                    <xdr:rowOff>142875</xdr:rowOff>
                  </from>
                  <to>
                    <xdr:col>7</xdr:col>
                    <xdr:colOff>1781175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525" name="Button 2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526" name="Button 24">
              <controlPr defaultSize="0" print="0" autoFill="0" autoPict="0" macro="[0]!Arret">
                <anchor moveWithCells="1" sizeWithCells="1">
                  <from>
                    <xdr:col>7</xdr:col>
                    <xdr:colOff>1209675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527" name="Button 25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528" name="Button 26">
              <controlPr defaultSize="0" print="0" autoFill="0" autoPict="0" macro="[0]!Arret">
                <anchor moveWithCells="1" sizeWithCells="1">
                  <from>
                    <xdr:col>7</xdr:col>
                    <xdr:colOff>1247775</xdr:colOff>
                    <xdr:row>6</xdr:row>
                    <xdr:rowOff>152400</xdr:rowOff>
                  </from>
                  <to>
                    <xdr:col>7</xdr:col>
                    <xdr:colOff>1809750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529" name="Button 27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530" name="Button 28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531" name="Button 29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532" name="Button 30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533" name="Button 31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534" name="Button 3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535" name="Button 3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Feuil2!$A$1:$A$18</xm:f>
          </x14:formula1>
          <xm:sqref>H10:H350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350"/>
  <sheetViews>
    <sheetView showGridLines="0" topLeftCell="A13" workbookViewId="0">
      <selection activeCell="I25" sqref="I25"/>
    </sheetView>
  </sheetViews>
  <sheetFormatPr baseColWidth="10" defaultColWidth="11.42578125" defaultRowHeight="15" x14ac:dyDescent="0.25"/>
  <cols>
    <col min="1" max="1" width="14.7109375" style="47" customWidth="1"/>
    <col min="2" max="2" width="12.7109375" style="47" customWidth="1"/>
    <col min="3" max="3" width="18.42578125" style="47" customWidth="1"/>
    <col min="4" max="4" width="14.7109375" style="47" customWidth="1"/>
    <col min="5" max="5" width="26.7109375" style="48" customWidth="1"/>
    <col min="6" max="6" width="26.7109375" style="47" customWidth="1"/>
    <col min="7" max="7" width="15.7109375" style="47" customWidth="1"/>
    <col min="8" max="8" width="45" style="47" bestFit="1" customWidth="1"/>
    <col min="9" max="9" width="20.7109375" style="47" customWidth="1"/>
    <col min="10" max="10" width="11.5703125" style="47" customWidth="1"/>
    <col min="11" max="11" width="23" style="47" customWidth="1"/>
    <col min="12" max="12" width="19.28515625" style="47" bestFit="1" customWidth="1"/>
    <col min="13" max="13" width="11.42578125" style="47"/>
    <col min="14" max="14" width="46.28515625" style="47" bestFit="1" customWidth="1"/>
    <col min="15" max="16384" width="11.42578125" style="47"/>
  </cols>
  <sheetData>
    <row r="1" spans="1:15" x14ac:dyDescent="0.25">
      <c r="B1" s="47" t="s">
        <v>20</v>
      </c>
    </row>
    <row r="2" spans="1:15" ht="51.75" customHeight="1" thickBot="1" x14ac:dyDescent="0.3">
      <c r="B2" s="4">
        <v>1</v>
      </c>
      <c r="E2" s="155" t="s">
        <v>18</v>
      </c>
      <c r="F2" s="155"/>
    </row>
    <row r="3" spans="1:15" ht="21.75" thickBot="1" x14ac:dyDescent="0.3">
      <c r="E3" s="158">
        <v>43862</v>
      </c>
      <c r="F3" s="159"/>
    </row>
    <row r="4" spans="1:15" ht="27" customHeight="1" x14ac:dyDescent="0.25">
      <c r="E4" s="49" t="s">
        <v>0</v>
      </c>
      <c r="F4" s="1">
        <f>COUNT(D10:D350)</f>
        <v>8</v>
      </c>
      <c r="G4" s="50"/>
      <c r="H4" s="51"/>
      <c r="I4" s="51"/>
    </row>
    <row r="5" spans="1:15" ht="20.100000000000001" customHeight="1" x14ac:dyDescent="0.25">
      <c r="E5" s="52" t="s">
        <v>1</v>
      </c>
      <c r="F5" s="39">
        <f>COUNTIF(J10:J350,"&lt;="&amp;5)-COUNTIF(J10:J350,"&lt;"&amp;1)</f>
        <v>8</v>
      </c>
      <c r="G5" s="53"/>
      <c r="H5" s="54"/>
      <c r="I5" s="54"/>
    </row>
    <row r="6" spans="1:15" ht="20.100000000000001" customHeight="1" x14ac:dyDescent="0.25">
      <c r="E6" s="55" t="s">
        <v>2</v>
      </c>
      <c r="F6" s="23">
        <f>COUNTIF(J10:J350,"&gt;=6")</f>
        <v>2</v>
      </c>
      <c r="G6" s="56"/>
      <c r="H6" s="57"/>
      <c r="I6" s="58"/>
    </row>
    <row r="7" spans="1:15" ht="20.100000000000001" customHeight="1" thickBot="1" x14ac:dyDescent="0.3">
      <c r="E7" s="2" t="s">
        <v>22</v>
      </c>
      <c r="F7" s="2">
        <f>SUM(L10:L350)</f>
        <v>0</v>
      </c>
      <c r="G7" s="56"/>
      <c r="H7" s="57"/>
      <c r="I7" s="58"/>
    </row>
    <row r="8" spans="1:15" ht="15.75" thickBot="1" x14ac:dyDescent="0.3"/>
    <row r="9" spans="1:15" ht="45.75" thickBot="1" x14ac:dyDescent="0.3">
      <c r="A9" s="3" t="s">
        <v>3</v>
      </c>
      <c r="B9" s="3" t="s">
        <v>4</v>
      </c>
      <c r="C9" s="3" t="s">
        <v>5</v>
      </c>
      <c r="D9" s="3" t="s">
        <v>6</v>
      </c>
      <c r="E9" s="3" t="s">
        <v>7</v>
      </c>
      <c r="F9" s="5" t="s">
        <v>8</v>
      </c>
      <c r="G9" s="6" t="s">
        <v>9</v>
      </c>
      <c r="H9" s="3" t="s">
        <v>19</v>
      </c>
      <c r="I9" s="6" t="s">
        <v>10</v>
      </c>
      <c r="J9" s="3" t="s">
        <v>11</v>
      </c>
      <c r="K9" s="6" t="s">
        <v>12</v>
      </c>
      <c r="L9" s="6" t="s">
        <v>21</v>
      </c>
      <c r="N9" s="156" t="s">
        <v>41</v>
      </c>
      <c r="O9" s="157"/>
    </row>
    <row r="10" spans="1:15" x14ac:dyDescent="0.25">
      <c r="A10" s="41">
        <v>43864</v>
      </c>
      <c r="B10" s="9" t="s">
        <v>42</v>
      </c>
      <c r="C10" s="9" t="s">
        <v>517</v>
      </c>
      <c r="D10" s="42">
        <v>43863</v>
      </c>
      <c r="E10" s="43" t="s">
        <v>51</v>
      </c>
      <c r="F10" s="26" t="s">
        <v>517</v>
      </c>
      <c r="G10" s="26" t="s">
        <v>531</v>
      </c>
      <c r="H10" s="15"/>
      <c r="I10" s="42">
        <v>43864</v>
      </c>
      <c r="J10" s="28">
        <f>NETWORKDAYS(D10,I10)</f>
        <v>1</v>
      </c>
      <c r="K10" s="29"/>
      <c r="L10" s="40"/>
      <c r="N10" s="72" t="s">
        <v>30</v>
      </c>
      <c r="O10" s="73">
        <f>COUNTIF(H10:H350,"ATTESTATIONS +25ANS")</f>
        <v>0</v>
      </c>
    </row>
    <row r="11" spans="1:15" x14ac:dyDescent="0.25">
      <c r="A11" s="44">
        <v>43864</v>
      </c>
      <c r="B11" s="15" t="s">
        <v>72</v>
      </c>
      <c r="C11" s="15" t="s">
        <v>516</v>
      </c>
      <c r="D11" s="20">
        <v>43862</v>
      </c>
      <c r="E11" s="19">
        <v>1567041445</v>
      </c>
      <c r="F11" s="21" t="s">
        <v>516</v>
      </c>
      <c r="G11" s="15" t="s">
        <v>529</v>
      </c>
      <c r="H11" s="15"/>
      <c r="I11" s="18">
        <v>43864</v>
      </c>
      <c r="J11" s="30">
        <f t="shared" ref="J11:J74" si="0">NETWORKDAYS(D11,I11)</f>
        <v>1</v>
      </c>
      <c r="K11" s="31"/>
      <c r="L11" s="25"/>
      <c r="N11" s="74" t="s">
        <v>27</v>
      </c>
      <c r="O11" s="75">
        <f>COUNTIF(H10:H350,"ATTESTATIONS DE PARTICIPATION A LA JDC")</f>
        <v>0</v>
      </c>
    </row>
    <row r="12" spans="1:15" x14ac:dyDescent="0.25">
      <c r="A12" s="44">
        <v>43864</v>
      </c>
      <c r="B12" s="15" t="s">
        <v>521</v>
      </c>
      <c r="C12" s="15" t="s">
        <v>118</v>
      </c>
      <c r="D12" s="20">
        <v>43863</v>
      </c>
      <c r="E12" s="19">
        <v>2367011253</v>
      </c>
      <c r="F12" s="21" t="s">
        <v>118</v>
      </c>
      <c r="G12" s="15" t="s">
        <v>524</v>
      </c>
      <c r="H12" s="15"/>
      <c r="I12" s="18">
        <v>43864</v>
      </c>
      <c r="J12" s="30">
        <f t="shared" si="0"/>
        <v>1</v>
      </c>
      <c r="K12" s="31"/>
      <c r="L12" s="25"/>
      <c r="N12" s="76" t="s">
        <v>26</v>
      </c>
      <c r="O12" s="77">
        <f>COUNTIF(H10:H350,"CHANGEMENT D'ADRESSE")</f>
        <v>0</v>
      </c>
    </row>
    <row r="13" spans="1:15" x14ac:dyDescent="0.25">
      <c r="A13" s="44">
        <v>43864</v>
      </c>
      <c r="B13" s="15" t="s">
        <v>274</v>
      </c>
      <c r="C13" s="15" t="s">
        <v>515</v>
      </c>
      <c r="D13" s="20"/>
      <c r="E13" s="19"/>
      <c r="F13" s="21"/>
      <c r="G13" s="15"/>
      <c r="H13" s="15"/>
      <c r="I13" s="20"/>
      <c r="J13" s="30">
        <f t="shared" si="0"/>
        <v>0</v>
      </c>
      <c r="K13" s="31"/>
      <c r="L13" s="25"/>
      <c r="N13" s="74" t="s">
        <v>34</v>
      </c>
      <c r="O13" s="75">
        <f>COUNTIF(H10:H350,"CHANGEMENT SITUATION / NOM")</f>
        <v>0</v>
      </c>
    </row>
    <row r="14" spans="1:15" x14ac:dyDescent="0.25">
      <c r="A14" s="44">
        <v>43864</v>
      </c>
      <c r="B14" s="15" t="s">
        <v>88</v>
      </c>
      <c r="C14" s="15" t="s">
        <v>518</v>
      </c>
      <c r="D14" s="20">
        <v>43863</v>
      </c>
      <c r="E14" s="19">
        <v>2167040797</v>
      </c>
      <c r="F14" s="21" t="s">
        <v>518</v>
      </c>
      <c r="G14" s="15" t="s">
        <v>526</v>
      </c>
      <c r="H14" s="15"/>
      <c r="I14" s="18">
        <v>43864</v>
      </c>
      <c r="J14" s="30">
        <f t="shared" si="0"/>
        <v>1</v>
      </c>
      <c r="K14" s="31"/>
      <c r="L14" s="25"/>
      <c r="N14" s="76" t="s">
        <v>16</v>
      </c>
      <c r="O14" s="77">
        <f>COUNTIF(H10:H350,"CONVOCATION JDC")</f>
        <v>0</v>
      </c>
    </row>
    <row r="15" spans="1:15" x14ac:dyDescent="0.25">
      <c r="A15" s="44">
        <v>43864</v>
      </c>
      <c r="B15" s="15" t="s">
        <v>274</v>
      </c>
      <c r="C15" s="15" t="s">
        <v>519</v>
      </c>
      <c r="D15" s="20">
        <v>43863</v>
      </c>
      <c r="E15" s="19">
        <v>2267010641</v>
      </c>
      <c r="F15" s="21" t="s">
        <v>519</v>
      </c>
      <c r="G15" s="15" t="s">
        <v>134</v>
      </c>
      <c r="H15" s="15"/>
      <c r="I15" s="18">
        <v>43864</v>
      </c>
      <c r="J15" s="30">
        <f t="shared" si="0"/>
        <v>1</v>
      </c>
      <c r="K15" s="31"/>
      <c r="L15" s="25"/>
      <c r="N15" s="74" t="s">
        <v>29</v>
      </c>
      <c r="O15" s="75">
        <f>COUNTIF(H10:H350,"COORDONNEES DU CENTRE DU SERVICE NATIONAL")</f>
        <v>0</v>
      </c>
    </row>
    <row r="16" spans="1:15" x14ac:dyDescent="0.25">
      <c r="A16" s="44">
        <v>43864</v>
      </c>
      <c r="B16" s="15" t="s">
        <v>72</v>
      </c>
      <c r="C16" s="15" t="s">
        <v>520</v>
      </c>
      <c r="D16" s="20">
        <v>43863</v>
      </c>
      <c r="E16" s="46">
        <v>2267041025</v>
      </c>
      <c r="F16" s="21" t="s">
        <v>527</v>
      </c>
      <c r="G16" s="15" t="s">
        <v>528</v>
      </c>
      <c r="H16" s="15"/>
      <c r="I16" s="18">
        <v>43864</v>
      </c>
      <c r="J16" s="30">
        <f t="shared" si="0"/>
        <v>1</v>
      </c>
      <c r="K16" s="31"/>
      <c r="L16" s="25"/>
      <c r="N16" s="76" t="s">
        <v>17</v>
      </c>
      <c r="O16" s="77">
        <f>COUNTIF(H10:H350,"DECLARATION D'OPTION")</f>
        <v>0</v>
      </c>
    </row>
    <row r="17" spans="1:15" x14ac:dyDescent="0.25">
      <c r="A17" s="44">
        <v>43865</v>
      </c>
      <c r="B17" s="15" t="s">
        <v>42</v>
      </c>
      <c r="C17" s="15" t="s">
        <v>536</v>
      </c>
      <c r="D17" s="20"/>
      <c r="E17" s="19"/>
      <c r="F17" s="21"/>
      <c r="G17" s="15"/>
      <c r="H17" s="15"/>
      <c r="I17" s="20"/>
      <c r="J17" s="30">
        <f t="shared" si="0"/>
        <v>0</v>
      </c>
      <c r="K17" s="31"/>
      <c r="L17" s="25"/>
      <c r="N17" s="74" t="s">
        <v>32</v>
      </c>
      <c r="O17" s="75">
        <f>COUNTIF(H10:H350,"DEMANDE ATTESTATION PROVISOIRE")</f>
        <v>0</v>
      </c>
    </row>
    <row r="18" spans="1:15" x14ac:dyDescent="0.25">
      <c r="A18" s="44">
        <v>43865</v>
      </c>
      <c r="B18" s="15" t="s">
        <v>274</v>
      </c>
      <c r="C18" s="15" t="s">
        <v>537</v>
      </c>
      <c r="D18" s="15"/>
      <c r="E18" s="19"/>
      <c r="F18" s="21"/>
      <c r="G18" s="15"/>
      <c r="H18" s="15"/>
      <c r="I18" s="15"/>
      <c r="J18" s="30">
        <f t="shared" si="0"/>
        <v>0</v>
      </c>
      <c r="K18" s="31"/>
      <c r="L18" s="25"/>
      <c r="N18" s="76" t="s">
        <v>23</v>
      </c>
      <c r="O18" s="77">
        <f>COUNTIF(H10:H350,"DEMANDE DE DOCUMENTATION")</f>
        <v>0</v>
      </c>
    </row>
    <row r="19" spans="1:15" x14ac:dyDescent="0.25">
      <c r="A19" s="44">
        <v>43865</v>
      </c>
      <c r="B19" s="15" t="s">
        <v>72</v>
      </c>
      <c r="C19" s="15" t="s">
        <v>538</v>
      </c>
      <c r="D19" s="15"/>
      <c r="E19" s="19"/>
      <c r="F19" s="21"/>
      <c r="G19" s="15"/>
      <c r="H19" s="15"/>
      <c r="I19" s="18">
        <v>43865</v>
      </c>
      <c r="J19" s="30">
        <f t="shared" si="0"/>
        <v>31332</v>
      </c>
      <c r="K19" s="31"/>
      <c r="L19" s="25"/>
      <c r="N19" s="74" t="s">
        <v>24</v>
      </c>
      <c r="O19" s="75">
        <f>COUNTIF(H10:H350,"DEMANDE D'ESS")</f>
        <v>0</v>
      </c>
    </row>
    <row r="20" spans="1:15" x14ac:dyDescent="0.25">
      <c r="A20" s="44">
        <v>43865</v>
      </c>
      <c r="B20" s="15" t="s">
        <v>521</v>
      </c>
      <c r="C20" s="15" t="s">
        <v>244</v>
      </c>
      <c r="D20" s="15"/>
      <c r="E20" s="19"/>
      <c r="F20" s="21"/>
      <c r="G20" s="15"/>
      <c r="H20" s="15"/>
      <c r="I20" s="15"/>
      <c r="J20" s="30">
        <f t="shared" si="0"/>
        <v>0</v>
      </c>
      <c r="K20" s="31"/>
      <c r="L20" s="25"/>
      <c r="N20" s="76" t="s">
        <v>13</v>
      </c>
      <c r="O20" s="77">
        <f>COUNTIF(H10:H350,"DEMANDE D'EXEMPTION")</f>
        <v>0</v>
      </c>
    </row>
    <row r="21" spans="1:15" x14ac:dyDescent="0.25">
      <c r="A21" s="44">
        <v>43865</v>
      </c>
      <c r="B21" s="15" t="s">
        <v>88</v>
      </c>
      <c r="C21" s="20" t="s">
        <v>448</v>
      </c>
      <c r="D21" s="20">
        <v>43864</v>
      </c>
      <c r="E21" s="19">
        <v>1567020932</v>
      </c>
      <c r="F21" s="21" t="s">
        <v>448</v>
      </c>
      <c r="G21" s="15" t="s">
        <v>455</v>
      </c>
      <c r="H21" s="15"/>
      <c r="I21" s="20">
        <v>43864</v>
      </c>
      <c r="J21" s="30">
        <f t="shared" si="0"/>
        <v>1</v>
      </c>
      <c r="K21" s="31"/>
      <c r="L21" s="25"/>
      <c r="N21" s="74" t="s">
        <v>35</v>
      </c>
      <c r="O21" s="75">
        <f>COUNTIF(H10:H350,"DOUBLES NATIONAUX")</f>
        <v>0</v>
      </c>
    </row>
    <row r="22" spans="1:15" x14ac:dyDescent="0.25">
      <c r="A22" s="44">
        <v>43865</v>
      </c>
      <c r="B22" s="15" t="s">
        <v>88</v>
      </c>
      <c r="C22" s="15" t="s">
        <v>151</v>
      </c>
      <c r="D22" s="20">
        <v>43864</v>
      </c>
      <c r="E22" s="19">
        <v>1567041062</v>
      </c>
      <c r="F22" s="21" t="s">
        <v>151</v>
      </c>
      <c r="G22" s="15" t="s">
        <v>543</v>
      </c>
      <c r="H22" s="15"/>
      <c r="I22" s="18">
        <v>43864</v>
      </c>
      <c r="J22" s="30">
        <f t="shared" si="0"/>
        <v>1</v>
      </c>
      <c r="K22" s="31"/>
      <c r="L22" s="25"/>
      <c r="N22" s="76" t="s">
        <v>28</v>
      </c>
      <c r="O22" s="77">
        <f>COUNTIF(H10:H350,"NUMERO IDENTIFIANT DEFENSE")</f>
        <v>0</v>
      </c>
    </row>
    <row r="23" spans="1:15" x14ac:dyDescent="0.25">
      <c r="A23" s="44">
        <v>43865</v>
      </c>
      <c r="B23" s="15" t="s">
        <v>42</v>
      </c>
      <c r="C23" s="15" t="s">
        <v>539</v>
      </c>
      <c r="D23" s="15"/>
      <c r="E23" s="19"/>
      <c r="F23" s="21"/>
      <c r="G23" s="15"/>
      <c r="H23" s="15"/>
      <c r="I23" s="15"/>
      <c r="J23" s="30">
        <f t="shared" si="0"/>
        <v>0</v>
      </c>
      <c r="K23" s="31"/>
      <c r="L23" s="25"/>
      <c r="N23" s="74" t="s">
        <v>14</v>
      </c>
      <c r="O23" s="75">
        <f>COUNTIF(H10:H350,"OBJECTEUR DE CONSCIENCE")</f>
        <v>0</v>
      </c>
    </row>
    <row r="24" spans="1:15" x14ac:dyDescent="0.25">
      <c r="A24" s="44">
        <v>43865</v>
      </c>
      <c r="B24" s="15" t="s">
        <v>274</v>
      </c>
      <c r="C24" s="15" t="s">
        <v>540</v>
      </c>
      <c r="D24" s="15"/>
      <c r="E24" s="19"/>
      <c r="F24" s="21"/>
      <c r="G24" s="15"/>
      <c r="H24" s="15"/>
      <c r="I24" s="15"/>
      <c r="J24" s="30">
        <f t="shared" si="0"/>
        <v>0</v>
      </c>
      <c r="K24" s="31"/>
      <c r="L24" s="25"/>
      <c r="N24" s="76" t="s">
        <v>15</v>
      </c>
      <c r="O24" s="77">
        <f>COUNTIF(H10:H350,"RECENSEMENT")</f>
        <v>0</v>
      </c>
    </row>
    <row r="25" spans="1:15" x14ac:dyDescent="0.25">
      <c r="A25" s="44">
        <v>43865</v>
      </c>
      <c r="B25" s="15" t="s">
        <v>72</v>
      </c>
      <c r="C25" s="15" t="s">
        <v>541</v>
      </c>
      <c r="D25" s="15"/>
      <c r="E25" s="19"/>
      <c r="F25" s="21"/>
      <c r="G25" s="15"/>
      <c r="H25" s="15"/>
      <c r="I25" s="18">
        <v>43865</v>
      </c>
      <c r="J25" s="30">
        <f t="shared" si="0"/>
        <v>31332</v>
      </c>
      <c r="K25" s="31"/>
      <c r="L25" s="25"/>
      <c r="N25" s="74" t="s">
        <v>31</v>
      </c>
      <c r="O25" s="75">
        <f>COUNTIF(H10:H350,"RENSEIGNEMENTS SUR LA JDC")</f>
        <v>0</v>
      </c>
    </row>
    <row r="26" spans="1:15" x14ac:dyDescent="0.25">
      <c r="A26" s="44">
        <v>43865</v>
      </c>
      <c r="B26" s="15" t="s">
        <v>521</v>
      </c>
      <c r="C26" s="15" t="s">
        <v>542</v>
      </c>
      <c r="D26" s="15"/>
      <c r="E26" s="19"/>
      <c r="F26" s="21"/>
      <c r="G26" s="15"/>
      <c r="H26" s="15"/>
      <c r="I26" s="15"/>
      <c r="J26" s="30">
        <f t="shared" si="0"/>
        <v>0</v>
      </c>
      <c r="K26" s="31"/>
      <c r="L26" s="25"/>
      <c r="N26" s="76" t="s">
        <v>25</v>
      </c>
      <c r="O26" s="77">
        <f>COUNTIF(H10:H350,"REPORT JDC")</f>
        <v>0</v>
      </c>
    </row>
    <row r="27" spans="1:15" ht="15.75" thickBot="1" x14ac:dyDescent="0.3">
      <c r="A27" s="45"/>
      <c r="B27" s="15"/>
      <c r="C27" s="15"/>
      <c r="D27" s="15"/>
      <c r="E27" s="19"/>
      <c r="F27" s="21"/>
      <c r="G27" s="15"/>
      <c r="H27" s="15"/>
      <c r="I27" s="15"/>
      <c r="J27" s="30">
        <f t="shared" si="0"/>
        <v>0</v>
      </c>
      <c r="K27" s="31"/>
      <c r="L27" s="25"/>
      <c r="N27" s="78" t="s">
        <v>33</v>
      </c>
      <c r="O27" s="79">
        <f>COUNTIF(H10:H350,"VERIFICATION NATIONALITE")</f>
        <v>0</v>
      </c>
    </row>
    <row r="28" spans="1:15" x14ac:dyDescent="0.25">
      <c r="A28" s="45"/>
      <c r="B28" s="15"/>
      <c r="C28" s="15"/>
      <c r="D28" s="20"/>
      <c r="E28" s="19"/>
      <c r="F28" s="21"/>
      <c r="G28" s="15"/>
      <c r="H28" s="15"/>
      <c r="I28" s="20"/>
      <c r="J28" s="30">
        <f t="shared" si="0"/>
        <v>0</v>
      </c>
      <c r="K28" s="31"/>
      <c r="L28" s="25"/>
    </row>
    <row r="29" spans="1:15" x14ac:dyDescent="0.25">
      <c r="A29" s="45"/>
      <c r="B29" s="15"/>
      <c r="C29" s="15"/>
      <c r="D29" s="15"/>
      <c r="E29" s="19"/>
      <c r="F29" s="21"/>
      <c r="G29" s="15"/>
      <c r="H29" s="15"/>
      <c r="I29" s="15"/>
      <c r="J29" s="30">
        <f t="shared" si="0"/>
        <v>0</v>
      </c>
      <c r="K29" s="31"/>
      <c r="L29" s="25"/>
    </row>
    <row r="30" spans="1:15" x14ac:dyDescent="0.25">
      <c r="A30" s="45"/>
      <c r="B30" s="15"/>
      <c r="C30" s="15"/>
      <c r="D30" s="15"/>
      <c r="E30" s="19"/>
      <c r="F30" s="21"/>
      <c r="G30" s="15"/>
      <c r="H30" s="15"/>
      <c r="I30" s="15"/>
      <c r="J30" s="30">
        <f t="shared" si="0"/>
        <v>0</v>
      </c>
      <c r="K30" s="31"/>
      <c r="L30" s="25"/>
    </row>
    <row r="31" spans="1:15" x14ac:dyDescent="0.25">
      <c r="A31" s="45"/>
      <c r="B31" s="15"/>
      <c r="C31" s="15"/>
      <c r="D31" s="15"/>
      <c r="E31" s="19"/>
      <c r="F31" s="21"/>
      <c r="G31" s="15"/>
      <c r="H31" s="15"/>
      <c r="I31" s="15"/>
      <c r="J31" s="30">
        <f t="shared" si="0"/>
        <v>0</v>
      </c>
      <c r="K31" s="31"/>
      <c r="L31" s="25"/>
    </row>
    <row r="32" spans="1:15" x14ac:dyDescent="0.25">
      <c r="A32" s="45"/>
      <c r="B32" s="15"/>
      <c r="C32" s="15"/>
      <c r="D32" s="15"/>
      <c r="E32" s="19"/>
      <c r="F32" s="21"/>
      <c r="G32" s="15"/>
      <c r="H32" s="15"/>
      <c r="I32" s="15"/>
      <c r="J32" s="30">
        <f t="shared" si="0"/>
        <v>0</v>
      </c>
      <c r="K32" s="31"/>
      <c r="L32" s="25"/>
    </row>
    <row r="33" spans="1:12" x14ac:dyDescent="0.25">
      <c r="A33" s="45"/>
      <c r="B33" s="15"/>
      <c r="C33" s="15"/>
      <c r="D33" s="15"/>
      <c r="E33" s="19"/>
      <c r="F33" s="21"/>
      <c r="G33" s="15"/>
      <c r="H33" s="15"/>
      <c r="I33" s="15"/>
      <c r="J33" s="30">
        <f t="shared" si="0"/>
        <v>0</v>
      </c>
      <c r="K33" s="31"/>
      <c r="L33" s="25"/>
    </row>
    <row r="34" spans="1:12" x14ac:dyDescent="0.25">
      <c r="A34" s="45"/>
      <c r="B34" s="15"/>
      <c r="C34" s="15"/>
      <c r="D34" s="15"/>
      <c r="E34" s="19"/>
      <c r="F34" s="21"/>
      <c r="G34" s="15"/>
      <c r="H34" s="15"/>
      <c r="I34" s="15"/>
      <c r="J34" s="30">
        <f t="shared" si="0"/>
        <v>0</v>
      </c>
      <c r="K34" s="31"/>
      <c r="L34" s="25"/>
    </row>
    <row r="35" spans="1:12" x14ac:dyDescent="0.25">
      <c r="A35" s="45"/>
      <c r="B35" s="15"/>
      <c r="C35" s="15"/>
      <c r="D35" s="15"/>
      <c r="E35" s="19"/>
      <c r="F35" s="21"/>
      <c r="G35" s="15"/>
      <c r="H35" s="15"/>
      <c r="I35" s="15"/>
      <c r="J35" s="30">
        <f t="shared" si="0"/>
        <v>0</v>
      </c>
      <c r="K35" s="31"/>
      <c r="L35" s="25"/>
    </row>
    <row r="36" spans="1:12" x14ac:dyDescent="0.25">
      <c r="A36" s="45"/>
      <c r="B36" s="15"/>
      <c r="C36" s="15"/>
      <c r="D36" s="15"/>
      <c r="E36" s="19"/>
      <c r="F36" s="21"/>
      <c r="G36" s="15"/>
      <c r="H36" s="15"/>
      <c r="I36" s="15"/>
      <c r="J36" s="30">
        <f t="shared" si="0"/>
        <v>0</v>
      </c>
      <c r="K36" s="31"/>
      <c r="L36" s="25"/>
    </row>
    <row r="37" spans="1:12" x14ac:dyDescent="0.25">
      <c r="A37" s="45"/>
      <c r="B37" s="15"/>
      <c r="C37" s="15"/>
      <c r="D37" s="15"/>
      <c r="E37" s="19"/>
      <c r="F37" s="21"/>
      <c r="G37" s="15"/>
      <c r="H37" s="15"/>
      <c r="I37" s="15"/>
      <c r="J37" s="30">
        <f t="shared" si="0"/>
        <v>0</v>
      </c>
      <c r="K37" s="31"/>
      <c r="L37" s="25"/>
    </row>
    <row r="38" spans="1:12" x14ac:dyDescent="0.25">
      <c r="A38" s="45"/>
      <c r="B38" s="15"/>
      <c r="C38" s="15"/>
      <c r="D38" s="15"/>
      <c r="E38" s="19"/>
      <c r="F38" s="21"/>
      <c r="G38" s="15"/>
      <c r="H38" s="15"/>
      <c r="I38" s="15"/>
      <c r="J38" s="30">
        <f t="shared" si="0"/>
        <v>0</v>
      </c>
      <c r="K38" s="31"/>
      <c r="L38" s="25"/>
    </row>
    <row r="39" spans="1:12" x14ac:dyDescent="0.25">
      <c r="A39" s="45"/>
      <c r="B39" s="15"/>
      <c r="C39" s="15"/>
      <c r="D39" s="15"/>
      <c r="E39" s="19"/>
      <c r="F39" s="21"/>
      <c r="G39" s="15"/>
      <c r="H39" s="15"/>
      <c r="I39" s="15"/>
      <c r="J39" s="30">
        <f t="shared" si="0"/>
        <v>0</v>
      </c>
      <c r="K39" s="31"/>
      <c r="L39" s="25"/>
    </row>
    <row r="40" spans="1:12" x14ac:dyDescent="0.25">
      <c r="A40" s="45"/>
      <c r="B40" s="15"/>
      <c r="C40" s="15"/>
      <c r="D40" s="15"/>
      <c r="E40" s="19"/>
      <c r="F40" s="21"/>
      <c r="G40" s="15"/>
      <c r="H40" s="15"/>
      <c r="I40" s="15"/>
      <c r="J40" s="30">
        <f t="shared" si="0"/>
        <v>0</v>
      </c>
      <c r="K40" s="31"/>
      <c r="L40" s="25"/>
    </row>
    <row r="41" spans="1:12" x14ac:dyDescent="0.25">
      <c r="A41" s="45"/>
      <c r="B41" s="15"/>
      <c r="C41" s="15"/>
      <c r="D41" s="15"/>
      <c r="E41" s="19"/>
      <c r="F41" s="21"/>
      <c r="G41" s="15"/>
      <c r="H41" s="15"/>
      <c r="I41" s="15"/>
      <c r="J41" s="30">
        <f t="shared" si="0"/>
        <v>0</v>
      </c>
      <c r="K41" s="31"/>
      <c r="L41" s="25"/>
    </row>
    <row r="42" spans="1:12" x14ac:dyDescent="0.25">
      <c r="A42" s="45"/>
      <c r="B42" s="15"/>
      <c r="C42" s="15"/>
      <c r="D42" s="15"/>
      <c r="E42" s="19"/>
      <c r="F42" s="21"/>
      <c r="G42" s="15"/>
      <c r="H42" s="15"/>
      <c r="I42" s="15"/>
      <c r="J42" s="30">
        <f t="shared" si="0"/>
        <v>0</v>
      </c>
      <c r="K42" s="31"/>
      <c r="L42" s="25"/>
    </row>
    <row r="43" spans="1:12" x14ac:dyDescent="0.25">
      <c r="A43" s="44"/>
      <c r="B43" s="15"/>
      <c r="C43" s="15"/>
      <c r="D43" s="15"/>
      <c r="E43" s="19"/>
      <c r="F43" s="21"/>
      <c r="G43" s="15"/>
      <c r="H43" s="15"/>
      <c r="I43" s="15"/>
      <c r="J43" s="30">
        <f t="shared" si="0"/>
        <v>0</v>
      </c>
      <c r="K43" s="31"/>
      <c r="L43" s="25"/>
    </row>
    <row r="44" spans="1:12" x14ac:dyDescent="0.25">
      <c r="A44" s="45"/>
      <c r="B44" s="15"/>
      <c r="C44" s="15"/>
      <c r="D44" s="15"/>
      <c r="E44" s="19"/>
      <c r="F44" s="21"/>
      <c r="G44" s="15"/>
      <c r="H44" s="15"/>
      <c r="I44" s="15"/>
      <c r="J44" s="30">
        <f t="shared" si="0"/>
        <v>0</v>
      </c>
      <c r="K44" s="31"/>
      <c r="L44" s="25"/>
    </row>
    <row r="45" spans="1:12" x14ac:dyDescent="0.25">
      <c r="A45" s="45"/>
      <c r="B45" s="15"/>
      <c r="C45" s="15"/>
      <c r="D45" s="15"/>
      <c r="E45" s="19"/>
      <c r="F45" s="21"/>
      <c r="G45" s="15"/>
      <c r="H45" s="15"/>
      <c r="I45" s="15"/>
      <c r="J45" s="30">
        <f t="shared" si="0"/>
        <v>0</v>
      </c>
      <c r="K45" s="31"/>
      <c r="L45" s="25"/>
    </row>
    <row r="46" spans="1:12" x14ac:dyDescent="0.25">
      <c r="A46" s="45"/>
      <c r="B46" s="15"/>
      <c r="C46" s="15"/>
      <c r="D46" s="15"/>
      <c r="E46" s="19"/>
      <c r="F46" s="21"/>
      <c r="G46" s="15"/>
      <c r="H46" s="15"/>
      <c r="I46" s="15"/>
      <c r="J46" s="30">
        <f t="shared" si="0"/>
        <v>0</v>
      </c>
      <c r="K46" s="31"/>
      <c r="L46" s="25"/>
    </row>
    <row r="47" spans="1:12" x14ac:dyDescent="0.25">
      <c r="A47" s="45"/>
      <c r="B47" s="15"/>
      <c r="C47" s="15"/>
      <c r="D47" s="15"/>
      <c r="E47" s="19"/>
      <c r="F47" s="21"/>
      <c r="G47" s="15"/>
      <c r="H47" s="15"/>
      <c r="I47" s="15"/>
      <c r="J47" s="30">
        <f t="shared" si="0"/>
        <v>0</v>
      </c>
      <c r="K47" s="31"/>
      <c r="L47" s="25"/>
    </row>
    <row r="48" spans="1:12" x14ac:dyDescent="0.25">
      <c r="A48" s="45"/>
      <c r="B48" s="15"/>
      <c r="C48" s="15"/>
      <c r="D48" s="15"/>
      <c r="E48" s="19"/>
      <c r="F48" s="21"/>
      <c r="G48" s="15"/>
      <c r="H48" s="15"/>
      <c r="I48" s="15"/>
      <c r="J48" s="30">
        <f t="shared" si="0"/>
        <v>0</v>
      </c>
      <c r="K48" s="31"/>
      <c r="L48" s="25"/>
    </row>
    <row r="49" spans="1:12" x14ac:dyDescent="0.25">
      <c r="A49" s="45"/>
      <c r="B49" s="15"/>
      <c r="C49" s="15"/>
      <c r="D49" s="15"/>
      <c r="E49" s="19"/>
      <c r="F49" s="21"/>
      <c r="G49" s="15"/>
      <c r="H49" s="15"/>
      <c r="I49" s="15"/>
      <c r="J49" s="30">
        <f t="shared" si="0"/>
        <v>0</v>
      </c>
      <c r="K49" s="31"/>
      <c r="L49" s="25"/>
    </row>
    <row r="50" spans="1:12" x14ac:dyDescent="0.25">
      <c r="A50" s="45"/>
      <c r="B50" s="15"/>
      <c r="C50" s="15"/>
      <c r="D50" s="15"/>
      <c r="E50" s="19"/>
      <c r="F50" s="21"/>
      <c r="G50" s="15"/>
      <c r="H50" s="15"/>
      <c r="I50" s="15"/>
      <c r="J50" s="30">
        <f t="shared" si="0"/>
        <v>0</v>
      </c>
      <c r="K50" s="31"/>
      <c r="L50" s="25"/>
    </row>
    <row r="51" spans="1:12" x14ac:dyDescent="0.25">
      <c r="A51" s="44"/>
      <c r="B51" s="15"/>
      <c r="C51" s="15"/>
      <c r="D51" s="15"/>
      <c r="E51" s="19"/>
      <c r="F51" s="21"/>
      <c r="G51" s="15"/>
      <c r="H51" s="15"/>
      <c r="I51" s="15"/>
      <c r="J51" s="30">
        <f t="shared" si="0"/>
        <v>0</v>
      </c>
      <c r="K51" s="31"/>
      <c r="L51" s="25"/>
    </row>
    <row r="52" spans="1:12" x14ac:dyDescent="0.25">
      <c r="A52" s="45"/>
      <c r="B52" s="15"/>
      <c r="C52" s="15"/>
      <c r="D52" s="15"/>
      <c r="E52" s="19"/>
      <c r="F52" s="21"/>
      <c r="G52" s="15"/>
      <c r="H52" s="15"/>
      <c r="I52" s="15"/>
      <c r="J52" s="30">
        <f t="shared" si="0"/>
        <v>0</v>
      </c>
      <c r="K52" s="31"/>
      <c r="L52" s="25"/>
    </row>
    <row r="53" spans="1:12" x14ac:dyDescent="0.25">
      <c r="A53" s="45"/>
      <c r="B53" s="15"/>
      <c r="C53" s="15"/>
      <c r="D53" s="15"/>
      <c r="E53" s="19"/>
      <c r="F53" s="21"/>
      <c r="G53" s="15"/>
      <c r="H53" s="15"/>
      <c r="I53" s="15"/>
      <c r="J53" s="30">
        <f t="shared" si="0"/>
        <v>0</v>
      </c>
      <c r="K53" s="31"/>
      <c r="L53" s="25"/>
    </row>
    <row r="54" spans="1:12" x14ac:dyDescent="0.25">
      <c r="A54" s="45"/>
      <c r="B54" s="15"/>
      <c r="C54" s="15"/>
      <c r="D54" s="15"/>
      <c r="E54" s="19"/>
      <c r="F54" s="21"/>
      <c r="G54" s="15"/>
      <c r="H54" s="15"/>
      <c r="I54" s="15"/>
      <c r="J54" s="30">
        <f t="shared" si="0"/>
        <v>0</v>
      </c>
      <c r="K54" s="31"/>
      <c r="L54" s="25"/>
    </row>
    <row r="55" spans="1:12" x14ac:dyDescent="0.25">
      <c r="A55" s="36"/>
      <c r="B55" s="35"/>
      <c r="C55" s="15"/>
      <c r="D55" s="15"/>
      <c r="E55" s="19"/>
      <c r="F55" s="15"/>
      <c r="G55" s="15"/>
      <c r="H55" s="15"/>
      <c r="I55" s="15"/>
      <c r="J55" s="30">
        <f t="shared" si="0"/>
        <v>0</v>
      </c>
      <c r="K55" s="31"/>
      <c r="L55" s="25"/>
    </row>
    <row r="56" spans="1:12" x14ac:dyDescent="0.25">
      <c r="A56" s="36"/>
      <c r="B56" s="35"/>
      <c r="C56" s="15"/>
      <c r="D56" s="15"/>
      <c r="E56" s="19"/>
      <c r="F56" s="15"/>
      <c r="G56" s="15"/>
      <c r="H56" s="15"/>
      <c r="I56" s="15"/>
      <c r="J56" s="30">
        <f t="shared" si="0"/>
        <v>0</v>
      </c>
      <c r="K56" s="31"/>
      <c r="L56" s="25"/>
    </row>
    <row r="57" spans="1:12" x14ac:dyDescent="0.25">
      <c r="A57" s="36"/>
      <c r="B57" s="35"/>
      <c r="C57" s="15"/>
      <c r="D57" s="15"/>
      <c r="E57" s="19"/>
      <c r="F57" s="15"/>
      <c r="G57" s="15"/>
      <c r="H57" s="15"/>
      <c r="I57" s="15"/>
      <c r="J57" s="30">
        <f t="shared" si="0"/>
        <v>0</v>
      </c>
      <c r="K57" s="31"/>
      <c r="L57" s="25"/>
    </row>
    <row r="58" spans="1:12" x14ac:dyDescent="0.25">
      <c r="A58" s="36"/>
      <c r="B58" s="35"/>
      <c r="C58" s="15"/>
      <c r="D58" s="15"/>
      <c r="E58" s="19"/>
      <c r="F58" s="15"/>
      <c r="G58" s="15"/>
      <c r="H58" s="15"/>
      <c r="I58" s="15"/>
      <c r="J58" s="30">
        <f t="shared" si="0"/>
        <v>0</v>
      </c>
      <c r="K58" s="31"/>
      <c r="L58" s="25"/>
    </row>
    <row r="59" spans="1:12" x14ac:dyDescent="0.25">
      <c r="A59" s="36"/>
      <c r="B59" s="35"/>
      <c r="C59" s="15"/>
      <c r="D59" s="15"/>
      <c r="E59" s="19"/>
      <c r="F59" s="15"/>
      <c r="G59" s="15"/>
      <c r="H59" s="15"/>
      <c r="I59" s="15"/>
      <c r="J59" s="30">
        <f t="shared" si="0"/>
        <v>0</v>
      </c>
      <c r="K59" s="31"/>
      <c r="L59" s="25"/>
    </row>
    <row r="60" spans="1:12" x14ac:dyDescent="0.25">
      <c r="A60" s="36"/>
      <c r="B60" s="35"/>
      <c r="C60" s="15"/>
      <c r="D60" s="15"/>
      <c r="E60" s="19"/>
      <c r="F60" s="15"/>
      <c r="G60" s="15"/>
      <c r="H60" s="15"/>
      <c r="I60" s="15"/>
      <c r="J60" s="30">
        <f t="shared" si="0"/>
        <v>0</v>
      </c>
      <c r="K60" s="31"/>
      <c r="L60" s="25"/>
    </row>
    <row r="61" spans="1:12" x14ac:dyDescent="0.25">
      <c r="A61" s="36"/>
      <c r="B61" s="35"/>
      <c r="C61" s="15"/>
      <c r="D61" s="15"/>
      <c r="E61" s="19"/>
      <c r="F61" s="15"/>
      <c r="G61" s="15"/>
      <c r="H61" s="15"/>
      <c r="I61" s="15"/>
      <c r="J61" s="30">
        <f t="shared" si="0"/>
        <v>0</v>
      </c>
      <c r="K61" s="31"/>
      <c r="L61" s="25"/>
    </row>
    <row r="62" spans="1:12" x14ac:dyDescent="0.25">
      <c r="A62" s="36"/>
      <c r="B62" s="35"/>
      <c r="C62" s="15"/>
      <c r="D62" s="15"/>
      <c r="E62" s="19"/>
      <c r="F62" s="15"/>
      <c r="G62" s="15"/>
      <c r="H62" s="15"/>
      <c r="I62" s="15"/>
      <c r="J62" s="30">
        <f t="shared" si="0"/>
        <v>0</v>
      </c>
      <c r="K62" s="31"/>
      <c r="L62" s="25"/>
    </row>
    <row r="63" spans="1:12" x14ac:dyDescent="0.25">
      <c r="A63" s="36"/>
      <c r="B63" s="35"/>
      <c r="C63" s="15"/>
      <c r="D63" s="15"/>
      <c r="E63" s="19"/>
      <c r="F63" s="15"/>
      <c r="G63" s="15"/>
      <c r="H63" s="15"/>
      <c r="I63" s="15"/>
      <c r="J63" s="30">
        <f t="shared" si="0"/>
        <v>0</v>
      </c>
      <c r="K63" s="31"/>
      <c r="L63" s="25"/>
    </row>
    <row r="64" spans="1:12" x14ac:dyDescent="0.25">
      <c r="A64" s="36"/>
      <c r="B64" s="35"/>
      <c r="C64" s="15"/>
      <c r="D64" s="15"/>
      <c r="E64" s="19"/>
      <c r="F64" s="15"/>
      <c r="G64" s="15"/>
      <c r="H64" s="15"/>
      <c r="I64" s="15"/>
      <c r="J64" s="30">
        <f t="shared" si="0"/>
        <v>0</v>
      </c>
      <c r="K64" s="31"/>
      <c r="L64" s="25"/>
    </row>
    <row r="65" spans="1:12" x14ac:dyDescent="0.25">
      <c r="A65" s="36"/>
      <c r="B65" s="35"/>
      <c r="C65" s="15"/>
      <c r="D65" s="15"/>
      <c r="E65" s="19"/>
      <c r="F65" s="15"/>
      <c r="G65" s="15"/>
      <c r="H65" s="15"/>
      <c r="I65" s="15"/>
      <c r="J65" s="30">
        <f t="shared" si="0"/>
        <v>0</v>
      </c>
      <c r="K65" s="31"/>
      <c r="L65" s="25"/>
    </row>
    <row r="66" spans="1:12" x14ac:dyDescent="0.25">
      <c r="A66" s="36"/>
      <c r="B66" s="35"/>
      <c r="C66" s="15"/>
      <c r="D66" s="15"/>
      <c r="E66" s="19"/>
      <c r="F66" s="15"/>
      <c r="G66" s="15"/>
      <c r="H66" s="15"/>
      <c r="I66" s="15"/>
      <c r="J66" s="30">
        <f t="shared" si="0"/>
        <v>0</v>
      </c>
      <c r="K66" s="31"/>
      <c r="L66" s="25"/>
    </row>
    <row r="67" spans="1:12" x14ac:dyDescent="0.25">
      <c r="A67" s="36"/>
      <c r="B67" s="35"/>
      <c r="C67" s="15"/>
      <c r="D67" s="15"/>
      <c r="E67" s="19"/>
      <c r="F67" s="15"/>
      <c r="G67" s="15"/>
      <c r="H67" s="15"/>
      <c r="I67" s="15"/>
      <c r="J67" s="30">
        <f t="shared" si="0"/>
        <v>0</v>
      </c>
      <c r="K67" s="31"/>
      <c r="L67" s="25"/>
    </row>
    <row r="68" spans="1:12" x14ac:dyDescent="0.25">
      <c r="A68" s="36"/>
      <c r="B68" s="35"/>
      <c r="C68" s="15"/>
      <c r="D68" s="15"/>
      <c r="E68" s="19"/>
      <c r="F68" s="15"/>
      <c r="G68" s="15"/>
      <c r="H68" s="15"/>
      <c r="I68" s="15"/>
      <c r="J68" s="30">
        <f t="shared" si="0"/>
        <v>0</v>
      </c>
      <c r="K68" s="31"/>
      <c r="L68" s="25"/>
    </row>
    <row r="69" spans="1:12" x14ac:dyDescent="0.25">
      <c r="A69" s="36"/>
      <c r="B69" s="35"/>
      <c r="C69" s="15"/>
      <c r="D69" s="15"/>
      <c r="E69" s="19"/>
      <c r="F69" s="15"/>
      <c r="G69" s="15"/>
      <c r="H69" s="15"/>
      <c r="I69" s="15"/>
      <c r="J69" s="30">
        <f t="shared" si="0"/>
        <v>0</v>
      </c>
      <c r="K69" s="31"/>
      <c r="L69" s="25"/>
    </row>
    <row r="70" spans="1:12" x14ac:dyDescent="0.25">
      <c r="A70" s="36"/>
      <c r="B70" s="35"/>
      <c r="C70" s="15"/>
      <c r="D70" s="15"/>
      <c r="E70" s="19"/>
      <c r="F70" s="15"/>
      <c r="G70" s="15"/>
      <c r="H70" s="15"/>
      <c r="I70" s="15"/>
      <c r="J70" s="30">
        <f t="shared" si="0"/>
        <v>0</v>
      </c>
      <c r="K70" s="31"/>
      <c r="L70" s="25"/>
    </row>
    <row r="71" spans="1:12" x14ac:dyDescent="0.25">
      <c r="A71" s="36"/>
      <c r="B71" s="35"/>
      <c r="C71" s="15"/>
      <c r="D71" s="15"/>
      <c r="E71" s="19"/>
      <c r="F71" s="15"/>
      <c r="G71" s="15"/>
      <c r="H71" s="15"/>
      <c r="I71" s="15"/>
      <c r="J71" s="30">
        <f t="shared" si="0"/>
        <v>0</v>
      </c>
      <c r="K71" s="31"/>
      <c r="L71" s="25"/>
    </row>
    <row r="72" spans="1:12" x14ac:dyDescent="0.25">
      <c r="A72" s="36"/>
      <c r="B72" s="35"/>
      <c r="C72" s="15"/>
      <c r="D72" s="15"/>
      <c r="E72" s="19"/>
      <c r="F72" s="15"/>
      <c r="G72" s="15"/>
      <c r="H72" s="15"/>
      <c r="I72" s="15"/>
      <c r="J72" s="30">
        <f t="shared" si="0"/>
        <v>0</v>
      </c>
      <c r="K72" s="31"/>
      <c r="L72" s="25"/>
    </row>
    <row r="73" spans="1:12" x14ac:dyDescent="0.25">
      <c r="A73" s="36"/>
      <c r="B73" s="35"/>
      <c r="C73" s="15"/>
      <c r="D73" s="15"/>
      <c r="E73" s="19"/>
      <c r="F73" s="15"/>
      <c r="G73" s="15"/>
      <c r="H73" s="15"/>
      <c r="I73" s="15"/>
      <c r="J73" s="30">
        <f t="shared" si="0"/>
        <v>0</v>
      </c>
      <c r="K73" s="31"/>
      <c r="L73" s="25"/>
    </row>
    <row r="74" spans="1:12" x14ac:dyDescent="0.25">
      <c r="A74" s="36"/>
      <c r="B74" s="35"/>
      <c r="C74" s="15"/>
      <c r="D74" s="15"/>
      <c r="E74" s="19"/>
      <c r="F74" s="15"/>
      <c r="G74" s="15"/>
      <c r="H74" s="15"/>
      <c r="I74" s="15"/>
      <c r="J74" s="30">
        <f t="shared" si="0"/>
        <v>0</v>
      </c>
      <c r="K74" s="31"/>
      <c r="L74" s="25"/>
    </row>
    <row r="75" spans="1:12" x14ac:dyDescent="0.25">
      <c r="A75" s="36"/>
      <c r="B75" s="35"/>
      <c r="C75" s="15"/>
      <c r="D75" s="15"/>
      <c r="E75" s="19"/>
      <c r="F75" s="15"/>
      <c r="G75" s="15"/>
      <c r="H75" s="15"/>
      <c r="I75" s="15"/>
      <c r="J75" s="30">
        <f t="shared" ref="J75:J138" si="1">NETWORKDAYS(D75,I75)</f>
        <v>0</v>
      </c>
      <c r="K75" s="31"/>
      <c r="L75" s="25"/>
    </row>
    <row r="76" spans="1:12" x14ac:dyDescent="0.25">
      <c r="A76" s="36"/>
      <c r="B76" s="35"/>
      <c r="C76" s="15"/>
      <c r="D76" s="15"/>
      <c r="E76" s="19"/>
      <c r="F76" s="15"/>
      <c r="G76" s="15"/>
      <c r="H76" s="15"/>
      <c r="I76" s="15"/>
      <c r="J76" s="30">
        <f t="shared" si="1"/>
        <v>0</v>
      </c>
      <c r="K76" s="31"/>
      <c r="L76" s="25"/>
    </row>
    <row r="77" spans="1:12" x14ac:dyDescent="0.25">
      <c r="A77" s="36"/>
      <c r="B77" s="35"/>
      <c r="C77" s="15"/>
      <c r="D77" s="15"/>
      <c r="E77" s="19"/>
      <c r="F77" s="15"/>
      <c r="G77" s="15"/>
      <c r="H77" s="15"/>
      <c r="I77" s="15"/>
      <c r="J77" s="30">
        <f t="shared" si="1"/>
        <v>0</v>
      </c>
      <c r="K77" s="31"/>
      <c r="L77" s="25"/>
    </row>
    <row r="78" spans="1:12" x14ac:dyDescent="0.25">
      <c r="A78" s="36"/>
      <c r="B78" s="35"/>
      <c r="C78" s="15"/>
      <c r="D78" s="15"/>
      <c r="E78" s="19"/>
      <c r="F78" s="15"/>
      <c r="G78" s="15"/>
      <c r="H78" s="15"/>
      <c r="I78" s="15"/>
      <c r="J78" s="30">
        <f t="shared" si="1"/>
        <v>0</v>
      </c>
      <c r="K78" s="31"/>
      <c r="L78" s="25"/>
    </row>
    <row r="79" spans="1:12" x14ac:dyDescent="0.25">
      <c r="A79" s="36"/>
      <c r="B79" s="35"/>
      <c r="C79" s="15"/>
      <c r="D79" s="15"/>
      <c r="E79" s="19"/>
      <c r="F79" s="15"/>
      <c r="G79" s="15"/>
      <c r="H79" s="15"/>
      <c r="I79" s="15"/>
      <c r="J79" s="30">
        <f t="shared" si="1"/>
        <v>0</v>
      </c>
      <c r="K79" s="31"/>
      <c r="L79" s="25"/>
    </row>
    <row r="80" spans="1:12" x14ac:dyDescent="0.25">
      <c r="A80" s="36"/>
      <c r="B80" s="35"/>
      <c r="C80" s="15"/>
      <c r="D80" s="15"/>
      <c r="E80" s="19"/>
      <c r="F80" s="15"/>
      <c r="G80" s="15"/>
      <c r="H80" s="15"/>
      <c r="I80" s="15"/>
      <c r="J80" s="30">
        <f t="shared" si="1"/>
        <v>0</v>
      </c>
      <c r="K80" s="31"/>
      <c r="L80" s="25"/>
    </row>
    <row r="81" spans="1:12" x14ac:dyDescent="0.25">
      <c r="A81" s="36"/>
      <c r="B81" s="35"/>
      <c r="C81" s="15"/>
      <c r="D81" s="15"/>
      <c r="E81" s="19"/>
      <c r="F81" s="15"/>
      <c r="G81" s="15"/>
      <c r="H81" s="15"/>
      <c r="I81" s="15"/>
      <c r="J81" s="30">
        <f t="shared" si="1"/>
        <v>0</v>
      </c>
      <c r="K81" s="31"/>
      <c r="L81" s="25"/>
    </row>
    <row r="82" spans="1:12" x14ac:dyDescent="0.25">
      <c r="A82" s="36"/>
      <c r="B82" s="35"/>
      <c r="C82" s="15"/>
      <c r="D82" s="15"/>
      <c r="E82" s="19"/>
      <c r="F82" s="15"/>
      <c r="G82" s="15"/>
      <c r="H82" s="15"/>
      <c r="I82" s="15"/>
      <c r="J82" s="30">
        <f t="shared" si="1"/>
        <v>0</v>
      </c>
      <c r="K82" s="31"/>
      <c r="L82" s="25"/>
    </row>
    <row r="83" spans="1:12" x14ac:dyDescent="0.25">
      <c r="A83" s="36"/>
      <c r="B83" s="35"/>
      <c r="C83" s="15"/>
      <c r="D83" s="15"/>
      <c r="E83" s="19"/>
      <c r="F83" s="15"/>
      <c r="G83" s="15"/>
      <c r="H83" s="15"/>
      <c r="I83" s="15"/>
      <c r="J83" s="30">
        <f t="shared" si="1"/>
        <v>0</v>
      </c>
      <c r="K83" s="31"/>
      <c r="L83" s="25"/>
    </row>
    <row r="84" spans="1:12" x14ac:dyDescent="0.25">
      <c r="A84" s="36"/>
      <c r="B84" s="35"/>
      <c r="C84" s="15"/>
      <c r="D84" s="15"/>
      <c r="E84" s="19"/>
      <c r="F84" s="15"/>
      <c r="G84" s="15"/>
      <c r="H84" s="15"/>
      <c r="I84" s="15"/>
      <c r="J84" s="30">
        <f t="shared" si="1"/>
        <v>0</v>
      </c>
      <c r="K84" s="31"/>
      <c r="L84" s="25"/>
    </row>
    <row r="85" spans="1:12" x14ac:dyDescent="0.25">
      <c r="A85" s="36"/>
      <c r="B85" s="35"/>
      <c r="C85" s="15"/>
      <c r="D85" s="15"/>
      <c r="E85" s="19"/>
      <c r="F85" s="15"/>
      <c r="G85" s="15"/>
      <c r="H85" s="15"/>
      <c r="I85" s="15"/>
      <c r="J85" s="30">
        <f t="shared" si="1"/>
        <v>0</v>
      </c>
      <c r="K85" s="31"/>
      <c r="L85" s="25"/>
    </row>
    <row r="86" spans="1:12" x14ac:dyDescent="0.25">
      <c r="A86" s="36"/>
      <c r="B86" s="35"/>
      <c r="C86" s="15"/>
      <c r="D86" s="15"/>
      <c r="E86" s="19"/>
      <c r="F86" s="15"/>
      <c r="G86" s="15"/>
      <c r="H86" s="15"/>
      <c r="I86" s="15"/>
      <c r="J86" s="30">
        <f t="shared" si="1"/>
        <v>0</v>
      </c>
      <c r="K86" s="31"/>
      <c r="L86" s="25"/>
    </row>
    <row r="87" spans="1:12" x14ac:dyDescent="0.25">
      <c r="A87" s="36"/>
      <c r="B87" s="35"/>
      <c r="C87" s="15"/>
      <c r="D87" s="15"/>
      <c r="E87" s="19"/>
      <c r="F87" s="15"/>
      <c r="G87" s="15"/>
      <c r="H87" s="15"/>
      <c r="I87" s="15"/>
      <c r="J87" s="30">
        <f t="shared" si="1"/>
        <v>0</v>
      </c>
      <c r="K87" s="31"/>
      <c r="L87" s="25"/>
    </row>
    <row r="88" spans="1:12" x14ac:dyDescent="0.25">
      <c r="A88" s="36"/>
      <c r="B88" s="35"/>
      <c r="C88" s="15"/>
      <c r="D88" s="15"/>
      <c r="E88" s="19"/>
      <c r="F88" s="15"/>
      <c r="G88" s="15"/>
      <c r="H88" s="15"/>
      <c r="I88" s="15"/>
      <c r="J88" s="30">
        <f t="shared" si="1"/>
        <v>0</v>
      </c>
      <c r="K88" s="31"/>
      <c r="L88" s="25"/>
    </row>
    <row r="89" spans="1:12" x14ac:dyDescent="0.25">
      <c r="A89" s="36"/>
      <c r="B89" s="35"/>
      <c r="C89" s="15"/>
      <c r="D89" s="15"/>
      <c r="E89" s="19"/>
      <c r="F89" s="15"/>
      <c r="G89" s="15"/>
      <c r="H89" s="15"/>
      <c r="I89" s="15"/>
      <c r="J89" s="30">
        <f t="shared" si="1"/>
        <v>0</v>
      </c>
      <c r="K89" s="31"/>
      <c r="L89" s="25"/>
    </row>
    <row r="90" spans="1:12" x14ac:dyDescent="0.25">
      <c r="A90" s="36"/>
      <c r="B90" s="35"/>
      <c r="C90" s="15"/>
      <c r="D90" s="15"/>
      <c r="E90" s="19"/>
      <c r="F90" s="15"/>
      <c r="G90" s="15"/>
      <c r="H90" s="15"/>
      <c r="I90" s="15"/>
      <c r="J90" s="30">
        <f t="shared" si="1"/>
        <v>0</v>
      </c>
      <c r="K90" s="31"/>
      <c r="L90" s="25"/>
    </row>
    <row r="91" spans="1:12" x14ac:dyDescent="0.25">
      <c r="A91" s="36"/>
      <c r="B91" s="35"/>
      <c r="C91" s="15"/>
      <c r="D91" s="15"/>
      <c r="E91" s="19"/>
      <c r="F91" s="15"/>
      <c r="G91" s="15"/>
      <c r="H91" s="15"/>
      <c r="I91" s="15"/>
      <c r="J91" s="30">
        <f t="shared" si="1"/>
        <v>0</v>
      </c>
      <c r="K91" s="31"/>
      <c r="L91" s="25"/>
    </row>
    <row r="92" spans="1:12" x14ac:dyDescent="0.25">
      <c r="A92" s="36"/>
      <c r="B92" s="35"/>
      <c r="C92" s="15"/>
      <c r="D92" s="15"/>
      <c r="E92" s="19"/>
      <c r="F92" s="15"/>
      <c r="G92" s="15"/>
      <c r="H92" s="15"/>
      <c r="I92" s="15"/>
      <c r="J92" s="30">
        <f t="shared" si="1"/>
        <v>0</v>
      </c>
      <c r="K92" s="31"/>
      <c r="L92" s="25"/>
    </row>
    <row r="93" spans="1:12" x14ac:dyDescent="0.25">
      <c r="A93" s="36"/>
      <c r="B93" s="35"/>
      <c r="C93" s="15"/>
      <c r="D93" s="15"/>
      <c r="E93" s="19"/>
      <c r="F93" s="15"/>
      <c r="G93" s="15"/>
      <c r="H93" s="15"/>
      <c r="I93" s="15"/>
      <c r="J93" s="30">
        <f t="shared" si="1"/>
        <v>0</v>
      </c>
      <c r="K93" s="31"/>
      <c r="L93" s="25"/>
    </row>
    <row r="94" spans="1:12" x14ac:dyDescent="0.25">
      <c r="A94" s="36"/>
      <c r="B94" s="35"/>
      <c r="C94" s="15"/>
      <c r="D94" s="15"/>
      <c r="E94" s="19"/>
      <c r="F94" s="15"/>
      <c r="G94" s="15"/>
      <c r="H94" s="15"/>
      <c r="I94" s="15"/>
      <c r="J94" s="30">
        <f t="shared" si="1"/>
        <v>0</v>
      </c>
      <c r="K94" s="31"/>
      <c r="L94" s="25"/>
    </row>
    <row r="95" spans="1:12" x14ac:dyDescent="0.25">
      <c r="A95" s="36"/>
      <c r="B95" s="35"/>
      <c r="C95" s="15"/>
      <c r="D95" s="15"/>
      <c r="E95" s="19"/>
      <c r="F95" s="15"/>
      <c r="G95" s="15"/>
      <c r="H95" s="15"/>
      <c r="I95" s="15"/>
      <c r="J95" s="30">
        <f t="shared" si="1"/>
        <v>0</v>
      </c>
      <c r="K95" s="31"/>
      <c r="L95" s="25"/>
    </row>
    <row r="96" spans="1:12" x14ac:dyDescent="0.25">
      <c r="A96" s="36"/>
      <c r="B96" s="35"/>
      <c r="C96" s="15"/>
      <c r="D96" s="15"/>
      <c r="E96" s="19"/>
      <c r="F96" s="15"/>
      <c r="G96" s="15"/>
      <c r="H96" s="15"/>
      <c r="I96" s="15"/>
      <c r="J96" s="30">
        <f t="shared" si="1"/>
        <v>0</v>
      </c>
      <c r="K96" s="31"/>
      <c r="L96" s="25"/>
    </row>
    <row r="97" spans="1:12" x14ac:dyDescent="0.25">
      <c r="A97" s="36"/>
      <c r="B97" s="35"/>
      <c r="C97" s="15"/>
      <c r="D97" s="15"/>
      <c r="E97" s="19"/>
      <c r="F97" s="15"/>
      <c r="G97" s="15"/>
      <c r="H97" s="15"/>
      <c r="I97" s="15"/>
      <c r="J97" s="30">
        <f t="shared" si="1"/>
        <v>0</v>
      </c>
      <c r="K97" s="31"/>
      <c r="L97" s="25"/>
    </row>
    <row r="98" spans="1:12" x14ac:dyDescent="0.25">
      <c r="A98" s="36"/>
      <c r="B98" s="35"/>
      <c r="C98" s="15"/>
      <c r="D98" s="15"/>
      <c r="E98" s="19"/>
      <c r="F98" s="15"/>
      <c r="G98" s="15"/>
      <c r="H98" s="15"/>
      <c r="I98" s="15"/>
      <c r="J98" s="30">
        <f t="shared" si="1"/>
        <v>0</v>
      </c>
      <c r="K98" s="31"/>
      <c r="L98" s="25"/>
    </row>
    <row r="99" spans="1:12" x14ac:dyDescent="0.25">
      <c r="A99" s="36"/>
      <c r="B99" s="35"/>
      <c r="C99" s="15"/>
      <c r="D99" s="15"/>
      <c r="E99" s="19"/>
      <c r="F99" s="15"/>
      <c r="G99" s="15"/>
      <c r="H99" s="15"/>
      <c r="I99" s="15"/>
      <c r="J99" s="30">
        <f t="shared" si="1"/>
        <v>0</v>
      </c>
      <c r="K99" s="31"/>
      <c r="L99" s="25"/>
    </row>
    <row r="100" spans="1:12" x14ac:dyDescent="0.25">
      <c r="A100" s="36"/>
      <c r="B100" s="35"/>
      <c r="C100" s="15"/>
      <c r="D100" s="15"/>
      <c r="E100" s="19"/>
      <c r="F100" s="15"/>
      <c r="G100" s="15"/>
      <c r="H100" s="15"/>
      <c r="I100" s="15"/>
      <c r="J100" s="30">
        <f t="shared" si="1"/>
        <v>0</v>
      </c>
      <c r="K100" s="31"/>
      <c r="L100" s="25"/>
    </row>
    <row r="101" spans="1:12" x14ac:dyDescent="0.25">
      <c r="A101" s="36"/>
      <c r="B101" s="35"/>
      <c r="C101" s="15"/>
      <c r="D101" s="15"/>
      <c r="E101" s="19"/>
      <c r="F101" s="15"/>
      <c r="G101" s="15"/>
      <c r="H101" s="15"/>
      <c r="I101" s="15"/>
      <c r="J101" s="30">
        <f t="shared" si="1"/>
        <v>0</v>
      </c>
      <c r="K101" s="31"/>
      <c r="L101" s="25"/>
    </row>
    <row r="102" spans="1:12" x14ac:dyDescent="0.25">
      <c r="A102" s="36"/>
      <c r="B102" s="35"/>
      <c r="C102" s="15"/>
      <c r="D102" s="15"/>
      <c r="E102" s="19"/>
      <c r="F102" s="15"/>
      <c r="G102" s="15"/>
      <c r="H102" s="15"/>
      <c r="I102" s="15"/>
      <c r="J102" s="30">
        <f t="shared" si="1"/>
        <v>0</v>
      </c>
      <c r="K102" s="31"/>
      <c r="L102" s="25"/>
    </row>
    <row r="103" spans="1:12" x14ac:dyDescent="0.25">
      <c r="A103" s="36"/>
      <c r="B103" s="35"/>
      <c r="C103" s="15"/>
      <c r="D103" s="15"/>
      <c r="E103" s="19"/>
      <c r="F103" s="15"/>
      <c r="G103" s="15"/>
      <c r="H103" s="15"/>
      <c r="I103" s="15"/>
      <c r="J103" s="30">
        <f t="shared" si="1"/>
        <v>0</v>
      </c>
      <c r="K103" s="31"/>
      <c r="L103" s="25"/>
    </row>
    <row r="104" spans="1:12" x14ac:dyDescent="0.25">
      <c r="A104" s="36"/>
      <c r="B104" s="35"/>
      <c r="C104" s="15"/>
      <c r="D104" s="15"/>
      <c r="E104" s="19"/>
      <c r="F104" s="15"/>
      <c r="G104" s="15"/>
      <c r="H104" s="15"/>
      <c r="I104" s="15"/>
      <c r="J104" s="30">
        <f t="shared" si="1"/>
        <v>0</v>
      </c>
      <c r="K104" s="31"/>
      <c r="L104" s="25"/>
    </row>
    <row r="105" spans="1:12" x14ac:dyDescent="0.25">
      <c r="A105" s="36"/>
      <c r="B105" s="35"/>
      <c r="C105" s="15"/>
      <c r="D105" s="15"/>
      <c r="E105" s="19"/>
      <c r="F105" s="15"/>
      <c r="G105" s="15"/>
      <c r="H105" s="15"/>
      <c r="I105" s="15"/>
      <c r="J105" s="30">
        <f t="shared" si="1"/>
        <v>0</v>
      </c>
      <c r="K105" s="31"/>
      <c r="L105" s="25"/>
    </row>
    <row r="106" spans="1:12" x14ac:dyDescent="0.25">
      <c r="A106" s="36"/>
      <c r="B106" s="35"/>
      <c r="C106" s="15"/>
      <c r="D106" s="15"/>
      <c r="E106" s="19"/>
      <c r="F106" s="15"/>
      <c r="G106" s="15"/>
      <c r="H106" s="15"/>
      <c r="I106" s="15"/>
      <c r="J106" s="30">
        <f t="shared" si="1"/>
        <v>0</v>
      </c>
      <c r="K106" s="31"/>
      <c r="L106" s="25"/>
    </row>
    <row r="107" spans="1:12" x14ac:dyDescent="0.25">
      <c r="A107" s="36"/>
      <c r="B107" s="35"/>
      <c r="C107" s="15"/>
      <c r="D107" s="15"/>
      <c r="E107" s="19"/>
      <c r="F107" s="15"/>
      <c r="G107" s="15"/>
      <c r="H107" s="15"/>
      <c r="I107" s="15"/>
      <c r="J107" s="30">
        <f t="shared" si="1"/>
        <v>0</v>
      </c>
      <c r="K107" s="31"/>
      <c r="L107" s="25"/>
    </row>
    <row r="108" spans="1:12" x14ac:dyDescent="0.25">
      <c r="A108" s="36"/>
      <c r="B108" s="35"/>
      <c r="C108" s="15"/>
      <c r="D108" s="15"/>
      <c r="E108" s="19"/>
      <c r="F108" s="15"/>
      <c r="G108" s="15"/>
      <c r="H108" s="15"/>
      <c r="I108" s="15"/>
      <c r="J108" s="30">
        <f t="shared" si="1"/>
        <v>0</v>
      </c>
      <c r="K108" s="31"/>
      <c r="L108" s="25"/>
    </row>
    <row r="109" spans="1:12" x14ac:dyDescent="0.25">
      <c r="A109" s="36"/>
      <c r="B109" s="35"/>
      <c r="C109" s="15"/>
      <c r="D109" s="15"/>
      <c r="E109" s="19"/>
      <c r="F109" s="15"/>
      <c r="G109" s="15"/>
      <c r="H109" s="15"/>
      <c r="I109" s="15"/>
      <c r="J109" s="30">
        <f t="shared" si="1"/>
        <v>0</v>
      </c>
      <c r="K109" s="31"/>
      <c r="L109" s="25"/>
    </row>
    <row r="110" spans="1:12" x14ac:dyDescent="0.25">
      <c r="A110" s="36"/>
      <c r="B110" s="35"/>
      <c r="C110" s="15"/>
      <c r="D110" s="15"/>
      <c r="E110" s="19"/>
      <c r="F110" s="15"/>
      <c r="G110" s="15"/>
      <c r="H110" s="15"/>
      <c r="I110" s="15"/>
      <c r="J110" s="30">
        <f t="shared" si="1"/>
        <v>0</v>
      </c>
      <c r="K110" s="31"/>
      <c r="L110" s="25"/>
    </row>
    <row r="111" spans="1:12" x14ac:dyDescent="0.25">
      <c r="A111" s="36"/>
      <c r="B111" s="35"/>
      <c r="C111" s="15"/>
      <c r="D111" s="15"/>
      <c r="E111" s="19"/>
      <c r="F111" s="15"/>
      <c r="G111" s="15"/>
      <c r="H111" s="15"/>
      <c r="I111" s="15"/>
      <c r="J111" s="30">
        <f t="shared" si="1"/>
        <v>0</v>
      </c>
      <c r="K111" s="31"/>
      <c r="L111" s="25"/>
    </row>
    <row r="112" spans="1:12" x14ac:dyDescent="0.25">
      <c r="A112" s="36"/>
      <c r="B112" s="35"/>
      <c r="C112" s="15"/>
      <c r="D112" s="15"/>
      <c r="E112" s="19"/>
      <c r="F112" s="15"/>
      <c r="G112" s="15"/>
      <c r="H112" s="15"/>
      <c r="I112" s="15"/>
      <c r="J112" s="30">
        <f t="shared" si="1"/>
        <v>0</v>
      </c>
      <c r="K112" s="31"/>
      <c r="L112" s="25"/>
    </row>
    <row r="113" spans="1:12" x14ac:dyDescent="0.25">
      <c r="A113" s="36"/>
      <c r="B113" s="35"/>
      <c r="C113" s="15"/>
      <c r="D113" s="15"/>
      <c r="E113" s="19"/>
      <c r="F113" s="15"/>
      <c r="G113" s="15"/>
      <c r="H113" s="15"/>
      <c r="I113" s="15"/>
      <c r="J113" s="30">
        <f t="shared" si="1"/>
        <v>0</v>
      </c>
      <c r="K113" s="31"/>
      <c r="L113" s="25"/>
    </row>
    <row r="114" spans="1:12" x14ac:dyDescent="0.25">
      <c r="A114" s="36"/>
      <c r="B114" s="35"/>
      <c r="C114" s="15"/>
      <c r="D114" s="15"/>
      <c r="E114" s="19"/>
      <c r="F114" s="15"/>
      <c r="G114" s="15"/>
      <c r="H114" s="15"/>
      <c r="I114" s="15"/>
      <c r="J114" s="30">
        <f t="shared" si="1"/>
        <v>0</v>
      </c>
      <c r="K114" s="31"/>
      <c r="L114" s="25"/>
    </row>
    <row r="115" spans="1:12" x14ac:dyDescent="0.25">
      <c r="A115" s="36"/>
      <c r="B115" s="35"/>
      <c r="C115" s="15"/>
      <c r="D115" s="15"/>
      <c r="E115" s="19"/>
      <c r="F115" s="15"/>
      <c r="G115" s="15"/>
      <c r="H115" s="15"/>
      <c r="I115" s="15"/>
      <c r="J115" s="30">
        <f t="shared" si="1"/>
        <v>0</v>
      </c>
      <c r="K115" s="31"/>
      <c r="L115" s="25"/>
    </row>
    <row r="116" spans="1:12" x14ac:dyDescent="0.25">
      <c r="A116" s="36"/>
      <c r="B116" s="35"/>
      <c r="C116" s="15"/>
      <c r="D116" s="15"/>
      <c r="E116" s="19"/>
      <c r="F116" s="15"/>
      <c r="G116" s="15"/>
      <c r="H116" s="15"/>
      <c r="I116" s="15"/>
      <c r="J116" s="30">
        <f t="shared" si="1"/>
        <v>0</v>
      </c>
      <c r="K116" s="31"/>
      <c r="L116" s="25"/>
    </row>
    <row r="117" spans="1:12" x14ac:dyDescent="0.25">
      <c r="A117" s="36"/>
      <c r="B117" s="35"/>
      <c r="C117" s="15"/>
      <c r="D117" s="15"/>
      <c r="E117" s="19"/>
      <c r="F117" s="15"/>
      <c r="G117" s="15"/>
      <c r="H117" s="15"/>
      <c r="I117" s="15"/>
      <c r="J117" s="30">
        <f t="shared" si="1"/>
        <v>0</v>
      </c>
      <c r="K117" s="31"/>
      <c r="L117" s="25"/>
    </row>
    <row r="118" spans="1:12" x14ac:dyDescent="0.25">
      <c r="A118" s="36"/>
      <c r="B118" s="35"/>
      <c r="C118" s="15"/>
      <c r="D118" s="15"/>
      <c r="E118" s="19"/>
      <c r="F118" s="15"/>
      <c r="G118" s="15"/>
      <c r="H118" s="15"/>
      <c r="I118" s="15"/>
      <c r="J118" s="30">
        <f t="shared" si="1"/>
        <v>0</v>
      </c>
      <c r="K118" s="31"/>
      <c r="L118" s="25"/>
    </row>
    <row r="119" spans="1:12" x14ac:dyDescent="0.25">
      <c r="A119" s="36"/>
      <c r="B119" s="35"/>
      <c r="C119" s="15"/>
      <c r="D119" s="15"/>
      <c r="E119" s="19"/>
      <c r="F119" s="15"/>
      <c r="G119" s="15"/>
      <c r="H119" s="15"/>
      <c r="I119" s="15"/>
      <c r="J119" s="30">
        <f t="shared" si="1"/>
        <v>0</v>
      </c>
      <c r="K119" s="31"/>
      <c r="L119" s="25"/>
    </row>
    <row r="120" spans="1:12" x14ac:dyDescent="0.25">
      <c r="A120" s="36"/>
      <c r="B120" s="35"/>
      <c r="C120" s="15"/>
      <c r="D120" s="15"/>
      <c r="E120" s="19"/>
      <c r="F120" s="15"/>
      <c r="G120" s="15"/>
      <c r="H120" s="15"/>
      <c r="I120" s="15"/>
      <c r="J120" s="30">
        <f t="shared" si="1"/>
        <v>0</v>
      </c>
      <c r="K120" s="31"/>
      <c r="L120" s="25"/>
    </row>
    <row r="121" spans="1:12" x14ac:dyDescent="0.25">
      <c r="A121" s="36"/>
      <c r="B121" s="35"/>
      <c r="C121" s="15"/>
      <c r="D121" s="15"/>
      <c r="E121" s="19"/>
      <c r="F121" s="15"/>
      <c r="G121" s="15"/>
      <c r="H121" s="15"/>
      <c r="I121" s="15"/>
      <c r="J121" s="30">
        <f t="shared" si="1"/>
        <v>0</v>
      </c>
      <c r="K121" s="31"/>
      <c r="L121" s="25"/>
    </row>
    <row r="122" spans="1:12" x14ac:dyDescent="0.25">
      <c r="A122" s="36"/>
      <c r="B122" s="35"/>
      <c r="C122" s="15"/>
      <c r="D122" s="15"/>
      <c r="E122" s="19"/>
      <c r="F122" s="15"/>
      <c r="G122" s="15"/>
      <c r="H122" s="15"/>
      <c r="I122" s="15"/>
      <c r="J122" s="30">
        <f t="shared" si="1"/>
        <v>0</v>
      </c>
      <c r="K122" s="31"/>
      <c r="L122" s="25"/>
    </row>
    <row r="123" spans="1:12" x14ac:dyDescent="0.25">
      <c r="A123" s="36"/>
      <c r="B123" s="35"/>
      <c r="C123" s="15"/>
      <c r="D123" s="15"/>
      <c r="E123" s="19"/>
      <c r="F123" s="15"/>
      <c r="G123" s="15"/>
      <c r="H123" s="15"/>
      <c r="I123" s="15"/>
      <c r="J123" s="30">
        <f t="shared" si="1"/>
        <v>0</v>
      </c>
      <c r="K123" s="31"/>
      <c r="L123" s="25"/>
    </row>
    <row r="124" spans="1:12" x14ac:dyDescent="0.25">
      <c r="A124" s="36"/>
      <c r="B124" s="35"/>
      <c r="C124" s="15"/>
      <c r="D124" s="15"/>
      <c r="E124" s="19"/>
      <c r="F124" s="15"/>
      <c r="G124" s="15"/>
      <c r="H124" s="15"/>
      <c r="I124" s="15"/>
      <c r="J124" s="30">
        <f t="shared" si="1"/>
        <v>0</v>
      </c>
      <c r="K124" s="31"/>
      <c r="L124" s="25"/>
    </row>
    <row r="125" spans="1:12" x14ac:dyDescent="0.25">
      <c r="A125" s="36"/>
      <c r="B125" s="35"/>
      <c r="C125" s="15"/>
      <c r="D125" s="15"/>
      <c r="E125" s="19"/>
      <c r="F125" s="15"/>
      <c r="G125" s="15"/>
      <c r="H125" s="15"/>
      <c r="I125" s="15"/>
      <c r="J125" s="30">
        <f t="shared" si="1"/>
        <v>0</v>
      </c>
      <c r="K125" s="31"/>
      <c r="L125" s="25"/>
    </row>
    <row r="126" spans="1:12" x14ac:dyDescent="0.25">
      <c r="A126" s="36"/>
      <c r="B126" s="35"/>
      <c r="C126" s="15"/>
      <c r="D126" s="15"/>
      <c r="E126" s="19"/>
      <c r="F126" s="15"/>
      <c r="G126" s="15"/>
      <c r="H126" s="15"/>
      <c r="I126" s="15"/>
      <c r="J126" s="30">
        <f t="shared" si="1"/>
        <v>0</v>
      </c>
      <c r="K126" s="31"/>
      <c r="L126" s="25"/>
    </row>
    <row r="127" spans="1:12" x14ac:dyDescent="0.25">
      <c r="A127" s="36"/>
      <c r="B127" s="35"/>
      <c r="C127" s="15"/>
      <c r="D127" s="15"/>
      <c r="E127" s="19"/>
      <c r="F127" s="15"/>
      <c r="G127" s="15"/>
      <c r="H127" s="15"/>
      <c r="I127" s="15"/>
      <c r="J127" s="30">
        <f t="shared" si="1"/>
        <v>0</v>
      </c>
      <c r="K127" s="31"/>
      <c r="L127" s="25"/>
    </row>
    <row r="128" spans="1:12" x14ac:dyDescent="0.25">
      <c r="A128" s="36"/>
      <c r="B128" s="35"/>
      <c r="C128" s="15"/>
      <c r="D128" s="15"/>
      <c r="E128" s="19"/>
      <c r="F128" s="15"/>
      <c r="G128" s="15"/>
      <c r="H128" s="15"/>
      <c r="I128" s="15"/>
      <c r="J128" s="30">
        <f t="shared" si="1"/>
        <v>0</v>
      </c>
      <c r="K128" s="31"/>
      <c r="L128" s="25"/>
    </row>
    <row r="129" spans="1:12" x14ac:dyDescent="0.25">
      <c r="A129" s="36"/>
      <c r="B129" s="35"/>
      <c r="C129" s="15"/>
      <c r="D129" s="15"/>
      <c r="E129" s="19"/>
      <c r="F129" s="15"/>
      <c r="G129" s="15"/>
      <c r="H129" s="15"/>
      <c r="I129" s="15"/>
      <c r="J129" s="30">
        <f t="shared" si="1"/>
        <v>0</v>
      </c>
      <c r="K129" s="31"/>
      <c r="L129" s="25"/>
    </row>
    <row r="130" spans="1:12" x14ac:dyDescent="0.25">
      <c r="A130" s="36"/>
      <c r="B130" s="35"/>
      <c r="C130" s="15"/>
      <c r="D130" s="15"/>
      <c r="E130" s="19"/>
      <c r="F130" s="15"/>
      <c r="G130" s="15"/>
      <c r="H130" s="15"/>
      <c r="I130" s="15"/>
      <c r="J130" s="30">
        <f t="shared" si="1"/>
        <v>0</v>
      </c>
      <c r="K130" s="31"/>
      <c r="L130" s="25"/>
    </row>
    <row r="131" spans="1:12" x14ac:dyDescent="0.25">
      <c r="A131" s="36"/>
      <c r="B131" s="35"/>
      <c r="C131" s="15"/>
      <c r="D131" s="15"/>
      <c r="E131" s="19"/>
      <c r="F131" s="15"/>
      <c r="G131" s="15"/>
      <c r="H131" s="15"/>
      <c r="I131" s="15"/>
      <c r="J131" s="30">
        <f t="shared" si="1"/>
        <v>0</v>
      </c>
      <c r="K131" s="31"/>
      <c r="L131" s="25"/>
    </row>
    <row r="132" spans="1:12" x14ac:dyDescent="0.25">
      <c r="A132" s="36"/>
      <c r="B132" s="35"/>
      <c r="C132" s="15"/>
      <c r="D132" s="15"/>
      <c r="E132" s="19"/>
      <c r="F132" s="15"/>
      <c r="G132" s="15"/>
      <c r="H132" s="15"/>
      <c r="I132" s="15"/>
      <c r="J132" s="30">
        <f t="shared" si="1"/>
        <v>0</v>
      </c>
      <c r="K132" s="31"/>
      <c r="L132" s="25"/>
    </row>
    <row r="133" spans="1:12" x14ac:dyDescent="0.25">
      <c r="A133" s="36"/>
      <c r="B133" s="35"/>
      <c r="C133" s="15"/>
      <c r="D133" s="15"/>
      <c r="E133" s="19"/>
      <c r="F133" s="15"/>
      <c r="G133" s="15"/>
      <c r="H133" s="15"/>
      <c r="I133" s="15"/>
      <c r="J133" s="30">
        <f t="shared" si="1"/>
        <v>0</v>
      </c>
      <c r="K133" s="31"/>
      <c r="L133" s="25"/>
    </row>
    <row r="134" spans="1:12" x14ac:dyDescent="0.25">
      <c r="A134" s="36"/>
      <c r="B134" s="35"/>
      <c r="C134" s="15"/>
      <c r="D134" s="15"/>
      <c r="E134" s="19"/>
      <c r="F134" s="15"/>
      <c r="G134" s="15"/>
      <c r="H134" s="15"/>
      <c r="I134" s="15"/>
      <c r="J134" s="30">
        <f t="shared" si="1"/>
        <v>0</v>
      </c>
      <c r="K134" s="31"/>
      <c r="L134" s="25"/>
    </row>
    <row r="135" spans="1:12" x14ac:dyDescent="0.25">
      <c r="A135" s="36"/>
      <c r="B135" s="35"/>
      <c r="C135" s="15"/>
      <c r="D135" s="15"/>
      <c r="E135" s="19"/>
      <c r="F135" s="15"/>
      <c r="G135" s="15"/>
      <c r="H135" s="15"/>
      <c r="I135" s="15"/>
      <c r="J135" s="30">
        <f t="shared" si="1"/>
        <v>0</v>
      </c>
      <c r="K135" s="31"/>
      <c r="L135" s="25"/>
    </row>
    <row r="136" spans="1:12" x14ac:dyDescent="0.25">
      <c r="A136" s="36"/>
      <c r="B136" s="35"/>
      <c r="C136" s="15"/>
      <c r="D136" s="15"/>
      <c r="E136" s="19"/>
      <c r="F136" s="15"/>
      <c r="G136" s="15"/>
      <c r="H136" s="15"/>
      <c r="I136" s="15"/>
      <c r="J136" s="30">
        <f t="shared" si="1"/>
        <v>0</v>
      </c>
      <c r="K136" s="31"/>
      <c r="L136" s="25"/>
    </row>
    <row r="137" spans="1:12" x14ac:dyDescent="0.25">
      <c r="A137" s="36"/>
      <c r="B137" s="35"/>
      <c r="C137" s="15"/>
      <c r="D137" s="15"/>
      <c r="E137" s="19"/>
      <c r="F137" s="15"/>
      <c r="G137" s="15"/>
      <c r="H137" s="15"/>
      <c r="I137" s="15"/>
      <c r="J137" s="30">
        <f t="shared" si="1"/>
        <v>0</v>
      </c>
      <c r="K137" s="31"/>
      <c r="L137" s="25"/>
    </row>
    <row r="138" spans="1:12" x14ac:dyDescent="0.25">
      <c r="A138" s="36"/>
      <c r="B138" s="35"/>
      <c r="C138" s="15"/>
      <c r="D138" s="15"/>
      <c r="E138" s="19"/>
      <c r="F138" s="15"/>
      <c r="G138" s="15"/>
      <c r="H138" s="15"/>
      <c r="I138" s="15"/>
      <c r="J138" s="30">
        <f t="shared" si="1"/>
        <v>0</v>
      </c>
      <c r="K138" s="31"/>
      <c r="L138" s="25"/>
    </row>
    <row r="139" spans="1:12" x14ac:dyDescent="0.25">
      <c r="A139" s="36"/>
      <c r="B139" s="35"/>
      <c r="C139" s="15"/>
      <c r="D139" s="15"/>
      <c r="E139" s="19"/>
      <c r="F139" s="15"/>
      <c r="G139" s="15"/>
      <c r="H139" s="15"/>
      <c r="I139" s="15"/>
      <c r="J139" s="30">
        <f t="shared" ref="J139:J202" si="2">NETWORKDAYS(D139,I139)</f>
        <v>0</v>
      </c>
      <c r="K139" s="31"/>
      <c r="L139" s="25"/>
    </row>
    <row r="140" spans="1:12" x14ac:dyDescent="0.25">
      <c r="A140" s="36"/>
      <c r="B140" s="35"/>
      <c r="C140" s="15"/>
      <c r="D140" s="15"/>
      <c r="E140" s="19"/>
      <c r="F140" s="15"/>
      <c r="G140" s="15"/>
      <c r="H140" s="15"/>
      <c r="I140" s="15"/>
      <c r="J140" s="30">
        <f t="shared" si="2"/>
        <v>0</v>
      </c>
      <c r="K140" s="31"/>
      <c r="L140" s="25"/>
    </row>
    <row r="141" spans="1:12" x14ac:dyDescent="0.25">
      <c r="A141" s="36"/>
      <c r="B141" s="35"/>
      <c r="C141" s="15"/>
      <c r="D141" s="15"/>
      <c r="E141" s="19"/>
      <c r="F141" s="15"/>
      <c r="G141" s="15"/>
      <c r="H141" s="15"/>
      <c r="I141" s="15"/>
      <c r="J141" s="30">
        <f t="shared" si="2"/>
        <v>0</v>
      </c>
      <c r="K141" s="31"/>
      <c r="L141" s="25"/>
    </row>
    <row r="142" spans="1:12" x14ac:dyDescent="0.25">
      <c r="A142" s="36"/>
      <c r="B142" s="35"/>
      <c r="C142" s="15"/>
      <c r="D142" s="15"/>
      <c r="E142" s="19"/>
      <c r="F142" s="15"/>
      <c r="G142" s="15"/>
      <c r="H142" s="15"/>
      <c r="I142" s="15"/>
      <c r="J142" s="30">
        <f t="shared" si="2"/>
        <v>0</v>
      </c>
      <c r="K142" s="31"/>
      <c r="L142" s="25"/>
    </row>
    <row r="143" spans="1:12" x14ac:dyDescent="0.25">
      <c r="A143" s="36"/>
      <c r="B143" s="35"/>
      <c r="C143" s="15"/>
      <c r="D143" s="15"/>
      <c r="E143" s="19"/>
      <c r="F143" s="15"/>
      <c r="G143" s="15"/>
      <c r="H143" s="15"/>
      <c r="I143" s="15"/>
      <c r="J143" s="30">
        <f t="shared" si="2"/>
        <v>0</v>
      </c>
      <c r="K143" s="31"/>
      <c r="L143" s="25"/>
    </row>
    <row r="144" spans="1:12" x14ac:dyDescent="0.25">
      <c r="A144" s="36"/>
      <c r="B144" s="35"/>
      <c r="C144" s="15"/>
      <c r="D144" s="15"/>
      <c r="E144" s="19"/>
      <c r="F144" s="15"/>
      <c r="G144" s="15"/>
      <c r="H144" s="15"/>
      <c r="I144" s="15"/>
      <c r="J144" s="30">
        <f t="shared" si="2"/>
        <v>0</v>
      </c>
      <c r="K144" s="31"/>
      <c r="L144" s="25"/>
    </row>
    <row r="145" spans="1:12" x14ac:dyDescent="0.25">
      <c r="A145" s="36"/>
      <c r="B145" s="35"/>
      <c r="C145" s="15"/>
      <c r="D145" s="15"/>
      <c r="E145" s="19"/>
      <c r="F145" s="15"/>
      <c r="G145" s="15"/>
      <c r="H145" s="15"/>
      <c r="I145" s="15"/>
      <c r="J145" s="30">
        <f t="shared" si="2"/>
        <v>0</v>
      </c>
      <c r="K145" s="31"/>
      <c r="L145" s="25"/>
    </row>
    <row r="146" spans="1:12" x14ac:dyDescent="0.25">
      <c r="A146" s="36"/>
      <c r="B146" s="35"/>
      <c r="C146" s="15"/>
      <c r="D146" s="15"/>
      <c r="E146" s="19"/>
      <c r="F146" s="15"/>
      <c r="G146" s="15"/>
      <c r="H146" s="15"/>
      <c r="I146" s="15"/>
      <c r="J146" s="30">
        <f t="shared" si="2"/>
        <v>0</v>
      </c>
      <c r="K146" s="31"/>
      <c r="L146" s="25"/>
    </row>
    <row r="147" spans="1:12" x14ac:dyDescent="0.25">
      <c r="A147" s="36"/>
      <c r="B147" s="35"/>
      <c r="C147" s="15"/>
      <c r="D147" s="15"/>
      <c r="E147" s="19"/>
      <c r="F147" s="15"/>
      <c r="G147" s="15"/>
      <c r="H147" s="15"/>
      <c r="I147" s="15"/>
      <c r="J147" s="30">
        <f t="shared" si="2"/>
        <v>0</v>
      </c>
      <c r="K147" s="31"/>
      <c r="L147" s="25"/>
    </row>
    <row r="148" spans="1:12" x14ac:dyDescent="0.25">
      <c r="A148" s="36"/>
      <c r="B148" s="35"/>
      <c r="C148" s="15"/>
      <c r="D148" s="15"/>
      <c r="E148" s="19"/>
      <c r="F148" s="15"/>
      <c r="G148" s="15"/>
      <c r="H148" s="15"/>
      <c r="I148" s="15"/>
      <c r="J148" s="30">
        <f t="shared" si="2"/>
        <v>0</v>
      </c>
      <c r="K148" s="31"/>
      <c r="L148" s="25"/>
    </row>
    <row r="149" spans="1:12" x14ac:dyDescent="0.25">
      <c r="A149" s="36"/>
      <c r="B149" s="35"/>
      <c r="C149" s="15"/>
      <c r="D149" s="15"/>
      <c r="E149" s="19"/>
      <c r="F149" s="15"/>
      <c r="G149" s="15"/>
      <c r="H149" s="15"/>
      <c r="I149" s="15"/>
      <c r="J149" s="30">
        <f t="shared" si="2"/>
        <v>0</v>
      </c>
      <c r="K149" s="31"/>
      <c r="L149" s="25"/>
    </row>
    <row r="150" spans="1:12" x14ac:dyDescent="0.25">
      <c r="A150" s="36"/>
      <c r="B150" s="35"/>
      <c r="C150" s="15"/>
      <c r="D150" s="15"/>
      <c r="E150" s="19"/>
      <c r="F150" s="15"/>
      <c r="G150" s="15"/>
      <c r="H150" s="15"/>
      <c r="I150" s="15"/>
      <c r="J150" s="30">
        <f t="shared" si="2"/>
        <v>0</v>
      </c>
      <c r="K150" s="31"/>
      <c r="L150" s="25"/>
    </row>
    <row r="151" spans="1:12" x14ac:dyDescent="0.25">
      <c r="A151" s="36"/>
      <c r="B151" s="35"/>
      <c r="C151" s="15"/>
      <c r="D151" s="15"/>
      <c r="E151" s="19"/>
      <c r="F151" s="15"/>
      <c r="G151" s="15"/>
      <c r="H151" s="15"/>
      <c r="I151" s="15"/>
      <c r="J151" s="30">
        <f t="shared" si="2"/>
        <v>0</v>
      </c>
      <c r="K151" s="31"/>
      <c r="L151" s="25"/>
    </row>
    <row r="152" spans="1:12" x14ac:dyDescent="0.25">
      <c r="A152" s="36"/>
      <c r="B152" s="35"/>
      <c r="C152" s="15"/>
      <c r="D152" s="15"/>
      <c r="E152" s="19"/>
      <c r="F152" s="15"/>
      <c r="G152" s="15"/>
      <c r="H152" s="15"/>
      <c r="I152" s="15"/>
      <c r="J152" s="30">
        <f t="shared" si="2"/>
        <v>0</v>
      </c>
      <c r="K152" s="31"/>
      <c r="L152" s="25"/>
    </row>
    <row r="153" spans="1:12" x14ac:dyDescent="0.25">
      <c r="A153" s="36"/>
      <c r="B153" s="35"/>
      <c r="C153" s="15"/>
      <c r="D153" s="15"/>
      <c r="E153" s="19"/>
      <c r="F153" s="15"/>
      <c r="G153" s="15"/>
      <c r="H153" s="15"/>
      <c r="I153" s="15"/>
      <c r="J153" s="30">
        <f t="shared" si="2"/>
        <v>0</v>
      </c>
      <c r="K153" s="31"/>
      <c r="L153" s="25"/>
    </row>
    <row r="154" spans="1:12" x14ac:dyDescent="0.25">
      <c r="A154" s="36"/>
      <c r="B154" s="35"/>
      <c r="C154" s="15"/>
      <c r="D154" s="15"/>
      <c r="E154" s="19"/>
      <c r="F154" s="15"/>
      <c r="G154" s="15"/>
      <c r="H154" s="15"/>
      <c r="I154" s="15"/>
      <c r="J154" s="30">
        <f t="shared" si="2"/>
        <v>0</v>
      </c>
      <c r="K154" s="31"/>
      <c r="L154" s="25"/>
    </row>
    <row r="155" spans="1:12" x14ac:dyDescent="0.25">
      <c r="A155" s="36"/>
      <c r="B155" s="35"/>
      <c r="C155" s="15"/>
      <c r="D155" s="15"/>
      <c r="E155" s="19"/>
      <c r="F155" s="15"/>
      <c r="G155" s="15"/>
      <c r="H155" s="15"/>
      <c r="I155" s="15"/>
      <c r="J155" s="30">
        <f t="shared" si="2"/>
        <v>0</v>
      </c>
      <c r="K155" s="31"/>
      <c r="L155" s="25"/>
    </row>
    <row r="156" spans="1:12" x14ac:dyDescent="0.25">
      <c r="A156" s="36"/>
      <c r="B156" s="35"/>
      <c r="C156" s="15"/>
      <c r="D156" s="15"/>
      <c r="E156" s="19"/>
      <c r="F156" s="15"/>
      <c r="G156" s="15"/>
      <c r="H156" s="15"/>
      <c r="I156" s="15"/>
      <c r="J156" s="30">
        <f t="shared" si="2"/>
        <v>0</v>
      </c>
      <c r="K156" s="31"/>
      <c r="L156" s="25"/>
    </row>
    <row r="157" spans="1:12" x14ac:dyDescent="0.25">
      <c r="A157" s="36"/>
      <c r="B157" s="35"/>
      <c r="C157" s="15"/>
      <c r="D157" s="15"/>
      <c r="E157" s="19"/>
      <c r="F157" s="15"/>
      <c r="G157" s="15"/>
      <c r="H157" s="15"/>
      <c r="I157" s="15"/>
      <c r="J157" s="30">
        <f t="shared" si="2"/>
        <v>0</v>
      </c>
      <c r="K157" s="31"/>
      <c r="L157" s="25"/>
    </row>
    <row r="158" spans="1:12" x14ac:dyDescent="0.25">
      <c r="A158" s="36"/>
      <c r="B158" s="35"/>
      <c r="C158" s="15"/>
      <c r="D158" s="15"/>
      <c r="E158" s="19"/>
      <c r="F158" s="15"/>
      <c r="G158" s="15"/>
      <c r="H158" s="15"/>
      <c r="I158" s="15"/>
      <c r="J158" s="30">
        <f t="shared" si="2"/>
        <v>0</v>
      </c>
      <c r="K158" s="31"/>
      <c r="L158" s="25"/>
    </row>
    <row r="159" spans="1:12" x14ac:dyDescent="0.25">
      <c r="A159" s="36"/>
      <c r="B159" s="35"/>
      <c r="C159" s="15"/>
      <c r="D159" s="15"/>
      <c r="E159" s="19"/>
      <c r="F159" s="15"/>
      <c r="G159" s="15"/>
      <c r="H159" s="15"/>
      <c r="I159" s="15"/>
      <c r="J159" s="30">
        <f t="shared" si="2"/>
        <v>0</v>
      </c>
      <c r="K159" s="31"/>
      <c r="L159" s="25"/>
    </row>
    <row r="160" spans="1:12" x14ac:dyDescent="0.25">
      <c r="A160" s="36"/>
      <c r="B160" s="35"/>
      <c r="C160" s="15"/>
      <c r="D160" s="15"/>
      <c r="E160" s="19"/>
      <c r="F160" s="15"/>
      <c r="G160" s="15"/>
      <c r="H160" s="15"/>
      <c r="I160" s="15"/>
      <c r="J160" s="30">
        <f t="shared" si="2"/>
        <v>0</v>
      </c>
      <c r="K160" s="31"/>
      <c r="L160" s="25"/>
    </row>
    <row r="161" spans="1:12" x14ac:dyDescent="0.25">
      <c r="A161" s="36"/>
      <c r="B161" s="35"/>
      <c r="C161" s="15"/>
      <c r="D161" s="15"/>
      <c r="E161" s="19"/>
      <c r="F161" s="15"/>
      <c r="G161" s="15"/>
      <c r="H161" s="15"/>
      <c r="I161" s="15"/>
      <c r="J161" s="30">
        <f t="shared" si="2"/>
        <v>0</v>
      </c>
      <c r="K161" s="31"/>
      <c r="L161" s="25"/>
    </row>
    <row r="162" spans="1:12" x14ac:dyDescent="0.25">
      <c r="A162" s="36"/>
      <c r="B162" s="35"/>
      <c r="C162" s="15"/>
      <c r="D162" s="15"/>
      <c r="E162" s="19"/>
      <c r="F162" s="15"/>
      <c r="G162" s="15"/>
      <c r="H162" s="15"/>
      <c r="I162" s="15"/>
      <c r="J162" s="30">
        <f t="shared" si="2"/>
        <v>0</v>
      </c>
      <c r="K162" s="31"/>
      <c r="L162" s="25"/>
    </row>
    <row r="163" spans="1:12" x14ac:dyDescent="0.25">
      <c r="A163" s="36"/>
      <c r="B163" s="35"/>
      <c r="C163" s="15"/>
      <c r="D163" s="15"/>
      <c r="E163" s="19"/>
      <c r="F163" s="15"/>
      <c r="G163" s="15"/>
      <c r="H163" s="15"/>
      <c r="I163" s="15"/>
      <c r="J163" s="30">
        <f t="shared" si="2"/>
        <v>0</v>
      </c>
      <c r="K163" s="31"/>
      <c r="L163" s="25"/>
    </row>
    <row r="164" spans="1:12" x14ac:dyDescent="0.25">
      <c r="A164" s="36"/>
      <c r="B164" s="35"/>
      <c r="C164" s="15"/>
      <c r="D164" s="15"/>
      <c r="E164" s="19"/>
      <c r="F164" s="15"/>
      <c r="G164" s="15"/>
      <c r="H164" s="15"/>
      <c r="I164" s="15"/>
      <c r="J164" s="30">
        <f t="shared" si="2"/>
        <v>0</v>
      </c>
      <c r="K164" s="31"/>
      <c r="L164" s="25"/>
    </row>
    <row r="165" spans="1:12" x14ac:dyDescent="0.25">
      <c r="A165" s="36"/>
      <c r="B165" s="35"/>
      <c r="C165" s="15"/>
      <c r="D165" s="15"/>
      <c r="E165" s="19"/>
      <c r="F165" s="15"/>
      <c r="G165" s="15"/>
      <c r="H165" s="15"/>
      <c r="I165" s="15"/>
      <c r="J165" s="30">
        <f t="shared" si="2"/>
        <v>0</v>
      </c>
      <c r="K165" s="31"/>
      <c r="L165" s="25"/>
    </row>
    <row r="166" spans="1:12" x14ac:dyDescent="0.25">
      <c r="A166" s="36"/>
      <c r="B166" s="35"/>
      <c r="C166" s="15"/>
      <c r="D166" s="15"/>
      <c r="E166" s="19"/>
      <c r="F166" s="15"/>
      <c r="G166" s="15"/>
      <c r="H166" s="15"/>
      <c r="I166" s="15"/>
      <c r="J166" s="30">
        <f t="shared" si="2"/>
        <v>0</v>
      </c>
      <c r="K166" s="31"/>
      <c r="L166" s="25"/>
    </row>
    <row r="167" spans="1:12" x14ac:dyDescent="0.25">
      <c r="A167" s="36"/>
      <c r="B167" s="35"/>
      <c r="C167" s="15"/>
      <c r="D167" s="15"/>
      <c r="E167" s="19"/>
      <c r="F167" s="15"/>
      <c r="G167" s="15"/>
      <c r="H167" s="15"/>
      <c r="I167" s="15"/>
      <c r="J167" s="30">
        <f t="shared" si="2"/>
        <v>0</v>
      </c>
      <c r="K167" s="31"/>
      <c r="L167" s="25"/>
    </row>
    <row r="168" spans="1:12" x14ac:dyDescent="0.25">
      <c r="A168" s="36"/>
      <c r="B168" s="35"/>
      <c r="C168" s="15"/>
      <c r="D168" s="15"/>
      <c r="E168" s="19"/>
      <c r="F168" s="15"/>
      <c r="G168" s="15"/>
      <c r="H168" s="15"/>
      <c r="I168" s="15"/>
      <c r="J168" s="30">
        <f t="shared" si="2"/>
        <v>0</v>
      </c>
      <c r="K168" s="31"/>
      <c r="L168" s="25"/>
    </row>
    <row r="169" spans="1:12" x14ac:dyDescent="0.25">
      <c r="A169" s="36"/>
      <c r="B169" s="35"/>
      <c r="C169" s="15"/>
      <c r="D169" s="15"/>
      <c r="E169" s="19"/>
      <c r="F169" s="15"/>
      <c r="G169" s="15"/>
      <c r="H169" s="15"/>
      <c r="I169" s="15"/>
      <c r="J169" s="30">
        <f t="shared" si="2"/>
        <v>0</v>
      </c>
      <c r="K169" s="31"/>
      <c r="L169" s="25"/>
    </row>
    <row r="170" spans="1:12" x14ac:dyDescent="0.25">
      <c r="A170" s="36"/>
      <c r="B170" s="35"/>
      <c r="C170" s="15"/>
      <c r="D170" s="15"/>
      <c r="E170" s="19"/>
      <c r="F170" s="15"/>
      <c r="G170" s="15"/>
      <c r="H170" s="15"/>
      <c r="I170" s="15"/>
      <c r="J170" s="30">
        <f t="shared" si="2"/>
        <v>0</v>
      </c>
      <c r="K170" s="31"/>
      <c r="L170" s="25"/>
    </row>
    <row r="171" spans="1:12" x14ac:dyDescent="0.25">
      <c r="A171" s="36"/>
      <c r="B171" s="35"/>
      <c r="C171" s="15"/>
      <c r="D171" s="15"/>
      <c r="E171" s="19"/>
      <c r="F171" s="15"/>
      <c r="G171" s="15"/>
      <c r="H171" s="15"/>
      <c r="I171" s="15"/>
      <c r="J171" s="30">
        <f t="shared" si="2"/>
        <v>0</v>
      </c>
      <c r="K171" s="31"/>
      <c r="L171" s="25"/>
    </row>
    <row r="172" spans="1:12" x14ac:dyDescent="0.25">
      <c r="A172" s="36"/>
      <c r="B172" s="35"/>
      <c r="C172" s="15"/>
      <c r="D172" s="15"/>
      <c r="E172" s="19"/>
      <c r="F172" s="15"/>
      <c r="G172" s="15"/>
      <c r="H172" s="15"/>
      <c r="I172" s="15"/>
      <c r="J172" s="30">
        <f t="shared" si="2"/>
        <v>0</v>
      </c>
      <c r="K172" s="31"/>
      <c r="L172" s="25"/>
    </row>
    <row r="173" spans="1:12" x14ac:dyDescent="0.25">
      <c r="A173" s="36"/>
      <c r="B173" s="35"/>
      <c r="C173" s="15"/>
      <c r="D173" s="15"/>
      <c r="E173" s="19"/>
      <c r="F173" s="15"/>
      <c r="G173" s="15"/>
      <c r="H173" s="15"/>
      <c r="I173" s="15"/>
      <c r="J173" s="30">
        <f t="shared" si="2"/>
        <v>0</v>
      </c>
      <c r="K173" s="31"/>
      <c r="L173" s="25"/>
    </row>
    <row r="174" spans="1:12" x14ac:dyDescent="0.25">
      <c r="A174" s="36"/>
      <c r="B174" s="35"/>
      <c r="C174" s="15"/>
      <c r="D174" s="15"/>
      <c r="E174" s="19"/>
      <c r="F174" s="15"/>
      <c r="G174" s="15"/>
      <c r="H174" s="15"/>
      <c r="I174" s="15"/>
      <c r="J174" s="30">
        <f t="shared" si="2"/>
        <v>0</v>
      </c>
      <c r="K174" s="31"/>
      <c r="L174" s="25"/>
    </row>
    <row r="175" spans="1:12" x14ac:dyDescent="0.25">
      <c r="A175" s="36"/>
      <c r="B175" s="35"/>
      <c r="C175" s="15"/>
      <c r="D175" s="15"/>
      <c r="E175" s="19"/>
      <c r="F175" s="15"/>
      <c r="G175" s="15"/>
      <c r="H175" s="15"/>
      <c r="I175" s="15"/>
      <c r="J175" s="30">
        <f t="shared" si="2"/>
        <v>0</v>
      </c>
      <c r="K175" s="31"/>
      <c r="L175" s="25"/>
    </row>
    <row r="176" spans="1:12" x14ac:dyDescent="0.25">
      <c r="A176" s="36"/>
      <c r="B176" s="35"/>
      <c r="C176" s="15"/>
      <c r="D176" s="15"/>
      <c r="E176" s="19"/>
      <c r="F176" s="15"/>
      <c r="G176" s="15"/>
      <c r="H176" s="15"/>
      <c r="I176" s="15"/>
      <c r="J176" s="30">
        <f t="shared" si="2"/>
        <v>0</v>
      </c>
      <c r="K176" s="31"/>
      <c r="L176" s="25"/>
    </row>
    <row r="177" spans="1:12" x14ac:dyDescent="0.25">
      <c r="A177" s="36"/>
      <c r="B177" s="35"/>
      <c r="C177" s="15"/>
      <c r="D177" s="15"/>
      <c r="E177" s="19"/>
      <c r="F177" s="15"/>
      <c r="G177" s="15"/>
      <c r="H177" s="15"/>
      <c r="I177" s="15"/>
      <c r="J177" s="30">
        <f t="shared" si="2"/>
        <v>0</v>
      </c>
      <c r="K177" s="31"/>
      <c r="L177" s="25"/>
    </row>
    <row r="178" spans="1:12" x14ac:dyDescent="0.25">
      <c r="A178" s="36"/>
      <c r="B178" s="35"/>
      <c r="C178" s="15"/>
      <c r="D178" s="15"/>
      <c r="E178" s="19"/>
      <c r="F178" s="15"/>
      <c r="G178" s="15"/>
      <c r="H178" s="15"/>
      <c r="I178" s="15"/>
      <c r="J178" s="30">
        <f t="shared" si="2"/>
        <v>0</v>
      </c>
      <c r="K178" s="31"/>
      <c r="L178" s="25"/>
    </row>
    <row r="179" spans="1:12" x14ac:dyDescent="0.25">
      <c r="A179" s="36"/>
      <c r="B179" s="35"/>
      <c r="C179" s="15"/>
      <c r="D179" s="15"/>
      <c r="E179" s="19"/>
      <c r="F179" s="15"/>
      <c r="G179" s="15"/>
      <c r="H179" s="15"/>
      <c r="I179" s="15"/>
      <c r="J179" s="30">
        <f t="shared" si="2"/>
        <v>0</v>
      </c>
      <c r="K179" s="31"/>
      <c r="L179" s="25"/>
    </row>
    <row r="180" spans="1:12" x14ac:dyDescent="0.25">
      <c r="A180" s="36"/>
      <c r="B180" s="35"/>
      <c r="C180" s="15"/>
      <c r="D180" s="15"/>
      <c r="E180" s="19"/>
      <c r="F180" s="15"/>
      <c r="G180" s="15"/>
      <c r="H180" s="15"/>
      <c r="I180" s="15"/>
      <c r="J180" s="30">
        <f t="shared" si="2"/>
        <v>0</v>
      </c>
      <c r="K180" s="31"/>
      <c r="L180" s="25"/>
    </row>
    <row r="181" spans="1:12" x14ac:dyDescent="0.25">
      <c r="A181" s="36"/>
      <c r="B181" s="35"/>
      <c r="C181" s="15"/>
      <c r="D181" s="15"/>
      <c r="E181" s="19"/>
      <c r="F181" s="15"/>
      <c r="G181" s="15"/>
      <c r="H181" s="15"/>
      <c r="I181" s="15"/>
      <c r="J181" s="30">
        <f t="shared" si="2"/>
        <v>0</v>
      </c>
      <c r="K181" s="31"/>
      <c r="L181" s="25"/>
    </row>
    <row r="182" spans="1:12" x14ac:dyDescent="0.25">
      <c r="A182" s="36"/>
      <c r="B182" s="35"/>
      <c r="C182" s="15"/>
      <c r="D182" s="15"/>
      <c r="E182" s="19"/>
      <c r="F182" s="15"/>
      <c r="G182" s="15"/>
      <c r="H182" s="15"/>
      <c r="I182" s="15"/>
      <c r="J182" s="30">
        <f t="shared" si="2"/>
        <v>0</v>
      </c>
      <c r="K182" s="31"/>
      <c r="L182" s="25"/>
    </row>
    <row r="183" spans="1:12" x14ac:dyDescent="0.25">
      <c r="A183" s="36"/>
      <c r="B183" s="35"/>
      <c r="C183" s="15"/>
      <c r="D183" s="15"/>
      <c r="E183" s="19"/>
      <c r="F183" s="15"/>
      <c r="G183" s="15"/>
      <c r="H183" s="15"/>
      <c r="I183" s="15"/>
      <c r="J183" s="30">
        <f t="shared" si="2"/>
        <v>0</v>
      </c>
      <c r="K183" s="31"/>
      <c r="L183" s="25"/>
    </row>
    <row r="184" spans="1:12" x14ac:dyDescent="0.25">
      <c r="A184" s="36"/>
      <c r="B184" s="35"/>
      <c r="C184" s="15"/>
      <c r="D184" s="15"/>
      <c r="E184" s="19"/>
      <c r="F184" s="15"/>
      <c r="G184" s="15"/>
      <c r="H184" s="15"/>
      <c r="I184" s="15"/>
      <c r="J184" s="30">
        <f t="shared" si="2"/>
        <v>0</v>
      </c>
      <c r="K184" s="31"/>
      <c r="L184" s="25"/>
    </row>
    <row r="185" spans="1:12" x14ac:dyDescent="0.25">
      <c r="A185" s="36"/>
      <c r="B185" s="35"/>
      <c r="C185" s="15"/>
      <c r="D185" s="15"/>
      <c r="E185" s="19"/>
      <c r="F185" s="15"/>
      <c r="G185" s="15"/>
      <c r="H185" s="15"/>
      <c r="I185" s="15"/>
      <c r="J185" s="30">
        <f t="shared" si="2"/>
        <v>0</v>
      </c>
      <c r="K185" s="31"/>
      <c r="L185" s="25"/>
    </row>
    <row r="186" spans="1:12" x14ac:dyDescent="0.25">
      <c r="A186" s="36"/>
      <c r="B186" s="35"/>
      <c r="C186" s="15"/>
      <c r="D186" s="15"/>
      <c r="E186" s="19"/>
      <c r="F186" s="15"/>
      <c r="G186" s="15"/>
      <c r="H186" s="15"/>
      <c r="I186" s="15"/>
      <c r="J186" s="30">
        <f t="shared" si="2"/>
        <v>0</v>
      </c>
      <c r="K186" s="31"/>
      <c r="L186" s="25"/>
    </row>
    <row r="187" spans="1:12" x14ac:dyDescent="0.25">
      <c r="A187" s="36"/>
      <c r="B187" s="35"/>
      <c r="C187" s="15"/>
      <c r="D187" s="15"/>
      <c r="E187" s="19"/>
      <c r="F187" s="15"/>
      <c r="G187" s="15"/>
      <c r="H187" s="15"/>
      <c r="I187" s="15"/>
      <c r="J187" s="30">
        <f t="shared" si="2"/>
        <v>0</v>
      </c>
      <c r="K187" s="31"/>
      <c r="L187" s="25"/>
    </row>
    <row r="188" spans="1:12" x14ac:dyDescent="0.25">
      <c r="A188" s="36"/>
      <c r="B188" s="35"/>
      <c r="C188" s="15"/>
      <c r="D188" s="15"/>
      <c r="E188" s="19"/>
      <c r="F188" s="15"/>
      <c r="G188" s="15"/>
      <c r="H188" s="15"/>
      <c r="I188" s="15"/>
      <c r="J188" s="30">
        <f t="shared" si="2"/>
        <v>0</v>
      </c>
      <c r="K188" s="31"/>
      <c r="L188" s="25"/>
    </row>
    <row r="189" spans="1:12" x14ac:dyDescent="0.25">
      <c r="A189" s="36"/>
      <c r="B189" s="35"/>
      <c r="C189" s="15"/>
      <c r="D189" s="15"/>
      <c r="E189" s="19"/>
      <c r="F189" s="15"/>
      <c r="G189" s="15"/>
      <c r="H189" s="15"/>
      <c r="I189" s="15"/>
      <c r="J189" s="30">
        <f t="shared" si="2"/>
        <v>0</v>
      </c>
      <c r="K189" s="31"/>
      <c r="L189" s="25"/>
    </row>
    <row r="190" spans="1:12" x14ac:dyDescent="0.25">
      <c r="A190" s="36"/>
      <c r="B190" s="35"/>
      <c r="C190" s="15"/>
      <c r="D190" s="15"/>
      <c r="E190" s="19"/>
      <c r="F190" s="15"/>
      <c r="G190" s="15"/>
      <c r="H190" s="15"/>
      <c r="I190" s="15"/>
      <c r="J190" s="30">
        <f t="shared" si="2"/>
        <v>0</v>
      </c>
      <c r="K190" s="31"/>
      <c r="L190" s="25"/>
    </row>
    <row r="191" spans="1:12" x14ac:dyDescent="0.25">
      <c r="A191" s="36"/>
      <c r="B191" s="35"/>
      <c r="C191" s="15"/>
      <c r="D191" s="15"/>
      <c r="E191" s="19"/>
      <c r="F191" s="15"/>
      <c r="G191" s="15"/>
      <c r="H191" s="15"/>
      <c r="I191" s="15"/>
      <c r="J191" s="30">
        <f t="shared" si="2"/>
        <v>0</v>
      </c>
      <c r="K191" s="31"/>
      <c r="L191" s="25"/>
    </row>
    <row r="192" spans="1:12" x14ac:dyDescent="0.25">
      <c r="A192" s="36"/>
      <c r="B192" s="35"/>
      <c r="C192" s="15"/>
      <c r="D192" s="15"/>
      <c r="E192" s="19"/>
      <c r="F192" s="15"/>
      <c r="G192" s="15"/>
      <c r="H192" s="15"/>
      <c r="I192" s="15"/>
      <c r="J192" s="30">
        <f t="shared" si="2"/>
        <v>0</v>
      </c>
      <c r="K192" s="31"/>
      <c r="L192" s="25"/>
    </row>
    <row r="193" spans="1:12" x14ac:dyDescent="0.25">
      <c r="A193" s="36"/>
      <c r="B193" s="35"/>
      <c r="C193" s="15"/>
      <c r="D193" s="15"/>
      <c r="E193" s="19"/>
      <c r="F193" s="15"/>
      <c r="G193" s="15"/>
      <c r="H193" s="15"/>
      <c r="I193" s="15"/>
      <c r="J193" s="30">
        <f t="shared" si="2"/>
        <v>0</v>
      </c>
      <c r="K193" s="31"/>
      <c r="L193" s="25"/>
    </row>
    <row r="194" spans="1:12" x14ac:dyDescent="0.25">
      <c r="A194" s="36"/>
      <c r="B194" s="35"/>
      <c r="C194" s="15"/>
      <c r="D194" s="15"/>
      <c r="E194" s="19"/>
      <c r="F194" s="15"/>
      <c r="G194" s="15"/>
      <c r="H194" s="15"/>
      <c r="I194" s="15"/>
      <c r="J194" s="30">
        <f t="shared" si="2"/>
        <v>0</v>
      </c>
      <c r="K194" s="31"/>
      <c r="L194" s="25"/>
    </row>
    <row r="195" spans="1:12" x14ac:dyDescent="0.25">
      <c r="A195" s="36"/>
      <c r="B195" s="35"/>
      <c r="C195" s="15"/>
      <c r="D195" s="15"/>
      <c r="E195" s="19"/>
      <c r="F195" s="15"/>
      <c r="G195" s="15"/>
      <c r="H195" s="15"/>
      <c r="I195" s="15"/>
      <c r="J195" s="30">
        <f t="shared" si="2"/>
        <v>0</v>
      </c>
      <c r="K195" s="31"/>
      <c r="L195" s="25"/>
    </row>
    <row r="196" spans="1:12" x14ac:dyDescent="0.25">
      <c r="A196" s="36"/>
      <c r="B196" s="35"/>
      <c r="C196" s="15"/>
      <c r="D196" s="15"/>
      <c r="E196" s="19"/>
      <c r="F196" s="15"/>
      <c r="G196" s="15"/>
      <c r="H196" s="15"/>
      <c r="I196" s="15"/>
      <c r="J196" s="30">
        <f t="shared" si="2"/>
        <v>0</v>
      </c>
      <c r="K196" s="31"/>
      <c r="L196" s="25"/>
    </row>
    <row r="197" spans="1:12" x14ac:dyDescent="0.25">
      <c r="A197" s="36"/>
      <c r="B197" s="35"/>
      <c r="C197" s="15"/>
      <c r="D197" s="15"/>
      <c r="E197" s="19"/>
      <c r="F197" s="15"/>
      <c r="G197" s="15"/>
      <c r="H197" s="15"/>
      <c r="I197" s="15"/>
      <c r="J197" s="30">
        <f t="shared" si="2"/>
        <v>0</v>
      </c>
      <c r="K197" s="31"/>
      <c r="L197" s="25"/>
    </row>
    <row r="198" spans="1:12" x14ac:dyDescent="0.25">
      <c r="A198" s="36"/>
      <c r="B198" s="35"/>
      <c r="C198" s="15"/>
      <c r="D198" s="15"/>
      <c r="E198" s="19"/>
      <c r="F198" s="15"/>
      <c r="G198" s="15"/>
      <c r="H198" s="15"/>
      <c r="I198" s="15"/>
      <c r="J198" s="30">
        <f t="shared" si="2"/>
        <v>0</v>
      </c>
      <c r="K198" s="31"/>
      <c r="L198" s="25"/>
    </row>
    <row r="199" spans="1:12" x14ac:dyDescent="0.25">
      <c r="A199" s="36"/>
      <c r="B199" s="35"/>
      <c r="C199" s="15"/>
      <c r="D199" s="15"/>
      <c r="E199" s="19"/>
      <c r="F199" s="15"/>
      <c r="G199" s="15"/>
      <c r="H199" s="15"/>
      <c r="I199" s="15"/>
      <c r="J199" s="30">
        <f t="shared" si="2"/>
        <v>0</v>
      </c>
      <c r="K199" s="31"/>
      <c r="L199" s="25"/>
    </row>
    <row r="200" spans="1:12" x14ac:dyDescent="0.25">
      <c r="A200" s="36"/>
      <c r="B200" s="35"/>
      <c r="C200" s="15"/>
      <c r="D200" s="15"/>
      <c r="E200" s="19"/>
      <c r="F200" s="15"/>
      <c r="G200" s="15"/>
      <c r="H200" s="15"/>
      <c r="I200" s="15"/>
      <c r="J200" s="30">
        <f t="shared" si="2"/>
        <v>0</v>
      </c>
      <c r="K200" s="31"/>
      <c r="L200" s="25"/>
    </row>
    <row r="201" spans="1:12" x14ac:dyDescent="0.25">
      <c r="A201" s="36"/>
      <c r="B201" s="35"/>
      <c r="C201" s="15"/>
      <c r="D201" s="15"/>
      <c r="E201" s="19"/>
      <c r="F201" s="15"/>
      <c r="G201" s="15"/>
      <c r="H201" s="15"/>
      <c r="I201" s="15"/>
      <c r="J201" s="30">
        <f t="shared" si="2"/>
        <v>0</v>
      </c>
      <c r="K201" s="31"/>
      <c r="L201" s="25"/>
    </row>
    <row r="202" spans="1:12" x14ac:dyDescent="0.25">
      <c r="A202" s="36"/>
      <c r="B202" s="35"/>
      <c r="C202" s="15"/>
      <c r="D202" s="15"/>
      <c r="E202" s="19"/>
      <c r="F202" s="15"/>
      <c r="G202" s="15"/>
      <c r="H202" s="15"/>
      <c r="I202" s="15"/>
      <c r="J202" s="30">
        <f t="shared" si="2"/>
        <v>0</v>
      </c>
      <c r="K202" s="31"/>
      <c r="L202" s="25"/>
    </row>
    <row r="203" spans="1:12" x14ac:dyDescent="0.25">
      <c r="A203" s="36"/>
      <c r="B203" s="35"/>
      <c r="C203" s="15"/>
      <c r="D203" s="15"/>
      <c r="E203" s="19"/>
      <c r="F203" s="15"/>
      <c r="G203" s="15"/>
      <c r="H203" s="15"/>
      <c r="I203" s="15"/>
      <c r="J203" s="30">
        <f t="shared" ref="J203:J266" si="3">NETWORKDAYS(D203,I203)</f>
        <v>0</v>
      </c>
      <c r="K203" s="31"/>
      <c r="L203" s="25"/>
    </row>
    <row r="204" spans="1:12" x14ac:dyDescent="0.25">
      <c r="A204" s="36"/>
      <c r="B204" s="35"/>
      <c r="C204" s="15"/>
      <c r="D204" s="15"/>
      <c r="E204" s="19"/>
      <c r="F204" s="15"/>
      <c r="G204" s="15"/>
      <c r="H204" s="15"/>
      <c r="I204" s="15"/>
      <c r="J204" s="30">
        <f t="shared" si="3"/>
        <v>0</v>
      </c>
      <c r="K204" s="31"/>
      <c r="L204" s="25"/>
    </row>
    <row r="205" spans="1:12" x14ac:dyDescent="0.25">
      <c r="A205" s="36"/>
      <c r="B205" s="35"/>
      <c r="C205" s="15"/>
      <c r="D205" s="15"/>
      <c r="E205" s="19"/>
      <c r="F205" s="15"/>
      <c r="G205" s="15"/>
      <c r="H205" s="15"/>
      <c r="I205" s="15"/>
      <c r="J205" s="30">
        <f t="shared" si="3"/>
        <v>0</v>
      </c>
      <c r="K205" s="31"/>
      <c r="L205" s="25"/>
    </row>
    <row r="206" spans="1:12" x14ac:dyDescent="0.25">
      <c r="A206" s="36"/>
      <c r="B206" s="35"/>
      <c r="C206" s="15"/>
      <c r="D206" s="15"/>
      <c r="E206" s="19"/>
      <c r="F206" s="15"/>
      <c r="G206" s="15"/>
      <c r="H206" s="15"/>
      <c r="I206" s="15"/>
      <c r="J206" s="30">
        <f t="shared" si="3"/>
        <v>0</v>
      </c>
      <c r="K206" s="31"/>
      <c r="L206" s="25"/>
    </row>
    <row r="207" spans="1:12" x14ac:dyDescent="0.25">
      <c r="A207" s="36"/>
      <c r="B207" s="35"/>
      <c r="C207" s="15"/>
      <c r="D207" s="15"/>
      <c r="E207" s="19"/>
      <c r="F207" s="15"/>
      <c r="G207" s="15"/>
      <c r="H207" s="15"/>
      <c r="I207" s="15"/>
      <c r="J207" s="30">
        <f t="shared" si="3"/>
        <v>0</v>
      </c>
      <c r="K207" s="31"/>
      <c r="L207" s="25"/>
    </row>
    <row r="208" spans="1:12" x14ac:dyDescent="0.25">
      <c r="A208" s="36"/>
      <c r="B208" s="35"/>
      <c r="C208" s="15"/>
      <c r="D208" s="15"/>
      <c r="E208" s="19"/>
      <c r="F208" s="15"/>
      <c r="G208" s="15"/>
      <c r="H208" s="15"/>
      <c r="I208" s="15"/>
      <c r="J208" s="30">
        <f t="shared" si="3"/>
        <v>0</v>
      </c>
      <c r="K208" s="31"/>
      <c r="L208" s="25"/>
    </row>
    <row r="209" spans="1:12" x14ac:dyDescent="0.25">
      <c r="A209" s="36"/>
      <c r="B209" s="35"/>
      <c r="C209" s="15"/>
      <c r="D209" s="15"/>
      <c r="E209" s="19"/>
      <c r="F209" s="15"/>
      <c r="G209" s="15"/>
      <c r="H209" s="15"/>
      <c r="I209" s="15"/>
      <c r="J209" s="30">
        <f t="shared" si="3"/>
        <v>0</v>
      </c>
      <c r="K209" s="31"/>
      <c r="L209" s="25"/>
    </row>
    <row r="210" spans="1:12" x14ac:dyDescent="0.25">
      <c r="A210" s="36"/>
      <c r="B210" s="35"/>
      <c r="C210" s="15"/>
      <c r="D210" s="15"/>
      <c r="E210" s="19"/>
      <c r="F210" s="15"/>
      <c r="G210" s="15"/>
      <c r="H210" s="15"/>
      <c r="I210" s="15"/>
      <c r="J210" s="30">
        <f t="shared" si="3"/>
        <v>0</v>
      </c>
      <c r="K210" s="31"/>
      <c r="L210" s="25"/>
    </row>
    <row r="211" spans="1:12" x14ac:dyDescent="0.25">
      <c r="A211" s="36"/>
      <c r="B211" s="35"/>
      <c r="C211" s="15"/>
      <c r="D211" s="15"/>
      <c r="E211" s="19"/>
      <c r="F211" s="15"/>
      <c r="G211" s="15"/>
      <c r="H211" s="15"/>
      <c r="I211" s="15"/>
      <c r="J211" s="30">
        <f t="shared" si="3"/>
        <v>0</v>
      </c>
      <c r="K211" s="31"/>
      <c r="L211" s="25"/>
    </row>
    <row r="212" spans="1:12" x14ac:dyDescent="0.25">
      <c r="A212" s="36"/>
      <c r="B212" s="35"/>
      <c r="C212" s="15"/>
      <c r="D212" s="15"/>
      <c r="E212" s="19"/>
      <c r="F212" s="15"/>
      <c r="G212" s="15"/>
      <c r="H212" s="15"/>
      <c r="I212" s="15"/>
      <c r="J212" s="30">
        <f t="shared" si="3"/>
        <v>0</v>
      </c>
      <c r="K212" s="31"/>
      <c r="L212" s="25"/>
    </row>
    <row r="213" spans="1:12" x14ac:dyDescent="0.25">
      <c r="A213" s="36"/>
      <c r="B213" s="35"/>
      <c r="C213" s="15"/>
      <c r="D213" s="15"/>
      <c r="E213" s="19"/>
      <c r="F213" s="15"/>
      <c r="G213" s="15"/>
      <c r="H213" s="15"/>
      <c r="I213" s="15"/>
      <c r="J213" s="30">
        <f t="shared" si="3"/>
        <v>0</v>
      </c>
      <c r="K213" s="31"/>
      <c r="L213" s="25"/>
    </row>
    <row r="214" spans="1:12" x14ac:dyDescent="0.25">
      <c r="A214" s="36"/>
      <c r="B214" s="35"/>
      <c r="C214" s="15"/>
      <c r="D214" s="15"/>
      <c r="E214" s="19"/>
      <c r="F214" s="15"/>
      <c r="G214" s="15"/>
      <c r="H214" s="15"/>
      <c r="I214" s="15"/>
      <c r="J214" s="30">
        <f t="shared" si="3"/>
        <v>0</v>
      </c>
      <c r="K214" s="31"/>
      <c r="L214" s="25"/>
    </row>
    <row r="215" spans="1:12" x14ac:dyDescent="0.25">
      <c r="A215" s="36"/>
      <c r="B215" s="35"/>
      <c r="C215" s="15"/>
      <c r="D215" s="15"/>
      <c r="E215" s="19"/>
      <c r="F215" s="15"/>
      <c r="G215" s="15"/>
      <c r="H215" s="15"/>
      <c r="I215" s="15"/>
      <c r="J215" s="30">
        <f t="shared" si="3"/>
        <v>0</v>
      </c>
      <c r="K215" s="31"/>
      <c r="L215" s="25"/>
    </row>
    <row r="216" spans="1:12" x14ac:dyDescent="0.25">
      <c r="A216" s="36"/>
      <c r="B216" s="35"/>
      <c r="C216" s="15"/>
      <c r="D216" s="15"/>
      <c r="E216" s="19"/>
      <c r="F216" s="15"/>
      <c r="G216" s="15"/>
      <c r="H216" s="15"/>
      <c r="I216" s="15"/>
      <c r="J216" s="30">
        <f t="shared" si="3"/>
        <v>0</v>
      </c>
      <c r="K216" s="31"/>
      <c r="L216" s="25"/>
    </row>
    <row r="217" spans="1:12" x14ac:dyDescent="0.25">
      <c r="A217" s="36"/>
      <c r="B217" s="35"/>
      <c r="C217" s="15"/>
      <c r="D217" s="15"/>
      <c r="E217" s="19"/>
      <c r="F217" s="15"/>
      <c r="G217" s="15"/>
      <c r="H217" s="15"/>
      <c r="I217" s="15"/>
      <c r="J217" s="30">
        <f t="shared" si="3"/>
        <v>0</v>
      </c>
      <c r="K217" s="31"/>
      <c r="L217" s="25"/>
    </row>
    <row r="218" spans="1:12" x14ac:dyDescent="0.25">
      <c r="A218" s="36"/>
      <c r="B218" s="35"/>
      <c r="C218" s="15"/>
      <c r="D218" s="15"/>
      <c r="E218" s="19"/>
      <c r="F218" s="15"/>
      <c r="G218" s="15"/>
      <c r="H218" s="15"/>
      <c r="I218" s="15"/>
      <c r="J218" s="30">
        <f t="shared" si="3"/>
        <v>0</v>
      </c>
      <c r="K218" s="31"/>
      <c r="L218" s="25"/>
    </row>
    <row r="219" spans="1:12" x14ac:dyDescent="0.25">
      <c r="A219" s="36"/>
      <c r="B219" s="35"/>
      <c r="C219" s="15"/>
      <c r="D219" s="15"/>
      <c r="E219" s="19"/>
      <c r="F219" s="15"/>
      <c r="G219" s="15"/>
      <c r="H219" s="15"/>
      <c r="I219" s="15"/>
      <c r="J219" s="30">
        <f t="shared" si="3"/>
        <v>0</v>
      </c>
      <c r="K219" s="31"/>
      <c r="L219" s="25"/>
    </row>
    <row r="220" spans="1:12" x14ac:dyDescent="0.25">
      <c r="A220" s="36"/>
      <c r="B220" s="35"/>
      <c r="C220" s="15"/>
      <c r="D220" s="15"/>
      <c r="E220" s="19"/>
      <c r="F220" s="15"/>
      <c r="G220" s="15"/>
      <c r="H220" s="15"/>
      <c r="I220" s="15"/>
      <c r="J220" s="30">
        <f t="shared" si="3"/>
        <v>0</v>
      </c>
      <c r="K220" s="31"/>
      <c r="L220" s="25"/>
    </row>
    <row r="221" spans="1:12" x14ac:dyDescent="0.25">
      <c r="A221" s="36"/>
      <c r="B221" s="35"/>
      <c r="C221" s="15"/>
      <c r="D221" s="15"/>
      <c r="E221" s="19"/>
      <c r="F221" s="15"/>
      <c r="G221" s="15"/>
      <c r="H221" s="15"/>
      <c r="I221" s="15"/>
      <c r="J221" s="30">
        <f t="shared" si="3"/>
        <v>0</v>
      </c>
      <c r="K221" s="31"/>
      <c r="L221" s="25"/>
    </row>
    <row r="222" spans="1:12" x14ac:dyDescent="0.25">
      <c r="A222" s="36"/>
      <c r="B222" s="35"/>
      <c r="C222" s="15"/>
      <c r="D222" s="15"/>
      <c r="E222" s="19"/>
      <c r="F222" s="15"/>
      <c r="G222" s="15"/>
      <c r="H222" s="15"/>
      <c r="I222" s="15"/>
      <c r="J222" s="30">
        <f t="shared" si="3"/>
        <v>0</v>
      </c>
      <c r="K222" s="31"/>
      <c r="L222" s="25"/>
    </row>
    <row r="223" spans="1:12" x14ac:dyDescent="0.25">
      <c r="A223" s="36"/>
      <c r="B223" s="35"/>
      <c r="C223" s="15"/>
      <c r="D223" s="15"/>
      <c r="E223" s="19"/>
      <c r="F223" s="15"/>
      <c r="G223" s="15"/>
      <c r="H223" s="15"/>
      <c r="I223" s="15"/>
      <c r="J223" s="30">
        <f t="shared" si="3"/>
        <v>0</v>
      </c>
      <c r="K223" s="31"/>
      <c r="L223" s="25"/>
    </row>
    <row r="224" spans="1:12" x14ac:dyDescent="0.25">
      <c r="A224" s="36"/>
      <c r="B224" s="35"/>
      <c r="C224" s="15"/>
      <c r="D224" s="15"/>
      <c r="E224" s="19"/>
      <c r="F224" s="15"/>
      <c r="G224" s="15"/>
      <c r="H224" s="15"/>
      <c r="I224" s="15"/>
      <c r="J224" s="30">
        <f t="shared" si="3"/>
        <v>0</v>
      </c>
      <c r="K224" s="31"/>
      <c r="L224" s="25"/>
    </row>
    <row r="225" spans="1:12" x14ac:dyDescent="0.25">
      <c r="A225" s="36"/>
      <c r="B225" s="35"/>
      <c r="C225" s="15"/>
      <c r="D225" s="15"/>
      <c r="E225" s="19"/>
      <c r="F225" s="15"/>
      <c r="G225" s="15"/>
      <c r="H225" s="15"/>
      <c r="I225" s="15"/>
      <c r="J225" s="30">
        <f t="shared" si="3"/>
        <v>0</v>
      </c>
      <c r="K225" s="31"/>
      <c r="L225" s="25"/>
    </row>
    <row r="226" spans="1:12" x14ac:dyDescent="0.25">
      <c r="A226" s="36"/>
      <c r="B226" s="35"/>
      <c r="C226" s="15"/>
      <c r="D226" s="15"/>
      <c r="E226" s="19"/>
      <c r="F226" s="15"/>
      <c r="G226" s="15"/>
      <c r="H226" s="15"/>
      <c r="I226" s="15"/>
      <c r="J226" s="30">
        <f t="shared" si="3"/>
        <v>0</v>
      </c>
      <c r="K226" s="31"/>
      <c r="L226" s="25"/>
    </row>
    <row r="227" spans="1:12" x14ac:dyDescent="0.25">
      <c r="A227" s="36"/>
      <c r="B227" s="35"/>
      <c r="C227" s="15"/>
      <c r="D227" s="15"/>
      <c r="E227" s="19"/>
      <c r="F227" s="15"/>
      <c r="G227" s="15"/>
      <c r="H227" s="15"/>
      <c r="I227" s="15"/>
      <c r="J227" s="30">
        <f t="shared" si="3"/>
        <v>0</v>
      </c>
      <c r="K227" s="31"/>
      <c r="L227" s="25"/>
    </row>
    <row r="228" spans="1:12" x14ac:dyDescent="0.25">
      <c r="A228" s="36"/>
      <c r="B228" s="35"/>
      <c r="C228" s="15"/>
      <c r="D228" s="15"/>
      <c r="E228" s="19"/>
      <c r="F228" s="15"/>
      <c r="G228" s="15"/>
      <c r="H228" s="15"/>
      <c r="I228" s="15"/>
      <c r="J228" s="30">
        <f t="shared" si="3"/>
        <v>0</v>
      </c>
      <c r="K228" s="31"/>
      <c r="L228" s="25"/>
    </row>
    <row r="229" spans="1:12" x14ac:dyDescent="0.25">
      <c r="A229" s="36"/>
      <c r="B229" s="35"/>
      <c r="C229" s="15"/>
      <c r="D229" s="15"/>
      <c r="E229" s="19"/>
      <c r="F229" s="15"/>
      <c r="G229" s="15"/>
      <c r="H229" s="15"/>
      <c r="I229" s="15"/>
      <c r="J229" s="30">
        <f t="shared" si="3"/>
        <v>0</v>
      </c>
      <c r="K229" s="31"/>
      <c r="L229" s="25"/>
    </row>
    <row r="230" spans="1:12" x14ac:dyDescent="0.25">
      <c r="A230" s="36"/>
      <c r="B230" s="35"/>
      <c r="C230" s="15"/>
      <c r="D230" s="15"/>
      <c r="E230" s="19"/>
      <c r="F230" s="15"/>
      <c r="G230" s="15"/>
      <c r="H230" s="15"/>
      <c r="I230" s="15"/>
      <c r="J230" s="30">
        <f t="shared" si="3"/>
        <v>0</v>
      </c>
      <c r="K230" s="31"/>
      <c r="L230" s="25"/>
    </row>
    <row r="231" spans="1:12" x14ac:dyDescent="0.25">
      <c r="A231" s="36"/>
      <c r="B231" s="35"/>
      <c r="C231" s="15"/>
      <c r="D231" s="15"/>
      <c r="E231" s="19"/>
      <c r="F231" s="15"/>
      <c r="G231" s="15"/>
      <c r="H231" s="15"/>
      <c r="I231" s="15"/>
      <c r="J231" s="30">
        <f t="shared" si="3"/>
        <v>0</v>
      </c>
      <c r="K231" s="31"/>
      <c r="L231" s="25"/>
    </row>
    <row r="232" spans="1:12" x14ac:dyDescent="0.25">
      <c r="A232" s="36"/>
      <c r="B232" s="35"/>
      <c r="C232" s="15"/>
      <c r="D232" s="15"/>
      <c r="E232" s="19"/>
      <c r="F232" s="15"/>
      <c r="G232" s="15"/>
      <c r="H232" s="15"/>
      <c r="I232" s="15"/>
      <c r="J232" s="30">
        <f t="shared" si="3"/>
        <v>0</v>
      </c>
      <c r="K232" s="31"/>
      <c r="L232" s="25"/>
    </row>
    <row r="233" spans="1:12" x14ac:dyDescent="0.25">
      <c r="A233" s="36"/>
      <c r="B233" s="35"/>
      <c r="C233" s="15"/>
      <c r="D233" s="15"/>
      <c r="E233" s="19"/>
      <c r="F233" s="15"/>
      <c r="G233" s="15"/>
      <c r="H233" s="15"/>
      <c r="I233" s="15"/>
      <c r="J233" s="30">
        <f t="shared" si="3"/>
        <v>0</v>
      </c>
      <c r="K233" s="31"/>
      <c r="L233" s="25"/>
    </row>
    <row r="234" spans="1:12" x14ac:dyDescent="0.25">
      <c r="A234" s="36"/>
      <c r="B234" s="35"/>
      <c r="C234" s="15"/>
      <c r="D234" s="15"/>
      <c r="E234" s="19"/>
      <c r="F234" s="15"/>
      <c r="G234" s="15"/>
      <c r="H234" s="15"/>
      <c r="I234" s="15"/>
      <c r="J234" s="30">
        <f t="shared" si="3"/>
        <v>0</v>
      </c>
      <c r="K234" s="31"/>
      <c r="L234" s="25"/>
    </row>
    <row r="235" spans="1:12" x14ac:dyDescent="0.25">
      <c r="A235" s="36"/>
      <c r="B235" s="35"/>
      <c r="C235" s="15"/>
      <c r="D235" s="15"/>
      <c r="E235" s="19"/>
      <c r="F235" s="15"/>
      <c r="G235" s="15"/>
      <c r="H235" s="15"/>
      <c r="I235" s="15"/>
      <c r="J235" s="30">
        <f t="shared" si="3"/>
        <v>0</v>
      </c>
      <c r="K235" s="31"/>
      <c r="L235" s="25"/>
    </row>
    <row r="236" spans="1:12" x14ac:dyDescent="0.25">
      <c r="A236" s="36"/>
      <c r="B236" s="35"/>
      <c r="C236" s="15"/>
      <c r="D236" s="15"/>
      <c r="E236" s="19"/>
      <c r="F236" s="15"/>
      <c r="G236" s="15"/>
      <c r="H236" s="15"/>
      <c r="I236" s="15"/>
      <c r="J236" s="30">
        <f t="shared" si="3"/>
        <v>0</v>
      </c>
      <c r="K236" s="31"/>
      <c r="L236" s="25"/>
    </row>
    <row r="237" spans="1:12" x14ac:dyDescent="0.25">
      <c r="A237" s="36"/>
      <c r="B237" s="35"/>
      <c r="C237" s="15"/>
      <c r="D237" s="15"/>
      <c r="E237" s="19"/>
      <c r="F237" s="15"/>
      <c r="G237" s="15"/>
      <c r="H237" s="15"/>
      <c r="I237" s="15"/>
      <c r="J237" s="30">
        <f t="shared" si="3"/>
        <v>0</v>
      </c>
      <c r="K237" s="31"/>
      <c r="L237" s="25"/>
    </row>
    <row r="238" spans="1:12" x14ac:dyDescent="0.25">
      <c r="A238" s="36"/>
      <c r="B238" s="35"/>
      <c r="C238" s="15"/>
      <c r="D238" s="15"/>
      <c r="E238" s="19"/>
      <c r="F238" s="15"/>
      <c r="G238" s="15"/>
      <c r="H238" s="15"/>
      <c r="I238" s="15"/>
      <c r="J238" s="30">
        <f t="shared" si="3"/>
        <v>0</v>
      </c>
      <c r="K238" s="31"/>
      <c r="L238" s="25"/>
    </row>
    <row r="239" spans="1:12" x14ac:dyDescent="0.25">
      <c r="A239" s="36"/>
      <c r="B239" s="35"/>
      <c r="C239" s="15"/>
      <c r="D239" s="15"/>
      <c r="E239" s="19"/>
      <c r="F239" s="15"/>
      <c r="G239" s="15"/>
      <c r="H239" s="15"/>
      <c r="I239" s="15"/>
      <c r="J239" s="30">
        <f t="shared" si="3"/>
        <v>0</v>
      </c>
      <c r="K239" s="31"/>
      <c r="L239" s="25"/>
    </row>
    <row r="240" spans="1:12" x14ac:dyDescent="0.25">
      <c r="A240" s="36"/>
      <c r="B240" s="35"/>
      <c r="C240" s="15"/>
      <c r="D240" s="15"/>
      <c r="E240" s="19"/>
      <c r="F240" s="15"/>
      <c r="G240" s="15"/>
      <c r="H240" s="15"/>
      <c r="I240" s="15"/>
      <c r="J240" s="30">
        <f t="shared" si="3"/>
        <v>0</v>
      </c>
      <c r="K240" s="31"/>
      <c r="L240" s="25"/>
    </row>
    <row r="241" spans="1:12" x14ac:dyDescent="0.25">
      <c r="A241" s="36"/>
      <c r="B241" s="35"/>
      <c r="C241" s="15"/>
      <c r="D241" s="15"/>
      <c r="E241" s="19"/>
      <c r="F241" s="15"/>
      <c r="G241" s="15"/>
      <c r="H241" s="15"/>
      <c r="I241" s="15"/>
      <c r="J241" s="30">
        <f t="shared" si="3"/>
        <v>0</v>
      </c>
      <c r="K241" s="31"/>
      <c r="L241" s="25"/>
    </row>
    <row r="242" spans="1:12" x14ac:dyDescent="0.25">
      <c r="A242" s="36"/>
      <c r="B242" s="35"/>
      <c r="C242" s="15"/>
      <c r="D242" s="15"/>
      <c r="E242" s="19"/>
      <c r="F242" s="15"/>
      <c r="G242" s="15"/>
      <c r="H242" s="15"/>
      <c r="I242" s="15"/>
      <c r="J242" s="30">
        <f t="shared" si="3"/>
        <v>0</v>
      </c>
      <c r="K242" s="31"/>
      <c r="L242" s="25"/>
    </row>
    <row r="243" spans="1:12" x14ac:dyDescent="0.25">
      <c r="A243" s="36"/>
      <c r="B243" s="35"/>
      <c r="C243" s="15"/>
      <c r="D243" s="15"/>
      <c r="E243" s="19"/>
      <c r="F243" s="15"/>
      <c r="G243" s="15"/>
      <c r="H243" s="15"/>
      <c r="I243" s="15"/>
      <c r="J243" s="30">
        <f t="shared" si="3"/>
        <v>0</v>
      </c>
      <c r="K243" s="31"/>
      <c r="L243" s="25"/>
    </row>
    <row r="244" spans="1:12" x14ac:dyDescent="0.25">
      <c r="A244" s="36"/>
      <c r="B244" s="35"/>
      <c r="C244" s="15"/>
      <c r="D244" s="15"/>
      <c r="E244" s="19"/>
      <c r="F244" s="15"/>
      <c r="G244" s="15"/>
      <c r="H244" s="15"/>
      <c r="I244" s="15"/>
      <c r="J244" s="30">
        <f t="shared" si="3"/>
        <v>0</v>
      </c>
      <c r="K244" s="31"/>
      <c r="L244" s="25"/>
    </row>
    <row r="245" spans="1:12" x14ac:dyDescent="0.25">
      <c r="A245" s="36"/>
      <c r="B245" s="35"/>
      <c r="C245" s="15"/>
      <c r="D245" s="15"/>
      <c r="E245" s="19"/>
      <c r="F245" s="15"/>
      <c r="G245" s="15"/>
      <c r="H245" s="15"/>
      <c r="I245" s="15"/>
      <c r="J245" s="30">
        <f t="shared" si="3"/>
        <v>0</v>
      </c>
      <c r="K245" s="31"/>
      <c r="L245" s="25"/>
    </row>
    <row r="246" spans="1:12" x14ac:dyDescent="0.25">
      <c r="A246" s="36"/>
      <c r="B246" s="35"/>
      <c r="C246" s="15"/>
      <c r="D246" s="15"/>
      <c r="E246" s="19"/>
      <c r="F246" s="15"/>
      <c r="G246" s="15"/>
      <c r="H246" s="15"/>
      <c r="I246" s="15"/>
      <c r="J246" s="30">
        <f t="shared" si="3"/>
        <v>0</v>
      </c>
      <c r="K246" s="31"/>
      <c r="L246" s="25"/>
    </row>
    <row r="247" spans="1:12" x14ac:dyDescent="0.25">
      <c r="A247" s="36"/>
      <c r="B247" s="35"/>
      <c r="C247" s="15"/>
      <c r="D247" s="15"/>
      <c r="E247" s="19"/>
      <c r="F247" s="15"/>
      <c r="G247" s="15"/>
      <c r="H247" s="15"/>
      <c r="I247" s="15"/>
      <c r="J247" s="30">
        <f t="shared" si="3"/>
        <v>0</v>
      </c>
      <c r="K247" s="31"/>
      <c r="L247" s="25"/>
    </row>
    <row r="248" spans="1:12" x14ac:dyDescent="0.25">
      <c r="A248" s="36"/>
      <c r="B248" s="35"/>
      <c r="C248" s="15"/>
      <c r="D248" s="15"/>
      <c r="E248" s="19"/>
      <c r="F248" s="15"/>
      <c r="G248" s="15"/>
      <c r="H248" s="15"/>
      <c r="I248" s="15"/>
      <c r="J248" s="30">
        <f t="shared" si="3"/>
        <v>0</v>
      </c>
      <c r="K248" s="31"/>
      <c r="L248" s="25"/>
    </row>
    <row r="249" spans="1:12" x14ac:dyDescent="0.25">
      <c r="A249" s="36"/>
      <c r="B249" s="35"/>
      <c r="C249" s="15"/>
      <c r="D249" s="15"/>
      <c r="E249" s="19"/>
      <c r="F249" s="15"/>
      <c r="G249" s="15"/>
      <c r="H249" s="15"/>
      <c r="I249" s="15"/>
      <c r="J249" s="30">
        <f t="shared" si="3"/>
        <v>0</v>
      </c>
      <c r="K249" s="31"/>
      <c r="L249" s="25"/>
    </row>
    <row r="250" spans="1:12" x14ac:dyDescent="0.25">
      <c r="A250" s="36"/>
      <c r="B250" s="35"/>
      <c r="C250" s="15"/>
      <c r="D250" s="15"/>
      <c r="E250" s="19"/>
      <c r="F250" s="15"/>
      <c r="G250" s="15"/>
      <c r="H250" s="15"/>
      <c r="I250" s="15"/>
      <c r="J250" s="30">
        <f t="shared" si="3"/>
        <v>0</v>
      </c>
      <c r="K250" s="31"/>
      <c r="L250" s="25"/>
    </row>
    <row r="251" spans="1:12" x14ac:dyDescent="0.25">
      <c r="A251" s="36"/>
      <c r="B251" s="35"/>
      <c r="C251" s="15"/>
      <c r="D251" s="15"/>
      <c r="E251" s="19"/>
      <c r="F251" s="15"/>
      <c r="G251" s="15"/>
      <c r="H251" s="15"/>
      <c r="I251" s="15"/>
      <c r="J251" s="30">
        <f t="shared" si="3"/>
        <v>0</v>
      </c>
      <c r="K251" s="31"/>
      <c r="L251" s="25"/>
    </row>
    <row r="252" spans="1:12" x14ac:dyDescent="0.25">
      <c r="A252" s="36"/>
      <c r="B252" s="35"/>
      <c r="C252" s="15"/>
      <c r="D252" s="15"/>
      <c r="E252" s="19"/>
      <c r="F252" s="15"/>
      <c r="G252" s="15"/>
      <c r="H252" s="15"/>
      <c r="I252" s="15"/>
      <c r="J252" s="30">
        <f t="shared" si="3"/>
        <v>0</v>
      </c>
      <c r="K252" s="31"/>
      <c r="L252" s="25"/>
    </row>
    <row r="253" spans="1:12" x14ac:dyDescent="0.25">
      <c r="A253" s="36"/>
      <c r="B253" s="35"/>
      <c r="C253" s="15"/>
      <c r="D253" s="15"/>
      <c r="E253" s="19"/>
      <c r="F253" s="15"/>
      <c r="G253" s="15"/>
      <c r="H253" s="15"/>
      <c r="I253" s="15"/>
      <c r="J253" s="30">
        <f t="shared" si="3"/>
        <v>0</v>
      </c>
      <c r="K253" s="31"/>
      <c r="L253" s="25"/>
    </row>
    <row r="254" spans="1:12" x14ac:dyDescent="0.25">
      <c r="A254" s="36"/>
      <c r="B254" s="35"/>
      <c r="C254" s="15"/>
      <c r="D254" s="15"/>
      <c r="E254" s="19"/>
      <c r="F254" s="15"/>
      <c r="G254" s="15"/>
      <c r="H254" s="15"/>
      <c r="I254" s="15"/>
      <c r="J254" s="30">
        <f t="shared" si="3"/>
        <v>0</v>
      </c>
      <c r="K254" s="31"/>
      <c r="L254" s="25"/>
    </row>
    <row r="255" spans="1:12" x14ac:dyDescent="0.25">
      <c r="A255" s="36"/>
      <c r="B255" s="35"/>
      <c r="C255" s="15"/>
      <c r="D255" s="15"/>
      <c r="E255" s="19"/>
      <c r="F255" s="15"/>
      <c r="G255" s="15"/>
      <c r="H255" s="15"/>
      <c r="I255" s="15"/>
      <c r="J255" s="30">
        <f t="shared" si="3"/>
        <v>0</v>
      </c>
      <c r="K255" s="31"/>
      <c r="L255" s="25"/>
    </row>
    <row r="256" spans="1:12" x14ac:dyDescent="0.25">
      <c r="A256" s="36"/>
      <c r="B256" s="35"/>
      <c r="C256" s="15"/>
      <c r="D256" s="15"/>
      <c r="E256" s="19"/>
      <c r="F256" s="15"/>
      <c r="G256" s="15"/>
      <c r="H256" s="15"/>
      <c r="I256" s="15"/>
      <c r="J256" s="30">
        <f t="shared" si="3"/>
        <v>0</v>
      </c>
      <c r="K256" s="31"/>
      <c r="L256" s="25"/>
    </row>
    <row r="257" spans="1:12" x14ac:dyDescent="0.25">
      <c r="A257" s="36"/>
      <c r="B257" s="35"/>
      <c r="C257" s="15"/>
      <c r="D257" s="15"/>
      <c r="E257" s="19"/>
      <c r="F257" s="15"/>
      <c r="G257" s="15"/>
      <c r="H257" s="15"/>
      <c r="I257" s="15"/>
      <c r="J257" s="30">
        <f t="shared" si="3"/>
        <v>0</v>
      </c>
      <c r="K257" s="31"/>
      <c r="L257" s="25"/>
    </row>
    <row r="258" spans="1:12" x14ac:dyDescent="0.25">
      <c r="A258" s="36"/>
      <c r="B258" s="35"/>
      <c r="C258" s="15"/>
      <c r="D258" s="15"/>
      <c r="E258" s="19"/>
      <c r="F258" s="15"/>
      <c r="G258" s="15"/>
      <c r="H258" s="15"/>
      <c r="I258" s="15"/>
      <c r="J258" s="30">
        <f t="shared" si="3"/>
        <v>0</v>
      </c>
      <c r="K258" s="31"/>
      <c r="L258" s="25"/>
    </row>
    <row r="259" spans="1:12" x14ac:dyDescent="0.25">
      <c r="A259" s="36"/>
      <c r="B259" s="35"/>
      <c r="C259" s="15"/>
      <c r="D259" s="15"/>
      <c r="E259" s="19"/>
      <c r="F259" s="15"/>
      <c r="G259" s="15"/>
      <c r="H259" s="15"/>
      <c r="I259" s="15"/>
      <c r="J259" s="30">
        <f t="shared" si="3"/>
        <v>0</v>
      </c>
      <c r="K259" s="31"/>
      <c r="L259" s="25"/>
    </row>
    <row r="260" spans="1:12" x14ac:dyDescent="0.25">
      <c r="A260" s="36"/>
      <c r="B260" s="35"/>
      <c r="C260" s="15"/>
      <c r="D260" s="15"/>
      <c r="E260" s="19"/>
      <c r="F260" s="15"/>
      <c r="G260" s="15"/>
      <c r="H260" s="15"/>
      <c r="I260" s="15"/>
      <c r="J260" s="30">
        <f t="shared" si="3"/>
        <v>0</v>
      </c>
      <c r="K260" s="31"/>
      <c r="L260" s="25"/>
    </row>
    <row r="261" spans="1:12" x14ac:dyDescent="0.25">
      <c r="A261" s="36"/>
      <c r="B261" s="35"/>
      <c r="C261" s="15"/>
      <c r="D261" s="15"/>
      <c r="E261" s="19"/>
      <c r="F261" s="15"/>
      <c r="G261" s="15"/>
      <c r="H261" s="15"/>
      <c r="I261" s="15"/>
      <c r="J261" s="30">
        <f t="shared" si="3"/>
        <v>0</v>
      </c>
      <c r="K261" s="31"/>
      <c r="L261" s="25"/>
    </row>
    <row r="262" spans="1:12" x14ac:dyDescent="0.25">
      <c r="A262" s="36"/>
      <c r="B262" s="35"/>
      <c r="C262" s="15"/>
      <c r="D262" s="15"/>
      <c r="E262" s="19"/>
      <c r="F262" s="15"/>
      <c r="G262" s="15"/>
      <c r="H262" s="15"/>
      <c r="I262" s="15"/>
      <c r="J262" s="30">
        <f t="shared" si="3"/>
        <v>0</v>
      </c>
      <c r="K262" s="31"/>
      <c r="L262" s="25"/>
    </row>
    <row r="263" spans="1:12" x14ac:dyDescent="0.25">
      <c r="A263" s="36"/>
      <c r="B263" s="35"/>
      <c r="C263" s="15"/>
      <c r="D263" s="15"/>
      <c r="E263" s="19"/>
      <c r="F263" s="15"/>
      <c r="G263" s="15"/>
      <c r="H263" s="15"/>
      <c r="I263" s="15"/>
      <c r="J263" s="30">
        <f t="shared" si="3"/>
        <v>0</v>
      </c>
      <c r="K263" s="31"/>
      <c r="L263" s="25"/>
    </row>
    <row r="264" spans="1:12" x14ac:dyDescent="0.25">
      <c r="A264" s="36"/>
      <c r="B264" s="35"/>
      <c r="C264" s="15"/>
      <c r="D264" s="15"/>
      <c r="E264" s="19"/>
      <c r="F264" s="15"/>
      <c r="G264" s="15"/>
      <c r="H264" s="15"/>
      <c r="I264" s="15"/>
      <c r="J264" s="30">
        <f t="shared" si="3"/>
        <v>0</v>
      </c>
      <c r="K264" s="31"/>
      <c r="L264" s="25"/>
    </row>
    <row r="265" spans="1:12" x14ac:dyDescent="0.25">
      <c r="A265" s="36"/>
      <c r="B265" s="35"/>
      <c r="C265" s="15"/>
      <c r="D265" s="15"/>
      <c r="E265" s="19"/>
      <c r="F265" s="15"/>
      <c r="G265" s="15"/>
      <c r="H265" s="15"/>
      <c r="I265" s="15"/>
      <c r="J265" s="30">
        <f t="shared" si="3"/>
        <v>0</v>
      </c>
      <c r="K265" s="31"/>
      <c r="L265" s="25"/>
    </row>
    <row r="266" spans="1:12" x14ac:dyDescent="0.25">
      <c r="A266" s="36"/>
      <c r="B266" s="35"/>
      <c r="C266" s="15"/>
      <c r="D266" s="15"/>
      <c r="E266" s="19"/>
      <c r="F266" s="15"/>
      <c r="G266" s="15"/>
      <c r="H266" s="15"/>
      <c r="I266" s="15"/>
      <c r="J266" s="30">
        <f t="shared" si="3"/>
        <v>0</v>
      </c>
      <c r="K266" s="31"/>
      <c r="L266" s="25"/>
    </row>
    <row r="267" spans="1:12" x14ac:dyDescent="0.25">
      <c r="A267" s="36"/>
      <c r="B267" s="35"/>
      <c r="C267" s="15"/>
      <c r="D267" s="15"/>
      <c r="E267" s="19"/>
      <c r="F267" s="15"/>
      <c r="G267" s="15"/>
      <c r="H267" s="15"/>
      <c r="I267" s="15"/>
      <c r="J267" s="30">
        <f t="shared" ref="J267:J330" si="4">NETWORKDAYS(D267,I267)</f>
        <v>0</v>
      </c>
      <c r="K267" s="31"/>
      <c r="L267" s="25"/>
    </row>
    <row r="268" spans="1:12" x14ac:dyDescent="0.25">
      <c r="A268" s="36"/>
      <c r="B268" s="35"/>
      <c r="C268" s="15"/>
      <c r="D268" s="15"/>
      <c r="E268" s="19"/>
      <c r="F268" s="15"/>
      <c r="G268" s="15"/>
      <c r="H268" s="15"/>
      <c r="I268" s="15"/>
      <c r="J268" s="30">
        <f t="shared" si="4"/>
        <v>0</v>
      </c>
      <c r="K268" s="31"/>
      <c r="L268" s="25"/>
    </row>
    <row r="269" spans="1:12" x14ac:dyDescent="0.25">
      <c r="A269" s="35"/>
      <c r="B269" s="35"/>
      <c r="C269" s="35"/>
      <c r="D269" s="35"/>
      <c r="E269" s="35"/>
      <c r="F269" s="35"/>
      <c r="G269" s="35"/>
      <c r="H269" s="35"/>
      <c r="I269" s="35"/>
      <c r="J269" s="30">
        <f t="shared" si="4"/>
        <v>0</v>
      </c>
      <c r="K269" s="35"/>
      <c r="L269" s="124"/>
    </row>
    <row r="270" spans="1:12" x14ac:dyDescent="0.25">
      <c r="A270" s="35"/>
      <c r="B270" s="35"/>
      <c r="C270" s="35"/>
      <c r="D270" s="35"/>
      <c r="E270" s="35"/>
      <c r="F270" s="35"/>
      <c r="G270" s="35"/>
      <c r="H270" s="35"/>
      <c r="I270" s="35"/>
      <c r="J270" s="30">
        <f t="shared" si="4"/>
        <v>0</v>
      </c>
      <c r="K270" s="35"/>
      <c r="L270" s="124"/>
    </row>
    <row r="271" spans="1:12" x14ac:dyDescent="0.25">
      <c r="A271" s="35"/>
      <c r="B271" s="35"/>
      <c r="C271" s="35"/>
      <c r="D271" s="35"/>
      <c r="E271" s="35"/>
      <c r="F271" s="35"/>
      <c r="G271" s="35"/>
      <c r="H271" s="35"/>
      <c r="I271" s="35"/>
      <c r="J271" s="30">
        <f t="shared" si="4"/>
        <v>0</v>
      </c>
      <c r="K271" s="35"/>
      <c r="L271" s="124"/>
    </row>
    <row r="272" spans="1:12" x14ac:dyDescent="0.25">
      <c r="A272" s="35"/>
      <c r="B272" s="35"/>
      <c r="C272" s="35"/>
      <c r="D272" s="35"/>
      <c r="E272" s="35"/>
      <c r="F272" s="35"/>
      <c r="G272" s="35"/>
      <c r="H272" s="35"/>
      <c r="I272" s="35"/>
      <c r="J272" s="30">
        <f t="shared" si="4"/>
        <v>0</v>
      </c>
      <c r="K272" s="35"/>
      <c r="L272" s="124"/>
    </row>
    <row r="273" spans="1:12" x14ac:dyDescent="0.25">
      <c r="A273" s="35"/>
      <c r="B273" s="35"/>
      <c r="C273" s="35"/>
      <c r="D273" s="35"/>
      <c r="E273" s="35"/>
      <c r="F273" s="35"/>
      <c r="G273" s="35"/>
      <c r="H273" s="35"/>
      <c r="I273" s="35"/>
      <c r="J273" s="30">
        <f t="shared" si="4"/>
        <v>0</v>
      </c>
      <c r="K273" s="35"/>
      <c r="L273" s="124"/>
    </row>
    <row r="274" spans="1:12" x14ac:dyDescent="0.25">
      <c r="A274" s="35"/>
      <c r="B274" s="35"/>
      <c r="C274" s="35"/>
      <c r="D274" s="35"/>
      <c r="E274" s="35"/>
      <c r="F274" s="35"/>
      <c r="G274" s="35"/>
      <c r="H274" s="35"/>
      <c r="I274" s="35"/>
      <c r="J274" s="30">
        <f t="shared" si="4"/>
        <v>0</v>
      </c>
      <c r="K274" s="35"/>
      <c r="L274" s="124"/>
    </row>
    <row r="275" spans="1:12" x14ac:dyDescent="0.25">
      <c r="A275" s="35"/>
      <c r="B275" s="35"/>
      <c r="C275" s="35"/>
      <c r="D275" s="35"/>
      <c r="E275" s="35"/>
      <c r="F275" s="35"/>
      <c r="G275" s="35"/>
      <c r="H275" s="35"/>
      <c r="I275" s="35"/>
      <c r="J275" s="30">
        <f t="shared" si="4"/>
        <v>0</v>
      </c>
      <c r="K275" s="35"/>
      <c r="L275" s="124"/>
    </row>
    <row r="276" spans="1:12" x14ac:dyDescent="0.25">
      <c r="A276" s="35"/>
      <c r="B276" s="35"/>
      <c r="C276" s="35"/>
      <c r="D276" s="35"/>
      <c r="E276" s="35"/>
      <c r="F276" s="35"/>
      <c r="G276" s="35"/>
      <c r="H276" s="35"/>
      <c r="I276" s="35"/>
      <c r="J276" s="30">
        <f t="shared" si="4"/>
        <v>0</v>
      </c>
      <c r="K276" s="35"/>
      <c r="L276" s="124"/>
    </row>
    <row r="277" spans="1:12" x14ac:dyDescent="0.25">
      <c r="A277" s="35"/>
      <c r="B277" s="35"/>
      <c r="C277" s="35"/>
      <c r="D277" s="35"/>
      <c r="E277" s="35"/>
      <c r="F277" s="35"/>
      <c r="G277" s="35"/>
      <c r="H277" s="35"/>
      <c r="I277" s="35"/>
      <c r="J277" s="30">
        <f t="shared" si="4"/>
        <v>0</v>
      </c>
      <c r="K277" s="35"/>
      <c r="L277" s="124"/>
    </row>
    <row r="278" spans="1:12" x14ac:dyDescent="0.25">
      <c r="A278" s="35"/>
      <c r="B278" s="35"/>
      <c r="C278" s="35"/>
      <c r="D278" s="35"/>
      <c r="E278" s="35"/>
      <c r="F278" s="35"/>
      <c r="G278" s="35"/>
      <c r="H278" s="35"/>
      <c r="I278" s="35"/>
      <c r="J278" s="30">
        <f t="shared" si="4"/>
        <v>0</v>
      </c>
      <c r="K278" s="35"/>
      <c r="L278" s="124"/>
    </row>
    <row r="279" spans="1:12" x14ac:dyDescent="0.25">
      <c r="A279" s="35"/>
      <c r="B279" s="35"/>
      <c r="C279" s="35"/>
      <c r="D279" s="35"/>
      <c r="E279" s="35"/>
      <c r="F279" s="35"/>
      <c r="G279" s="35"/>
      <c r="H279" s="35"/>
      <c r="I279" s="35"/>
      <c r="J279" s="30">
        <f t="shared" si="4"/>
        <v>0</v>
      </c>
      <c r="K279" s="35"/>
      <c r="L279" s="124"/>
    </row>
    <row r="280" spans="1:12" x14ac:dyDescent="0.25">
      <c r="A280" s="35"/>
      <c r="B280" s="35"/>
      <c r="C280" s="35"/>
      <c r="D280" s="35"/>
      <c r="E280" s="35"/>
      <c r="F280" s="35"/>
      <c r="G280" s="35"/>
      <c r="H280" s="35"/>
      <c r="I280" s="35"/>
      <c r="J280" s="30">
        <f t="shared" si="4"/>
        <v>0</v>
      </c>
      <c r="K280" s="35"/>
      <c r="L280" s="124"/>
    </row>
    <row r="281" spans="1:12" x14ac:dyDescent="0.25">
      <c r="A281" s="35"/>
      <c r="B281" s="35"/>
      <c r="C281" s="35"/>
      <c r="D281" s="35"/>
      <c r="E281" s="35"/>
      <c r="F281" s="35"/>
      <c r="G281" s="35"/>
      <c r="H281" s="35"/>
      <c r="I281" s="35"/>
      <c r="J281" s="30">
        <f t="shared" si="4"/>
        <v>0</v>
      </c>
      <c r="K281" s="35"/>
      <c r="L281" s="124"/>
    </row>
    <row r="282" spans="1:12" x14ac:dyDescent="0.25">
      <c r="A282" s="35"/>
      <c r="B282" s="35"/>
      <c r="C282" s="35"/>
      <c r="D282" s="35"/>
      <c r="E282" s="35"/>
      <c r="F282" s="35"/>
      <c r="G282" s="35"/>
      <c r="H282" s="35"/>
      <c r="I282" s="35"/>
      <c r="J282" s="30">
        <f t="shared" si="4"/>
        <v>0</v>
      </c>
      <c r="K282" s="35"/>
      <c r="L282" s="124"/>
    </row>
    <row r="283" spans="1:12" x14ac:dyDescent="0.25">
      <c r="A283" s="35"/>
      <c r="B283" s="35"/>
      <c r="C283" s="35"/>
      <c r="D283" s="35"/>
      <c r="E283" s="35"/>
      <c r="F283" s="35"/>
      <c r="G283" s="35"/>
      <c r="H283" s="35"/>
      <c r="I283" s="35"/>
      <c r="J283" s="30">
        <f t="shared" si="4"/>
        <v>0</v>
      </c>
      <c r="K283" s="35"/>
      <c r="L283" s="124"/>
    </row>
    <row r="284" spans="1:12" x14ac:dyDescent="0.25">
      <c r="A284" s="35"/>
      <c r="B284" s="35"/>
      <c r="C284" s="35"/>
      <c r="D284" s="35"/>
      <c r="E284" s="35"/>
      <c r="F284" s="35"/>
      <c r="G284" s="35"/>
      <c r="H284" s="35"/>
      <c r="I284" s="35"/>
      <c r="J284" s="30">
        <f t="shared" si="4"/>
        <v>0</v>
      </c>
      <c r="K284" s="35"/>
      <c r="L284" s="124"/>
    </row>
    <row r="285" spans="1:12" x14ac:dyDescent="0.25">
      <c r="A285" s="35"/>
      <c r="B285" s="35"/>
      <c r="C285" s="35"/>
      <c r="D285" s="35"/>
      <c r="E285" s="35"/>
      <c r="F285" s="35"/>
      <c r="G285" s="35"/>
      <c r="H285" s="35"/>
      <c r="I285" s="35"/>
      <c r="J285" s="30">
        <f t="shared" si="4"/>
        <v>0</v>
      </c>
      <c r="K285" s="35"/>
      <c r="L285" s="124"/>
    </row>
    <row r="286" spans="1:12" x14ac:dyDescent="0.25">
      <c r="A286" s="35"/>
      <c r="B286" s="35"/>
      <c r="C286" s="35"/>
      <c r="D286" s="35"/>
      <c r="E286" s="35"/>
      <c r="F286" s="35"/>
      <c r="G286" s="35"/>
      <c r="H286" s="35"/>
      <c r="I286" s="35"/>
      <c r="J286" s="30">
        <f t="shared" si="4"/>
        <v>0</v>
      </c>
      <c r="K286" s="35"/>
      <c r="L286" s="124"/>
    </row>
    <row r="287" spans="1:12" x14ac:dyDescent="0.25">
      <c r="A287" s="35"/>
      <c r="B287" s="35"/>
      <c r="C287" s="35"/>
      <c r="D287" s="35"/>
      <c r="E287" s="35"/>
      <c r="F287" s="35"/>
      <c r="G287" s="35"/>
      <c r="H287" s="35"/>
      <c r="I287" s="35"/>
      <c r="J287" s="30">
        <f t="shared" si="4"/>
        <v>0</v>
      </c>
      <c r="K287" s="35"/>
      <c r="L287" s="124"/>
    </row>
    <row r="288" spans="1:12" x14ac:dyDescent="0.25">
      <c r="A288" s="35"/>
      <c r="B288" s="35"/>
      <c r="C288" s="35"/>
      <c r="D288" s="35"/>
      <c r="E288" s="35"/>
      <c r="F288" s="35"/>
      <c r="G288" s="35"/>
      <c r="H288" s="35"/>
      <c r="I288" s="35"/>
      <c r="J288" s="30">
        <f t="shared" si="4"/>
        <v>0</v>
      </c>
      <c r="K288" s="35"/>
      <c r="L288" s="124"/>
    </row>
    <row r="289" spans="1:12" x14ac:dyDescent="0.25">
      <c r="A289" s="35"/>
      <c r="B289" s="35"/>
      <c r="C289" s="35"/>
      <c r="D289" s="35"/>
      <c r="E289" s="35"/>
      <c r="F289" s="35"/>
      <c r="G289" s="35"/>
      <c r="H289" s="35"/>
      <c r="I289" s="35"/>
      <c r="J289" s="30">
        <f t="shared" si="4"/>
        <v>0</v>
      </c>
      <c r="K289" s="35"/>
      <c r="L289" s="124"/>
    </row>
    <row r="290" spans="1:12" x14ac:dyDescent="0.25">
      <c r="A290" s="35"/>
      <c r="B290" s="35"/>
      <c r="C290" s="35"/>
      <c r="D290" s="35"/>
      <c r="E290" s="35"/>
      <c r="F290" s="35"/>
      <c r="G290" s="35"/>
      <c r="H290" s="35"/>
      <c r="I290" s="35"/>
      <c r="J290" s="30">
        <f t="shared" si="4"/>
        <v>0</v>
      </c>
      <c r="K290" s="35"/>
      <c r="L290" s="124"/>
    </row>
    <row r="291" spans="1:12" x14ac:dyDescent="0.25">
      <c r="A291" s="35"/>
      <c r="B291" s="35"/>
      <c r="C291" s="35"/>
      <c r="D291" s="35"/>
      <c r="E291" s="35"/>
      <c r="F291" s="35"/>
      <c r="G291" s="35"/>
      <c r="H291" s="35"/>
      <c r="I291" s="35"/>
      <c r="J291" s="30">
        <f t="shared" si="4"/>
        <v>0</v>
      </c>
      <c r="K291" s="35"/>
      <c r="L291" s="124"/>
    </row>
    <row r="292" spans="1:12" x14ac:dyDescent="0.25">
      <c r="A292" s="35"/>
      <c r="B292" s="35"/>
      <c r="C292" s="35"/>
      <c r="D292" s="35"/>
      <c r="E292" s="35"/>
      <c r="F292" s="35"/>
      <c r="G292" s="35"/>
      <c r="H292" s="35"/>
      <c r="I292" s="35"/>
      <c r="J292" s="30">
        <f t="shared" si="4"/>
        <v>0</v>
      </c>
      <c r="K292" s="35"/>
      <c r="L292" s="124"/>
    </row>
    <row r="293" spans="1:12" x14ac:dyDescent="0.25">
      <c r="A293" s="35"/>
      <c r="B293" s="35"/>
      <c r="C293" s="35"/>
      <c r="D293" s="35"/>
      <c r="E293" s="35"/>
      <c r="F293" s="35"/>
      <c r="G293" s="35"/>
      <c r="H293" s="35"/>
      <c r="I293" s="35"/>
      <c r="J293" s="30">
        <f t="shared" si="4"/>
        <v>0</v>
      </c>
      <c r="K293" s="35"/>
      <c r="L293" s="124"/>
    </row>
    <row r="294" spans="1:12" x14ac:dyDescent="0.25">
      <c r="A294" s="35"/>
      <c r="B294" s="35"/>
      <c r="C294" s="35"/>
      <c r="D294" s="35"/>
      <c r="E294" s="35"/>
      <c r="F294" s="35"/>
      <c r="G294" s="35"/>
      <c r="H294" s="35"/>
      <c r="I294" s="35"/>
      <c r="J294" s="30">
        <f t="shared" si="4"/>
        <v>0</v>
      </c>
      <c r="K294" s="35"/>
      <c r="L294" s="124"/>
    </row>
    <row r="295" spans="1:12" x14ac:dyDescent="0.25">
      <c r="A295" s="35"/>
      <c r="B295" s="35"/>
      <c r="C295" s="35"/>
      <c r="D295" s="35"/>
      <c r="E295" s="35"/>
      <c r="F295" s="35"/>
      <c r="G295" s="35"/>
      <c r="H295" s="35"/>
      <c r="I295" s="35"/>
      <c r="J295" s="30">
        <f t="shared" si="4"/>
        <v>0</v>
      </c>
      <c r="K295" s="35"/>
      <c r="L295" s="124"/>
    </row>
    <row r="296" spans="1:12" x14ac:dyDescent="0.25">
      <c r="A296" s="35"/>
      <c r="B296" s="35"/>
      <c r="C296" s="35"/>
      <c r="D296" s="35"/>
      <c r="E296" s="35"/>
      <c r="F296" s="35"/>
      <c r="G296" s="35"/>
      <c r="H296" s="35"/>
      <c r="I296" s="35"/>
      <c r="J296" s="30">
        <f t="shared" si="4"/>
        <v>0</v>
      </c>
      <c r="K296" s="35"/>
      <c r="L296" s="124"/>
    </row>
    <row r="297" spans="1:12" x14ac:dyDescent="0.25">
      <c r="A297" s="35"/>
      <c r="B297" s="35"/>
      <c r="C297" s="35"/>
      <c r="D297" s="35"/>
      <c r="E297" s="35"/>
      <c r="F297" s="35"/>
      <c r="G297" s="35"/>
      <c r="H297" s="35"/>
      <c r="I297" s="35"/>
      <c r="J297" s="30">
        <f t="shared" si="4"/>
        <v>0</v>
      </c>
      <c r="K297" s="35"/>
      <c r="L297" s="124"/>
    </row>
    <row r="298" spans="1:12" x14ac:dyDescent="0.25">
      <c r="A298" s="35"/>
      <c r="B298" s="35"/>
      <c r="C298" s="35"/>
      <c r="D298" s="35"/>
      <c r="E298" s="35"/>
      <c r="F298" s="35"/>
      <c r="G298" s="35"/>
      <c r="H298" s="35"/>
      <c r="I298" s="35"/>
      <c r="J298" s="30">
        <f t="shared" si="4"/>
        <v>0</v>
      </c>
      <c r="K298" s="35"/>
      <c r="L298" s="124"/>
    </row>
    <row r="299" spans="1:12" x14ac:dyDescent="0.25">
      <c r="A299" s="35"/>
      <c r="B299" s="35"/>
      <c r="C299" s="35"/>
      <c r="D299" s="35"/>
      <c r="E299" s="35"/>
      <c r="F299" s="35"/>
      <c r="G299" s="35"/>
      <c r="H299" s="35"/>
      <c r="I299" s="35"/>
      <c r="J299" s="30">
        <f t="shared" si="4"/>
        <v>0</v>
      </c>
      <c r="K299" s="35"/>
      <c r="L299" s="124"/>
    </row>
    <row r="300" spans="1:12" x14ac:dyDescent="0.25">
      <c r="A300" s="35"/>
      <c r="B300" s="35"/>
      <c r="C300" s="35"/>
      <c r="D300" s="35"/>
      <c r="E300" s="35"/>
      <c r="F300" s="35"/>
      <c r="G300" s="35"/>
      <c r="H300" s="35"/>
      <c r="I300" s="35"/>
      <c r="J300" s="30">
        <f t="shared" si="4"/>
        <v>0</v>
      </c>
      <c r="K300" s="35"/>
      <c r="L300" s="124"/>
    </row>
    <row r="301" spans="1:12" x14ac:dyDescent="0.25">
      <c r="A301" s="35"/>
      <c r="B301" s="35"/>
      <c r="C301" s="35"/>
      <c r="D301" s="35"/>
      <c r="E301" s="35"/>
      <c r="F301" s="35"/>
      <c r="G301" s="35"/>
      <c r="H301" s="35"/>
      <c r="I301" s="35"/>
      <c r="J301" s="30">
        <f t="shared" si="4"/>
        <v>0</v>
      </c>
      <c r="K301" s="35"/>
      <c r="L301" s="124"/>
    </row>
    <row r="302" spans="1:12" x14ac:dyDescent="0.25">
      <c r="A302" s="35"/>
      <c r="B302" s="35"/>
      <c r="C302" s="35"/>
      <c r="D302" s="35"/>
      <c r="E302" s="35"/>
      <c r="F302" s="35"/>
      <c r="G302" s="35"/>
      <c r="H302" s="35"/>
      <c r="I302" s="35"/>
      <c r="J302" s="30">
        <f t="shared" si="4"/>
        <v>0</v>
      </c>
      <c r="K302" s="35"/>
      <c r="L302" s="124"/>
    </row>
    <row r="303" spans="1:12" x14ac:dyDescent="0.25">
      <c r="A303" s="35"/>
      <c r="B303" s="35"/>
      <c r="C303" s="35"/>
      <c r="D303" s="35"/>
      <c r="E303" s="35"/>
      <c r="F303" s="35"/>
      <c r="G303" s="35"/>
      <c r="H303" s="35"/>
      <c r="I303" s="35"/>
      <c r="J303" s="30">
        <f t="shared" si="4"/>
        <v>0</v>
      </c>
      <c r="K303" s="35"/>
      <c r="L303" s="124"/>
    </row>
    <row r="304" spans="1:12" x14ac:dyDescent="0.25">
      <c r="A304" s="35"/>
      <c r="B304" s="35"/>
      <c r="C304" s="35"/>
      <c r="D304" s="35"/>
      <c r="E304" s="35"/>
      <c r="F304" s="35"/>
      <c r="G304" s="35"/>
      <c r="H304" s="35"/>
      <c r="I304" s="35"/>
      <c r="J304" s="30">
        <f t="shared" si="4"/>
        <v>0</v>
      </c>
      <c r="K304" s="35"/>
      <c r="L304" s="124"/>
    </row>
    <row r="305" spans="1:12" x14ac:dyDescent="0.25">
      <c r="A305" s="35"/>
      <c r="B305" s="35"/>
      <c r="C305" s="35"/>
      <c r="D305" s="35"/>
      <c r="E305" s="35"/>
      <c r="F305" s="35"/>
      <c r="G305" s="35"/>
      <c r="H305" s="35"/>
      <c r="I305" s="35"/>
      <c r="J305" s="30">
        <f t="shared" si="4"/>
        <v>0</v>
      </c>
      <c r="K305" s="35"/>
      <c r="L305" s="124"/>
    </row>
    <row r="306" spans="1:12" x14ac:dyDescent="0.25">
      <c r="A306" s="35"/>
      <c r="B306" s="35"/>
      <c r="C306" s="35"/>
      <c r="D306" s="35"/>
      <c r="E306" s="35"/>
      <c r="F306" s="35"/>
      <c r="G306" s="35"/>
      <c r="H306" s="35"/>
      <c r="I306" s="35"/>
      <c r="J306" s="30">
        <f t="shared" si="4"/>
        <v>0</v>
      </c>
      <c r="K306" s="35"/>
      <c r="L306" s="124"/>
    </row>
    <row r="307" spans="1:12" x14ac:dyDescent="0.25">
      <c r="A307" s="35"/>
      <c r="B307" s="35"/>
      <c r="C307" s="35"/>
      <c r="D307" s="35"/>
      <c r="E307" s="35"/>
      <c r="F307" s="35"/>
      <c r="G307" s="35"/>
      <c r="H307" s="35"/>
      <c r="I307" s="35"/>
      <c r="J307" s="30">
        <f t="shared" si="4"/>
        <v>0</v>
      </c>
      <c r="K307" s="35"/>
      <c r="L307" s="124"/>
    </row>
    <row r="308" spans="1:12" x14ac:dyDescent="0.25">
      <c r="A308" s="35"/>
      <c r="B308" s="35"/>
      <c r="C308" s="35"/>
      <c r="D308" s="35"/>
      <c r="E308" s="35"/>
      <c r="F308" s="35"/>
      <c r="G308" s="35"/>
      <c r="H308" s="35"/>
      <c r="I308" s="35"/>
      <c r="J308" s="30">
        <f t="shared" si="4"/>
        <v>0</v>
      </c>
      <c r="K308" s="35"/>
      <c r="L308" s="124"/>
    </row>
    <row r="309" spans="1:12" x14ac:dyDescent="0.25">
      <c r="A309" s="35"/>
      <c r="B309" s="35"/>
      <c r="C309" s="35"/>
      <c r="D309" s="35"/>
      <c r="E309" s="35"/>
      <c r="F309" s="35"/>
      <c r="G309" s="35"/>
      <c r="H309" s="35"/>
      <c r="I309" s="35"/>
      <c r="J309" s="30">
        <f t="shared" si="4"/>
        <v>0</v>
      </c>
      <c r="K309" s="35"/>
      <c r="L309" s="124"/>
    </row>
    <row r="310" spans="1:12" x14ac:dyDescent="0.25">
      <c r="A310" s="35"/>
      <c r="B310" s="35"/>
      <c r="C310" s="35"/>
      <c r="D310" s="35"/>
      <c r="E310" s="35"/>
      <c r="F310" s="35"/>
      <c r="G310" s="35"/>
      <c r="H310" s="35"/>
      <c r="I310" s="35"/>
      <c r="J310" s="30">
        <f t="shared" si="4"/>
        <v>0</v>
      </c>
      <c r="K310" s="35"/>
      <c r="L310" s="124"/>
    </row>
    <row r="311" spans="1:12" x14ac:dyDescent="0.25">
      <c r="A311" s="35"/>
      <c r="B311" s="35"/>
      <c r="C311" s="35"/>
      <c r="D311" s="35"/>
      <c r="E311" s="35"/>
      <c r="F311" s="35"/>
      <c r="G311" s="35"/>
      <c r="H311" s="35"/>
      <c r="I311" s="35"/>
      <c r="J311" s="30">
        <f t="shared" si="4"/>
        <v>0</v>
      </c>
      <c r="K311" s="35"/>
      <c r="L311" s="124"/>
    </row>
    <row r="312" spans="1:12" x14ac:dyDescent="0.25">
      <c r="A312" s="35"/>
      <c r="B312" s="35"/>
      <c r="C312" s="35"/>
      <c r="D312" s="35"/>
      <c r="E312" s="35"/>
      <c r="F312" s="35"/>
      <c r="G312" s="35"/>
      <c r="H312" s="35"/>
      <c r="I312" s="35"/>
      <c r="J312" s="30">
        <f t="shared" si="4"/>
        <v>0</v>
      </c>
      <c r="K312" s="35"/>
      <c r="L312" s="124"/>
    </row>
    <row r="313" spans="1:12" x14ac:dyDescent="0.25">
      <c r="A313" s="35"/>
      <c r="B313" s="35"/>
      <c r="C313" s="35"/>
      <c r="D313" s="35"/>
      <c r="E313" s="35"/>
      <c r="F313" s="35"/>
      <c r="G313" s="35"/>
      <c r="H313" s="35"/>
      <c r="I313" s="35"/>
      <c r="J313" s="30">
        <f t="shared" si="4"/>
        <v>0</v>
      </c>
      <c r="K313" s="35"/>
      <c r="L313" s="124"/>
    </row>
    <row r="314" spans="1:12" x14ac:dyDescent="0.25">
      <c r="A314" s="35"/>
      <c r="B314" s="35"/>
      <c r="C314" s="35"/>
      <c r="D314" s="35"/>
      <c r="E314" s="35"/>
      <c r="F314" s="35"/>
      <c r="G314" s="35"/>
      <c r="H314" s="35"/>
      <c r="I314" s="35"/>
      <c r="J314" s="30">
        <f t="shared" si="4"/>
        <v>0</v>
      </c>
      <c r="K314" s="35"/>
      <c r="L314" s="124"/>
    </row>
    <row r="315" spans="1:12" x14ac:dyDescent="0.25">
      <c r="A315" s="35"/>
      <c r="B315" s="35"/>
      <c r="C315" s="35"/>
      <c r="D315" s="35"/>
      <c r="E315" s="35"/>
      <c r="F315" s="35"/>
      <c r="G315" s="35"/>
      <c r="H315" s="35"/>
      <c r="I315" s="35"/>
      <c r="J315" s="30">
        <f t="shared" si="4"/>
        <v>0</v>
      </c>
      <c r="K315" s="35"/>
      <c r="L315" s="124"/>
    </row>
    <row r="316" spans="1:12" x14ac:dyDescent="0.25">
      <c r="A316" s="35"/>
      <c r="B316" s="35"/>
      <c r="C316" s="35"/>
      <c r="D316" s="35"/>
      <c r="E316" s="35"/>
      <c r="F316" s="35"/>
      <c r="G316" s="35"/>
      <c r="H316" s="35"/>
      <c r="I316" s="35"/>
      <c r="J316" s="30">
        <f t="shared" si="4"/>
        <v>0</v>
      </c>
      <c r="K316" s="35"/>
      <c r="L316" s="124"/>
    </row>
    <row r="317" spans="1:12" x14ac:dyDescent="0.25">
      <c r="A317" s="35"/>
      <c r="B317" s="35"/>
      <c r="C317" s="35"/>
      <c r="D317" s="35"/>
      <c r="E317" s="35"/>
      <c r="F317" s="35"/>
      <c r="G317" s="35"/>
      <c r="H317" s="35"/>
      <c r="I317" s="35"/>
      <c r="J317" s="30">
        <f t="shared" si="4"/>
        <v>0</v>
      </c>
      <c r="K317" s="35"/>
      <c r="L317" s="124"/>
    </row>
    <row r="318" spans="1:12" x14ac:dyDescent="0.25">
      <c r="A318" s="35"/>
      <c r="B318" s="35"/>
      <c r="C318" s="35"/>
      <c r="D318" s="35"/>
      <c r="E318" s="35"/>
      <c r="F318" s="35"/>
      <c r="G318" s="35"/>
      <c r="H318" s="35"/>
      <c r="I318" s="35"/>
      <c r="J318" s="30">
        <f t="shared" si="4"/>
        <v>0</v>
      </c>
      <c r="K318" s="35"/>
      <c r="L318" s="124"/>
    </row>
    <row r="319" spans="1:12" x14ac:dyDescent="0.25">
      <c r="A319" s="35"/>
      <c r="B319" s="35"/>
      <c r="C319" s="35"/>
      <c r="D319" s="35"/>
      <c r="E319" s="35"/>
      <c r="F319" s="35"/>
      <c r="G319" s="35"/>
      <c r="H319" s="35"/>
      <c r="I319" s="35"/>
      <c r="J319" s="30">
        <f t="shared" si="4"/>
        <v>0</v>
      </c>
      <c r="K319" s="35"/>
      <c r="L319" s="124"/>
    </row>
    <row r="320" spans="1:12" x14ac:dyDescent="0.25">
      <c r="A320" s="35"/>
      <c r="B320" s="35"/>
      <c r="C320" s="35"/>
      <c r="D320" s="35"/>
      <c r="E320" s="35"/>
      <c r="F320" s="35"/>
      <c r="G320" s="35"/>
      <c r="H320" s="35"/>
      <c r="I320" s="35"/>
      <c r="J320" s="30">
        <f t="shared" si="4"/>
        <v>0</v>
      </c>
      <c r="K320" s="35"/>
      <c r="L320" s="124"/>
    </row>
    <row r="321" spans="1:12" x14ac:dyDescent="0.25">
      <c r="A321" s="35"/>
      <c r="B321" s="35"/>
      <c r="C321" s="35"/>
      <c r="D321" s="35"/>
      <c r="E321" s="35"/>
      <c r="F321" s="35"/>
      <c r="G321" s="35"/>
      <c r="H321" s="35"/>
      <c r="I321" s="35"/>
      <c r="J321" s="30">
        <f t="shared" si="4"/>
        <v>0</v>
      </c>
      <c r="K321" s="35"/>
      <c r="L321" s="124"/>
    </row>
    <row r="322" spans="1:12" x14ac:dyDescent="0.25">
      <c r="A322" s="35"/>
      <c r="B322" s="35"/>
      <c r="C322" s="35"/>
      <c r="D322" s="35"/>
      <c r="E322" s="35"/>
      <c r="F322" s="35"/>
      <c r="G322" s="35"/>
      <c r="H322" s="35"/>
      <c r="I322" s="35"/>
      <c r="J322" s="30">
        <f t="shared" si="4"/>
        <v>0</v>
      </c>
      <c r="K322" s="35"/>
      <c r="L322" s="124"/>
    </row>
    <row r="323" spans="1:12" x14ac:dyDescent="0.25">
      <c r="A323" s="35"/>
      <c r="B323" s="35"/>
      <c r="C323" s="35"/>
      <c r="D323" s="35"/>
      <c r="E323" s="35"/>
      <c r="F323" s="35"/>
      <c r="G323" s="35"/>
      <c r="H323" s="35"/>
      <c r="I323" s="35"/>
      <c r="J323" s="30">
        <f t="shared" si="4"/>
        <v>0</v>
      </c>
      <c r="K323" s="35"/>
      <c r="L323" s="124"/>
    </row>
    <row r="324" spans="1:12" x14ac:dyDescent="0.25">
      <c r="A324" s="35"/>
      <c r="B324" s="35"/>
      <c r="C324" s="35"/>
      <c r="D324" s="35"/>
      <c r="E324" s="35"/>
      <c r="F324" s="35"/>
      <c r="G324" s="35"/>
      <c r="H324" s="35"/>
      <c r="I324" s="35"/>
      <c r="J324" s="30">
        <f t="shared" si="4"/>
        <v>0</v>
      </c>
      <c r="K324" s="35"/>
      <c r="L324" s="124"/>
    </row>
    <row r="325" spans="1:12" x14ac:dyDescent="0.25">
      <c r="A325" s="35"/>
      <c r="B325" s="35"/>
      <c r="C325" s="35"/>
      <c r="D325" s="35"/>
      <c r="E325" s="35"/>
      <c r="F325" s="35"/>
      <c r="G325" s="35"/>
      <c r="H325" s="35"/>
      <c r="I325" s="35"/>
      <c r="J325" s="30">
        <f t="shared" si="4"/>
        <v>0</v>
      </c>
      <c r="K325" s="35"/>
      <c r="L325" s="124"/>
    </row>
    <row r="326" spans="1:12" x14ac:dyDescent="0.25">
      <c r="A326" s="35"/>
      <c r="B326" s="35"/>
      <c r="C326" s="35"/>
      <c r="D326" s="35"/>
      <c r="E326" s="35"/>
      <c r="F326" s="35"/>
      <c r="G326" s="35"/>
      <c r="H326" s="35"/>
      <c r="I326" s="35"/>
      <c r="J326" s="30">
        <f t="shared" si="4"/>
        <v>0</v>
      </c>
      <c r="K326" s="35"/>
      <c r="L326" s="124"/>
    </row>
    <row r="327" spans="1:12" x14ac:dyDescent="0.25">
      <c r="A327" s="35"/>
      <c r="B327" s="35"/>
      <c r="C327" s="35"/>
      <c r="D327" s="35"/>
      <c r="E327" s="35"/>
      <c r="F327" s="35"/>
      <c r="G327" s="35"/>
      <c r="H327" s="35"/>
      <c r="I327" s="35"/>
      <c r="J327" s="30">
        <f t="shared" si="4"/>
        <v>0</v>
      </c>
      <c r="K327" s="35"/>
      <c r="L327" s="124"/>
    </row>
    <row r="328" spans="1:12" x14ac:dyDescent="0.25">
      <c r="A328" s="35"/>
      <c r="B328" s="35"/>
      <c r="C328" s="35"/>
      <c r="D328" s="35"/>
      <c r="E328" s="35"/>
      <c r="F328" s="35"/>
      <c r="G328" s="35"/>
      <c r="H328" s="35"/>
      <c r="I328" s="35"/>
      <c r="J328" s="30">
        <f t="shared" si="4"/>
        <v>0</v>
      </c>
      <c r="K328" s="35"/>
      <c r="L328" s="124"/>
    </row>
    <row r="329" spans="1:12" x14ac:dyDescent="0.25">
      <c r="A329" s="35"/>
      <c r="B329" s="35"/>
      <c r="C329" s="35"/>
      <c r="D329" s="35"/>
      <c r="E329" s="35"/>
      <c r="F329" s="35"/>
      <c r="G329" s="35"/>
      <c r="H329" s="35"/>
      <c r="I329" s="35"/>
      <c r="J329" s="30">
        <f t="shared" si="4"/>
        <v>0</v>
      </c>
      <c r="K329" s="35"/>
      <c r="L329" s="124"/>
    </row>
    <row r="330" spans="1:12" x14ac:dyDescent="0.25">
      <c r="A330" s="35"/>
      <c r="B330" s="35"/>
      <c r="C330" s="35"/>
      <c r="D330" s="35"/>
      <c r="E330" s="35"/>
      <c r="F330" s="35"/>
      <c r="G330" s="35"/>
      <c r="H330" s="35"/>
      <c r="I330" s="35"/>
      <c r="J330" s="30">
        <f t="shared" si="4"/>
        <v>0</v>
      </c>
      <c r="K330" s="35"/>
      <c r="L330" s="124"/>
    </row>
    <row r="331" spans="1:12" x14ac:dyDescent="0.25">
      <c r="A331" s="35"/>
      <c r="B331" s="35"/>
      <c r="C331" s="35"/>
      <c r="D331" s="35"/>
      <c r="E331" s="35"/>
      <c r="F331" s="35"/>
      <c r="G331" s="35"/>
      <c r="H331" s="35"/>
      <c r="I331" s="35"/>
      <c r="J331" s="30">
        <f t="shared" ref="J331:J350" si="5">NETWORKDAYS(D331,I331)</f>
        <v>0</v>
      </c>
      <c r="K331" s="35"/>
      <c r="L331" s="124"/>
    </row>
    <row r="332" spans="1:12" x14ac:dyDescent="0.25">
      <c r="A332" s="35"/>
      <c r="B332" s="35"/>
      <c r="C332" s="35"/>
      <c r="D332" s="35"/>
      <c r="E332" s="35"/>
      <c r="F332" s="35"/>
      <c r="G332" s="35"/>
      <c r="H332" s="35"/>
      <c r="I332" s="35"/>
      <c r="J332" s="30">
        <f t="shared" si="5"/>
        <v>0</v>
      </c>
      <c r="K332" s="35"/>
      <c r="L332" s="124"/>
    </row>
    <row r="333" spans="1:12" x14ac:dyDescent="0.25">
      <c r="A333" s="35"/>
      <c r="B333" s="35"/>
      <c r="C333" s="35"/>
      <c r="D333" s="35"/>
      <c r="E333" s="35"/>
      <c r="F333" s="35"/>
      <c r="G333" s="35"/>
      <c r="H333" s="35"/>
      <c r="I333" s="35"/>
      <c r="J333" s="30">
        <f t="shared" si="5"/>
        <v>0</v>
      </c>
      <c r="K333" s="35"/>
      <c r="L333" s="124"/>
    </row>
    <row r="334" spans="1:12" x14ac:dyDescent="0.25">
      <c r="A334" s="35"/>
      <c r="B334" s="35"/>
      <c r="C334" s="35"/>
      <c r="D334" s="35"/>
      <c r="E334" s="35"/>
      <c r="F334" s="35"/>
      <c r="G334" s="35"/>
      <c r="H334" s="35"/>
      <c r="I334" s="35"/>
      <c r="J334" s="30">
        <f t="shared" si="5"/>
        <v>0</v>
      </c>
      <c r="K334" s="35"/>
      <c r="L334" s="124"/>
    </row>
    <row r="335" spans="1:12" x14ac:dyDescent="0.25">
      <c r="A335" s="35"/>
      <c r="B335" s="35"/>
      <c r="C335" s="35"/>
      <c r="D335" s="35"/>
      <c r="E335" s="35"/>
      <c r="F335" s="35"/>
      <c r="G335" s="35"/>
      <c r="H335" s="35"/>
      <c r="I335" s="35"/>
      <c r="J335" s="30">
        <f t="shared" si="5"/>
        <v>0</v>
      </c>
      <c r="K335" s="35"/>
      <c r="L335" s="124"/>
    </row>
    <row r="336" spans="1:12" x14ac:dyDescent="0.25">
      <c r="A336" s="35"/>
      <c r="B336" s="35"/>
      <c r="C336" s="35"/>
      <c r="D336" s="35"/>
      <c r="E336" s="35"/>
      <c r="F336" s="35"/>
      <c r="G336" s="35"/>
      <c r="H336" s="35"/>
      <c r="I336" s="35"/>
      <c r="J336" s="30">
        <f t="shared" si="5"/>
        <v>0</v>
      </c>
      <c r="K336" s="35"/>
      <c r="L336" s="124"/>
    </row>
    <row r="337" spans="1:12" x14ac:dyDescent="0.25">
      <c r="A337" s="35"/>
      <c r="B337" s="35"/>
      <c r="C337" s="35"/>
      <c r="D337" s="35"/>
      <c r="E337" s="35"/>
      <c r="F337" s="35"/>
      <c r="G337" s="35"/>
      <c r="H337" s="35"/>
      <c r="I337" s="35"/>
      <c r="J337" s="30">
        <f t="shared" si="5"/>
        <v>0</v>
      </c>
      <c r="K337" s="35"/>
      <c r="L337" s="124"/>
    </row>
    <row r="338" spans="1:12" x14ac:dyDescent="0.25">
      <c r="A338" s="35"/>
      <c r="B338" s="35"/>
      <c r="C338" s="35"/>
      <c r="D338" s="35"/>
      <c r="E338" s="35"/>
      <c r="F338" s="35"/>
      <c r="G338" s="35"/>
      <c r="H338" s="35"/>
      <c r="I338" s="35"/>
      <c r="J338" s="30">
        <f t="shared" si="5"/>
        <v>0</v>
      </c>
      <c r="K338" s="35"/>
      <c r="L338" s="124"/>
    </row>
    <row r="339" spans="1:12" x14ac:dyDescent="0.25">
      <c r="A339" s="35"/>
      <c r="B339" s="35"/>
      <c r="C339" s="35"/>
      <c r="D339" s="35"/>
      <c r="E339" s="35"/>
      <c r="F339" s="35"/>
      <c r="G339" s="35"/>
      <c r="H339" s="35"/>
      <c r="I339" s="35"/>
      <c r="J339" s="30">
        <f t="shared" si="5"/>
        <v>0</v>
      </c>
      <c r="K339" s="35"/>
      <c r="L339" s="124"/>
    </row>
    <row r="340" spans="1:12" x14ac:dyDescent="0.25">
      <c r="A340" s="35"/>
      <c r="B340" s="35"/>
      <c r="C340" s="35"/>
      <c r="D340" s="35"/>
      <c r="E340" s="35"/>
      <c r="F340" s="35"/>
      <c r="G340" s="35"/>
      <c r="H340" s="35"/>
      <c r="I340" s="35"/>
      <c r="J340" s="30">
        <f t="shared" si="5"/>
        <v>0</v>
      </c>
      <c r="K340" s="35"/>
      <c r="L340" s="124"/>
    </row>
    <row r="341" spans="1:12" x14ac:dyDescent="0.25">
      <c r="A341" s="35"/>
      <c r="B341" s="35"/>
      <c r="C341" s="35"/>
      <c r="D341" s="35"/>
      <c r="E341" s="35"/>
      <c r="F341" s="35"/>
      <c r="G341" s="35"/>
      <c r="H341" s="35"/>
      <c r="I341" s="35"/>
      <c r="J341" s="30">
        <f t="shared" si="5"/>
        <v>0</v>
      </c>
      <c r="K341" s="35"/>
      <c r="L341" s="124"/>
    </row>
    <row r="342" spans="1:12" x14ac:dyDescent="0.25">
      <c r="A342" s="35"/>
      <c r="B342" s="35"/>
      <c r="C342" s="35"/>
      <c r="D342" s="35"/>
      <c r="E342" s="35"/>
      <c r="F342" s="35"/>
      <c r="G342" s="35"/>
      <c r="H342" s="35"/>
      <c r="I342" s="35"/>
      <c r="J342" s="30">
        <f t="shared" si="5"/>
        <v>0</v>
      </c>
      <c r="K342" s="35"/>
      <c r="L342" s="124"/>
    </row>
    <row r="343" spans="1:12" x14ac:dyDescent="0.25">
      <c r="A343" s="35"/>
      <c r="B343" s="35"/>
      <c r="C343" s="35"/>
      <c r="D343" s="35"/>
      <c r="E343" s="35"/>
      <c r="F343" s="35"/>
      <c r="G343" s="35"/>
      <c r="H343" s="35"/>
      <c r="I343" s="35"/>
      <c r="J343" s="30">
        <f t="shared" si="5"/>
        <v>0</v>
      </c>
      <c r="K343" s="35"/>
      <c r="L343" s="124"/>
    </row>
    <row r="344" spans="1:12" x14ac:dyDescent="0.25">
      <c r="A344" s="35"/>
      <c r="B344" s="35"/>
      <c r="C344" s="35"/>
      <c r="D344" s="35"/>
      <c r="E344" s="35"/>
      <c r="F344" s="35"/>
      <c r="G344" s="35"/>
      <c r="H344" s="35"/>
      <c r="I344" s="35"/>
      <c r="J344" s="30">
        <f t="shared" si="5"/>
        <v>0</v>
      </c>
      <c r="K344" s="35"/>
      <c r="L344" s="124"/>
    </row>
    <row r="345" spans="1:12" x14ac:dyDescent="0.25">
      <c r="A345" s="35"/>
      <c r="B345" s="35"/>
      <c r="C345" s="35"/>
      <c r="D345" s="35"/>
      <c r="E345" s="35"/>
      <c r="F345" s="35"/>
      <c r="G345" s="35"/>
      <c r="H345" s="35"/>
      <c r="I345" s="35"/>
      <c r="J345" s="30">
        <f t="shared" si="5"/>
        <v>0</v>
      </c>
      <c r="K345" s="35"/>
      <c r="L345" s="124"/>
    </row>
    <row r="346" spans="1:12" x14ac:dyDescent="0.25">
      <c r="A346" s="35"/>
      <c r="B346" s="35"/>
      <c r="C346" s="35"/>
      <c r="D346" s="35"/>
      <c r="E346" s="35"/>
      <c r="F346" s="35"/>
      <c r="G346" s="35"/>
      <c r="H346" s="35"/>
      <c r="I346" s="35"/>
      <c r="J346" s="30">
        <f t="shared" si="5"/>
        <v>0</v>
      </c>
      <c r="K346" s="35"/>
      <c r="L346" s="124"/>
    </row>
    <row r="347" spans="1:12" x14ac:dyDescent="0.25">
      <c r="A347" s="35"/>
      <c r="B347" s="35"/>
      <c r="C347" s="35"/>
      <c r="D347" s="35"/>
      <c r="E347" s="35"/>
      <c r="F347" s="35"/>
      <c r="G347" s="35"/>
      <c r="H347" s="35"/>
      <c r="I347" s="35"/>
      <c r="J347" s="30">
        <f t="shared" si="5"/>
        <v>0</v>
      </c>
      <c r="K347" s="35"/>
      <c r="L347" s="124"/>
    </row>
    <row r="348" spans="1:12" x14ac:dyDescent="0.25">
      <c r="A348" s="35"/>
      <c r="B348" s="35"/>
      <c r="C348" s="35"/>
      <c r="D348" s="35"/>
      <c r="E348" s="35"/>
      <c r="F348" s="35"/>
      <c r="G348" s="35"/>
      <c r="H348" s="35"/>
      <c r="I348" s="35"/>
      <c r="J348" s="30">
        <f t="shared" si="5"/>
        <v>0</v>
      </c>
      <c r="K348" s="35"/>
      <c r="L348" s="124"/>
    </row>
    <row r="349" spans="1:12" x14ac:dyDescent="0.25">
      <c r="A349" s="35"/>
      <c r="B349" s="35"/>
      <c r="C349" s="35"/>
      <c r="D349" s="35"/>
      <c r="E349" s="35"/>
      <c r="F349" s="35"/>
      <c r="G349" s="35"/>
      <c r="H349" s="35"/>
      <c r="I349" s="35"/>
      <c r="J349" s="30">
        <f t="shared" si="5"/>
        <v>0</v>
      </c>
      <c r="K349" s="35"/>
      <c r="L349" s="124"/>
    </row>
    <row r="350" spans="1:12" ht="15.75" thickBot="1" x14ac:dyDescent="0.3">
      <c r="A350" s="38"/>
      <c r="B350" s="38"/>
      <c r="C350" s="38"/>
      <c r="D350" s="38"/>
      <c r="E350" s="38"/>
      <c r="F350" s="38"/>
      <c r="G350" s="38"/>
      <c r="H350" s="38"/>
      <c r="I350" s="38"/>
      <c r="J350" s="33">
        <f t="shared" si="5"/>
        <v>0</v>
      </c>
      <c r="K350" s="38"/>
      <c r="L350" s="125"/>
    </row>
  </sheetData>
  <sheetProtection algorithmName="SHA-512" hashValue="o1tXBaugemNmJU3s2lkkvaCW521QXwaxAyWm0aLhOFdLXPIYFFjHNavC3qM1YgA+orwrP7iVxue79bHkcWZ8CQ==" saltValue="fnRftBzkLcFmmvcCavfqpA==" spinCount="100000" sheet="1" formatCells="0" formatColumns="0" formatRows="0" insertColumns="0" insertRows="0" insertHyperlinks="0" selectLockedCells="1"/>
  <mergeCells count="3">
    <mergeCell ref="E2:F2"/>
    <mergeCell ref="N9:O9"/>
    <mergeCell ref="E3:F3"/>
  </mergeCells>
  <conditionalFormatting sqref="A9">
    <cfRule type="expression" dxfId="30" priority="3">
      <formula>$A9</formula>
    </cfRule>
  </conditionalFormatting>
  <conditionalFormatting sqref="H10:H54">
    <cfRule type="expression" dxfId="29" priority="2">
      <formula>AND(H10="DEMANDE D'EXEMPTION",MOD(INT(172800*NOW()/B$2),2))</formula>
    </cfRule>
  </conditionalFormatting>
  <conditionalFormatting sqref="H55:H268">
    <cfRule type="expression" dxfId="28" priority="1">
      <formula>AND(H55="DEMANDE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hyperlinks>
    <hyperlink ref="F12" r:id="rId1" display="MAILS 2020/Mails arrivés 2020/02 FEVRIER 2020/DUFOUR EMILE.msg"/>
    <hyperlink ref="I12" r:id="rId2" display="MAILS 2020/Mails départ 2020/02 FEVRIER 2020/DUFOUR EMILE.msg"/>
    <hyperlink ref="F14" r:id="rId3" display="MAILS 2020/Mails arrivés 2020/02 FEVRIER 2020/GOLDSTEIN ELIOT.msg"/>
    <hyperlink ref="I14" r:id="rId4" display="MAILS 2020/Mails départ 2020/02 FEVRIER 2020/GOLDSTEIN ELIOT.msg"/>
    <hyperlink ref="I16" r:id="rId5" display="MAILS 2020/Mails départ 2020/02 FEVRIER 2020/PROCARI JULIEN.msg"/>
    <hyperlink ref="I11" r:id="rId6" display="MAILS 2020/Mails départ 2020/02 FEVRIER 2020/BACH YANN.msg"/>
    <hyperlink ref="F11" r:id="rId7" display="MAILS 2020/Mails arrivés 2020/02 FEVRIER 2020/BACH YANN.msg"/>
    <hyperlink ref="F15" r:id="rId8" display="MAILS 2020/Mails arrivés 2020/02 FEVRIER 2020/SCHAFER THEO.msg"/>
    <hyperlink ref="I15" r:id="rId9" display="MAILS 2020/Mails départ 2020/02 FEVRIER 2020/SCHAFER THEO.msg"/>
    <hyperlink ref="F21" r:id="rId10" display="MAILS 2020/Mails arrivés 2020/02 FEVRIER 2020/DIAS MACHADO RHAINER.msg"/>
    <hyperlink ref="F22" r:id="rId11" display="MAILS 2020/Mails arrivés 2020/02 FEVRIER 2020/MEYER STEEVEN.msg"/>
    <hyperlink ref="I22" r:id="rId12" display="MAILS 2020/Mails départ 2020/02 FEVRIER 2020/MEYER STEEVEN.msg"/>
    <hyperlink ref="I19" r:id="rId13" display="MAILS 2020/Mails départ 2020/02 FEVRIER 2020/TANGUY ELIOT.msg"/>
    <hyperlink ref="I25" r:id="rId14" display="MAILS 2020/Mails départ 2020/02 FEVRIER 2020/LOM ROSE.msg"/>
  </hyperlinks>
  <pageMargins left="0.7" right="0.7" top="0.75" bottom="0.75" header="0.3" footer="0.3"/>
  <pageSetup paperSize="9" orientation="portrait" horizontalDpi="4294967295" verticalDpi="4294967295" r:id="rId15"/>
  <drawing r:id="rId16"/>
  <legacyDrawing r:id="rId1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18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19" name="Button 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20" name="Button 9">
              <controlPr defaultSize="0" print="0" autoFill="0" autoPict="0" macro="[0]!Arret">
                <anchor moveWithCells="1" sizeWithCells="1">
                  <from>
                    <xdr:col>7</xdr:col>
                    <xdr:colOff>1219200</xdr:colOff>
                    <xdr:row>6</xdr:row>
                    <xdr:rowOff>142875</xdr:rowOff>
                  </from>
                  <to>
                    <xdr:col>7</xdr:col>
                    <xdr:colOff>1781175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21" name="Button 10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22" name="Button 11">
              <controlPr defaultSize="0" print="0" autoFill="0" autoPict="0" macro="[0]!Arret">
                <anchor moveWithCells="1" sizeWithCells="1">
                  <from>
                    <xdr:col>7</xdr:col>
                    <xdr:colOff>1209675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23" name="Button 12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24" name="Button 13">
              <controlPr defaultSize="0" print="0" autoFill="0" autoPict="0" macro="[0]!Arret">
                <anchor moveWithCells="1" sizeWithCells="1">
                  <from>
                    <xdr:col>7</xdr:col>
                    <xdr:colOff>1247775</xdr:colOff>
                    <xdr:row>6</xdr:row>
                    <xdr:rowOff>152400</xdr:rowOff>
                  </from>
                  <to>
                    <xdr:col>7</xdr:col>
                    <xdr:colOff>1809750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25" name="Button 14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26" name="Button 15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27" name="Button 16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28" name="Button 17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9" name="Button 18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30" name="Button 19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31" name="Button 20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Feuil2!#REF!</xm:f>
          </x14:formula1>
          <xm:sqref>H10:H268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350"/>
  <sheetViews>
    <sheetView showGridLines="0" workbookViewId="0">
      <selection activeCell="G3" sqref="G3"/>
    </sheetView>
  </sheetViews>
  <sheetFormatPr baseColWidth="10" defaultColWidth="11.42578125" defaultRowHeight="15" x14ac:dyDescent="0.25"/>
  <cols>
    <col min="1" max="1" width="14.7109375" style="47" customWidth="1"/>
    <col min="2" max="2" width="12.7109375" style="47" customWidth="1"/>
    <col min="3" max="3" width="18.42578125" style="47" customWidth="1"/>
    <col min="4" max="4" width="14.7109375" style="47" customWidth="1"/>
    <col min="5" max="5" width="26.7109375" style="48" customWidth="1"/>
    <col min="6" max="6" width="26.7109375" style="47" customWidth="1"/>
    <col min="7" max="7" width="15.7109375" style="47" customWidth="1"/>
    <col min="8" max="8" width="45" style="47" bestFit="1" customWidth="1"/>
    <col min="9" max="9" width="20.7109375" style="47" customWidth="1"/>
    <col min="10" max="10" width="11.5703125" style="47" customWidth="1"/>
    <col min="11" max="11" width="23" style="47" customWidth="1"/>
    <col min="12" max="12" width="19.28515625" style="47" bestFit="1" customWidth="1"/>
    <col min="13" max="13" width="11.42578125" style="47"/>
    <col min="14" max="14" width="46.28515625" style="47" bestFit="1" customWidth="1"/>
    <col min="15" max="16384" width="11.42578125" style="47"/>
  </cols>
  <sheetData>
    <row r="1" spans="1:15" x14ac:dyDescent="0.25">
      <c r="B1" s="47" t="s">
        <v>20</v>
      </c>
    </row>
    <row r="2" spans="1:15" ht="51.75" customHeight="1" thickBot="1" x14ac:dyDescent="0.3">
      <c r="B2" s="4">
        <v>1</v>
      </c>
      <c r="E2" s="155" t="s">
        <v>18</v>
      </c>
      <c r="F2" s="155"/>
    </row>
    <row r="3" spans="1:15" ht="21.75" thickBot="1" x14ac:dyDescent="0.3">
      <c r="E3" s="158">
        <v>43891</v>
      </c>
      <c r="F3" s="159"/>
    </row>
    <row r="4" spans="1:15" ht="27" customHeight="1" x14ac:dyDescent="0.25">
      <c r="E4" s="49" t="s">
        <v>0</v>
      </c>
      <c r="F4" s="1">
        <f>COUNT(D10:D350)</f>
        <v>0</v>
      </c>
      <c r="G4" s="50"/>
      <c r="H4" s="51"/>
      <c r="I4" s="51"/>
    </row>
    <row r="5" spans="1:15" ht="20.100000000000001" customHeight="1" x14ac:dyDescent="0.25">
      <c r="E5" s="52" t="s">
        <v>1</v>
      </c>
      <c r="F5" s="39">
        <f>COUNTIF(J10:J350,"&lt;="&amp;5)-COUNTIF(J10:J350,"&lt;"&amp;1)</f>
        <v>0</v>
      </c>
      <c r="G5" s="53"/>
      <c r="H5" s="54"/>
      <c r="I5" s="54"/>
    </row>
    <row r="6" spans="1:15" ht="20.100000000000001" customHeight="1" x14ac:dyDescent="0.25">
      <c r="E6" s="55" t="s">
        <v>2</v>
      </c>
      <c r="F6" s="23">
        <f>COUNTIF(J10:J350,"&gt;=6")</f>
        <v>0</v>
      </c>
      <c r="G6" s="56"/>
      <c r="H6" s="57"/>
      <c r="I6" s="58"/>
    </row>
    <row r="7" spans="1:15" ht="20.100000000000001" customHeight="1" thickBot="1" x14ac:dyDescent="0.3">
      <c r="E7" s="2" t="s">
        <v>22</v>
      </c>
      <c r="F7" s="2">
        <f>SUM(L10:L350)</f>
        <v>0</v>
      </c>
      <c r="G7" s="56"/>
      <c r="H7" s="57"/>
      <c r="I7" s="58"/>
    </row>
    <row r="8" spans="1:15" ht="15.75" thickBot="1" x14ac:dyDescent="0.3"/>
    <row r="9" spans="1:15" ht="45.75" thickBot="1" x14ac:dyDescent="0.3">
      <c r="A9" s="3" t="s">
        <v>3</v>
      </c>
      <c r="B9" s="3" t="s">
        <v>4</v>
      </c>
      <c r="C9" s="3" t="s">
        <v>5</v>
      </c>
      <c r="D9" s="3" t="s">
        <v>6</v>
      </c>
      <c r="E9" s="3" t="s">
        <v>7</v>
      </c>
      <c r="F9" s="5" t="s">
        <v>8</v>
      </c>
      <c r="G9" s="6" t="s">
        <v>9</v>
      </c>
      <c r="H9" s="3" t="s">
        <v>19</v>
      </c>
      <c r="I9" s="6" t="s">
        <v>10</v>
      </c>
      <c r="J9" s="3" t="s">
        <v>11</v>
      </c>
      <c r="K9" s="6" t="s">
        <v>12</v>
      </c>
      <c r="L9" s="6" t="s">
        <v>21</v>
      </c>
      <c r="N9" s="156" t="s">
        <v>40</v>
      </c>
      <c r="O9" s="157"/>
    </row>
    <row r="10" spans="1:15" x14ac:dyDescent="0.25">
      <c r="A10" s="41"/>
      <c r="B10" s="9"/>
      <c r="C10" s="9"/>
      <c r="D10" s="42"/>
      <c r="E10" s="43"/>
      <c r="F10" s="26"/>
      <c r="G10" s="26"/>
      <c r="H10" s="15"/>
      <c r="I10" s="42"/>
      <c r="J10" s="28">
        <f>NETWORKDAYS(D10,I10)</f>
        <v>0</v>
      </c>
      <c r="K10" s="29"/>
      <c r="L10" s="40"/>
      <c r="N10" s="72" t="s">
        <v>30</v>
      </c>
      <c r="O10" s="73">
        <f>COUNTIF(H10:H350,"ATTESTATIONS +25ANS")</f>
        <v>0</v>
      </c>
    </row>
    <row r="11" spans="1:15" x14ac:dyDescent="0.25">
      <c r="A11" s="44"/>
      <c r="B11" s="15"/>
      <c r="C11" s="15"/>
      <c r="D11" s="20"/>
      <c r="E11" s="19"/>
      <c r="F11" s="21"/>
      <c r="G11" s="15"/>
      <c r="H11" s="15"/>
      <c r="I11" s="20"/>
      <c r="J11" s="30">
        <f t="shared" ref="J11:J74" si="0">NETWORKDAYS(D11,I11)</f>
        <v>0</v>
      </c>
      <c r="K11" s="31"/>
      <c r="L11" s="25"/>
      <c r="N11" s="74" t="s">
        <v>27</v>
      </c>
      <c r="O11" s="75">
        <f>COUNTIF(H10:H350,"ATTESTATIONS DE PARTICIPATION A LA JDC")</f>
        <v>0</v>
      </c>
    </row>
    <row r="12" spans="1:15" x14ac:dyDescent="0.25">
      <c r="A12" s="45"/>
      <c r="B12" s="15"/>
      <c r="C12" s="15"/>
      <c r="D12" s="15"/>
      <c r="E12" s="19"/>
      <c r="F12" s="21"/>
      <c r="G12" s="15"/>
      <c r="H12" s="15"/>
      <c r="I12" s="15"/>
      <c r="J12" s="30">
        <f t="shared" si="0"/>
        <v>0</v>
      </c>
      <c r="K12" s="31"/>
      <c r="L12" s="25"/>
      <c r="N12" s="76" t="s">
        <v>26</v>
      </c>
      <c r="O12" s="77">
        <f>COUNTIF(H10:H350,"CHANGEMENT D'ADRESSE")</f>
        <v>0</v>
      </c>
    </row>
    <row r="13" spans="1:15" x14ac:dyDescent="0.25">
      <c r="A13" s="45"/>
      <c r="B13" s="15"/>
      <c r="C13" s="15"/>
      <c r="D13" s="20"/>
      <c r="E13" s="19"/>
      <c r="F13" s="21"/>
      <c r="G13" s="15"/>
      <c r="H13" s="15"/>
      <c r="I13" s="20"/>
      <c r="J13" s="30">
        <f t="shared" si="0"/>
        <v>0</v>
      </c>
      <c r="K13" s="31"/>
      <c r="L13" s="25"/>
      <c r="N13" s="74" t="s">
        <v>34</v>
      </c>
      <c r="O13" s="75">
        <f>COUNTIF(H10:H350,"CHANGEMENT SITUATION / NOM")</f>
        <v>0</v>
      </c>
    </row>
    <row r="14" spans="1:15" x14ac:dyDescent="0.25">
      <c r="A14" s="45"/>
      <c r="B14" s="15"/>
      <c r="C14" s="15"/>
      <c r="D14" s="15"/>
      <c r="E14" s="19"/>
      <c r="F14" s="21"/>
      <c r="G14" s="15"/>
      <c r="H14" s="15"/>
      <c r="I14" s="15"/>
      <c r="J14" s="30">
        <f t="shared" si="0"/>
        <v>0</v>
      </c>
      <c r="K14" s="31"/>
      <c r="L14" s="25"/>
      <c r="N14" s="76" t="s">
        <v>16</v>
      </c>
      <c r="O14" s="77">
        <f>COUNTIF(H10:H350,"CONVOCATION JDC")</f>
        <v>0</v>
      </c>
    </row>
    <row r="15" spans="1:15" x14ac:dyDescent="0.25">
      <c r="A15" s="45"/>
      <c r="B15" s="15"/>
      <c r="C15" s="15"/>
      <c r="D15" s="15"/>
      <c r="E15" s="19"/>
      <c r="F15" s="21"/>
      <c r="G15" s="15"/>
      <c r="H15" s="15"/>
      <c r="I15" s="15"/>
      <c r="J15" s="30">
        <f t="shared" si="0"/>
        <v>0</v>
      </c>
      <c r="K15" s="31"/>
      <c r="L15" s="25"/>
      <c r="N15" s="74" t="s">
        <v>29</v>
      </c>
      <c r="O15" s="75">
        <f>COUNTIF(H10:H350,"COORDONNEES DU CENTRE DU SERVICE NATIONAL")</f>
        <v>0</v>
      </c>
    </row>
    <row r="16" spans="1:15" x14ac:dyDescent="0.25">
      <c r="A16" s="45"/>
      <c r="B16" s="15"/>
      <c r="C16" s="15"/>
      <c r="D16" s="15"/>
      <c r="E16" s="46"/>
      <c r="F16" s="21"/>
      <c r="G16" s="15"/>
      <c r="H16" s="15"/>
      <c r="I16" s="15"/>
      <c r="J16" s="30">
        <f t="shared" si="0"/>
        <v>0</v>
      </c>
      <c r="K16" s="31"/>
      <c r="L16" s="25"/>
      <c r="N16" s="76" t="s">
        <v>17</v>
      </c>
      <c r="O16" s="77">
        <f>COUNTIF(H10:H350,"DECLARATION D'OPTION")</f>
        <v>0</v>
      </c>
    </row>
    <row r="17" spans="1:15" x14ac:dyDescent="0.25">
      <c r="A17" s="45"/>
      <c r="B17" s="15"/>
      <c r="C17" s="15"/>
      <c r="D17" s="20"/>
      <c r="E17" s="19"/>
      <c r="F17" s="21"/>
      <c r="G17" s="15"/>
      <c r="H17" s="15"/>
      <c r="I17" s="20"/>
      <c r="J17" s="30">
        <f t="shared" si="0"/>
        <v>0</v>
      </c>
      <c r="K17" s="31"/>
      <c r="L17" s="25"/>
      <c r="N17" s="74" t="s">
        <v>32</v>
      </c>
      <c r="O17" s="75">
        <f>COUNTIF(H10:H350,"DEMANDE ATTESTATION PROVISOIRE")</f>
        <v>0</v>
      </c>
    </row>
    <row r="18" spans="1:15" x14ac:dyDescent="0.25">
      <c r="A18" s="45"/>
      <c r="B18" s="15"/>
      <c r="C18" s="15"/>
      <c r="D18" s="15"/>
      <c r="E18" s="19"/>
      <c r="F18" s="21"/>
      <c r="G18" s="15"/>
      <c r="H18" s="15"/>
      <c r="I18" s="15"/>
      <c r="J18" s="30">
        <f t="shared" si="0"/>
        <v>0</v>
      </c>
      <c r="K18" s="31"/>
      <c r="L18" s="25"/>
      <c r="N18" s="76" t="s">
        <v>23</v>
      </c>
      <c r="O18" s="77">
        <f>COUNTIF(H10:H350,"DEMANDE DE DOCUMENTATION")</f>
        <v>0</v>
      </c>
    </row>
    <row r="19" spans="1:15" x14ac:dyDescent="0.25">
      <c r="A19" s="45"/>
      <c r="B19" s="15"/>
      <c r="C19" s="15"/>
      <c r="D19" s="15"/>
      <c r="E19" s="19"/>
      <c r="F19" s="21"/>
      <c r="G19" s="15"/>
      <c r="H19" s="15"/>
      <c r="I19" s="15"/>
      <c r="J19" s="30">
        <f t="shared" si="0"/>
        <v>0</v>
      </c>
      <c r="K19" s="31"/>
      <c r="L19" s="25"/>
      <c r="N19" s="74" t="s">
        <v>24</v>
      </c>
      <c r="O19" s="75">
        <f>COUNTIF(H10:H350,"DEMANDE D'ESS")</f>
        <v>0</v>
      </c>
    </row>
    <row r="20" spans="1:15" x14ac:dyDescent="0.25">
      <c r="A20" s="45"/>
      <c r="B20" s="15"/>
      <c r="C20" s="15"/>
      <c r="D20" s="15"/>
      <c r="E20" s="19"/>
      <c r="F20" s="21"/>
      <c r="G20" s="15"/>
      <c r="H20" s="15"/>
      <c r="I20" s="15"/>
      <c r="J20" s="30">
        <f t="shared" si="0"/>
        <v>0</v>
      </c>
      <c r="K20" s="31"/>
      <c r="L20" s="25"/>
      <c r="N20" s="76" t="s">
        <v>13</v>
      </c>
      <c r="O20" s="77">
        <f>COUNTIF(H10:H350,"DEMANDE D'EXEMPTION")</f>
        <v>0</v>
      </c>
    </row>
    <row r="21" spans="1:15" x14ac:dyDescent="0.25">
      <c r="A21" s="45"/>
      <c r="B21" s="15"/>
      <c r="C21" s="15"/>
      <c r="D21" s="15"/>
      <c r="E21" s="19"/>
      <c r="F21" s="21"/>
      <c r="G21" s="15"/>
      <c r="H21" s="15"/>
      <c r="I21" s="15"/>
      <c r="J21" s="30">
        <f t="shared" si="0"/>
        <v>0</v>
      </c>
      <c r="K21" s="31"/>
      <c r="L21" s="25"/>
      <c r="N21" s="74" t="s">
        <v>35</v>
      </c>
      <c r="O21" s="75">
        <f>COUNTIF(H10:H350,"DOUBLES NATIONAUX")</f>
        <v>0</v>
      </c>
    </row>
    <row r="22" spans="1:15" x14ac:dyDescent="0.25">
      <c r="A22" s="45"/>
      <c r="B22" s="15"/>
      <c r="C22" s="15"/>
      <c r="D22" s="20"/>
      <c r="E22" s="19"/>
      <c r="F22" s="21"/>
      <c r="G22" s="15"/>
      <c r="H22" s="15"/>
      <c r="I22" s="20"/>
      <c r="J22" s="30">
        <f t="shared" si="0"/>
        <v>0</v>
      </c>
      <c r="K22" s="31"/>
      <c r="L22" s="25"/>
      <c r="N22" s="76" t="s">
        <v>28</v>
      </c>
      <c r="O22" s="77">
        <f>COUNTIF(H10:H350,"NUMERO IDENTIFIANT DEFENSE")</f>
        <v>0</v>
      </c>
    </row>
    <row r="23" spans="1:15" x14ac:dyDescent="0.25">
      <c r="A23" s="45"/>
      <c r="B23" s="15"/>
      <c r="C23" s="15"/>
      <c r="D23" s="15"/>
      <c r="E23" s="19"/>
      <c r="F23" s="21"/>
      <c r="G23" s="15"/>
      <c r="H23" s="15"/>
      <c r="I23" s="15"/>
      <c r="J23" s="30">
        <f t="shared" si="0"/>
        <v>0</v>
      </c>
      <c r="K23" s="31"/>
      <c r="L23" s="25"/>
      <c r="N23" s="74" t="s">
        <v>14</v>
      </c>
      <c r="O23" s="75">
        <f>COUNTIF(H10:H350,"OBJECTEUR DE CONSCIENCE")</f>
        <v>0</v>
      </c>
    </row>
    <row r="24" spans="1:15" x14ac:dyDescent="0.25">
      <c r="A24" s="45"/>
      <c r="B24" s="15"/>
      <c r="C24" s="15"/>
      <c r="D24" s="15"/>
      <c r="E24" s="19"/>
      <c r="F24" s="21"/>
      <c r="G24" s="15"/>
      <c r="H24" s="15"/>
      <c r="I24" s="15"/>
      <c r="J24" s="30">
        <f t="shared" si="0"/>
        <v>0</v>
      </c>
      <c r="K24" s="31"/>
      <c r="L24" s="25"/>
      <c r="N24" s="76" t="s">
        <v>15</v>
      </c>
      <c r="O24" s="77">
        <f>COUNTIF(H10:H350,"RECENSEMENT")</f>
        <v>0</v>
      </c>
    </row>
    <row r="25" spans="1:15" x14ac:dyDescent="0.25">
      <c r="A25" s="45"/>
      <c r="B25" s="15"/>
      <c r="C25" s="15"/>
      <c r="D25" s="15"/>
      <c r="E25" s="19"/>
      <c r="F25" s="21"/>
      <c r="G25" s="15"/>
      <c r="H25" s="15"/>
      <c r="I25" s="15"/>
      <c r="J25" s="30">
        <f t="shared" si="0"/>
        <v>0</v>
      </c>
      <c r="K25" s="31"/>
      <c r="L25" s="25"/>
      <c r="N25" s="74" t="s">
        <v>31</v>
      </c>
      <c r="O25" s="75">
        <f>COUNTIF(H10:H350,"RENSEIGNEMENTS SUR LA JDC")</f>
        <v>0</v>
      </c>
    </row>
    <row r="26" spans="1:15" x14ac:dyDescent="0.25">
      <c r="A26" s="45"/>
      <c r="B26" s="15"/>
      <c r="C26" s="15"/>
      <c r="D26" s="15"/>
      <c r="E26" s="19"/>
      <c r="F26" s="21"/>
      <c r="G26" s="15"/>
      <c r="H26" s="15"/>
      <c r="I26" s="15"/>
      <c r="J26" s="30">
        <f t="shared" si="0"/>
        <v>0</v>
      </c>
      <c r="K26" s="31"/>
      <c r="L26" s="25"/>
      <c r="N26" s="76" t="s">
        <v>25</v>
      </c>
      <c r="O26" s="77">
        <f>COUNTIF(H10:H350,"REPORT JDC")</f>
        <v>0</v>
      </c>
    </row>
    <row r="27" spans="1:15" ht="15.75" thickBot="1" x14ac:dyDescent="0.3">
      <c r="A27" s="45"/>
      <c r="B27" s="15"/>
      <c r="C27" s="15"/>
      <c r="D27" s="15"/>
      <c r="E27" s="19"/>
      <c r="F27" s="21"/>
      <c r="G27" s="15"/>
      <c r="H27" s="15"/>
      <c r="I27" s="15"/>
      <c r="J27" s="30">
        <f t="shared" si="0"/>
        <v>0</v>
      </c>
      <c r="K27" s="31"/>
      <c r="L27" s="25"/>
      <c r="N27" s="78" t="s">
        <v>33</v>
      </c>
      <c r="O27" s="79">
        <f>COUNTIF(H10:H350,"VERIFICATION NATIONALITE")</f>
        <v>0</v>
      </c>
    </row>
    <row r="28" spans="1:15" x14ac:dyDescent="0.25">
      <c r="A28" s="45"/>
      <c r="B28" s="15"/>
      <c r="C28" s="15"/>
      <c r="D28" s="20"/>
      <c r="E28" s="19"/>
      <c r="F28" s="21"/>
      <c r="G28" s="15"/>
      <c r="H28" s="15"/>
      <c r="I28" s="20"/>
      <c r="J28" s="30">
        <f t="shared" si="0"/>
        <v>0</v>
      </c>
      <c r="K28" s="31"/>
      <c r="L28" s="25"/>
    </row>
    <row r="29" spans="1:15" x14ac:dyDescent="0.25">
      <c r="A29" s="45"/>
      <c r="B29" s="15"/>
      <c r="C29" s="15"/>
      <c r="D29" s="15"/>
      <c r="E29" s="19"/>
      <c r="F29" s="21"/>
      <c r="G29" s="15"/>
      <c r="H29" s="15"/>
      <c r="I29" s="15"/>
      <c r="J29" s="30">
        <f t="shared" si="0"/>
        <v>0</v>
      </c>
      <c r="K29" s="31"/>
      <c r="L29" s="25"/>
    </row>
    <row r="30" spans="1:15" x14ac:dyDescent="0.25">
      <c r="A30" s="45"/>
      <c r="B30" s="15"/>
      <c r="C30" s="15"/>
      <c r="D30" s="15"/>
      <c r="E30" s="19"/>
      <c r="F30" s="21"/>
      <c r="G30" s="15"/>
      <c r="H30" s="15"/>
      <c r="I30" s="15"/>
      <c r="J30" s="30">
        <f t="shared" si="0"/>
        <v>0</v>
      </c>
      <c r="K30" s="31"/>
      <c r="L30" s="25"/>
    </row>
    <row r="31" spans="1:15" x14ac:dyDescent="0.25">
      <c r="A31" s="45"/>
      <c r="B31" s="15"/>
      <c r="C31" s="15"/>
      <c r="D31" s="15"/>
      <c r="E31" s="19"/>
      <c r="F31" s="21"/>
      <c r="G31" s="15"/>
      <c r="H31" s="15"/>
      <c r="I31" s="15"/>
      <c r="J31" s="30">
        <f t="shared" si="0"/>
        <v>0</v>
      </c>
      <c r="K31" s="31"/>
      <c r="L31" s="25"/>
    </row>
    <row r="32" spans="1:15" x14ac:dyDescent="0.25">
      <c r="A32" s="45"/>
      <c r="B32" s="15"/>
      <c r="C32" s="15"/>
      <c r="D32" s="15"/>
      <c r="E32" s="19"/>
      <c r="F32" s="21"/>
      <c r="G32" s="15"/>
      <c r="H32" s="15"/>
      <c r="I32" s="15"/>
      <c r="J32" s="30">
        <f t="shared" si="0"/>
        <v>0</v>
      </c>
      <c r="K32" s="31"/>
      <c r="L32" s="25"/>
    </row>
    <row r="33" spans="1:12" x14ac:dyDescent="0.25">
      <c r="A33" s="45"/>
      <c r="B33" s="15"/>
      <c r="C33" s="15"/>
      <c r="D33" s="15"/>
      <c r="E33" s="19"/>
      <c r="F33" s="21"/>
      <c r="G33" s="15"/>
      <c r="H33" s="15"/>
      <c r="I33" s="15"/>
      <c r="J33" s="30">
        <f t="shared" si="0"/>
        <v>0</v>
      </c>
      <c r="K33" s="31"/>
      <c r="L33" s="25"/>
    </row>
    <row r="34" spans="1:12" x14ac:dyDescent="0.25">
      <c r="A34" s="45"/>
      <c r="B34" s="15"/>
      <c r="C34" s="15"/>
      <c r="D34" s="15"/>
      <c r="E34" s="19"/>
      <c r="F34" s="21"/>
      <c r="G34" s="15"/>
      <c r="H34" s="15"/>
      <c r="I34" s="15"/>
      <c r="J34" s="30">
        <f t="shared" si="0"/>
        <v>0</v>
      </c>
      <c r="K34" s="31"/>
      <c r="L34" s="25"/>
    </row>
    <row r="35" spans="1:12" x14ac:dyDescent="0.25">
      <c r="A35" s="45"/>
      <c r="B35" s="15"/>
      <c r="C35" s="15"/>
      <c r="D35" s="15"/>
      <c r="E35" s="19"/>
      <c r="F35" s="21"/>
      <c r="G35" s="15"/>
      <c r="H35" s="15"/>
      <c r="I35" s="15"/>
      <c r="J35" s="30">
        <f t="shared" si="0"/>
        <v>0</v>
      </c>
      <c r="K35" s="31"/>
      <c r="L35" s="25"/>
    </row>
    <row r="36" spans="1:12" x14ac:dyDescent="0.25">
      <c r="A36" s="45"/>
      <c r="B36" s="15"/>
      <c r="C36" s="15"/>
      <c r="D36" s="15"/>
      <c r="E36" s="19"/>
      <c r="F36" s="21"/>
      <c r="G36" s="15"/>
      <c r="H36" s="15"/>
      <c r="I36" s="15"/>
      <c r="J36" s="30">
        <f t="shared" si="0"/>
        <v>0</v>
      </c>
      <c r="K36" s="31"/>
      <c r="L36" s="25"/>
    </row>
    <row r="37" spans="1:12" x14ac:dyDescent="0.25">
      <c r="A37" s="45"/>
      <c r="B37" s="15"/>
      <c r="C37" s="15"/>
      <c r="D37" s="15"/>
      <c r="E37" s="19"/>
      <c r="F37" s="21"/>
      <c r="G37" s="15"/>
      <c r="H37" s="15"/>
      <c r="I37" s="15"/>
      <c r="J37" s="30">
        <f t="shared" si="0"/>
        <v>0</v>
      </c>
      <c r="K37" s="31"/>
      <c r="L37" s="25"/>
    </row>
    <row r="38" spans="1:12" x14ac:dyDescent="0.25">
      <c r="A38" s="45"/>
      <c r="B38" s="15"/>
      <c r="C38" s="15"/>
      <c r="D38" s="15"/>
      <c r="E38" s="19"/>
      <c r="F38" s="21"/>
      <c r="G38" s="15"/>
      <c r="H38" s="15"/>
      <c r="I38" s="15"/>
      <c r="J38" s="30">
        <f t="shared" si="0"/>
        <v>0</v>
      </c>
      <c r="K38" s="31"/>
      <c r="L38" s="25"/>
    </row>
    <row r="39" spans="1:12" x14ac:dyDescent="0.25">
      <c r="A39" s="45"/>
      <c r="B39" s="15"/>
      <c r="C39" s="15"/>
      <c r="D39" s="15"/>
      <c r="E39" s="19"/>
      <c r="F39" s="21"/>
      <c r="G39" s="15"/>
      <c r="H39" s="15"/>
      <c r="I39" s="15"/>
      <c r="J39" s="30">
        <f t="shared" si="0"/>
        <v>0</v>
      </c>
      <c r="K39" s="31"/>
      <c r="L39" s="25"/>
    </row>
    <row r="40" spans="1:12" x14ac:dyDescent="0.25">
      <c r="A40" s="45"/>
      <c r="B40" s="15"/>
      <c r="C40" s="15"/>
      <c r="D40" s="15"/>
      <c r="E40" s="19"/>
      <c r="F40" s="21"/>
      <c r="G40" s="15"/>
      <c r="H40" s="15"/>
      <c r="I40" s="15"/>
      <c r="J40" s="30">
        <f t="shared" si="0"/>
        <v>0</v>
      </c>
      <c r="K40" s="31"/>
      <c r="L40" s="25"/>
    </row>
    <row r="41" spans="1:12" x14ac:dyDescent="0.25">
      <c r="A41" s="45"/>
      <c r="B41" s="15"/>
      <c r="C41" s="15"/>
      <c r="D41" s="15"/>
      <c r="E41" s="19"/>
      <c r="F41" s="21"/>
      <c r="G41" s="15"/>
      <c r="H41" s="15"/>
      <c r="I41" s="15"/>
      <c r="J41" s="30">
        <f t="shared" si="0"/>
        <v>0</v>
      </c>
      <c r="K41" s="31"/>
      <c r="L41" s="25"/>
    </row>
    <row r="42" spans="1:12" x14ac:dyDescent="0.25">
      <c r="A42" s="45"/>
      <c r="B42" s="15"/>
      <c r="C42" s="15"/>
      <c r="D42" s="15"/>
      <c r="E42" s="19"/>
      <c r="F42" s="21"/>
      <c r="G42" s="15"/>
      <c r="H42" s="15"/>
      <c r="I42" s="15"/>
      <c r="J42" s="30">
        <f t="shared" si="0"/>
        <v>0</v>
      </c>
      <c r="K42" s="31"/>
      <c r="L42" s="25"/>
    </row>
    <row r="43" spans="1:12" x14ac:dyDescent="0.25">
      <c r="A43" s="44"/>
      <c r="B43" s="15"/>
      <c r="C43" s="15"/>
      <c r="D43" s="15"/>
      <c r="E43" s="19"/>
      <c r="F43" s="21"/>
      <c r="G43" s="15"/>
      <c r="H43" s="15"/>
      <c r="I43" s="15"/>
      <c r="J43" s="30">
        <f t="shared" si="0"/>
        <v>0</v>
      </c>
      <c r="K43" s="31"/>
      <c r="L43" s="25"/>
    </row>
    <row r="44" spans="1:12" x14ac:dyDescent="0.25">
      <c r="A44" s="45"/>
      <c r="B44" s="15"/>
      <c r="C44" s="15"/>
      <c r="D44" s="15"/>
      <c r="E44" s="19"/>
      <c r="F44" s="21"/>
      <c r="G44" s="15"/>
      <c r="H44" s="15"/>
      <c r="I44" s="15"/>
      <c r="J44" s="30">
        <f t="shared" si="0"/>
        <v>0</v>
      </c>
      <c r="K44" s="31"/>
      <c r="L44" s="25"/>
    </row>
    <row r="45" spans="1:12" x14ac:dyDescent="0.25">
      <c r="A45" s="45"/>
      <c r="B45" s="15"/>
      <c r="C45" s="15"/>
      <c r="D45" s="15"/>
      <c r="E45" s="19"/>
      <c r="F45" s="21"/>
      <c r="G45" s="15"/>
      <c r="H45" s="15"/>
      <c r="I45" s="15"/>
      <c r="J45" s="30">
        <f t="shared" si="0"/>
        <v>0</v>
      </c>
      <c r="K45" s="31"/>
      <c r="L45" s="25"/>
    </row>
    <row r="46" spans="1:12" x14ac:dyDescent="0.25">
      <c r="A46" s="45"/>
      <c r="B46" s="15"/>
      <c r="C46" s="15"/>
      <c r="D46" s="15"/>
      <c r="E46" s="19"/>
      <c r="F46" s="21"/>
      <c r="G46" s="15"/>
      <c r="H46" s="15"/>
      <c r="I46" s="15"/>
      <c r="J46" s="30">
        <f t="shared" si="0"/>
        <v>0</v>
      </c>
      <c r="K46" s="31"/>
      <c r="L46" s="25"/>
    </row>
    <row r="47" spans="1:12" x14ac:dyDescent="0.25">
      <c r="A47" s="45"/>
      <c r="B47" s="15"/>
      <c r="C47" s="15"/>
      <c r="D47" s="15"/>
      <c r="E47" s="19"/>
      <c r="F47" s="21"/>
      <c r="G47" s="15"/>
      <c r="H47" s="15"/>
      <c r="I47" s="15"/>
      <c r="J47" s="30">
        <f t="shared" si="0"/>
        <v>0</v>
      </c>
      <c r="K47" s="31"/>
      <c r="L47" s="25"/>
    </row>
    <row r="48" spans="1:12" x14ac:dyDescent="0.25">
      <c r="A48" s="45"/>
      <c r="B48" s="15"/>
      <c r="C48" s="15"/>
      <c r="D48" s="15"/>
      <c r="E48" s="19"/>
      <c r="F48" s="21"/>
      <c r="G48" s="15"/>
      <c r="H48" s="15"/>
      <c r="I48" s="15"/>
      <c r="J48" s="30">
        <f t="shared" si="0"/>
        <v>0</v>
      </c>
      <c r="K48" s="31"/>
      <c r="L48" s="25"/>
    </row>
    <row r="49" spans="1:12" x14ac:dyDescent="0.25">
      <c r="A49" s="45"/>
      <c r="B49" s="15"/>
      <c r="C49" s="15"/>
      <c r="D49" s="15"/>
      <c r="E49" s="19"/>
      <c r="F49" s="21"/>
      <c r="G49" s="15"/>
      <c r="H49" s="15"/>
      <c r="I49" s="15"/>
      <c r="J49" s="30">
        <f t="shared" si="0"/>
        <v>0</v>
      </c>
      <c r="K49" s="31"/>
      <c r="L49" s="25"/>
    </row>
    <row r="50" spans="1:12" x14ac:dyDescent="0.25">
      <c r="A50" s="45"/>
      <c r="B50" s="15"/>
      <c r="C50" s="15"/>
      <c r="D50" s="15"/>
      <c r="E50" s="19"/>
      <c r="F50" s="21"/>
      <c r="G50" s="15"/>
      <c r="H50" s="15"/>
      <c r="I50" s="15"/>
      <c r="J50" s="30">
        <f t="shared" si="0"/>
        <v>0</v>
      </c>
      <c r="K50" s="31"/>
      <c r="L50" s="25"/>
    </row>
    <row r="51" spans="1:12" x14ac:dyDescent="0.25">
      <c r="A51" s="44"/>
      <c r="B51" s="15"/>
      <c r="C51" s="15"/>
      <c r="D51" s="15"/>
      <c r="E51" s="19"/>
      <c r="F51" s="21"/>
      <c r="G51" s="15"/>
      <c r="H51" s="15"/>
      <c r="I51" s="15"/>
      <c r="J51" s="30">
        <f t="shared" si="0"/>
        <v>0</v>
      </c>
      <c r="K51" s="31"/>
      <c r="L51" s="25"/>
    </row>
    <row r="52" spans="1:12" x14ac:dyDescent="0.25">
      <c r="A52" s="45"/>
      <c r="B52" s="15"/>
      <c r="C52" s="15"/>
      <c r="D52" s="15"/>
      <c r="E52" s="19"/>
      <c r="F52" s="21"/>
      <c r="G52" s="15"/>
      <c r="H52" s="15"/>
      <c r="I52" s="15"/>
      <c r="J52" s="30">
        <f t="shared" si="0"/>
        <v>0</v>
      </c>
      <c r="K52" s="31"/>
      <c r="L52" s="25"/>
    </row>
    <row r="53" spans="1:12" x14ac:dyDescent="0.25">
      <c r="A53" s="45"/>
      <c r="B53" s="15"/>
      <c r="C53" s="15"/>
      <c r="D53" s="15"/>
      <c r="E53" s="19"/>
      <c r="F53" s="21"/>
      <c r="G53" s="15"/>
      <c r="H53" s="15"/>
      <c r="I53" s="15"/>
      <c r="J53" s="30">
        <f t="shared" si="0"/>
        <v>0</v>
      </c>
      <c r="K53" s="31"/>
      <c r="L53" s="25"/>
    </row>
    <row r="54" spans="1:12" x14ac:dyDescent="0.25">
      <c r="A54" s="45"/>
      <c r="B54" s="15"/>
      <c r="C54" s="15"/>
      <c r="D54" s="15"/>
      <c r="E54" s="19"/>
      <c r="F54" s="21"/>
      <c r="G54" s="15"/>
      <c r="H54" s="15"/>
      <c r="I54" s="15"/>
      <c r="J54" s="30">
        <f t="shared" si="0"/>
        <v>0</v>
      </c>
      <c r="K54" s="31"/>
      <c r="L54" s="25"/>
    </row>
    <row r="55" spans="1:12" x14ac:dyDescent="0.25">
      <c r="A55" s="36"/>
      <c r="B55" s="35"/>
      <c r="C55" s="15"/>
      <c r="D55" s="15"/>
      <c r="E55" s="19"/>
      <c r="F55" s="15"/>
      <c r="G55" s="15"/>
      <c r="H55" s="15"/>
      <c r="I55" s="15"/>
      <c r="J55" s="30">
        <f t="shared" si="0"/>
        <v>0</v>
      </c>
      <c r="K55" s="31"/>
      <c r="L55" s="25"/>
    </row>
    <row r="56" spans="1:12" x14ac:dyDescent="0.25">
      <c r="A56" s="36"/>
      <c r="B56" s="35"/>
      <c r="C56" s="15"/>
      <c r="D56" s="15"/>
      <c r="E56" s="19"/>
      <c r="F56" s="15"/>
      <c r="G56" s="15"/>
      <c r="H56" s="15"/>
      <c r="I56" s="15"/>
      <c r="J56" s="30">
        <f t="shared" si="0"/>
        <v>0</v>
      </c>
      <c r="K56" s="31"/>
      <c r="L56" s="25"/>
    </row>
    <row r="57" spans="1:12" x14ac:dyDescent="0.25">
      <c r="A57" s="36"/>
      <c r="B57" s="35"/>
      <c r="C57" s="15"/>
      <c r="D57" s="15"/>
      <c r="E57" s="19"/>
      <c r="F57" s="15"/>
      <c r="G57" s="15"/>
      <c r="H57" s="15"/>
      <c r="I57" s="15"/>
      <c r="J57" s="30">
        <f t="shared" si="0"/>
        <v>0</v>
      </c>
      <c r="K57" s="31"/>
      <c r="L57" s="25"/>
    </row>
    <row r="58" spans="1:12" x14ac:dyDescent="0.25">
      <c r="A58" s="36"/>
      <c r="B58" s="35"/>
      <c r="C58" s="15"/>
      <c r="D58" s="15"/>
      <c r="E58" s="19"/>
      <c r="F58" s="15"/>
      <c r="G58" s="15"/>
      <c r="H58" s="15"/>
      <c r="I58" s="15"/>
      <c r="J58" s="30">
        <f t="shared" si="0"/>
        <v>0</v>
      </c>
      <c r="K58" s="31"/>
      <c r="L58" s="25"/>
    </row>
    <row r="59" spans="1:12" x14ac:dyDescent="0.25">
      <c r="A59" s="36"/>
      <c r="B59" s="35"/>
      <c r="C59" s="15"/>
      <c r="D59" s="15"/>
      <c r="E59" s="19"/>
      <c r="F59" s="15"/>
      <c r="G59" s="15"/>
      <c r="H59" s="15"/>
      <c r="I59" s="15"/>
      <c r="J59" s="30">
        <f t="shared" si="0"/>
        <v>0</v>
      </c>
      <c r="K59" s="31"/>
      <c r="L59" s="25"/>
    </row>
    <row r="60" spans="1:12" x14ac:dyDescent="0.25">
      <c r="A60" s="36"/>
      <c r="B60" s="35"/>
      <c r="C60" s="15"/>
      <c r="D60" s="15"/>
      <c r="E60" s="19"/>
      <c r="F60" s="15"/>
      <c r="G60" s="15"/>
      <c r="H60" s="15"/>
      <c r="I60" s="15"/>
      <c r="J60" s="30">
        <f t="shared" si="0"/>
        <v>0</v>
      </c>
      <c r="K60" s="31"/>
      <c r="L60" s="25"/>
    </row>
    <row r="61" spans="1:12" x14ac:dyDescent="0.25">
      <c r="A61" s="36"/>
      <c r="B61" s="35"/>
      <c r="C61" s="15"/>
      <c r="D61" s="15"/>
      <c r="E61" s="19"/>
      <c r="F61" s="15"/>
      <c r="G61" s="15"/>
      <c r="H61" s="15"/>
      <c r="I61" s="15"/>
      <c r="J61" s="30">
        <f t="shared" si="0"/>
        <v>0</v>
      </c>
      <c r="K61" s="31"/>
      <c r="L61" s="25"/>
    </row>
    <row r="62" spans="1:12" x14ac:dyDescent="0.25">
      <c r="A62" s="36"/>
      <c r="B62" s="35"/>
      <c r="C62" s="15"/>
      <c r="D62" s="15"/>
      <c r="E62" s="19"/>
      <c r="F62" s="15"/>
      <c r="G62" s="15"/>
      <c r="H62" s="15"/>
      <c r="I62" s="15"/>
      <c r="J62" s="30">
        <f t="shared" si="0"/>
        <v>0</v>
      </c>
      <c r="K62" s="31"/>
      <c r="L62" s="25"/>
    </row>
    <row r="63" spans="1:12" x14ac:dyDescent="0.25">
      <c r="A63" s="36"/>
      <c r="B63" s="35"/>
      <c r="C63" s="15"/>
      <c r="D63" s="15"/>
      <c r="E63" s="19"/>
      <c r="F63" s="15"/>
      <c r="G63" s="15"/>
      <c r="H63" s="15"/>
      <c r="I63" s="15"/>
      <c r="J63" s="30">
        <f t="shared" si="0"/>
        <v>0</v>
      </c>
      <c r="K63" s="31"/>
      <c r="L63" s="25"/>
    </row>
    <row r="64" spans="1:12" x14ac:dyDescent="0.25">
      <c r="A64" s="36"/>
      <c r="B64" s="35"/>
      <c r="C64" s="15"/>
      <c r="D64" s="15"/>
      <c r="E64" s="19"/>
      <c r="F64" s="15"/>
      <c r="G64" s="15"/>
      <c r="H64" s="15"/>
      <c r="I64" s="15"/>
      <c r="J64" s="30">
        <f t="shared" si="0"/>
        <v>0</v>
      </c>
      <c r="K64" s="31"/>
      <c r="L64" s="25"/>
    </row>
    <row r="65" spans="1:12" x14ac:dyDescent="0.25">
      <c r="A65" s="36"/>
      <c r="B65" s="35"/>
      <c r="C65" s="15"/>
      <c r="D65" s="15"/>
      <c r="E65" s="19"/>
      <c r="F65" s="15"/>
      <c r="G65" s="15"/>
      <c r="H65" s="15"/>
      <c r="I65" s="15"/>
      <c r="J65" s="30">
        <f t="shared" si="0"/>
        <v>0</v>
      </c>
      <c r="K65" s="31"/>
      <c r="L65" s="25"/>
    </row>
    <row r="66" spans="1:12" x14ac:dyDescent="0.25">
      <c r="A66" s="36"/>
      <c r="B66" s="35"/>
      <c r="C66" s="15"/>
      <c r="D66" s="15"/>
      <c r="E66" s="19"/>
      <c r="F66" s="15"/>
      <c r="G66" s="15"/>
      <c r="H66" s="15"/>
      <c r="I66" s="15"/>
      <c r="J66" s="30">
        <f t="shared" si="0"/>
        <v>0</v>
      </c>
      <c r="K66" s="31"/>
      <c r="L66" s="25"/>
    </row>
    <row r="67" spans="1:12" x14ac:dyDescent="0.25">
      <c r="A67" s="36"/>
      <c r="B67" s="35"/>
      <c r="C67" s="15"/>
      <c r="D67" s="15"/>
      <c r="E67" s="19"/>
      <c r="F67" s="15"/>
      <c r="G67" s="15"/>
      <c r="H67" s="15"/>
      <c r="I67" s="15"/>
      <c r="J67" s="30">
        <f t="shared" si="0"/>
        <v>0</v>
      </c>
      <c r="K67" s="31"/>
      <c r="L67" s="25"/>
    </row>
    <row r="68" spans="1:12" x14ac:dyDescent="0.25">
      <c r="A68" s="36"/>
      <c r="B68" s="35"/>
      <c r="C68" s="15"/>
      <c r="D68" s="15"/>
      <c r="E68" s="19"/>
      <c r="F68" s="15"/>
      <c r="G68" s="15"/>
      <c r="H68" s="15"/>
      <c r="I68" s="15"/>
      <c r="J68" s="30">
        <f t="shared" si="0"/>
        <v>0</v>
      </c>
      <c r="K68" s="31"/>
      <c r="L68" s="25"/>
    </row>
    <row r="69" spans="1:12" x14ac:dyDescent="0.25">
      <c r="A69" s="36"/>
      <c r="B69" s="35"/>
      <c r="C69" s="15"/>
      <c r="D69" s="15"/>
      <c r="E69" s="19"/>
      <c r="F69" s="15"/>
      <c r="G69" s="15"/>
      <c r="H69" s="15"/>
      <c r="I69" s="15"/>
      <c r="J69" s="30">
        <f t="shared" si="0"/>
        <v>0</v>
      </c>
      <c r="K69" s="31"/>
      <c r="L69" s="25"/>
    </row>
    <row r="70" spans="1:12" x14ac:dyDescent="0.25">
      <c r="A70" s="36"/>
      <c r="B70" s="35"/>
      <c r="C70" s="15"/>
      <c r="D70" s="15"/>
      <c r="E70" s="19"/>
      <c r="F70" s="15"/>
      <c r="G70" s="15"/>
      <c r="H70" s="15"/>
      <c r="I70" s="15"/>
      <c r="J70" s="30">
        <f t="shared" si="0"/>
        <v>0</v>
      </c>
      <c r="K70" s="31"/>
      <c r="L70" s="25"/>
    </row>
    <row r="71" spans="1:12" x14ac:dyDescent="0.25">
      <c r="A71" s="36"/>
      <c r="B71" s="35"/>
      <c r="C71" s="15"/>
      <c r="D71" s="15"/>
      <c r="E71" s="19"/>
      <c r="F71" s="15"/>
      <c r="G71" s="15"/>
      <c r="H71" s="15"/>
      <c r="I71" s="15"/>
      <c r="J71" s="30">
        <f t="shared" si="0"/>
        <v>0</v>
      </c>
      <c r="K71" s="31"/>
      <c r="L71" s="25"/>
    </row>
    <row r="72" spans="1:12" x14ac:dyDescent="0.25">
      <c r="A72" s="36"/>
      <c r="B72" s="35"/>
      <c r="C72" s="15"/>
      <c r="D72" s="15"/>
      <c r="E72" s="19"/>
      <c r="F72" s="15"/>
      <c r="G72" s="15"/>
      <c r="H72" s="15"/>
      <c r="I72" s="15"/>
      <c r="J72" s="30">
        <f t="shared" si="0"/>
        <v>0</v>
      </c>
      <c r="K72" s="31"/>
      <c r="L72" s="25"/>
    </row>
    <row r="73" spans="1:12" x14ac:dyDescent="0.25">
      <c r="A73" s="36"/>
      <c r="B73" s="35"/>
      <c r="C73" s="15"/>
      <c r="D73" s="15"/>
      <c r="E73" s="19"/>
      <c r="F73" s="15"/>
      <c r="G73" s="15"/>
      <c r="H73" s="15"/>
      <c r="I73" s="15"/>
      <c r="J73" s="30">
        <f t="shared" si="0"/>
        <v>0</v>
      </c>
      <c r="K73" s="31"/>
      <c r="L73" s="25"/>
    </row>
    <row r="74" spans="1:12" x14ac:dyDescent="0.25">
      <c r="A74" s="36"/>
      <c r="B74" s="35"/>
      <c r="C74" s="15"/>
      <c r="D74" s="15"/>
      <c r="E74" s="19"/>
      <c r="F74" s="15"/>
      <c r="G74" s="15"/>
      <c r="H74" s="15"/>
      <c r="I74" s="15"/>
      <c r="J74" s="30">
        <f t="shared" si="0"/>
        <v>0</v>
      </c>
      <c r="K74" s="31"/>
      <c r="L74" s="25"/>
    </row>
    <row r="75" spans="1:12" x14ac:dyDescent="0.25">
      <c r="A75" s="36"/>
      <c r="B75" s="35"/>
      <c r="C75" s="15"/>
      <c r="D75" s="15"/>
      <c r="E75" s="19"/>
      <c r="F75" s="15"/>
      <c r="G75" s="15"/>
      <c r="H75" s="15"/>
      <c r="I75" s="15"/>
      <c r="J75" s="30">
        <f t="shared" ref="J75:J138" si="1">NETWORKDAYS(D75,I75)</f>
        <v>0</v>
      </c>
      <c r="K75" s="31"/>
      <c r="L75" s="25"/>
    </row>
    <row r="76" spans="1:12" x14ac:dyDescent="0.25">
      <c r="A76" s="36"/>
      <c r="B76" s="35"/>
      <c r="C76" s="15"/>
      <c r="D76" s="15"/>
      <c r="E76" s="19"/>
      <c r="F76" s="15"/>
      <c r="G76" s="15"/>
      <c r="H76" s="15"/>
      <c r="I76" s="15"/>
      <c r="J76" s="30">
        <f t="shared" si="1"/>
        <v>0</v>
      </c>
      <c r="K76" s="31"/>
      <c r="L76" s="25"/>
    </row>
    <row r="77" spans="1:12" x14ac:dyDescent="0.25">
      <c r="A77" s="36"/>
      <c r="B77" s="35"/>
      <c r="C77" s="15"/>
      <c r="D77" s="15"/>
      <c r="E77" s="19"/>
      <c r="F77" s="15"/>
      <c r="G77" s="15"/>
      <c r="H77" s="15"/>
      <c r="I77" s="15"/>
      <c r="J77" s="30">
        <f t="shared" si="1"/>
        <v>0</v>
      </c>
      <c r="K77" s="31"/>
      <c r="L77" s="25"/>
    </row>
    <row r="78" spans="1:12" x14ac:dyDescent="0.25">
      <c r="A78" s="36"/>
      <c r="B78" s="35"/>
      <c r="C78" s="15"/>
      <c r="D78" s="15"/>
      <c r="E78" s="19"/>
      <c r="F78" s="15"/>
      <c r="G78" s="15"/>
      <c r="H78" s="15"/>
      <c r="I78" s="15"/>
      <c r="J78" s="30">
        <f t="shared" si="1"/>
        <v>0</v>
      </c>
      <c r="K78" s="31"/>
      <c r="L78" s="25"/>
    </row>
    <row r="79" spans="1:12" x14ac:dyDescent="0.25">
      <c r="A79" s="36"/>
      <c r="B79" s="35"/>
      <c r="C79" s="15"/>
      <c r="D79" s="15"/>
      <c r="E79" s="19"/>
      <c r="F79" s="15"/>
      <c r="G79" s="15"/>
      <c r="H79" s="15"/>
      <c r="I79" s="15"/>
      <c r="J79" s="30">
        <f t="shared" si="1"/>
        <v>0</v>
      </c>
      <c r="K79" s="31"/>
      <c r="L79" s="25"/>
    </row>
    <row r="80" spans="1:12" x14ac:dyDescent="0.25">
      <c r="A80" s="36"/>
      <c r="B80" s="35"/>
      <c r="C80" s="15"/>
      <c r="D80" s="15"/>
      <c r="E80" s="19"/>
      <c r="F80" s="15"/>
      <c r="G80" s="15"/>
      <c r="H80" s="15"/>
      <c r="I80" s="15"/>
      <c r="J80" s="30">
        <f t="shared" si="1"/>
        <v>0</v>
      </c>
      <c r="K80" s="31"/>
      <c r="L80" s="25"/>
    </row>
    <row r="81" spans="1:12" x14ac:dyDescent="0.25">
      <c r="A81" s="36"/>
      <c r="B81" s="35"/>
      <c r="C81" s="15"/>
      <c r="D81" s="15"/>
      <c r="E81" s="19"/>
      <c r="F81" s="15"/>
      <c r="G81" s="15"/>
      <c r="H81" s="15"/>
      <c r="I81" s="15"/>
      <c r="J81" s="30">
        <f t="shared" si="1"/>
        <v>0</v>
      </c>
      <c r="K81" s="31"/>
      <c r="L81" s="25"/>
    </row>
    <row r="82" spans="1:12" x14ac:dyDescent="0.25">
      <c r="A82" s="36"/>
      <c r="B82" s="35"/>
      <c r="C82" s="15"/>
      <c r="D82" s="15"/>
      <c r="E82" s="19"/>
      <c r="F82" s="15"/>
      <c r="G82" s="15"/>
      <c r="H82" s="15"/>
      <c r="I82" s="15"/>
      <c r="J82" s="30">
        <f t="shared" si="1"/>
        <v>0</v>
      </c>
      <c r="K82" s="31"/>
      <c r="L82" s="25"/>
    </row>
    <row r="83" spans="1:12" x14ac:dyDescent="0.25">
      <c r="A83" s="36"/>
      <c r="B83" s="35"/>
      <c r="C83" s="15"/>
      <c r="D83" s="15"/>
      <c r="E83" s="19"/>
      <c r="F83" s="15"/>
      <c r="G83" s="15"/>
      <c r="H83" s="15"/>
      <c r="I83" s="15"/>
      <c r="J83" s="30">
        <f t="shared" si="1"/>
        <v>0</v>
      </c>
      <c r="K83" s="31"/>
      <c r="L83" s="25"/>
    </row>
    <row r="84" spans="1:12" x14ac:dyDescent="0.25">
      <c r="A84" s="36"/>
      <c r="B84" s="35"/>
      <c r="C84" s="15"/>
      <c r="D84" s="15"/>
      <c r="E84" s="19"/>
      <c r="F84" s="15"/>
      <c r="G84" s="15"/>
      <c r="H84" s="15"/>
      <c r="I84" s="15"/>
      <c r="J84" s="30">
        <f t="shared" si="1"/>
        <v>0</v>
      </c>
      <c r="K84" s="31"/>
      <c r="L84" s="25"/>
    </row>
    <row r="85" spans="1:12" x14ac:dyDescent="0.25">
      <c r="A85" s="36"/>
      <c r="B85" s="35"/>
      <c r="C85" s="15"/>
      <c r="D85" s="15"/>
      <c r="E85" s="19"/>
      <c r="F85" s="15"/>
      <c r="G85" s="15"/>
      <c r="H85" s="15"/>
      <c r="I85" s="15"/>
      <c r="J85" s="30">
        <f t="shared" si="1"/>
        <v>0</v>
      </c>
      <c r="K85" s="31"/>
      <c r="L85" s="25"/>
    </row>
    <row r="86" spans="1:12" x14ac:dyDescent="0.25">
      <c r="A86" s="36"/>
      <c r="B86" s="35"/>
      <c r="C86" s="15"/>
      <c r="D86" s="15"/>
      <c r="E86" s="19"/>
      <c r="F86" s="15"/>
      <c r="G86" s="15"/>
      <c r="H86" s="15"/>
      <c r="I86" s="15"/>
      <c r="J86" s="30">
        <f t="shared" si="1"/>
        <v>0</v>
      </c>
      <c r="K86" s="31"/>
      <c r="L86" s="25"/>
    </row>
    <row r="87" spans="1:12" x14ac:dyDescent="0.25">
      <c r="A87" s="36"/>
      <c r="B87" s="35"/>
      <c r="C87" s="15"/>
      <c r="D87" s="15"/>
      <c r="E87" s="19"/>
      <c r="F87" s="15"/>
      <c r="G87" s="15"/>
      <c r="H87" s="15"/>
      <c r="I87" s="15"/>
      <c r="J87" s="30">
        <f t="shared" si="1"/>
        <v>0</v>
      </c>
      <c r="K87" s="31"/>
      <c r="L87" s="25"/>
    </row>
    <row r="88" spans="1:12" x14ac:dyDescent="0.25">
      <c r="A88" s="36"/>
      <c r="B88" s="35"/>
      <c r="C88" s="15"/>
      <c r="D88" s="15"/>
      <c r="E88" s="19"/>
      <c r="F88" s="15"/>
      <c r="G88" s="15"/>
      <c r="H88" s="15"/>
      <c r="I88" s="15"/>
      <c r="J88" s="30">
        <f t="shared" si="1"/>
        <v>0</v>
      </c>
      <c r="K88" s="31"/>
      <c r="L88" s="25"/>
    </row>
    <row r="89" spans="1:12" x14ac:dyDescent="0.25">
      <c r="A89" s="36"/>
      <c r="B89" s="35"/>
      <c r="C89" s="15"/>
      <c r="D89" s="15"/>
      <c r="E89" s="19"/>
      <c r="F89" s="15"/>
      <c r="G89" s="15"/>
      <c r="H89" s="15"/>
      <c r="I89" s="15"/>
      <c r="J89" s="30">
        <f t="shared" si="1"/>
        <v>0</v>
      </c>
      <c r="K89" s="31"/>
      <c r="L89" s="25"/>
    </row>
    <row r="90" spans="1:12" x14ac:dyDescent="0.25">
      <c r="A90" s="36"/>
      <c r="B90" s="35"/>
      <c r="C90" s="15"/>
      <c r="D90" s="15"/>
      <c r="E90" s="19"/>
      <c r="F90" s="15"/>
      <c r="G90" s="15"/>
      <c r="H90" s="15"/>
      <c r="I90" s="15"/>
      <c r="J90" s="30">
        <f t="shared" si="1"/>
        <v>0</v>
      </c>
      <c r="K90" s="31"/>
      <c r="L90" s="25"/>
    </row>
    <row r="91" spans="1:12" x14ac:dyDescent="0.25">
      <c r="A91" s="36"/>
      <c r="B91" s="35"/>
      <c r="C91" s="15"/>
      <c r="D91" s="15"/>
      <c r="E91" s="19"/>
      <c r="F91" s="15"/>
      <c r="G91" s="15"/>
      <c r="H91" s="15"/>
      <c r="I91" s="15"/>
      <c r="J91" s="30">
        <f t="shared" si="1"/>
        <v>0</v>
      </c>
      <c r="K91" s="31"/>
      <c r="L91" s="25"/>
    </row>
    <row r="92" spans="1:12" x14ac:dyDescent="0.25">
      <c r="A92" s="36"/>
      <c r="B92" s="35"/>
      <c r="C92" s="15"/>
      <c r="D92" s="15"/>
      <c r="E92" s="19"/>
      <c r="F92" s="15"/>
      <c r="G92" s="15"/>
      <c r="H92" s="15"/>
      <c r="I92" s="15"/>
      <c r="J92" s="30">
        <f t="shared" si="1"/>
        <v>0</v>
      </c>
      <c r="K92" s="31"/>
      <c r="L92" s="25"/>
    </row>
    <row r="93" spans="1:12" x14ac:dyDescent="0.25">
      <c r="A93" s="36"/>
      <c r="B93" s="35"/>
      <c r="C93" s="15"/>
      <c r="D93" s="15"/>
      <c r="E93" s="19"/>
      <c r="F93" s="15"/>
      <c r="G93" s="15"/>
      <c r="H93" s="15"/>
      <c r="I93" s="15"/>
      <c r="J93" s="30">
        <f t="shared" si="1"/>
        <v>0</v>
      </c>
      <c r="K93" s="31"/>
      <c r="L93" s="25"/>
    </row>
    <row r="94" spans="1:12" x14ac:dyDescent="0.25">
      <c r="A94" s="36"/>
      <c r="B94" s="35"/>
      <c r="C94" s="15"/>
      <c r="D94" s="15"/>
      <c r="E94" s="19"/>
      <c r="F94" s="15"/>
      <c r="G94" s="15"/>
      <c r="H94" s="15"/>
      <c r="I94" s="15"/>
      <c r="J94" s="30">
        <f t="shared" si="1"/>
        <v>0</v>
      </c>
      <c r="K94" s="31"/>
      <c r="L94" s="25"/>
    </row>
    <row r="95" spans="1:12" x14ac:dyDescent="0.25">
      <c r="A95" s="36"/>
      <c r="B95" s="35"/>
      <c r="C95" s="15"/>
      <c r="D95" s="15"/>
      <c r="E95" s="19"/>
      <c r="F95" s="15"/>
      <c r="G95" s="15"/>
      <c r="H95" s="15"/>
      <c r="I95" s="15"/>
      <c r="J95" s="30">
        <f t="shared" si="1"/>
        <v>0</v>
      </c>
      <c r="K95" s="31"/>
      <c r="L95" s="25"/>
    </row>
    <row r="96" spans="1:12" x14ac:dyDescent="0.25">
      <c r="A96" s="36"/>
      <c r="B96" s="35"/>
      <c r="C96" s="15"/>
      <c r="D96" s="15"/>
      <c r="E96" s="19"/>
      <c r="F96" s="15"/>
      <c r="G96" s="15"/>
      <c r="H96" s="15"/>
      <c r="I96" s="15"/>
      <c r="J96" s="30">
        <f t="shared" si="1"/>
        <v>0</v>
      </c>
      <c r="K96" s="31"/>
      <c r="L96" s="25"/>
    </row>
    <row r="97" spans="1:12" x14ac:dyDescent="0.25">
      <c r="A97" s="36"/>
      <c r="B97" s="35"/>
      <c r="C97" s="15"/>
      <c r="D97" s="15"/>
      <c r="E97" s="19"/>
      <c r="F97" s="15"/>
      <c r="G97" s="15"/>
      <c r="H97" s="15"/>
      <c r="I97" s="15"/>
      <c r="J97" s="30">
        <f t="shared" si="1"/>
        <v>0</v>
      </c>
      <c r="K97" s="31"/>
      <c r="L97" s="25"/>
    </row>
    <row r="98" spans="1:12" x14ac:dyDescent="0.25">
      <c r="A98" s="36"/>
      <c r="B98" s="35"/>
      <c r="C98" s="15"/>
      <c r="D98" s="15"/>
      <c r="E98" s="19"/>
      <c r="F98" s="15"/>
      <c r="G98" s="15"/>
      <c r="H98" s="15"/>
      <c r="I98" s="15"/>
      <c r="J98" s="30">
        <f t="shared" si="1"/>
        <v>0</v>
      </c>
      <c r="K98" s="31"/>
      <c r="L98" s="25"/>
    </row>
    <row r="99" spans="1:12" x14ac:dyDescent="0.25">
      <c r="A99" s="36"/>
      <c r="B99" s="35"/>
      <c r="C99" s="15"/>
      <c r="D99" s="15"/>
      <c r="E99" s="19"/>
      <c r="F99" s="15"/>
      <c r="G99" s="15"/>
      <c r="H99" s="15"/>
      <c r="I99" s="15"/>
      <c r="J99" s="30">
        <f t="shared" si="1"/>
        <v>0</v>
      </c>
      <c r="K99" s="31"/>
      <c r="L99" s="25"/>
    </row>
    <row r="100" spans="1:12" x14ac:dyDescent="0.25">
      <c r="A100" s="36"/>
      <c r="B100" s="35"/>
      <c r="C100" s="15"/>
      <c r="D100" s="15"/>
      <c r="E100" s="19"/>
      <c r="F100" s="15"/>
      <c r="G100" s="15"/>
      <c r="H100" s="15"/>
      <c r="I100" s="15"/>
      <c r="J100" s="30">
        <f t="shared" si="1"/>
        <v>0</v>
      </c>
      <c r="K100" s="31"/>
      <c r="L100" s="25"/>
    </row>
    <row r="101" spans="1:12" x14ac:dyDescent="0.25">
      <c r="A101" s="36"/>
      <c r="B101" s="35"/>
      <c r="C101" s="15"/>
      <c r="D101" s="15"/>
      <c r="E101" s="19"/>
      <c r="F101" s="15"/>
      <c r="G101" s="15"/>
      <c r="H101" s="15"/>
      <c r="I101" s="15"/>
      <c r="J101" s="30">
        <f t="shared" si="1"/>
        <v>0</v>
      </c>
      <c r="K101" s="31"/>
      <c r="L101" s="25"/>
    </row>
    <row r="102" spans="1:12" x14ac:dyDescent="0.25">
      <c r="A102" s="36"/>
      <c r="B102" s="35"/>
      <c r="C102" s="15"/>
      <c r="D102" s="15"/>
      <c r="E102" s="19"/>
      <c r="F102" s="15"/>
      <c r="G102" s="15"/>
      <c r="H102" s="15"/>
      <c r="I102" s="15"/>
      <c r="J102" s="30">
        <f t="shared" si="1"/>
        <v>0</v>
      </c>
      <c r="K102" s="31"/>
      <c r="L102" s="25"/>
    </row>
    <row r="103" spans="1:12" x14ac:dyDescent="0.25">
      <c r="A103" s="36"/>
      <c r="B103" s="35"/>
      <c r="C103" s="15"/>
      <c r="D103" s="15"/>
      <c r="E103" s="19"/>
      <c r="F103" s="15"/>
      <c r="G103" s="15"/>
      <c r="H103" s="15"/>
      <c r="I103" s="15"/>
      <c r="J103" s="30">
        <f t="shared" si="1"/>
        <v>0</v>
      </c>
      <c r="K103" s="31"/>
      <c r="L103" s="25"/>
    </row>
    <row r="104" spans="1:12" x14ac:dyDescent="0.25">
      <c r="A104" s="36"/>
      <c r="B104" s="35"/>
      <c r="C104" s="15"/>
      <c r="D104" s="15"/>
      <c r="E104" s="19"/>
      <c r="F104" s="15"/>
      <c r="G104" s="15"/>
      <c r="H104" s="15"/>
      <c r="I104" s="15"/>
      <c r="J104" s="30">
        <f t="shared" si="1"/>
        <v>0</v>
      </c>
      <c r="K104" s="31"/>
      <c r="L104" s="25"/>
    </row>
    <row r="105" spans="1:12" x14ac:dyDescent="0.25">
      <c r="A105" s="36"/>
      <c r="B105" s="35"/>
      <c r="C105" s="15"/>
      <c r="D105" s="15"/>
      <c r="E105" s="19"/>
      <c r="F105" s="15"/>
      <c r="G105" s="15"/>
      <c r="H105" s="15"/>
      <c r="I105" s="15"/>
      <c r="J105" s="30">
        <f t="shared" si="1"/>
        <v>0</v>
      </c>
      <c r="K105" s="31"/>
      <c r="L105" s="25"/>
    </row>
    <row r="106" spans="1:12" x14ac:dyDescent="0.25">
      <c r="A106" s="36"/>
      <c r="B106" s="35"/>
      <c r="C106" s="15"/>
      <c r="D106" s="15"/>
      <c r="E106" s="19"/>
      <c r="F106" s="15"/>
      <c r="G106" s="15"/>
      <c r="H106" s="15"/>
      <c r="I106" s="15"/>
      <c r="J106" s="30">
        <f t="shared" si="1"/>
        <v>0</v>
      </c>
      <c r="K106" s="31"/>
      <c r="L106" s="25"/>
    </row>
    <row r="107" spans="1:12" x14ac:dyDescent="0.25">
      <c r="A107" s="36"/>
      <c r="B107" s="35"/>
      <c r="C107" s="15"/>
      <c r="D107" s="15"/>
      <c r="E107" s="19"/>
      <c r="F107" s="15"/>
      <c r="G107" s="15"/>
      <c r="H107" s="15"/>
      <c r="I107" s="15"/>
      <c r="J107" s="30">
        <f t="shared" si="1"/>
        <v>0</v>
      </c>
      <c r="K107" s="31"/>
      <c r="L107" s="25"/>
    </row>
    <row r="108" spans="1:12" x14ac:dyDescent="0.25">
      <c r="A108" s="36"/>
      <c r="B108" s="35"/>
      <c r="C108" s="15"/>
      <c r="D108" s="15"/>
      <c r="E108" s="19"/>
      <c r="F108" s="15"/>
      <c r="G108" s="15"/>
      <c r="H108" s="15"/>
      <c r="I108" s="15"/>
      <c r="J108" s="30">
        <f t="shared" si="1"/>
        <v>0</v>
      </c>
      <c r="K108" s="31"/>
      <c r="L108" s="25"/>
    </row>
    <row r="109" spans="1:12" x14ac:dyDescent="0.25">
      <c r="A109" s="36"/>
      <c r="B109" s="35"/>
      <c r="C109" s="15"/>
      <c r="D109" s="15"/>
      <c r="E109" s="19"/>
      <c r="F109" s="15"/>
      <c r="G109" s="15"/>
      <c r="H109" s="15"/>
      <c r="I109" s="15"/>
      <c r="J109" s="30">
        <f t="shared" si="1"/>
        <v>0</v>
      </c>
      <c r="K109" s="31"/>
      <c r="L109" s="25"/>
    </row>
    <row r="110" spans="1:12" x14ac:dyDescent="0.25">
      <c r="A110" s="36"/>
      <c r="B110" s="35"/>
      <c r="C110" s="15"/>
      <c r="D110" s="15"/>
      <c r="E110" s="19"/>
      <c r="F110" s="15"/>
      <c r="G110" s="15"/>
      <c r="H110" s="15"/>
      <c r="I110" s="15"/>
      <c r="J110" s="30">
        <f t="shared" si="1"/>
        <v>0</v>
      </c>
      <c r="K110" s="31"/>
      <c r="L110" s="25"/>
    </row>
    <row r="111" spans="1:12" x14ac:dyDescent="0.25">
      <c r="A111" s="36"/>
      <c r="B111" s="35"/>
      <c r="C111" s="15"/>
      <c r="D111" s="15"/>
      <c r="E111" s="19"/>
      <c r="F111" s="15"/>
      <c r="G111" s="15"/>
      <c r="H111" s="15"/>
      <c r="I111" s="15"/>
      <c r="J111" s="30">
        <f t="shared" si="1"/>
        <v>0</v>
      </c>
      <c r="K111" s="31"/>
      <c r="L111" s="25"/>
    </row>
    <row r="112" spans="1:12" x14ac:dyDescent="0.25">
      <c r="A112" s="36"/>
      <c r="B112" s="35"/>
      <c r="C112" s="15"/>
      <c r="D112" s="15"/>
      <c r="E112" s="19"/>
      <c r="F112" s="15"/>
      <c r="G112" s="15"/>
      <c r="H112" s="15"/>
      <c r="I112" s="15"/>
      <c r="J112" s="30">
        <f t="shared" si="1"/>
        <v>0</v>
      </c>
      <c r="K112" s="31"/>
      <c r="L112" s="25"/>
    </row>
    <row r="113" spans="1:12" x14ac:dyDescent="0.25">
      <c r="A113" s="36"/>
      <c r="B113" s="35"/>
      <c r="C113" s="15"/>
      <c r="D113" s="15"/>
      <c r="E113" s="19"/>
      <c r="F113" s="15"/>
      <c r="G113" s="15"/>
      <c r="H113" s="15"/>
      <c r="I113" s="15"/>
      <c r="J113" s="30">
        <f t="shared" si="1"/>
        <v>0</v>
      </c>
      <c r="K113" s="31"/>
      <c r="L113" s="25"/>
    </row>
    <row r="114" spans="1:12" x14ac:dyDescent="0.25">
      <c r="A114" s="36"/>
      <c r="B114" s="35"/>
      <c r="C114" s="15"/>
      <c r="D114" s="15"/>
      <c r="E114" s="19"/>
      <c r="F114" s="15"/>
      <c r="G114" s="15"/>
      <c r="H114" s="15"/>
      <c r="I114" s="15"/>
      <c r="J114" s="30">
        <f t="shared" si="1"/>
        <v>0</v>
      </c>
      <c r="K114" s="31"/>
      <c r="L114" s="25"/>
    </row>
    <row r="115" spans="1:12" x14ac:dyDescent="0.25">
      <c r="A115" s="36"/>
      <c r="B115" s="35"/>
      <c r="C115" s="15"/>
      <c r="D115" s="15"/>
      <c r="E115" s="19"/>
      <c r="F115" s="15"/>
      <c r="G115" s="15"/>
      <c r="H115" s="15"/>
      <c r="I115" s="15"/>
      <c r="J115" s="30">
        <f t="shared" si="1"/>
        <v>0</v>
      </c>
      <c r="K115" s="31"/>
      <c r="L115" s="25"/>
    </row>
    <row r="116" spans="1:12" x14ac:dyDescent="0.25">
      <c r="A116" s="36"/>
      <c r="B116" s="35"/>
      <c r="C116" s="15"/>
      <c r="D116" s="15"/>
      <c r="E116" s="19"/>
      <c r="F116" s="15"/>
      <c r="G116" s="15"/>
      <c r="H116" s="15"/>
      <c r="I116" s="15"/>
      <c r="J116" s="30">
        <f t="shared" si="1"/>
        <v>0</v>
      </c>
      <c r="K116" s="31"/>
      <c r="L116" s="25"/>
    </row>
    <row r="117" spans="1:12" x14ac:dyDescent="0.25">
      <c r="A117" s="36"/>
      <c r="B117" s="35"/>
      <c r="C117" s="15"/>
      <c r="D117" s="15"/>
      <c r="E117" s="19"/>
      <c r="F117" s="15"/>
      <c r="G117" s="15"/>
      <c r="H117" s="15"/>
      <c r="I117" s="15"/>
      <c r="J117" s="30">
        <f t="shared" si="1"/>
        <v>0</v>
      </c>
      <c r="K117" s="31"/>
      <c r="L117" s="25"/>
    </row>
    <row r="118" spans="1:12" x14ac:dyDescent="0.25">
      <c r="A118" s="36"/>
      <c r="B118" s="35"/>
      <c r="C118" s="15"/>
      <c r="D118" s="15"/>
      <c r="E118" s="19"/>
      <c r="F118" s="15"/>
      <c r="G118" s="15"/>
      <c r="H118" s="15"/>
      <c r="I118" s="15"/>
      <c r="J118" s="30">
        <f t="shared" si="1"/>
        <v>0</v>
      </c>
      <c r="K118" s="31"/>
      <c r="L118" s="25"/>
    </row>
    <row r="119" spans="1:12" x14ac:dyDescent="0.25">
      <c r="A119" s="36"/>
      <c r="B119" s="35"/>
      <c r="C119" s="15"/>
      <c r="D119" s="15"/>
      <c r="E119" s="19"/>
      <c r="F119" s="15"/>
      <c r="G119" s="15"/>
      <c r="H119" s="15"/>
      <c r="I119" s="15"/>
      <c r="J119" s="30">
        <f t="shared" si="1"/>
        <v>0</v>
      </c>
      <c r="K119" s="31"/>
      <c r="L119" s="25"/>
    </row>
    <row r="120" spans="1:12" x14ac:dyDescent="0.25">
      <c r="A120" s="36"/>
      <c r="B120" s="35"/>
      <c r="C120" s="15"/>
      <c r="D120" s="15"/>
      <c r="E120" s="19"/>
      <c r="F120" s="15"/>
      <c r="G120" s="15"/>
      <c r="H120" s="15"/>
      <c r="I120" s="15"/>
      <c r="J120" s="30">
        <f t="shared" si="1"/>
        <v>0</v>
      </c>
      <c r="K120" s="31"/>
      <c r="L120" s="25"/>
    </row>
    <row r="121" spans="1:12" x14ac:dyDescent="0.25">
      <c r="A121" s="36"/>
      <c r="B121" s="35"/>
      <c r="C121" s="15"/>
      <c r="D121" s="15"/>
      <c r="E121" s="19"/>
      <c r="F121" s="15"/>
      <c r="G121" s="15"/>
      <c r="H121" s="15"/>
      <c r="I121" s="15"/>
      <c r="J121" s="30">
        <f t="shared" si="1"/>
        <v>0</v>
      </c>
      <c r="K121" s="31"/>
      <c r="L121" s="25"/>
    </row>
    <row r="122" spans="1:12" x14ac:dyDescent="0.25">
      <c r="A122" s="36"/>
      <c r="B122" s="35"/>
      <c r="C122" s="15"/>
      <c r="D122" s="15"/>
      <c r="E122" s="19"/>
      <c r="F122" s="15"/>
      <c r="G122" s="15"/>
      <c r="H122" s="15"/>
      <c r="I122" s="15"/>
      <c r="J122" s="30">
        <f t="shared" si="1"/>
        <v>0</v>
      </c>
      <c r="K122" s="31"/>
      <c r="L122" s="25"/>
    </row>
    <row r="123" spans="1:12" x14ac:dyDescent="0.25">
      <c r="A123" s="36"/>
      <c r="B123" s="35"/>
      <c r="C123" s="15"/>
      <c r="D123" s="15"/>
      <c r="E123" s="19"/>
      <c r="F123" s="15"/>
      <c r="G123" s="15"/>
      <c r="H123" s="15"/>
      <c r="I123" s="15"/>
      <c r="J123" s="30">
        <f t="shared" si="1"/>
        <v>0</v>
      </c>
      <c r="K123" s="31"/>
      <c r="L123" s="25"/>
    </row>
    <row r="124" spans="1:12" x14ac:dyDescent="0.25">
      <c r="A124" s="36"/>
      <c r="B124" s="35"/>
      <c r="C124" s="15"/>
      <c r="D124" s="15"/>
      <c r="E124" s="19"/>
      <c r="F124" s="15"/>
      <c r="G124" s="15"/>
      <c r="H124" s="15"/>
      <c r="I124" s="15"/>
      <c r="J124" s="30">
        <f t="shared" si="1"/>
        <v>0</v>
      </c>
      <c r="K124" s="31"/>
      <c r="L124" s="25"/>
    </row>
    <row r="125" spans="1:12" x14ac:dyDescent="0.25">
      <c r="A125" s="36"/>
      <c r="B125" s="35"/>
      <c r="C125" s="15"/>
      <c r="D125" s="15"/>
      <c r="E125" s="19"/>
      <c r="F125" s="15"/>
      <c r="G125" s="15"/>
      <c r="H125" s="15"/>
      <c r="I125" s="15"/>
      <c r="J125" s="30">
        <f t="shared" si="1"/>
        <v>0</v>
      </c>
      <c r="K125" s="31"/>
      <c r="L125" s="25"/>
    </row>
    <row r="126" spans="1:12" x14ac:dyDescent="0.25">
      <c r="A126" s="36"/>
      <c r="B126" s="35"/>
      <c r="C126" s="15"/>
      <c r="D126" s="15"/>
      <c r="E126" s="19"/>
      <c r="F126" s="15"/>
      <c r="G126" s="15"/>
      <c r="H126" s="15"/>
      <c r="I126" s="15"/>
      <c r="J126" s="30">
        <f t="shared" si="1"/>
        <v>0</v>
      </c>
      <c r="K126" s="31"/>
      <c r="L126" s="25"/>
    </row>
    <row r="127" spans="1:12" x14ac:dyDescent="0.25">
      <c r="A127" s="36"/>
      <c r="B127" s="35"/>
      <c r="C127" s="15"/>
      <c r="D127" s="15"/>
      <c r="E127" s="19"/>
      <c r="F127" s="15"/>
      <c r="G127" s="15"/>
      <c r="H127" s="15"/>
      <c r="I127" s="15"/>
      <c r="J127" s="30">
        <f t="shared" si="1"/>
        <v>0</v>
      </c>
      <c r="K127" s="31"/>
      <c r="L127" s="25"/>
    </row>
    <row r="128" spans="1:12" x14ac:dyDescent="0.25">
      <c r="A128" s="36"/>
      <c r="B128" s="35"/>
      <c r="C128" s="15"/>
      <c r="D128" s="15"/>
      <c r="E128" s="19"/>
      <c r="F128" s="15"/>
      <c r="G128" s="15"/>
      <c r="H128" s="15"/>
      <c r="I128" s="15"/>
      <c r="J128" s="30">
        <f t="shared" si="1"/>
        <v>0</v>
      </c>
      <c r="K128" s="31"/>
      <c r="L128" s="25"/>
    </row>
    <row r="129" spans="1:12" x14ac:dyDescent="0.25">
      <c r="A129" s="36"/>
      <c r="B129" s="35"/>
      <c r="C129" s="15"/>
      <c r="D129" s="15"/>
      <c r="E129" s="19"/>
      <c r="F129" s="15"/>
      <c r="G129" s="15"/>
      <c r="H129" s="15"/>
      <c r="I129" s="15"/>
      <c r="J129" s="30">
        <f t="shared" si="1"/>
        <v>0</v>
      </c>
      <c r="K129" s="31"/>
      <c r="L129" s="25"/>
    </row>
    <row r="130" spans="1:12" x14ac:dyDescent="0.25">
      <c r="A130" s="36"/>
      <c r="B130" s="35"/>
      <c r="C130" s="15"/>
      <c r="D130" s="15"/>
      <c r="E130" s="19"/>
      <c r="F130" s="15"/>
      <c r="G130" s="15"/>
      <c r="H130" s="15"/>
      <c r="I130" s="15"/>
      <c r="J130" s="30">
        <f t="shared" si="1"/>
        <v>0</v>
      </c>
      <c r="K130" s="31"/>
      <c r="L130" s="25"/>
    </row>
    <row r="131" spans="1:12" x14ac:dyDescent="0.25">
      <c r="A131" s="36"/>
      <c r="B131" s="35"/>
      <c r="C131" s="15"/>
      <c r="D131" s="15"/>
      <c r="E131" s="19"/>
      <c r="F131" s="15"/>
      <c r="G131" s="15"/>
      <c r="H131" s="15"/>
      <c r="I131" s="15"/>
      <c r="J131" s="30">
        <f t="shared" si="1"/>
        <v>0</v>
      </c>
      <c r="K131" s="31"/>
      <c r="L131" s="25"/>
    </row>
    <row r="132" spans="1:12" x14ac:dyDescent="0.25">
      <c r="A132" s="36"/>
      <c r="B132" s="35"/>
      <c r="C132" s="15"/>
      <c r="D132" s="15"/>
      <c r="E132" s="19"/>
      <c r="F132" s="15"/>
      <c r="G132" s="15"/>
      <c r="H132" s="15"/>
      <c r="I132" s="15"/>
      <c r="J132" s="30">
        <f t="shared" si="1"/>
        <v>0</v>
      </c>
      <c r="K132" s="31"/>
      <c r="L132" s="25"/>
    </row>
    <row r="133" spans="1:12" x14ac:dyDescent="0.25">
      <c r="A133" s="36"/>
      <c r="B133" s="35"/>
      <c r="C133" s="15"/>
      <c r="D133" s="15"/>
      <c r="E133" s="19"/>
      <c r="F133" s="15"/>
      <c r="G133" s="15"/>
      <c r="H133" s="15"/>
      <c r="I133" s="15"/>
      <c r="J133" s="30">
        <f t="shared" si="1"/>
        <v>0</v>
      </c>
      <c r="K133" s="31"/>
      <c r="L133" s="25"/>
    </row>
    <row r="134" spans="1:12" x14ac:dyDescent="0.25">
      <c r="A134" s="36"/>
      <c r="B134" s="35"/>
      <c r="C134" s="15"/>
      <c r="D134" s="15"/>
      <c r="E134" s="19"/>
      <c r="F134" s="15"/>
      <c r="G134" s="15"/>
      <c r="H134" s="15"/>
      <c r="I134" s="15"/>
      <c r="J134" s="30">
        <f t="shared" si="1"/>
        <v>0</v>
      </c>
      <c r="K134" s="31"/>
      <c r="L134" s="25"/>
    </row>
    <row r="135" spans="1:12" x14ac:dyDescent="0.25">
      <c r="A135" s="36"/>
      <c r="B135" s="35"/>
      <c r="C135" s="15"/>
      <c r="D135" s="15"/>
      <c r="E135" s="19"/>
      <c r="F135" s="15"/>
      <c r="G135" s="15"/>
      <c r="H135" s="15"/>
      <c r="I135" s="15"/>
      <c r="J135" s="30">
        <f t="shared" si="1"/>
        <v>0</v>
      </c>
      <c r="K135" s="31"/>
      <c r="L135" s="25"/>
    </row>
    <row r="136" spans="1:12" x14ac:dyDescent="0.25">
      <c r="A136" s="36"/>
      <c r="B136" s="35"/>
      <c r="C136" s="15"/>
      <c r="D136" s="15"/>
      <c r="E136" s="19"/>
      <c r="F136" s="15"/>
      <c r="G136" s="15"/>
      <c r="H136" s="15"/>
      <c r="I136" s="15"/>
      <c r="J136" s="30">
        <f t="shared" si="1"/>
        <v>0</v>
      </c>
      <c r="K136" s="31"/>
      <c r="L136" s="25"/>
    </row>
    <row r="137" spans="1:12" x14ac:dyDescent="0.25">
      <c r="A137" s="36"/>
      <c r="B137" s="35"/>
      <c r="C137" s="15"/>
      <c r="D137" s="15"/>
      <c r="E137" s="19"/>
      <c r="F137" s="15"/>
      <c r="G137" s="15"/>
      <c r="H137" s="15"/>
      <c r="I137" s="15"/>
      <c r="J137" s="30">
        <f t="shared" si="1"/>
        <v>0</v>
      </c>
      <c r="K137" s="31"/>
      <c r="L137" s="25"/>
    </row>
    <row r="138" spans="1:12" x14ac:dyDescent="0.25">
      <c r="A138" s="36"/>
      <c r="B138" s="35"/>
      <c r="C138" s="15"/>
      <c r="D138" s="15"/>
      <c r="E138" s="19"/>
      <c r="F138" s="15"/>
      <c r="G138" s="15"/>
      <c r="H138" s="15"/>
      <c r="I138" s="15"/>
      <c r="J138" s="30">
        <f t="shared" si="1"/>
        <v>0</v>
      </c>
      <c r="K138" s="31"/>
      <c r="L138" s="25"/>
    </row>
    <row r="139" spans="1:12" x14ac:dyDescent="0.25">
      <c r="A139" s="36"/>
      <c r="B139" s="35"/>
      <c r="C139" s="15"/>
      <c r="D139" s="15"/>
      <c r="E139" s="19"/>
      <c r="F139" s="15"/>
      <c r="G139" s="15"/>
      <c r="H139" s="15"/>
      <c r="I139" s="15"/>
      <c r="J139" s="30">
        <f t="shared" ref="J139:J202" si="2">NETWORKDAYS(D139,I139)</f>
        <v>0</v>
      </c>
      <c r="K139" s="31"/>
      <c r="L139" s="25"/>
    </row>
    <row r="140" spans="1:12" x14ac:dyDescent="0.25">
      <c r="A140" s="36"/>
      <c r="B140" s="35"/>
      <c r="C140" s="15"/>
      <c r="D140" s="15"/>
      <c r="E140" s="19"/>
      <c r="F140" s="15"/>
      <c r="G140" s="15"/>
      <c r="H140" s="15"/>
      <c r="I140" s="15"/>
      <c r="J140" s="30">
        <f t="shared" si="2"/>
        <v>0</v>
      </c>
      <c r="K140" s="31"/>
      <c r="L140" s="25"/>
    </row>
    <row r="141" spans="1:12" x14ac:dyDescent="0.25">
      <c r="A141" s="36"/>
      <c r="B141" s="35"/>
      <c r="C141" s="15"/>
      <c r="D141" s="15"/>
      <c r="E141" s="19"/>
      <c r="F141" s="15"/>
      <c r="G141" s="15"/>
      <c r="H141" s="15"/>
      <c r="I141" s="15"/>
      <c r="J141" s="30">
        <f t="shared" si="2"/>
        <v>0</v>
      </c>
      <c r="K141" s="31"/>
      <c r="L141" s="25"/>
    </row>
    <row r="142" spans="1:12" x14ac:dyDescent="0.25">
      <c r="A142" s="36"/>
      <c r="B142" s="35"/>
      <c r="C142" s="15"/>
      <c r="D142" s="15"/>
      <c r="E142" s="19"/>
      <c r="F142" s="15"/>
      <c r="G142" s="15"/>
      <c r="H142" s="15"/>
      <c r="I142" s="15"/>
      <c r="J142" s="30">
        <f t="shared" si="2"/>
        <v>0</v>
      </c>
      <c r="K142" s="31"/>
      <c r="L142" s="25"/>
    </row>
    <row r="143" spans="1:12" x14ac:dyDescent="0.25">
      <c r="A143" s="36"/>
      <c r="B143" s="35"/>
      <c r="C143" s="15"/>
      <c r="D143" s="15"/>
      <c r="E143" s="19"/>
      <c r="F143" s="15"/>
      <c r="G143" s="15"/>
      <c r="H143" s="15"/>
      <c r="I143" s="15"/>
      <c r="J143" s="30">
        <f t="shared" si="2"/>
        <v>0</v>
      </c>
      <c r="K143" s="31"/>
      <c r="L143" s="25"/>
    </row>
    <row r="144" spans="1:12" x14ac:dyDescent="0.25">
      <c r="A144" s="36"/>
      <c r="B144" s="35"/>
      <c r="C144" s="15"/>
      <c r="D144" s="15"/>
      <c r="E144" s="19"/>
      <c r="F144" s="15"/>
      <c r="G144" s="15"/>
      <c r="H144" s="15"/>
      <c r="I144" s="15"/>
      <c r="J144" s="30">
        <f t="shared" si="2"/>
        <v>0</v>
      </c>
      <c r="K144" s="31"/>
      <c r="L144" s="25"/>
    </row>
    <row r="145" spans="1:12" x14ac:dyDescent="0.25">
      <c r="A145" s="36"/>
      <c r="B145" s="35"/>
      <c r="C145" s="15"/>
      <c r="D145" s="15"/>
      <c r="E145" s="19"/>
      <c r="F145" s="15"/>
      <c r="G145" s="15"/>
      <c r="H145" s="15"/>
      <c r="I145" s="15"/>
      <c r="J145" s="30">
        <f t="shared" si="2"/>
        <v>0</v>
      </c>
      <c r="K145" s="31"/>
      <c r="L145" s="25"/>
    </row>
    <row r="146" spans="1:12" x14ac:dyDescent="0.25">
      <c r="A146" s="36"/>
      <c r="B146" s="35"/>
      <c r="C146" s="15"/>
      <c r="D146" s="15"/>
      <c r="E146" s="19"/>
      <c r="F146" s="15"/>
      <c r="G146" s="15"/>
      <c r="H146" s="15"/>
      <c r="I146" s="15"/>
      <c r="J146" s="30">
        <f t="shared" si="2"/>
        <v>0</v>
      </c>
      <c r="K146" s="31"/>
      <c r="L146" s="25"/>
    </row>
    <row r="147" spans="1:12" x14ac:dyDescent="0.25">
      <c r="A147" s="36"/>
      <c r="B147" s="35"/>
      <c r="C147" s="15"/>
      <c r="D147" s="15"/>
      <c r="E147" s="19"/>
      <c r="F147" s="15"/>
      <c r="G147" s="15"/>
      <c r="H147" s="15"/>
      <c r="I147" s="15"/>
      <c r="J147" s="30">
        <f t="shared" si="2"/>
        <v>0</v>
      </c>
      <c r="K147" s="31"/>
      <c r="L147" s="25"/>
    </row>
    <row r="148" spans="1:12" x14ac:dyDescent="0.25">
      <c r="A148" s="36"/>
      <c r="B148" s="35"/>
      <c r="C148" s="15"/>
      <c r="D148" s="15"/>
      <c r="E148" s="19"/>
      <c r="F148" s="15"/>
      <c r="G148" s="15"/>
      <c r="H148" s="15"/>
      <c r="I148" s="15"/>
      <c r="J148" s="30">
        <f t="shared" si="2"/>
        <v>0</v>
      </c>
      <c r="K148" s="31"/>
      <c r="L148" s="25"/>
    </row>
    <row r="149" spans="1:12" x14ac:dyDescent="0.25">
      <c r="A149" s="36"/>
      <c r="B149" s="35"/>
      <c r="C149" s="15"/>
      <c r="D149" s="15"/>
      <c r="E149" s="19"/>
      <c r="F149" s="15"/>
      <c r="G149" s="15"/>
      <c r="H149" s="15"/>
      <c r="I149" s="15"/>
      <c r="J149" s="30">
        <f t="shared" si="2"/>
        <v>0</v>
      </c>
      <c r="K149" s="31"/>
      <c r="L149" s="25"/>
    </row>
    <row r="150" spans="1:12" x14ac:dyDescent="0.25">
      <c r="A150" s="36"/>
      <c r="B150" s="35"/>
      <c r="C150" s="15"/>
      <c r="D150" s="15"/>
      <c r="E150" s="19"/>
      <c r="F150" s="15"/>
      <c r="G150" s="15"/>
      <c r="H150" s="15"/>
      <c r="I150" s="15"/>
      <c r="J150" s="30">
        <f t="shared" si="2"/>
        <v>0</v>
      </c>
      <c r="K150" s="31"/>
      <c r="L150" s="25"/>
    </row>
    <row r="151" spans="1:12" x14ac:dyDescent="0.25">
      <c r="A151" s="36"/>
      <c r="B151" s="35"/>
      <c r="C151" s="15"/>
      <c r="D151" s="15"/>
      <c r="E151" s="19"/>
      <c r="F151" s="15"/>
      <c r="G151" s="15"/>
      <c r="H151" s="15"/>
      <c r="I151" s="15"/>
      <c r="J151" s="30">
        <f t="shared" si="2"/>
        <v>0</v>
      </c>
      <c r="K151" s="31"/>
      <c r="L151" s="25"/>
    </row>
    <row r="152" spans="1:12" x14ac:dyDescent="0.25">
      <c r="A152" s="36"/>
      <c r="B152" s="35"/>
      <c r="C152" s="15"/>
      <c r="D152" s="15"/>
      <c r="E152" s="19"/>
      <c r="F152" s="15"/>
      <c r="G152" s="15"/>
      <c r="H152" s="15"/>
      <c r="I152" s="15"/>
      <c r="J152" s="30">
        <f t="shared" si="2"/>
        <v>0</v>
      </c>
      <c r="K152" s="31"/>
      <c r="L152" s="25"/>
    </row>
    <row r="153" spans="1:12" x14ac:dyDescent="0.25">
      <c r="A153" s="36"/>
      <c r="B153" s="35"/>
      <c r="C153" s="15"/>
      <c r="D153" s="15"/>
      <c r="E153" s="19"/>
      <c r="F153" s="15"/>
      <c r="G153" s="15"/>
      <c r="H153" s="15"/>
      <c r="I153" s="15"/>
      <c r="J153" s="30">
        <f t="shared" si="2"/>
        <v>0</v>
      </c>
      <c r="K153" s="31"/>
      <c r="L153" s="25"/>
    </row>
    <row r="154" spans="1:12" x14ac:dyDescent="0.25">
      <c r="A154" s="36"/>
      <c r="B154" s="35"/>
      <c r="C154" s="15"/>
      <c r="D154" s="15"/>
      <c r="E154" s="19"/>
      <c r="F154" s="15"/>
      <c r="G154" s="15"/>
      <c r="H154" s="15"/>
      <c r="I154" s="15"/>
      <c r="J154" s="30">
        <f t="shared" si="2"/>
        <v>0</v>
      </c>
      <c r="K154" s="31"/>
      <c r="L154" s="25"/>
    </row>
    <row r="155" spans="1:12" x14ac:dyDescent="0.25">
      <c r="A155" s="36"/>
      <c r="B155" s="35"/>
      <c r="C155" s="15"/>
      <c r="D155" s="15"/>
      <c r="E155" s="19"/>
      <c r="F155" s="15"/>
      <c r="G155" s="15"/>
      <c r="H155" s="15"/>
      <c r="I155" s="15"/>
      <c r="J155" s="30">
        <f t="shared" si="2"/>
        <v>0</v>
      </c>
      <c r="K155" s="31"/>
      <c r="L155" s="25"/>
    </row>
    <row r="156" spans="1:12" x14ac:dyDescent="0.25">
      <c r="A156" s="36"/>
      <c r="B156" s="35"/>
      <c r="C156" s="15"/>
      <c r="D156" s="15"/>
      <c r="E156" s="19"/>
      <c r="F156" s="15"/>
      <c r="G156" s="15"/>
      <c r="H156" s="15"/>
      <c r="I156" s="15"/>
      <c r="J156" s="30">
        <f t="shared" si="2"/>
        <v>0</v>
      </c>
      <c r="K156" s="31"/>
      <c r="L156" s="25"/>
    </row>
    <row r="157" spans="1:12" x14ac:dyDescent="0.25">
      <c r="A157" s="36"/>
      <c r="B157" s="35"/>
      <c r="C157" s="15"/>
      <c r="D157" s="15"/>
      <c r="E157" s="19"/>
      <c r="F157" s="15"/>
      <c r="G157" s="15"/>
      <c r="H157" s="15"/>
      <c r="I157" s="15"/>
      <c r="J157" s="30">
        <f t="shared" si="2"/>
        <v>0</v>
      </c>
      <c r="K157" s="31"/>
      <c r="L157" s="25"/>
    </row>
    <row r="158" spans="1:12" x14ac:dyDescent="0.25">
      <c r="A158" s="36"/>
      <c r="B158" s="35"/>
      <c r="C158" s="15"/>
      <c r="D158" s="15"/>
      <c r="E158" s="19"/>
      <c r="F158" s="15"/>
      <c r="G158" s="15"/>
      <c r="H158" s="15"/>
      <c r="I158" s="15"/>
      <c r="J158" s="30">
        <f t="shared" si="2"/>
        <v>0</v>
      </c>
      <c r="K158" s="31"/>
      <c r="L158" s="25"/>
    </row>
    <row r="159" spans="1:12" x14ac:dyDescent="0.25">
      <c r="A159" s="36"/>
      <c r="B159" s="35"/>
      <c r="C159" s="15"/>
      <c r="D159" s="15"/>
      <c r="E159" s="19"/>
      <c r="F159" s="15"/>
      <c r="G159" s="15"/>
      <c r="H159" s="15"/>
      <c r="I159" s="15"/>
      <c r="J159" s="30">
        <f t="shared" si="2"/>
        <v>0</v>
      </c>
      <c r="K159" s="31"/>
      <c r="L159" s="25"/>
    </row>
    <row r="160" spans="1:12" x14ac:dyDescent="0.25">
      <c r="A160" s="36"/>
      <c r="B160" s="35"/>
      <c r="C160" s="15"/>
      <c r="D160" s="15"/>
      <c r="E160" s="19"/>
      <c r="F160" s="15"/>
      <c r="G160" s="15"/>
      <c r="H160" s="15"/>
      <c r="I160" s="15"/>
      <c r="J160" s="30">
        <f t="shared" si="2"/>
        <v>0</v>
      </c>
      <c r="K160" s="31"/>
      <c r="L160" s="25"/>
    </row>
    <row r="161" spans="1:12" x14ac:dyDescent="0.25">
      <c r="A161" s="36"/>
      <c r="B161" s="35"/>
      <c r="C161" s="15"/>
      <c r="D161" s="15"/>
      <c r="E161" s="19"/>
      <c r="F161" s="15"/>
      <c r="G161" s="15"/>
      <c r="H161" s="15"/>
      <c r="I161" s="15"/>
      <c r="J161" s="30">
        <f t="shared" si="2"/>
        <v>0</v>
      </c>
      <c r="K161" s="31"/>
      <c r="L161" s="25"/>
    </row>
    <row r="162" spans="1:12" x14ac:dyDescent="0.25">
      <c r="A162" s="36"/>
      <c r="B162" s="35"/>
      <c r="C162" s="15"/>
      <c r="D162" s="15"/>
      <c r="E162" s="19"/>
      <c r="F162" s="15"/>
      <c r="G162" s="15"/>
      <c r="H162" s="15"/>
      <c r="I162" s="15"/>
      <c r="J162" s="30">
        <f t="shared" si="2"/>
        <v>0</v>
      </c>
      <c r="K162" s="31"/>
      <c r="L162" s="25"/>
    </row>
    <row r="163" spans="1:12" x14ac:dyDescent="0.25">
      <c r="A163" s="36"/>
      <c r="B163" s="35"/>
      <c r="C163" s="15"/>
      <c r="D163" s="15"/>
      <c r="E163" s="19"/>
      <c r="F163" s="15"/>
      <c r="G163" s="15"/>
      <c r="H163" s="15"/>
      <c r="I163" s="15"/>
      <c r="J163" s="30">
        <f t="shared" si="2"/>
        <v>0</v>
      </c>
      <c r="K163" s="31"/>
      <c r="L163" s="25"/>
    </row>
    <row r="164" spans="1:12" x14ac:dyDescent="0.25">
      <c r="A164" s="36"/>
      <c r="B164" s="35"/>
      <c r="C164" s="15"/>
      <c r="D164" s="15"/>
      <c r="E164" s="19"/>
      <c r="F164" s="15"/>
      <c r="G164" s="15"/>
      <c r="H164" s="15"/>
      <c r="I164" s="15"/>
      <c r="J164" s="30">
        <f t="shared" si="2"/>
        <v>0</v>
      </c>
      <c r="K164" s="31"/>
      <c r="L164" s="25"/>
    </row>
    <row r="165" spans="1:12" x14ac:dyDescent="0.25">
      <c r="A165" s="36"/>
      <c r="B165" s="35"/>
      <c r="C165" s="15"/>
      <c r="D165" s="15"/>
      <c r="E165" s="19"/>
      <c r="F165" s="15"/>
      <c r="G165" s="15"/>
      <c r="H165" s="15"/>
      <c r="I165" s="15"/>
      <c r="J165" s="30">
        <f t="shared" si="2"/>
        <v>0</v>
      </c>
      <c r="K165" s="31"/>
      <c r="L165" s="25"/>
    </row>
    <row r="166" spans="1:12" x14ac:dyDescent="0.25">
      <c r="A166" s="36"/>
      <c r="B166" s="35"/>
      <c r="C166" s="15"/>
      <c r="D166" s="15"/>
      <c r="E166" s="19"/>
      <c r="F166" s="15"/>
      <c r="G166" s="15"/>
      <c r="H166" s="15"/>
      <c r="I166" s="15"/>
      <c r="J166" s="30">
        <f t="shared" si="2"/>
        <v>0</v>
      </c>
      <c r="K166" s="31"/>
      <c r="L166" s="25"/>
    </row>
    <row r="167" spans="1:12" x14ac:dyDescent="0.25">
      <c r="A167" s="36"/>
      <c r="B167" s="35"/>
      <c r="C167" s="15"/>
      <c r="D167" s="15"/>
      <c r="E167" s="19"/>
      <c r="F167" s="15"/>
      <c r="G167" s="15"/>
      <c r="H167" s="15"/>
      <c r="I167" s="15"/>
      <c r="J167" s="30">
        <f t="shared" si="2"/>
        <v>0</v>
      </c>
      <c r="K167" s="31"/>
      <c r="L167" s="25"/>
    </row>
    <row r="168" spans="1:12" x14ac:dyDescent="0.25">
      <c r="A168" s="36"/>
      <c r="B168" s="35"/>
      <c r="C168" s="15"/>
      <c r="D168" s="15"/>
      <c r="E168" s="19"/>
      <c r="F168" s="15"/>
      <c r="G168" s="15"/>
      <c r="H168" s="15"/>
      <c r="I168" s="15"/>
      <c r="J168" s="30">
        <f t="shared" si="2"/>
        <v>0</v>
      </c>
      <c r="K168" s="31"/>
      <c r="L168" s="25"/>
    </row>
    <row r="169" spans="1:12" x14ac:dyDescent="0.25">
      <c r="A169" s="36"/>
      <c r="B169" s="35"/>
      <c r="C169" s="15"/>
      <c r="D169" s="15"/>
      <c r="E169" s="19"/>
      <c r="F169" s="15"/>
      <c r="G169" s="15"/>
      <c r="H169" s="15"/>
      <c r="I169" s="15"/>
      <c r="J169" s="30">
        <f t="shared" si="2"/>
        <v>0</v>
      </c>
      <c r="K169" s="31"/>
      <c r="L169" s="25"/>
    </row>
    <row r="170" spans="1:12" x14ac:dyDescent="0.25">
      <c r="A170" s="36"/>
      <c r="B170" s="35"/>
      <c r="C170" s="15"/>
      <c r="D170" s="15"/>
      <c r="E170" s="19"/>
      <c r="F170" s="15"/>
      <c r="G170" s="15"/>
      <c r="H170" s="15"/>
      <c r="I170" s="15"/>
      <c r="J170" s="30">
        <f t="shared" si="2"/>
        <v>0</v>
      </c>
      <c r="K170" s="31"/>
      <c r="L170" s="25"/>
    </row>
    <row r="171" spans="1:12" x14ac:dyDescent="0.25">
      <c r="A171" s="36"/>
      <c r="B171" s="35"/>
      <c r="C171" s="15"/>
      <c r="D171" s="15"/>
      <c r="E171" s="19"/>
      <c r="F171" s="15"/>
      <c r="G171" s="15"/>
      <c r="H171" s="15"/>
      <c r="I171" s="15"/>
      <c r="J171" s="30">
        <f t="shared" si="2"/>
        <v>0</v>
      </c>
      <c r="K171" s="31"/>
      <c r="L171" s="25"/>
    </row>
    <row r="172" spans="1:12" x14ac:dyDescent="0.25">
      <c r="A172" s="36"/>
      <c r="B172" s="35"/>
      <c r="C172" s="15"/>
      <c r="D172" s="15"/>
      <c r="E172" s="19"/>
      <c r="F172" s="15"/>
      <c r="G172" s="15"/>
      <c r="H172" s="15"/>
      <c r="I172" s="15"/>
      <c r="J172" s="30">
        <f t="shared" si="2"/>
        <v>0</v>
      </c>
      <c r="K172" s="31"/>
      <c r="L172" s="25"/>
    </row>
    <row r="173" spans="1:12" x14ac:dyDescent="0.25">
      <c r="A173" s="36"/>
      <c r="B173" s="35"/>
      <c r="C173" s="15"/>
      <c r="D173" s="15"/>
      <c r="E173" s="19"/>
      <c r="F173" s="15"/>
      <c r="G173" s="15"/>
      <c r="H173" s="15"/>
      <c r="I173" s="15"/>
      <c r="J173" s="30">
        <f t="shared" si="2"/>
        <v>0</v>
      </c>
      <c r="K173" s="31"/>
      <c r="L173" s="25"/>
    </row>
    <row r="174" spans="1:12" x14ac:dyDescent="0.25">
      <c r="A174" s="36"/>
      <c r="B174" s="35"/>
      <c r="C174" s="15"/>
      <c r="D174" s="15"/>
      <c r="E174" s="19"/>
      <c r="F174" s="15"/>
      <c r="G174" s="15"/>
      <c r="H174" s="15"/>
      <c r="I174" s="15"/>
      <c r="J174" s="30">
        <f t="shared" si="2"/>
        <v>0</v>
      </c>
      <c r="K174" s="31"/>
      <c r="L174" s="25"/>
    </row>
    <row r="175" spans="1:12" x14ac:dyDescent="0.25">
      <c r="A175" s="36"/>
      <c r="B175" s="35"/>
      <c r="C175" s="15"/>
      <c r="D175" s="15"/>
      <c r="E175" s="19"/>
      <c r="F175" s="15"/>
      <c r="G175" s="15"/>
      <c r="H175" s="15"/>
      <c r="I175" s="15"/>
      <c r="J175" s="30">
        <f t="shared" si="2"/>
        <v>0</v>
      </c>
      <c r="K175" s="31"/>
      <c r="L175" s="25"/>
    </row>
    <row r="176" spans="1:12" x14ac:dyDescent="0.25">
      <c r="A176" s="36"/>
      <c r="B176" s="35"/>
      <c r="C176" s="15"/>
      <c r="D176" s="15"/>
      <c r="E176" s="19"/>
      <c r="F176" s="15"/>
      <c r="G176" s="15"/>
      <c r="H176" s="15"/>
      <c r="I176" s="15"/>
      <c r="J176" s="30">
        <f t="shared" si="2"/>
        <v>0</v>
      </c>
      <c r="K176" s="31"/>
      <c r="L176" s="25"/>
    </row>
    <row r="177" spans="1:12" x14ac:dyDescent="0.25">
      <c r="A177" s="36"/>
      <c r="B177" s="35"/>
      <c r="C177" s="15"/>
      <c r="D177" s="15"/>
      <c r="E177" s="19"/>
      <c r="F177" s="15"/>
      <c r="G177" s="15"/>
      <c r="H177" s="15"/>
      <c r="I177" s="15"/>
      <c r="J177" s="30">
        <f t="shared" si="2"/>
        <v>0</v>
      </c>
      <c r="K177" s="31"/>
      <c r="L177" s="25"/>
    </row>
    <row r="178" spans="1:12" x14ac:dyDescent="0.25">
      <c r="A178" s="36"/>
      <c r="B178" s="35"/>
      <c r="C178" s="15"/>
      <c r="D178" s="15"/>
      <c r="E178" s="19"/>
      <c r="F178" s="15"/>
      <c r="G178" s="15"/>
      <c r="H178" s="15"/>
      <c r="I178" s="15"/>
      <c r="J178" s="30">
        <f t="shared" si="2"/>
        <v>0</v>
      </c>
      <c r="K178" s="31"/>
      <c r="L178" s="25"/>
    </row>
    <row r="179" spans="1:12" x14ac:dyDescent="0.25">
      <c r="A179" s="36"/>
      <c r="B179" s="35"/>
      <c r="C179" s="15"/>
      <c r="D179" s="15"/>
      <c r="E179" s="19"/>
      <c r="F179" s="15"/>
      <c r="G179" s="15"/>
      <c r="H179" s="15"/>
      <c r="I179" s="15"/>
      <c r="J179" s="30">
        <f t="shared" si="2"/>
        <v>0</v>
      </c>
      <c r="K179" s="31"/>
      <c r="L179" s="25"/>
    </row>
    <row r="180" spans="1:12" x14ac:dyDescent="0.25">
      <c r="A180" s="36"/>
      <c r="B180" s="35"/>
      <c r="C180" s="15"/>
      <c r="D180" s="15"/>
      <c r="E180" s="19"/>
      <c r="F180" s="15"/>
      <c r="G180" s="15"/>
      <c r="H180" s="15"/>
      <c r="I180" s="15"/>
      <c r="J180" s="30">
        <f t="shared" si="2"/>
        <v>0</v>
      </c>
      <c r="K180" s="31"/>
      <c r="L180" s="25"/>
    </row>
    <row r="181" spans="1:12" x14ac:dyDescent="0.25">
      <c r="A181" s="36"/>
      <c r="B181" s="35"/>
      <c r="C181" s="15"/>
      <c r="D181" s="15"/>
      <c r="E181" s="19"/>
      <c r="F181" s="15"/>
      <c r="G181" s="15"/>
      <c r="H181" s="15"/>
      <c r="I181" s="15"/>
      <c r="J181" s="30">
        <f t="shared" si="2"/>
        <v>0</v>
      </c>
      <c r="K181" s="31"/>
      <c r="L181" s="25"/>
    </row>
    <row r="182" spans="1:12" x14ac:dyDescent="0.25">
      <c r="A182" s="36"/>
      <c r="B182" s="35"/>
      <c r="C182" s="15"/>
      <c r="D182" s="15"/>
      <c r="E182" s="19"/>
      <c r="F182" s="15"/>
      <c r="G182" s="15"/>
      <c r="H182" s="15"/>
      <c r="I182" s="15"/>
      <c r="J182" s="30">
        <f t="shared" si="2"/>
        <v>0</v>
      </c>
      <c r="K182" s="31"/>
      <c r="L182" s="25"/>
    </row>
    <row r="183" spans="1:12" x14ac:dyDescent="0.25">
      <c r="A183" s="36"/>
      <c r="B183" s="35"/>
      <c r="C183" s="15"/>
      <c r="D183" s="15"/>
      <c r="E183" s="19"/>
      <c r="F183" s="15"/>
      <c r="G183" s="15"/>
      <c r="H183" s="15"/>
      <c r="I183" s="15"/>
      <c r="J183" s="30">
        <f t="shared" si="2"/>
        <v>0</v>
      </c>
      <c r="K183" s="31"/>
      <c r="L183" s="25"/>
    </row>
    <row r="184" spans="1:12" x14ac:dyDescent="0.25">
      <c r="A184" s="36"/>
      <c r="B184" s="35"/>
      <c r="C184" s="15"/>
      <c r="D184" s="15"/>
      <c r="E184" s="19"/>
      <c r="F184" s="15"/>
      <c r="G184" s="15"/>
      <c r="H184" s="15"/>
      <c r="I184" s="15"/>
      <c r="J184" s="30">
        <f t="shared" si="2"/>
        <v>0</v>
      </c>
      <c r="K184" s="31"/>
      <c r="L184" s="25"/>
    </row>
    <row r="185" spans="1:12" x14ac:dyDescent="0.25">
      <c r="A185" s="36"/>
      <c r="B185" s="35"/>
      <c r="C185" s="15"/>
      <c r="D185" s="15"/>
      <c r="E185" s="19"/>
      <c r="F185" s="15"/>
      <c r="G185" s="15"/>
      <c r="H185" s="15"/>
      <c r="I185" s="15"/>
      <c r="J185" s="30">
        <f t="shared" si="2"/>
        <v>0</v>
      </c>
      <c r="K185" s="31"/>
      <c r="L185" s="25"/>
    </row>
    <row r="186" spans="1:12" x14ac:dyDescent="0.25">
      <c r="A186" s="36"/>
      <c r="B186" s="35"/>
      <c r="C186" s="15"/>
      <c r="D186" s="15"/>
      <c r="E186" s="19"/>
      <c r="F186" s="15"/>
      <c r="G186" s="15"/>
      <c r="H186" s="15"/>
      <c r="I186" s="15"/>
      <c r="J186" s="30">
        <f t="shared" si="2"/>
        <v>0</v>
      </c>
      <c r="K186" s="31"/>
      <c r="L186" s="25"/>
    </row>
    <row r="187" spans="1:12" x14ac:dyDescent="0.25">
      <c r="A187" s="36"/>
      <c r="B187" s="35"/>
      <c r="C187" s="15"/>
      <c r="D187" s="15"/>
      <c r="E187" s="19"/>
      <c r="F187" s="15"/>
      <c r="G187" s="15"/>
      <c r="H187" s="15"/>
      <c r="I187" s="15"/>
      <c r="J187" s="30">
        <f t="shared" si="2"/>
        <v>0</v>
      </c>
      <c r="K187" s="31"/>
      <c r="L187" s="25"/>
    </row>
    <row r="188" spans="1:12" x14ac:dyDescent="0.25">
      <c r="A188" s="36"/>
      <c r="B188" s="35"/>
      <c r="C188" s="15"/>
      <c r="D188" s="15"/>
      <c r="E188" s="19"/>
      <c r="F188" s="15"/>
      <c r="G188" s="15"/>
      <c r="H188" s="15"/>
      <c r="I188" s="15"/>
      <c r="J188" s="30">
        <f t="shared" si="2"/>
        <v>0</v>
      </c>
      <c r="K188" s="31"/>
      <c r="L188" s="25"/>
    </row>
    <row r="189" spans="1:12" x14ac:dyDescent="0.25">
      <c r="A189" s="36"/>
      <c r="B189" s="35"/>
      <c r="C189" s="15"/>
      <c r="D189" s="15"/>
      <c r="E189" s="19"/>
      <c r="F189" s="15"/>
      <c r="G189" s="15"/>
      <c r="H189" s="15"/>
      <c r="I189" s="15"/>
      <c r="J189" s="30">
        <f t="shared" si="2"/>
        <v>0</v>
      </c>
      <c r="K189" s="31"/>
      <c r="L189" s="25"/>
    </row>
    <row r="190" spans="1:12" x14ac:dyDescent="0.25">
      <c r="A190" s="36"/>
      <c r="B190" s="35"/>
      <c r="C190" s="15"/>
      <c r="D190" s="15"/>
      <c r="E190" s="19"/>
      <c r="F190" s="15"/>
      <c r="G190" s="15"/>
      <c r="H190" s="15"/>
      <c r="I190" s="15"/>
      <c r="J190" s="30">
        <f t="shared" si="2"/>
        <v>0</v>
      </c>
      <c r="K190" s="31"/>
      <c r="L190" s="25"/>
    </row>
    <row r="191" spans="1:12" x14ac:dyDescent="0.25">
      <c r="A191" s="36"/>
      <c r="B191" s="35"/>
      <c r="C191" s="15"/>
      <c r="D191" s="15"/>
      <c r="E191" s="19"/>
      <c r="F191" s="15"/>
      <c r="G191" s="15"/>
      <c r="H191" s="15"/>
      <c r="I191" s="15"/>
      <c r="J191" s="30">
        <f t="shared" si="2"/>
        <v>0</v>
      </c>
      <c r="K191" s="31"/>
      <c r="L191" s="25"/>
    </row>
    <row r="192" spans="1:12" x14ac:dyDescent="0.25">
      <c r="A192" s="36"/>
      <c r="B192" s="35"/>
      <c r="C192" s="15"/>
      <c r="D192" s="15"/>
      <c r="E192" s="19"/>
      <c r="F192" s="15"/>
      <c r="G192" s="15"/>
      <c r="H192" s="15"/>
      <c r="I192" s="15"/>
      <c r="J192" s="30">
        <f t="shared" si="2"/>
        <v>0</v>
      </c>
      <c r="K192" s="31"/>
      <c r="L192" s="25"/>
    </row>
    <row r="193" spans="1:12" x14ac:dyDescent="0.25">
      <c r="A193" s="36"/>
      <c r="B193" s="35"/>
      <c r="C193" s="15"/>
      <c r="D193" s="15"/>
      <c r="E193" s="19"/>
      <c r="F193" s="15"/>
      <c r="G193" s="15"/>
      <c r="H193" s="15"/>
      <c r="I193" s="15"/>
      <c r="J193" s="30">
        <f t="shared" si="2"/>
        <v>0</v>
      </c>
      <c r="K193" s="31"/>
      <c r="L193" s="25"/>
    </row>
    <row r="194" spans="1:12" x14ac:dyDescent="0.25">
      <c r="A194" s="36"/>
      <c r="B194" s="35"/>
      <c r="C194" s="15"/>
      <c r="D194" s="15"/>
      <c r="E194" s="19"/>
      <c r="F194" s="15"/>
      <c r="G194" s="15"/>
      <c r="H194" s="15"/>
      <c r="I194" s="15"/>
      <c r="J194" s="30">
        <f t="shared" si="2"/>
        <v>0</v>
      </c>
      <c r="K194" s="31"/>
      <c r="L194" s="25"/>
    </row>
    <row r="195" spans="1:12" x14ac:dyDescent="0.25">
      <c r="A195" s="36"/>
      <c r="B195" s="35"/>
      <c r="C195" s="15"/>
      <c r="D195" s="15"/>
      <c r="E195" s="19"/>
      <c r="F195" s="15"/>
      <c r="G195" s="15"/>
      <c r="H195" s="15"/>
      <c r="I195" s="15"/>
      <c r="J195" s="30">
        <f t="shared" si="2"/>
        <v>0</v>
      </c>
      <c r="K195" s="31"/>
      <c r="L195" s="25"/>
    </row>
    <row r="196" spans="1:12" x14ac:dyDescent="0.25">
      <c r="A196" s="36"/>
      <c r="B196" s="35"/>
      <c r="C196" s="15"/>
      <c r="D196" s="15"/>
      <c r="E196" s="19"/>
      <c r="F196" s="15"/>
      <c r="G196" s="15"/>
      <c r="H196" s="15"/>
      <c r="I196" s="15"/>
      <c r="J196" s="30">
        <f t="shared" si="2"/>
        <v>0</v>
      </c>
      <c r="K196" s="31"/>
      <c r="L196" s="25"/>
    </row>
    <row r="197" spans="1:12" x14ac:dyDescent="0.25">
      <c r="A197" s="36"/>
      <c r="B197" s="35"/>
      <c r="C197" s="15"/>
      <c r="D197" s="15"/>
      <c r="E197" s="19"/>
      <c r="F197" s="15"/>
      <c r="G197" s="15"/>
      <c r="H197" s="15"/>
      <c r="I197" s="15"/>
      <c r="J197" s="30">
        <f t="shared" si="2"/>
        <v>0</v>
      </c>
      <c r="K197" s="31"/>
      <c r="L197" s="25"/>
    </row>
    <row r="198" spans="1:12" x14ac:dyDescent="0.25">
      <c r="A198" s="36"/>
      <c r="B198" s="35"/>
      <c r="C198" s="15"/>
      <c r="D198" s="15"/>
      <c r="E198" s="19"/>
      <c r="F198" s="15"/>
      <c r="G198" s="15"/>
      <c r="H198" s="15"/>
      <c r="I198" s="15"/>
      <c r="J198" s="30">
        <f t="shared" si="2"/>
        <v>0</v>
      </c>
      <c r="K198" s="31"/>
      <c r="L198" s="25"/>
    </row>
    <row r="199" spans="1:12" x14ac:dyDescent="0.25">
      <c r="A199" s="36"/>
      <c r="B199" s="35"/>
      <c r="C199" s="15"/>
      <c r="D199" s="15"/>
      <c r="E199" s="19"/>
      <c r="F199" s="15"/>
      <c r="G199" s="15"/>
      <c r="H199" s="15"/>
      <c r="I199" s="15"/>
      <c r="J199" s="30">
        <f t="shared" si="2"/>
        <v>0</v>
      </c>
      <c r="K199" s="31"/>
      <c r="L199" s="25"/>
    </row>
    <row r="200" spans="1:12" x14ac:dyDescent="0.25">
      <c r="A200" s="36"/>
      <c r="B200" s="35"/>
      <c r="C200" s="15"/>
      <c r="D200" s="15"/>
      <c r="E200" s="19"/>
      <c r="F200" s="15"/>
      <c r="G200" s="15"/>
      <c r="H200" s="15"/>
      <c r="I200" s="15"/>
      <c r="J200" s="30">
        <f t="shared" si="2"/>
        <v>0</v>
      </c>
      <c r="K200" s="31"/>
      <c r="L200" s="25"/>
    </row>
    <row r="201" spans="1:12" x14ac:dyDescent="0.25">
      <c r="A201" s="36"/>
      <c r="B201" s="35"/>
      <c r="C201" s="15"/>
      <c r="D201" s="15"/>
      <c r="E201" s="19"/>
      <c r="F201" s="15"/>
      <c r="G201" s="15"/>
      <c r="H201" s="15"/>
      <c r="I201" s="15"/>
      <c r="J201" s="30">
        <f t="shared" si="2"/>
        <v>0</v>
      </c>
      <c r="K201" s="31"/>
      <c r="L201" s="25"/>
    </row>
    <row r="202" spans="1:12" x14ac:dyDescent="0.25">
      <c r="A202" s="36"/>
      <c r="B202" s="35"/>
      <c r="C202" s="15"/>
      <c r="D202" s="15"/>
      <c r="E202" s="19"/>
      <c r="F202" s="15"/>
      <c r="G202" s="15"/>
      <c r="H202" s="15"/>
      <c r="I202" s="15"/>
      <c r="J202" s="30">
        <f t="shared" si="2"/>
        <v>0</v>
      </c>
      <c r="K202" s="31"/>
      <c r="L202" s="25"/>
    </row>
    <row r="203" spans="1:12" x14ac:dyDescent="0.25">
      <c r="A203" s="36"/>
      <c r="B203" s="35"/>
      <c r="C203" s="15"/>
      <c r="D203" s="15"/>
      <c r="E203" s="19"/>
      <c r="F203" s="15"/>
      <c r="G203" s="15"/>
      <c r="H203" s="15"/>
      <c r="I203" s="15"/>
      <c r="J203" s="30">
        <f t="shared" ref="J203:J266" si="3">NETWORKDAYS(D203,I203)</f>
        <v>0</v>
      </c>
      <c r="K203" s="31"/>
      <c r="L203" s="25"/>
    </row>
    <row r="204" spans="1:12" x14ac:dyDescent="0.25">
      <c r="A204" s="36"/>
      <c r="B204" s="35"/>
      <c r="C204" s="15"/>
      <c r="D204" s="15"/>
      <c r="E204" s="19"/>
      <c r="F204" s="15"/>
      <c r="G204" s="15"/>
      <c r="H204" s="15"/>
      <c r="I204" s="15"/>
      <c r="J204" s="30">
        <f t="shared" si="3"/>
        <v>0</v>
      </c>
      <c r="K204" s="31"/>
      <c r="L204" s="25"/>
    </row>
    <row r="205" spans="1:12" x14ac:dyDescent="0.25">
      <c r="A205" s="36"/>
      <c r="B205" s="35"/>
      <c r="C205" s="15"/>
      <c r="D205" s="15"/>
      <c r="E205" s="19"/>
      <c r="F205" s="15"/>
      <c r="G205" s="15"/>
      <c r="H205" s="15"/>
      <c r="I205" s="15"/>
      <c r="J205" s="30">
        <f t="shared" si="3"/>
        <v>0</v>
      </c>
      <c r="K205" s="31"/>
      <c r="L205" s="25"/>
    </row>
    <row r="206" spans="1:12" x14ac:dyDescent="0.25">
      <c r="A206" s="36"/>
      <c r="B206" s="35"/>
      <c r="C206" s="15"/>
      <c r="D206" s="15"/>
      <c r="E206" s="19"/>
      <c r="F206" s="15"/>
      <c r="G206" s="15"/>
      <c r="H206" s="15"/>
      <c r="I206" s="15"/>
      <c r="J206" s="30">
        <f t="shared" si="3"/>
        <v>0</v>
      </c>
      <c r="K206" s="31"/>
      <c r="L206" s="25"/>
    </row>
    <row r="207" spans="1:12" x14ac:dyDescent="0.25">
      <c r="A207" s="36"/>
      <c r="B207" s="35"/>
      <c r="C207" s="15"/>
      <c r="D207" s="15"/>
      <c r="E207" s="19"/>
      <c r="F207" s="15"/>
      <c r="G207" s="15"/>
      <c r="H207" s="15"/>
      <c r="I207" s="15"/>
      <c r="J207" s="30">
        <f t="shared" si="3"/>
        <v>0</v>
      </c>
      <c r="K207" s="31"/>
      <c r="L207" s="25"/>
    </row>
    <row r="208" spans="1:12" x14ac:dyDescent="0.25">
      <c r="A208" s="36"/>
      <c r="B208" s="35"/>
      <c r="C208" s="15"/>
      <c r="D208" s="15"/>
      <c r="E208" s="19"/>
      <c r="F208" s="15"/>
      <c r="G208" s="15"/>
      <c r="H208" s="15"/>
      <c r="I208" s="15"/>
      <c r="J208" s="30">
        <f t="shared" si="3"/>
        <v>0</v>
      </c>
      <c r="K208" s="31"/>
      <c r="L208" s="25"/>
    </row>
    <row r="209" spans="1:12" x14ac:dyDescent="0.25">
      <c r="A209" s="36"/>
      <c r="B209" s="35"/>
      <c r="C209" s="15"/>
      <c r="D209" s="15"/>
      <c r="E209" s="19"/>
      <c r="F209" s="15"/>
      <c r="G209" s="15"/>
      <c r="H209" s="15"/>
      <c r="I209" s="15"/>
      <c r="J209" s="30">
        <f t="shared" si="3"/>
        <v>0</v>
      </c>
      <c r="K209" s="31"/>
      <c r="L209" s="25"/>
    </row>
    <row r="210" spans="1:12" x14ac:dyDescent="0.25">
      <c r="A210" s="36"/>
      <c r="B210" s="35"/>
      <c r="C210" s="15"/>
      <c r="D210" s="15"/>
      <c r="E210" s="19"/>
      <c r="F210" s="15"/>
      <c r="G210" s="15"/>
      <c r="H210" s="15"/>
      <c r="I210" s="15"/>
      <c r="J210" s="30">
        <f t="shared" si="3"/>
        <v>0</v>
      </c>
      <c r="K210" s="31"/>
      <c r="L210" s="25"/>
    </row>
    <row r="211" spans="1:12" x14ac:dyDescent="0.25">
      <c r="A211" s="36"/>
      <c r="B211" s="35"/>
      <c r="C211" s="15"/>
      <c r="D211" s="15"/>
      <c r="E211" s="19"/>
      <c r="F211" s="15"/>
      <c r="G211" s="15"/>
      <c r="H211" s="15"/>
      <c r="I211" s="15"/>
      <c r="J211" s="30">
        <f t="shared" si="3"/>
        <v>0</v>
      </c>
      <c r="K211" s="31"/>
      <c r="L211" s="25"/>
    </row>
    <row r="212" spans="1:12" x14ac:dyDescent="0.25">
      <c r="A212" s="36"/>
      <c r="B212" s="35"/>
      <c r="C212" s="15"/>
      <c r="D212" s="15"/>
      <c r="E212" s="19"/>
      <c r="F212" s="15"/>
      <c r="G212" s="15"/>
      <c r="H212" s="15"/>
      <c r="I212" s="15"/>
      <c r="J212" s="30">
        <f t="shared" si="3"/>
        <v>0</v>
      </c>
      <c r="K212" s="31"/>
      <c r="L212" s="25"/>
    </row>
    <row r="213" spans="1:12" x14ac:dyDescent="0.25">
      <c r="A213" s="36"/>
      <c r="B213" s="35"/>
      <c r="C213" s="15"/>
      <c r="D213" s="15"/>
      <c r="E213" s="19"/>
      <c r="F213" s="15"/>
      <c r="G213" s="15"/>
      <c r="H213" s="15"/>
      <c r="I213" s="15"/>
      <c r="J213" s="30">
        <f t="shared" si="3"/>
        <v>0</v>
      </c>
      <c r="K213" s="31"/>
      <c r="L213" s="25"/>
    </row>
    <row r="214" spans="1:12" x14ac:dyDescent="0.25">
      <c r="A214" s="36"/>
      <c r="B214" s="35"/>
      <c r="C214" s="15"/>
      <c r="D214" s="15"/>
      <c r="E214" s="19"/>
      <c r="F214" s="15"/>
      <c r="G214" s="15"/>
      <c r="H214" s="15"/>
      <c r="I214" s="15"/>
      <c r="J214" s="30">
        <f t="shared" si="3"/>
        <v>0</v>
      </c>
      <c r="K214" s="31"/>
      <c r="L214" s="25"/>
    </row>
    <row r="215" spans="1:12" x14ac:dyDescent="0.25">
      <c r="A215" s="36"/>
      <c r="B215" s="35"/>
      <c r="C215" s="15"/>
      <c r="D215" s="15"/>
      <c r="E215" s="19"/>
      <c r="F215" s="15"/>
      <c r="G215" s="15"/>
      <c r="H215" s="15"/>
      <c r="I215" s="15"/>
      <c r="J215" s="30">
        <f t="shared" si="3"/>
        <v>0</v>
      </c>
      <c r="K215" s="31"/>
      <c r="L215" s="25"/>
    </row>
    <row r="216" spans="1:12" x14ac:dyDescent="0.25">
      <c r="A216" s="36"/>
      <c r="B216" s="35"/>
      <c r="C216" s="15"/>
      <c r="D216" s="15"/>
      <c r="E216" s="19"/>
      <c r="F216" s="15"/>
      <c r="G216" s="15"/>
      <c r="H216" s="15"/>
      <c r="I216" s="15"/>
      <c r="J216" s="30">
        <f t="shared" si="3"/>
        <v>0</v>
      </c>
      <c r="K216" s="31"/>
      <c r="L216" s="25"/>
    </row>
    <row r="217" spans="1:12" x14ac:dyDescent="0.25">
      <c r="A217" s="36"/>
      <c r="B217" s="35"/>
      <c r="C217" s="15"/>
      <c r="D217" s="15"/>
      <c r="E217" s="19"/>
      <c r="F217" s="15"/>
      <c r="G217" s="15"/>
      <c r="H217" s="15"/>
      <c r="I217" s="15"/>
      <c r="J217" s="30">
        <f t="shared" si="3"/>
        <v>0</v>
      </c>
      <c r="K217" s="31"/>
      <c r="L217" s="25"/>
    </row>
    <row r="218" spans="1:12" x14ac:dyDescent="0.25">
      <c r="A218" s="36"/>
      <c r="B218" s="35"/>
      <c r="C218" s="15"/>
      <c r="D218" s="15"/>
      <c r="E218" s="19"/>
      <c r="F218" s="15"/>
      <c r="G218" s="15"/>
      <c r="H218" s="15"/>
      <c r="I218" s="15"/>
      <c r="J218" s="30">
        <f t="shared" si="3"/>
        <v>0</v>
      </c>
      <c r="K218" s="31"/>
      <c r="L218" s="25"/>
    </row>
    <row r="219" spans="1:12" x14ac:dyDescent="0.25">
      <c r="A219" s="36"/>
      <c r="B219" s="35"/>
      <c r="C219" s="15"/>
      <c r="D219" s="15"/>
      <c r="E219" s="19"/>
      <c r="F219" s="15"/>
      <c r="G219" s="15"/>
      <c r="H219" s="15"/>
      <c r="I219" s="15"/>
      <c r="J219" s="30">
        <f t="shared" si="3"/>
        <v>0</v>
      </c>
      <c r="K219" s="31"/>
      <c r="L219" s="25"/>
    </row>
    <row r="220" spans="1:12" x14ac:dyDescent="0.25">
      <c r="A220" s="36"/>
      <c r="B220" s="35"/>
      <c r="C220" s="15"/>
      <c r="D220" s="15"/>
      <c r="E220" s="19"/>
      <c r="F220" s="15"/>
      <c r="G220" s="15"/>
      <c r="H220" s="15"/>
      <c r="I220" s="15"/>
      <c r="J220" s="30">
        <f t="shared" si="3"/>
        <v>0</v>
      </c>
      <c r="K220" s="31"/>
      <c r="L220" s="25"/>
    </row>
    <row r="221" spans="1:12" x14ac:dyDescent="0.25">
      <c r="A221" s="36"/>
      <c r="B221" s="35"/>
      <c r="C221" s="15"/>
      <c r="D221" s="15"/>
      <c r="E221" s="19"/>
      <c r="F221" s="15"/>
      <c r="G221" s="15"/>
      <c r="H221" s="15"/>
      <c r="I221" s="15"/>
      <c r="J221" s="30">
        <f t="shared" si="3"/>
        <v>0</v>
      </c>
      <c r="K221" s="31"/>
      <c r="L221" s="25"/>
    </row>
    <row r="222" spans="1:12" x14ac:dyDescent="0.25">
      <c r="A222" s="36"/>
      <c r="B222" s="35"/>
      <c r="C222" s="15"/>
      <c r="D222" s="15"/>
      <c r="E222" s="19"/>
      <c r="F222" s="15"/>
      <c r="G222" s="15"/>
      <c r="H222" s="15"/>
      <c r="I222" s="15"/>
      <c r="J222" s="30">
        <f t="shared" si="3"/>
        <v>0</v>
      </c>
      <c r="K222" s="31"/>
      <c r="L222" s="25"/>
    </row>
    <row r="223" spans="1:12" x14ac:dyDescent="0.25">
      <c r="A223" s="36"/>
      <c r="B223" s="35"/>
      <c r="C223" s="15"/>
      <c r="D223" s="15"/>
      <c r="E223" s="19"/>
      <c r="F223" s="15"/>
      <c r="G223" s="15"/>
      <c r="H223" s="15"/>
      <c r="I223" s="15"/>
      <c r="J223" s="30">
        <f t="shared" si="3"/>
        <v>0</v>
      </c>
      <c r="K223" s="31"/>
      <c r="L223" s="25"/>
    </row>
    <row r="224" spans="1:12" x14ac:dyDescent="0.25">
      <c r="A224" s="36"/>
      <c r="B224" s="35"/>
      <c r="C224" s="15"/>
      <c r="D224" s="15"/>
      <c r="E224" s="19"/>
      <c r="F224" s="15"/>
      <c r="G224" s="15"/>
      <c r="H224" s="15"/>
      <c r="I224" s="15"/>
      <c r="J224" s="30">
        <f t="shared" si="3"/>
        <v>0</v>
      </c>
      <c r="K224" s="31"/>
      <c r="L224" s="25"/>
    </row>
    <row r="225" spans="1:12" x14ac:dyDescent="0.25">
      <c r="A225" s="36"/>
      <c r="B225" s="35"/>
      <c r="C225" s="15"/>
      <c r="D225" s="15"/>
      <c r="E225" s="19"/>
      <c r="F225" s="15"/>
      <c r="G225" s="15"/>
      <c r="H225" s="15"/>
      <c r="I225" s="15"/>
      <c r="J225" s="30">
        <f t="shared" si="3"/>
        <v>0</v>
      </c>
      <c r="K225" s="31"/>
      <c r="L225" s="25"/>
    </row>
    <row r="226" spans="1:12" x14ac:dyDescent="0.25">
      <c r="A226" s="36"/>
      <c r="B226" s="35"/>
      <c r="C226" s="15"/>
      <c r="D226" s="15"/>
      <c r="E226" s="19"/>
      <c r="F226" s="15"/>
      <c r="G226" s="15"/>
      <c r="H226" s="15"/>
      <c r="I226" s="15"/>
      <c r="J226" s="30">
        <f t="shared" si="3"/>
        <v>0</v>
      </c>
      <c r="K226" s="31"/>
      <c r="L226" s="25"/>
    </row>
    <row r="227" spans="1:12" x14ac:dyDescent="0.25">
      <c r="A227" s="36"/>
      <c r="B227" s="35"/>
      <c r="C227" s="15"/>
      <c r="D227" s="15"/>
      <c r="E227" s="19"/>
      <c r="F227" s="15"/>
      <c r="G227" s="15"/>
      <c r="H227" s="15"/>
      <c r="I227" s="15"/>
      <c r="J227" s="30">
        <f t="shared" si="3"/>
        <v>0</v>
      </c>
      <c r="K227" s="31"/>
      <c r="L227" s="25"/>
    </row>
    <row r="228" spans="1:12" x14ac:dyDescent="0.25">
      <c r="A228" s="36"/>
      <c r="B228" s="35"/>
      <c r="C228" s="15"/>
      <c r="D228" s="15"/>
      <c r="E228" s="19"/>
      <c r="F228" s="15"/>
      <c r="G228" s="15"/>
      <c r="H228" s="15"/>
      <c r="I228" s="15"/>
      <c r="J228" s="30">
        <f t="shared" si="3"/>
        <v>0</v>
      </c>
      <c r="K228" s="31"/>
      <c r="L228" s="25"/>
    </row>
    <row r="229" spans="1:12" x14ac:dyDescent="0.25">
      <c r="A229" s="36"/>
      <c r="B229" s="35"/>
      <c r="C229" s="15"/>
      <c r="D229" s="15"/>
      <c r="E229" s="19"/>
      <c r="F229" s="15"/>
      <c r="G229" s="15"/>
      <c r="H229" s="15"/>
      <c r="I229" s="15"/>
      <c r="J229" s="30">
        <f t="shared" si="3"/>
        <v>0</v>
      </c>
      <c r="K229" s="31"/>
      <c r="L229" s="25"/>
    </row>
    <row r="230" spans="1:12" x14ac:dyDescent="0.25">
      <c r="A230" s="36"/>
      <c r="B230" s="35"/>
      <c r="C230" s="15"/>
      <c r="D230" s="15"/>
      <c r="E230" s="19"/>
      <c r="F230" s="15"/>
      <c r="G230" s="15"/>
      <c r="H230" s="15"/>
      <c r="I230" s="15"/>
      <c r="J230" s="30">
        <f t="shared" si="3"/>
        <v>0</v>
      </c>
      <c r="K230" s="31"/>
      <c r="L230" s="25"/>
    </row>
    <row r="231" spans="1:12" x14ac:dyDescent="0.25">
      <c r="A231" s="36"/>
      <c r="B231" s="35"/>
      <c r="C231" s="15"/>
      <c r="D231" s="15"/>
      <c r="E231" s="19"/>
      <c r="F231" s="15"/>
      <c r="G231" s="15"/>
      <c r="H231" s="15"/>
      <c r="I231" s="15"/>
      <c r="J231" s="30">
        <f t="shared" si="3"/>
        <v>0</v>
      </c>
      <c r="K231" s="31"/>
      <c r="L231" s="25"/>
    </row>
    <row r="232" spans="1:12" x14ac:dyDescent="0.25">
      <c r="A232" s="36"/>
      <c r="B232" s="35"/>
      <c r="C232" s="15"/>
      <c r="D232" s="15"/>
      <c r="E232" s="19"/>
      <c r="F232" s="15"/>
      <c r="G232" s="15"/>
      <c r="H232" s="15"/>
      <c r="I232" s="15"/>
      <c r="J232" s="30">
        <f t="shared" si="3"/>
        <v>0</v>
      </c>
      <c r="K232" s="31"/>
      <c r="L232" s="25"/>
    </row>
    <row r="233" spans="1:12" x14ac:dyDescent="0.25">
      <c r="A233" s="36"/>
      <c r="B233" s="35"/>
      <c r="C233" s="15"/>
      <c r="D233" s="15"/>
      <c r="E233" s="19"/>
      <c r="F233" s="15"/>
      <c r="G233" s="15"/>
      <c r="H233" s="15"/>
      <c r="I233" s="15"/>
      <c r="J233" s="30">
        <f t="shared" si="3"/>
        <v>0</v>
      </c>
      <c r="K233" s="31"/>
      <c r="L233" s="25"/>
    </row>
    <row r="234" spans="1:12" x14ac:dyDescent="0.25">
      <c r="A234" s="36"/>
      <c r="B234" s="35"/>
      <c r="C234" s="15"/>
      <c r="D234" s="15"/>
      <c r="E234" s="19"/>
      <c r="F234" s="15"/>
      <c r="G234" s="15"/>
      <c r="H234" s="15"/>
      <c r="I234" s="15"/>
      <c r="J234" s="30">
        <f t="shared" si="3"/>
        <v>0</v>
      </c>
      <c r="K234" s="31"/>
      <c r="L234" s="25"/>
    </row>
    <row r="235" spans="1:12" x14ac:dyDescent="0.25">
      <c r="A235" s="36"/>
      <c r="B235" s="35"/>
      <c r="C235" s="15"/>
      <c r="D235" s="15"/>
      <c r="E235" s="19"/>
      <c r="F235" s="15"/>
      <c r="G235" s="15"/>
      <c r="H235" s="15"/>
      <c r="I235" s="15"/>
      <c r="J235" s="30">
        <f t="shared" si="3"/>
        <v>0</v>
      </c>
      <c r="K235" s="31"/>
      <c r="L235" s="25"/>
    </row>
    <row r="236" spans="1:12" x14ac:dyDescent="0.25">
      <c r="A236" s="36"/>
      <c r="B236" s="35"/>
      <c r="C236" s="15"/>
      <c r="D236" s="15"/>
      <c r="E236" s="19"/>
      <c r="F236" s="15"/>
      <c r="G236" s="15"/>
      <c r="H236" s="15"/>
      <c r="I236" s="15"/>
      <c r="J236" s="30">
        <f t="shared" si="3"/>
        <v>0</v>
      </c>
      <c r="K236" s="31"/>
      <c r="L236" s="25"/>
    </row>
    <row r="237" spans="1:12" x14ac:dyDescent="0.25">
      <c r="A237" s="36"/>
      <c r="B237" s="35"/>
      <c r="C237" s="15"/>
      <c r="D237" s="15"/>
      <c r="E237" s="19"/>
      <c r="F237" s="15"/>
      <c r="G237" s="15"/>
      <c r="H237" s="15"/>
      <c r="I237" s="15"/>
      <c r="J237" s="30">
        <f t="shared" si="3"/>
        <v>0</v>
      </c>
      <c r="K237" s="31"/>
      <c r="L237" s="25"/>
    </row>
    <row r="238" spans="1:12" x14ac:dyDescent="0.25">
      <c r="A238" s="36"/>
      <c r="B238" s="35"/>
      <c r="C238" s="15"/>
      <c r="D238" s="15"/>
      <c r="E238" s="19"/>
      <c r="F238" s="15"/>
      <c r="G238" s="15"/>
      <c r="H238" s="15"/>
      <c r="I238" s="15"/>
      <c r="J238" s="30">
        <f t="shared" si="3"/>
        <v>0</v>
      </c>
      <c r="K238" s="31"/>
      <c r="L238" s="25"/>
    </row>
    <row r="239" spans="1:12" x14ac:dyDescent="0.25">
      <c r="A239" s="36"/>
      <c r="B239" s="35"/>
      <c r="C239" s="15"/>
      <c r="D239" s="15"/>
      <c r="E239" s="19"/>
      <c r="F239" s="15"/>
      <c r="G239" s="15"/>
      <c r="H239" s="15"/>
      <c r="I239" s="15"/>
      <c r="J239" s="30">
        <f t="shared" si="3"/>
        <v>0</v>
      </c>
      <c r="K239" s="31"/>
      <c r="L239" s="25"/>
    </row>
    <row r="240" spans="1:12" x14ac:dyDescent="0.25">
      <c r="A240" s="36"/>
      <c r="B240" s="35"/>
      <c r="C240" s="15"/>
      <c r="D240" s="15"/>
      <c r="E240" s="19"/>
      <c r="F240" s="15"/>
      <c r="G240" s="15"/>
      <c r="H240" s="15"/>
      <c r="I240" s="15"/>
      <c r="J240" s="30">
        <f t="shared" si="3"/>
        <v>0</v>
      </c>
      <c r="K240" s="31"/>
      <c r="L240" s="25"/>
    </row>
    <row r="241" spans="1:12" x14ac:dyDescent="0.25">
      <c r="A241" s="36"/>
      <c r="B241" s="35"/>
      <c r="C241" s="15"/>
      <c r="D241" s="15"/>
      <c r="E241" s="19"/>
      <c r="F241" s="15"/>
      <c r="G241" s="15"/>
      <c r="H241" s="15"/>
      <c r="I241" s="15"/>
      <c r="J241" s="30">
        <f t="shared" si="3"/>
        <v>0</v>
      </c>
      <c r="K241" s="31"/>
      <c r="L241" s="25"/>
    </row>
    <row r="242" spans="1:12" x14ac:dyDescent="0.25">
      <c r="A242" s="36"/>
      <c r="B242" s="35"/>
      <c r="C242" s="15"/>
      <c r="D242" s="15"/>
      <c r="E242" s="19"/>
      <c r="F242" s="15"/>
      <c r="G242" s="15"/>
      <c r="H242" s="15"/>
      <c r="I242" s="15"/>
      <c r="J242" s="30">
        <f t="shared" si="3"/>
        <v>0</v>
      </c>
      <c r="K242" s="31"/>
      <c r="L242" s="25"/>
    </row>
    <row r="243" spans="1:12" x14ac:dyDescent="0.25">
      <c r="A243" s="36"/>
      <c r="B243" s="35"/>
      <c r="C243" s="15"/>
      <c r="D243" s="15"/>
      <c r="E243" s="19"/>
      <c r="F243" s="15"/>
      <c r="G243" s="15"/>
      <c r="H243" s="15"/>
      <c r="I243" s="15"/>
      <c r="J243" s="30">
        <f t="shared" si="3"/>
        <v>0</v>
      </c>
      <c r="K243" s="31"/>
      <c r="L243" s="25"/>
    </row>
    <row r="244" spans="1:12" x14ac:dyDescent="0.25">
      <c r="A244" s="36"/>
      <c r="B244" s="35"/>
      <c r="C244" s="15"/>
      <c r="D244" s="15"/>
      <c r="E244" s="19"/>
      <c r="F244" s="15"/>
      <c r="G244" s="15"/>
      <c r="H244" s="15"/>
      <c r="I244" s="15"/>
      <c r="J244" s="30">
        <f t="shared" si="3"/>
        <v>0</v>
      </c>
      <c r="K244" s="31"/>
      <c r="L244" s="25"/>
    </row>
    <row r="245" spans="1:12" x14ac:dyDescent="0.25">
      <c r="A245" s="36"/>
      <c r="B245" s="35"/>
      <c r="C245" s="15"/>
      <c r="D245" s="15"/>
      <c r="E245" s="19"/>
      <c r="F245" s="15"/>
      <c r="G245" s="15"/>
      <c r="H245" s="15"/>
      <c r="I245" s="15"/>
      <c r="J245" s="30">
        <f t="shared" si="3"/>
        <v>0</v>
      </c>
      <c r="K245" s="31"/>
      <c r="L245" s="25"/>
    </row>
    <row r="246" spans="1:12" x14ac:dyDescent="0.25">
      <c r="A246" s="36"/>
      <c r="B246" s="35"/>
      <c r="C246" s="15"/>
      <c r="D246" s="15"/>
      <c r="E246" s="19"/>
      <c r="F246" s="15"/>
      <c r="G246" s="15"/>
      <c r="H246" s="15"/>
      <c r="I246" s="15"/>
      <c r="J246" s="30">
        <f t="shared" si="3"/>
        <v>0</v>
      </c>
      <c r="K246" s="31"/>
      <c r="L246" s="25"/>
    </row>
    <row r="247" spans="1:12" x14ac:dyDescent="0.25">
      <c r="A247" s="36"/>
      <c r="B247" s="35"/>
      <c r="C247" s="15"/>
      <c r="D247" s="15"/>
      <c r="E247" s="19"/>
      <c r="F247" s="15"/>
      <c r="G247" s="15"/>
      <c r="H247" s="15"/>
      <c r="I247" s="15"/>
      <c r="J247" s="30">
        <f t="shared" si="3"/>
        <v>0</v>
      </c>
      <c r="K247" s="31"/>
      <c r="L247" s="25"/>
    </row>
    <row r="248" spans="1:12" x14ac:dyDescent="0.25">
      <c r="A248" s="36"/>
      <c r="B248" s="35"/>
      <c r="C248" s="15"/>
      <c r="D248" s="15"/>
      <c r="E248" s="19"/>
      <c r="F248" s="15"/>
      <c r="G248" s="15"/>
      <c r="H248" s="15"/>
      <c r="I248" s="15"/>
      <c r="J248" s="30">
        <f t="shared" si="3"/>
        <v>0</v>
      </c>
      <c r="K248" s="31"/>
      <c r="L248" s="25"/>
    </row>
    <row r="249" spans="1:12" x14ac:dyDescent="0.25">
      <c r="A249" s="36"/>
      <c r="B249" s="35"/>
      <c r="C249" s="15"/>
      <c r="D249" s="15"/>
      <c r="E249" s="19"/>
      <c r="F249" s="15"/>
      <c r="G249" s="15"/>
      <c r="H249" s="15"/>
      <c r="I249" s="15"/>
      <c r="J249" s="30">
        <f t="shared" si="3"/>
        <v>0</v>
      </c>
      <c r="K249" s="31"/>
      <c r="L249" s="25"/>
    </row>
    <row r="250" spans="1:12" x14ac:dyDescent="0.25">
      <c r="A250" s="36"/>
      <c r="B250" s="35"/>
      <c r="C250" s="15"/>
      <c r="D250" s="15"/>
      <c r="E250" s="19"/>
      <c r="F250" s="15"/>
      <c r="G250" s="15"/>
      <c r="H250" s="15"/>
      <c r="I250" s="15"/>
      <c r="J250" s="30">
        <f t="shared" si="3"/>
        <v>0</v>
      </c>
      <c r="K250" s="31"/>
      <c r="L250" s="25"/>
    </row>
    <row r="251" spans="1:12" x14ac:dyDescent="0.25">
      <c r="A251" s="36"/>
      <c r="B251" s="35"/>
      <c r="C251" s="15"/>
      <c r="D251" s="15"/>
      <c r="E251" s="19"/>
      <c r="F251" s="15"/>
      <c r="G251" s="15"/>
      <c r="H251" s="15"/>
      <c r="I251" s="15"/>
      <c r="J251" s="30">
        <f t="shared" si="3"/>
        <v>0</v>
      </c>
      <c r="K251" s="31"/>
      <c r="L251" s="25"/>
    </row>
    <row r="252" spans="1:12" x14ac:dyDescent="0.25">
      <c r="A252" s="36"/>
      <c r="B252" s="35"/>
      <c r="C252" s="15"/>
      <c r="D252" s="15"/>
      <c r="E252" s="19"/>
      <c r="F252" s="15"/>
      <c r="G252" s="15"/>
      <c r="H252" s="15"/>
      <c r="I252" s="15"/>
      <c r="J252" s="30">
        <f t="shared" si="3"/>
        <v>0</v>
      </c>
      <c r="K252" s="31"/>
      <c r="L252" s="25"/>
    </row>
    <row r="253" spans="1:12" x14ac:dyDescent="0.25">
      <c r="A253" s="36"/>
      <c r="B253" s="35"/>
      <c r="C253" s="15"/>
      <c r="D253" s="15"/>
      <c r="E253" s="19"/>
      <c r="F253" s="15"/>
      <c r="G253" s="15"/>
      <c r="H253" s="15"/>
      <c r="I253" s="15"/>
      <c r="J253" s="30">
        <f t="shared" si="3"/>
        <v>0</v>
      </c>
      <c r="K253" s="31"/>
      <c r="L253" s="25"/>
    </row>
    <row r="254" spans="1:12" x14ac:dyDescent="0.25">
      <c r="A254" s="36"/>
      <c r="B254" s="35"/>
      <c r="C254" s="15"/>
      <c r="D254" s="15"/>
      <c r="E254" s="19"/>
      <c r="F254" s="15"/>
      <c r="G254" s="15"/>
      <c r="H254" s="15"/>
      <c r="I254" s="15"/>
      <c r="J254" s="30">
        <f t="shared" si="3"/>
        <v>0</v>
      </c>
      <c r="K254" s="31"/>
      <c r="L254" s="25"/>
    </row>
    <row r="255" spans="1:12" x14ac:dyDescent="0.25">
      <c r="A255" s="36"/>
      <c r="B255" s="35"/>
      <c r="C255" s="15"/>
      <c r="D255" s="15"/>
      <c r="E255" s="19"/>
      <c r="F255" s="15"/>
      <c r="G255" s="15"/>
      <c r="H255" s="15"/>
      <c r="I255" s="15"/>
      <c r="J255" s="30">
        <f t="shared" si="3"/>
        <v>0</v>
      </c>
      <c r="K255" s="31"/>
      <c r="L255" s="25"/>
    </row>
    <row r="256" spans="1:12" x14ac:dyDescent="0.25">
      <c r="A256" s="36"/>
      <c r="B256" s="35"/>
      <c r="C256" s="15"/>
      <c r="D256" s="15"/>
      <c r="E256" s="19"/>
      <c r="F256" s="15"/>
      <c r="G256" s="15"/>
      <c r="H256" s="15"/>
      <c r="I256" s="15"/>
      <c r="J256" s="30">
        <f t="shared" si="3"/>
        <v>0</v>
      </c>
      <c r="K256" s="31"/>
      <c r="L256" s="25"/>
    </row>
    <row r="257" spans="1:12" x14ac:dyDescent="0.25">
      <c r="A257" s="36"/>
      <c r="B257" s="35"/>
      <c r="C257" s="15"/>
      <c r="D257" s="15"/>
      <c r="E257" s="19"/>
      <c r="F257" s="15"/>
      <c r="G257" s="15"/>
      <c r="H257" s="15"/>
      <c r="I257" s="15"/>
      <c r="J257" s="30">
        <f t="shared" si="3"/>
        <v>0</v>
      </c>
      <c r="K257" s="31"/>
      <c r="L257" s="25"/>
    </row>
    <row r="258" spans="1:12" x14ac:dyDescent="0.25">
      <c r="A258" s="36"/>
      <c r="B258" s="35"/>
      <c r="C258" s="15"/>
      <c r="D258" s="15"/>
      <c r="E258" s="19"/>
      <c r="F258" s="15"/>
      <c r="G258" s="15"/>
      <c r="H258" s="15"/>
      <c r="I258" s="15"/>
      <c r="J258" s="30">
        <f t="shared" si="3"/>
        <v>0</v>
      </c>
      <c r="K258" s="31"/>
      <c r="L258" s="25"/>
    </row>
    <row r="259" spans="1:12" x14ac:dyDescent="0.25">
      <c r="A259" s="36"/>
      <c r="B259" s="35"/>
      <c r="C259" s="15"/>
      <c r="D259" s="15"/>
      <c r="E259" s="19"/>
      <c r="F259" s="15"/>
      <c r="G259" s="15"/>
      <c r="H259" s="15"/>
      <c r="I259" s="15"/>
      <c r="J259" s="30">
        <f t="shared" si="3"/>
        <v>0</v>
      </c>
      <c r="K259" s="31"/>
      <c r="L259" s="25"/>
    </row>
    <row r="260" spans="1:12" x14ac:dyDescent="0.25">
      <c r="A260" s="36"/>
      <c r="B260" s="35"/>
      <c r="C260" s="15"/>
      <c r="D260" s="15"/>
      <c r="E260" s="19"/>
      <c r="F260" s="15"/>
      <c r="G260" s="15"/>
      <c r="H260" s="15"/>
      <c r="I260" s="15"/>
      <c r="J260" s="30">
        <f t="shared" si="3"/>
        <v>0</v>
      </c>
      <c r="K260" s="31"/>
      <c r="L260" s="25"/>
    </row>
    <row r="261" spans="1:12" x14ac:dyDescent="0.25">
      <c r="A261" s="36"/>
      <c r="B261" s="35"/>
      <c r="C261" s="15"/>
      <c r="D261" s="15"/>
      <c r="E261" s="19"/>
      <c r="F261" s="15"/>
      <c r="G261" s="15"/>
      <c r="H261" s="15"/>
      <c r="I261" s="15"/>
      <c r="J261" s="30">
        <f t="shared" si="3"/>
        <v>0</v>
      </c>
      <c r="K261" s="31"/>
      <c r="L261" s="25"/>
    </row>
    <row r="262" spans="1:12" x14ac:dyDescent="0.25">
      <c r="A262" s="36"/>
      <c r="B262" s="35"/>
      <c r="C262" s="15"/>
      <c r="D262" s="15"/>
      <c r="E262" s="19"/>
      <c r="F262" s="15"/>
      <c r="G262" s="15"/>
      <c r="H262" s="15"/>
      <c r="I262" s="15"/>
      <c r="J262" s="30">
        <f t="shared" si="3"/>
        <v>0</v>
      </c>
      <c r="K262" s="31"/>
      <c r="L262" s="25"/>
    </row>
    <row r="263" spans="1:12" x14ac:dyDescent="0.25">
      <c r="A263" s="36"/>
      <c r="B263" s="35"/>
      <c r="C263" s="15"/>
      <c r="D263" s="15"/>
      <c r="E263" s="19"/>
      <c r="F263" s="15"/>
      <c r="G263" s="15"/>
      <c r="H263" s="15"/>
      <c r="I263" s="15"/>
      <c r="J263" s="30">
        <f t="shared" si="3"/>
        <v>0</v>
      </c>
      <c r="K263" s="31"/>
      <c r="L263" s="25"/>
    </row>
    <row r="264" spans="1:12" x14ac:dyDescent="0.25">
      <c r="A264" s="36"/>
      <c r="B264" s="35"/>
      <c r="C264" s="15"/>
      <c r="D264" s="15"/>
      <c r="E264" s="19"/>
      <c r="F264" s="15"/>
      <c r="G264" s="15"/>
      <c r="H264" s="15"/>
      <c r="I264" s="15"/>
      <c r="J264" s="30">
        <f t="shared" si="3"/>
        <v>0</v>
      </c>
      <c r="K264" s="31"/>
      <c r="L264" s="25"/>
    </row>
    <row r="265" spans="1:12" x14ac:dyDescent="0.25">
      <c r="A265" s="36"/>
      <c r="B265" s="35"/>
      <c r="C265" s="15"/>
      <c r="D265" s="15"/>
      <c r="E265" s="19"/>
      <c r="F265" s="15"/>
      <c r="G265" s="15"/>
      <c r="H265" s="15"/>
      <c r="I265" s="15"/>
      <c r="J265" s="30">
        <f t="shared" si="3"/>
        <v>0</v>
      </c>
      <c r="K265" s="31"/>
      <c r="L265" s="25"/>
    </row>
    <row r="266" spans="1:12" x14ac:dyDescent="0.25">
      <c r="A266" s="36"/>
      <c r="B266" s="35"/>
      <c r="C266" s="15"/>
      <c r="D266" s="15"/>
      <c r="E266" s="19"/>
      <c r="F266" s="15"/>
      <c r="G266" s="15"/>
      <c r="H266" s="15"/>
      <c r="I266" s="15"/>
      <c r="J266" s="30">
        <f t="shared" si="3"/>
        <v>0</v>
      </c>
      <c r="K266" s="31"/>
      <c r="L266" s="25"/>
    </row>
    <row r="267" spans="1:12" x14ac:dyDescent="0.25">
      <c r="A267" s="36"/>
      <c r="B267" s="35"/>
      <c r="C267" s="15"/>
      <c r="D267" s="15"/>
      <c r="E267" s="19"/>
      <c r="F267" s="15"/>
      <c r="G267" s="15"/>
      <c r="H267" s="15"/>
      <c r="I267" s="15"/>
      <c r="J267" s="30">
        <f t="shared" ref="J267:J330" si="4">NETWORKDAYS(D267,I267)</f>
        <v>0</v>
      </c>
      <c r="K267" s="31"/>
      <c r="L267" s="25"/>
    </row>
    <row r="268" spans="1:12" x14ac:dyDescent="0.25">
      <c r="A268" s="36"/>
      <c r="B268" s="35"/>
      <c r="C268" s="15"/>
      <c r="D268" s="15"/>
      <c r="E268" s="19"/>
      <c r="F268" s="15"/>
      <c r="G268" s="15"/>
      <c r="H268" s="15"/>
      <c r="I268" s="15"/>
      <c r="J268" s="30">
        <f t="shared" si="4"/>
        <v>0</v>
      </c>
      <c r="K268" s="31"/>
      <c r="L268" s="25"/>
    </row>
    <row r="269" spans="1:12" x14ac:dyDescent="0.25">
      <c r="A269" s="35"/>
      <c r="B269" s="35"/>
      <c r="C269" s="35"/>
      <c r="D269" s="35"/>
      <c r="E269" s="35"/>
      <c r="F269" s="35"/>
      <c r="G269" s="35"/>
      <c r="H269" s="35"/>
      <c r="I269" s="35"/>
      <c r="J269" s="30">
        <f t="shared" si="4"/>
        <v>0</v>
      </c>
      <c r="K269" s="35"/>
      <c r="L269" s="124"/>
    </row>
    <row r="270" spans="1:12" x14ac:dyDescent="0.25">
      <c r="A270" s="35"/>
      <c r="B270" s="35"/>
      <c r="C270" s="35"/>
      <c r="D270" s="35"/>
      <c r="E270" s="35"/>
      <c r="F270" s="35"/>
      <c r="G270" s="35"/>
      <c r="H270" s="35"/>
      <c r="I270" s="35"/>
      <c r="J270" s="30">
        <f t="shared" si="4"/>
        <v>0</v>
      </c>
      <c r="K270" s="35"/>
      <c r="L270" s="124"/>
    </row>
    <row r="271" spans="1:12" x14ac:dyDescent="0.25">
      <c r="A271" s="35"/>
      <c r="B271" s="35"/>
      <c r="C271" s="35"/>
      <c r="D271" s="35"/>
      <c r="E271" s="35"/>
      <c r="F271" s="35"/>
      <c r="G271" s="35"/>
      <c r="H271" s="35"/>
      <c r="I271" s="35"/>
      <c r="J271" s="30">
        <f t="shared" si="4"/>
        <v>0</v>
      </c>
      <c r="K271" s="35"/>
      <c r="L271" s="124"/>
    </row>
    <row r="272" spans="1:12" x14ac:dyDescent="0.25">
      <c r="A272" s="35"/>
      <c r="B272" s="35"/>
      <c r="C272" s="35"/>
      <c r="D272" s="35"/>
      <c r="E272" s="35"/>
      <c r="F272" s="35"/>
      <c r="G272" s="35"/>
      <c r="H272" s="35"/>
      <c r="I272" s="35"/>
      <c r="J272" s="30">
        <f t="shared" si="4"/>
        <v>0</v>
      </c>
      <c r="K272" s="35"/>
      <c r="L272" s="124"/>
    </row>
    <row r="273" spans="1:12" x14ac:dyDescent="0.25">
      <c r="A273" s="35"/>
      <c r="B273" s="35"/>
      <c r="C273" s="35"/>
      <c r="D273" s="35"/>
      <c r="E273" s="35"/>
      <c r="F273" s="35"/>
      <c r="G273" s="35"/>
      <c r="H273" s="35"/>
      <c r="I273" s="35"/>
      <c r="J273" s="30">
        <f t="shared" si="4"/>
        <v>0</v>
      </c>
      <c r="K273" s="35"/>
      <c r="L273" s="124"/>
    </row>
    <row r="274" spans="1:12" x14ac:dyDescent="0.25">
      <c r="A274" s="35"/>
      <c r="B274" s="35"/>
      <c r="C274" s="35"/>
      <c r="D274" s="35"/>
      <c r="E274" s="35"/>
      <c r="F274" s="35"/>
      <c r="G274" s="35"/>
      <c r="H274" s="35"/>
      <c r="I274" s="35"/>
      <c r="J274" s="30">
        <f t="shared" si="4"/>
        <v>0</v>
      </c>
      <c r="K274" s="35"/>
      <c r="L274" s="124"/>
    </row>
    <row r="275" spans="1:12" x14ac:dyDescent="0.25">
      <c r="A275" s="35"/>
      <c r="B275" s="35"/>
      <c r="C275" s="35"/>
      <c r="D275" s="35"/>
      <c r="E275" s="35"/>
      <c r="F275" s="35"/>
      <c r="G275" s="35"/>
      <c r="H275" s="35"/>
      <c r="I275" s="35"/>
      <c r="J275" s="30">
        <f t="shared" si="4"/>
        <v>0</v>
      </c>
      <c r="K275" s="35"/>
      <c r="L275" s="124"/>
    </row>
    <row r="276" spans="1:12" x14ac:dyDescent="0.25">
      <c r="A276" s="35"/>
      <c r="B276" s="35"/>
      <c r="C276" s="35"/>
      <c r="D276" s="35"/>
      <c r="E276" s="35"/>
      <c r="F276" s="35"/>
      <c r="G276" s="35"/>
      <c r="H276" s="35"/>
      <c r="I276" s="35"/>
      <c r="J276" s="30">
        <f t="shared" si="4"/>
        <v>0</v>
      </c>
      <c r="K276" s="35"/>
      <c r="L276" s="124"/>
    </row>
    <row r="277" spans="1:12" x14ac:dyDescent="0.25">
      <c r="A277" s="35"/>
      <c r="B277" s="35"/>
      <c r="C277" s="35"/>
      <c r="D277" s="35"/>
      <c r="E277" s="35"/>
      <c r="F277" s="35"/>
      <c r="G277" s="35"/>
      <c r="H277" s="35"/>
      <c r="I277" s="35"/>
      <c r="J277" s="30">
        <f t="shared" si="4"/>
        <v>0</v>
      </c>
      <c r="K277" s="35"/>
      <c r="L277" s="124"/>
    </row>
    <row r="278" spans="1:12" x14ac:dyDescent="0.25">
      <c r="A278" s="35"/>
      <c r="B278" s="35"/>
      <c r="C278" s="35"/>
      <c r="D278" s="35"/>
      <c r="E278" s="35"/>
      <c r="F278" s="35"/>
      <c r="G278" s="35"/>
      <c r="H278" s="35"/>
      <c r="I278" s="35"/>
      <c r="J278" s="30">
        <f t="shared" si="4"/>
        <v>0</v>
      </c>
      <c r="K278" s="35"/>
      <c r="L278" s="124"/>
    </row>
    <row r="279" spans="1:12" x14ac:dyDescent="0.25">
      <c r="A279" s="35"/>
      <c r="B279" s="35"/>
      <c r="C279" s="35"/>
      <c r="D279" s="35"/>
      <c r="E279" s="35"/>
      <c r="F279" s="35"/>
      <c r="G279" s="35"/>
      <c r="H279" s="35"/>
      <c r="I279" s="35"/>
      <c r="J279" s="30">
        <f t="shared" si="4"/>
        <v>0</v>
      </c>
      <c r="K279" s="35"/>
      <c r="L279" s="124"/>
    </row>
    <row r="280" spans="1:12" x14ac:dyDescent="0.25">
      <c r="A280" s="35"/>
      <c r="B280" s="35"/>
      <c r="C280" s="35"/>
      <c r="D280" s="35"/>
      <c r="E280" s="35"/>
      <c r="F280" s="35"/>
      <c r="G280" s="35"/>
      <c r="H280" s="35"/>
      <c r="I280" s="35"/>
      <c r="J280" s="30">
        <f t="shared" si="4"/>
        <v>0</v>
      </c>
      <c r="K280" s="35"/>
      <c r="L280" s="124"/>
    </row>
    <row r="281" spans="1:12" x14ac:dyDescent="0.25">
      <c r="A281" s="35"/>
      <c r="B281" s="35"/>
      <c r="C281" s="35"/>
      <c r="D281" s="35"/>
      <c r="E281" s="35"/>
      <c r="F281" s="35"/>
      <c r="G281" s="35"/>
      <c r="H281" s="35"/>
      <c r="I281" s="35"/>
      <c r="J281" s="30">
        <f t="shared" si="4"/>
        <v>0</v>
      </c>
      <c r="K281" s="35"/>
      <c r="L281" s="124"/>
    </row>
    <row r="282" spans="1:12" x14ac:dyDescent="0.25">
      <c r="A282" s="35"/>
      <c r="B282" s="35"/>
      <c r="C282" s="35"/>
      <c r="D282" s="35"/>
      <c r="E282" s="35"/>
      <c r="F282" s="35"/>
      <c r="G282" s="35"/>
      <c r="H282" s="35"/>
      <c r="I282" s="35"/>
      <c r="J282" s="30">
        <f t="shared" si="4"/>
        <v>0</v>
      </c>
      <c r="K282" s="35"/>
      <c r="L282" s="124"/>
    </row>
    <row r="283" spans="1:12" x14ac:dyDescent="0.25">
      <c r="A283" s="35"/>
      <c r="B283" s="35"/>
      <c r="C283" s="35"/>
      <c r="D283" s="35"/>
      <c r="E283" s="35"/>
      <c r="F283" s="35"/>
      <c r="G283" s="35"/>
      <c r="H283" s="35"/>
      <c r="I283" s="35"/>
      <c r="J283" s="30">
        <f t="shared" si="4"/>
        <v>0</v>
      </c>
      <c r="K283" s="35"/>
      <c r="L283" s="124"/>
    </row>
    <row r="284" spans="1:12" x14ac:dyDescent="0.25">
      <c r="A284" s="35"/>
      <c r="B284" s="35"/>
      <c r="C284" s="35"/>
      <c r="D284" s="35"/>
      <c r="E284" s="35"/>
      <c r="F284" s="35"/>
      <c r="G284" s="35"/>
      <c r="H284" s="35"/>
      <c r="I284" s="35"/>
      <c r="J284" s="30">
        <f t="shared" si="4"/>
        <v>0</v>
      </c>
      <c r="K284" s="35"/>
      <c r="L284" s="124"/>
    </row>
    <row r="285" spans="1:12" x14ac:dyDescent="0.25">
      <c r="A285" s="35"/>
      <c r="B285" s="35"/>
      <c r="C285" s="35"/>
      <c r="D285" s="35"/>
      <c r="E285" s="35"/>
      <c r="F285" s="35"/>
      <c r="G285" s="35"/>
      <c r="H285" s="35"/>
      <c r="I285" s="35"/>
      <c r="J285" s="30">
        <f t="shared" si="4"/>
        <v>0</v>
      </c>
      <c r="K285" s="35"/>
      <c r="L285" s="124"/>
    </row>
    <row r="286" spans="1:12" x14ac:dyDescent="0.25">
      <c r="A286" s="35"/>
      <c r="B286" s="35"/>
      <c r="C286" s="35"/>
      <c r="D286" s="35"/>
      <c r="E286" s="35"/>
      <c r="F286" s="35"/>
      <c r="G286" s="35"/>
      <c r="H286" s="35"/>
      <c r="I286" s="35"/>
      <c r="J286" s="30">
        <f t="shared" si="4"/>
        <v>0</v>
      </c>
      <c r="K286" s="35"/>
      <c r="L286" s="124"/>
    </row>
    <row r="287" spans="1:12" x14ac:dyDescent="0.25">
      <c r="A287" s="35"/>
      <c r="B287" s="35"/>
      <c r="C287" s="35"/>
      <c r="D287" s="35"/>
      <c r="E287" s="35"/>
      <c r="F287" s="35"/>
      <c r="G287" s="35"/>
      <c r="H287" s="35"/>
      <c r="I287" s="35"/>
      <c r="J287" s="30">
        <f t="shared" si="4"/>
        <v>0</v>
      </c>
      <c r="K287" s="35"/>
      <c r="L287" s="124"/>
    </row>
    <row r="288" spans="1:12" x14ac:dyDescent="0.25">
      <c r="A288" s="35"/>
      <c r="B288" s="35"/>
      <c r="C288" s="35"/>
      <c r="D288" s="35"/>
      <c r="E288" s="35"/>
      <c r="F288" s="35"/>
      <c r="G288" s="35"/>
      <c r="H288" s="35"/>
      <c r="I288" s="35"/>
      <c r="J288" s="30">
        <f t="shared" si="4"/>
        <v>0</v>
      </c>
      <c r="K288" s="35"/>
      <c r="L288" s="124"/>
    </row>
    <row r="289" spans="1:12" x14ac:dyDescent="0.25">
      <c r="A289" s="35"/>
      <c r="B289" s="35"/>
      <c r="C289" s="35"/>
      <c r="D289" s="35"/>
      <c r="E289" s="35"/>
      <c r="F289" s="35"/>
      <c r="G289" s="35"/>
      <c r="H289" s="35"/>
      <c r="I289" s="35"/>
      <c r="J289" s="30">
        <f t="shared" si="4"/>
        <v>0</v>
      </c>
      <c r="K289" s="35"/>
      <c r="L289" s="124"/>
    </row>
    <row r="290" spans="1:12" x14ac:dyDescent="0.25">
      <c r="A290" s="35"/>
      <c r="B290" s="35"/>
      <c r="C290" s="35"/>
      <c r="D290" s="35"/>
      <c r="E290" s="35"/>
      <c r="F290" s="35"/>
      <c r="G290" s="35"/>
      <c r="H290" s="35"/>
      <c r="I290" s="35"/>
      <c r="J290" s="30">
        <f t="shared" si="4"/>
        <v>0</v>
      </c>
      <c r="K290" s="35"/>
      <c r="L290" s="124"/>
    </row>
    <row r="291" spans="1:12" x14ac:dyDescent="0.25">
      <c r="A291" s="35"/>
      <c r="B291" s="35"/>
      <c r="C291" s="35"/>
      <c r="D291" s="35"/>
      <c r="E291" s="35"/>
      <c r="F291" s="35"/>
      <c r="G291" s="35"/>
      <c r="H291" s="35"/>
      <c r="I291" s="35"/>
      <c r="J291" s="30">
        <f t="shared" si="4"/>
        <v>0</v>
      </c>
      <c r="K291" s="35"/>
      <c r="L291" s="124"/>
    </row>
    <row r="292" spans="1:12" x14ac:dyDescent="0.25">
      <c r="A292" s="35"/>
      <c r="B292" s="35"/>
      <c r="C292" s="35"/>
      <c r="D292" s="35"/>
      <c r="E292" s="35"/>
      <c r="F292" s="35"/>
      <c r="G292" s="35"/>
      <c r="H292" s="35"/>
      <c r="I292" s="35"/>
      <c r="J292" s="30">
        <f t="shared" si="4"/>
        <v>0</v>
      </c>
      <c r="K292" s="35"/>
      <c r="L292" s="124"/>
    </row>
    <row r="293" spans="1:12" x14ac:dyDescent="0.25">
      <c r="A293" s="35"/>
      <c r="B293" s="35"/>
      <c r="C293" s="35"/>
      <c r="D293" s="35"/>
      <c r="E293" s="35"/>
      <c r="F293" s="35"/>
      <c r="G293" s="35"/>
      <c r="H293" s="35"/>
      <c r="I293" s="35"/>
      <c r="J293" s="30">
        <f t="shared" si="4"/>
        <v>0</v>
      </c>
      <c r="K293" s="35"/>
      <c r="L293" s="124"/>
    </row>
    <row r="294" spans="1:12" x14ac:dyDescent="0.25">
      <c r="A294" s="35"/>
      <c r="B294" s="35"/>
      <c r="C294" s="35"/>
      <c r="D294" s="35"/>
      <c r="E294" s="35"/>
      <c r="F294" s="35"/>
      <c r="G294" s="35"/>
      <c r="H294" s="35"/>
      <c r="I294" s="35"/>
      <c r="J294" s="30">
        <f t="shared" si="4"/>
        <v>0</v>
      </c>
      <c r="K294" s="35"/>
      <c r="L294" s="124"/>
    </row>
    <row r="295" spans="1:12" x14ac:dyDescent="0.25">
      <c r="A295" s="35"/>
      <c r="B295" s="35"/>
      <c r="C295" s="35"/>
      <c r="D295" s="35"/>
      <c r="E295" s="35"/>
      <c r="F295" s="35"/>
      <c r="G295" s="35"/>
      <c r="H295" s="35"/>
      <c r="I295" s="35"/>
      <c r="J295" s="30">
        <f t="shared" si="4"/>
        <v>0</v>
      </c>
      <c r="K295" s="35"/>
      <c r="L295" s="124"/>
    </row>
    <row r="296" spans="1:12" x14ac:dyDescent="0.25">
      <c r="A296" s="35"/>
      <c r="B296" s="35"/>
      <c r="C296" s="35"/>
      <c r="D296" s="35"/>
      <c r="E296" s="35"/>
      <c r="F296" s="35"/>
      <c r="G296" s="35"/>
      <c r="H296" s="35"/>
      <c r="I296" s="35"/>
      <c r="J296" s="30">
        <f t="shared" si="4"/>
        <v>0</v>
      </c>
      <c r="K296" s="35"/>
      <c r="L296" s="124"/>
    </row>
    <row r="297" spans="1:12" x14ac:dyDescent="0.25">
      <c r="A297" s="35"/>
      <c r="B297" s="35"/>
      <c r="C297" s="35"/>
      <c r="D297" s="35"/>
      <c r="E297" s="35"/>
      <c r="F297" s="35"/>
      <c r="G297" s="35"/>
      <c r="H297" s="35"/>
      <c r="I297" s="35"/>
      <c r="J297" s="30">
        <f t="shared" si="4"/>
        <v>0</v>
      </c>
      <c r="K297" s="35"/>
      <c r="L297" s="124"/>
    </row>
    <row r="298" spans="1:12" x14ac:dyDescent="0.25">
      <c r="A298" s="35"/>
      <c r="B298" s="35"/>
      <c r="C298" s="35"/>
      <c r="D298" s="35"/>
      <c r="E298" s="35"/>
      <c r="F298" s="35"/>
      <c r="G298" s="35"/>
      <c r="H298" s="35"/>
      <c r="I298" s="35"/>
      <c r="J298" s="30">
        <f t="shared" si="4"/>
        <v>0</v>
      </c>
      <c r="K298" s="35"/>
      <c r="L298" s="124"/>
    </row>
    <row r="299" spans="1:12" x14ac:dyDescent="0.25">
      <c r="A299" s="35"/>
      <c r="B299" s="35"/>
      <c r="C299" s="35"/>
      <c r="D299" s="35"/>
      <c r="E299" s="35"/>
      <c r="F299" s="35"/>
      <c r="G299" s="35"/>
      <c r="H299" s="35"/>
      <c r="I299" s="35"/>
      <c r="J299" s="30">
        <f t="shared" si="4"/>
        <v>0</v>
      </c>
      <c r="K299" s="35"/>
      <c r="L299" s="124"/>
    </row>
    <row r="300" spans="1:12" x14ac:dyDescent="0.25">
      <c r="A300" s="35"/>
      <c r="B300" s="35"/>
      <c r="C300" s="35"/>
      <c r="D300" s="35"/>
      <c r="E300" s="35"/>
      <c r="F300" s="35"/>
      <c r="G300" s="35"/>
      <c r="H300" s="35"/>
      <c r="I300" s="35"/>
      <c r="J300" s="30">
        <f t="shared" si="4"/>
        <v>0</v>
      </c>
      <c r="K300" s="35"/>
      <c r="L300" s="124"/>
    </row>
    <row r="301" spans="1:12" x14ac:dyDescent="0.25">
      <c r="A301" s="35"/>
      <c r="B301" s="35"/>
      <c r="C301" s="35"/>
      <c r="D301" s="35"/>
      <c r="E301" s="35"/>
      <c r="F301" s="35"/>
      <c r="G301" s="35"/>
      <c r="H301" s="35"/>
      <c r="I301" s="35"/>
      <c r="J301" s="30">
        <f t="shared" si="4"/>
        <v>0</v>
      </c>
      <c r="K301" s="35"/>
      <c r="L301" s="124"/>
    </row>
    <row r="302" spans="1:12" x14ac:dyDescent="0.25">
      <c r="A302" s="35"/>
      <c r="B302" s="35"/>
      <c r="C302" s="35"/>
      <c r="D302" s="35"/>
      <c r="E302" s="35"/>
      <c r="F302" s="35"/>
      <c r="G302" s="35"/>
      <c r="H302" s="35"/>
      <c r="I302" s="35"/>
      <c r="J302" s="30">
        <f t="shared" si="4"/>
        <v>0</v>
      </c>
      <c r="K302" s="35"/>
      <c r="L302" s="124"/>
    </row>
    <row r="303" spans="1:12" x14ac:dyDescent="0.25">
      <c r="A303" s="35"/>
      <c r="B303" s="35"/>
      <c r="C303" s="35"/>
      <c r="D303" s="35"/>
      <c r="E303" s="35"/>
      <c r="F303" s="35"/>
      <c r="G303" s="35"/>
      <c r="H303" s="35"/>
      <c r="I303" s="35"/>
      <c r="J303" s="30">
        <f t="shared" si="4"/>
        <v>0</v>
      </c>
      <c r="K303" s="35"/>
      <c r="L303" s="124"/>
    </row>
    <row r="304" spans="1:12" x14ac:dyDescent="0.25">
      <c r="A304" s="35"/>
      <c r="B304" s="35"/>
      <c r="C304" s="35"/>
      <c r="D304" s="35"/>
      <c r="E304" s="35"/>
      <c r="F304" s="35"/>
      <c r="G304" s="35"/>
      <c r="H304" s="35"/>
      <c r="I304" s="35"/>
      <c r="J304" s="30">
        <f t="shared" si="4"/>
        <v>0</v>
      </c>
      <c r="K304" s="35"/>
      <c r="L304" s="124"/>
    </row>
    <row r="305" spans="1:12" x14ac:dyDescent="0.25">
      <c r="A305" s="35"/>
      <c r="B305" s="35"/>
      <c r="C305" s="35"/>
      <c r="D305" s="35"/>
      <c r="E305" s="35"/>
      <c r="F305" s="35"/>
      <c r="G305" s="35"/>
      <c r="H305" s="35"/>
      <c r="I305" s="35"/>
      <c r="J305" s="30">
        <f t="shared" si="4"/>
        <v>0</v>
      </c>
      <c r="K305" s="35"/>
      <c r="L305" s="124"/>
    </row>
    <row r="306" spans="1:12" x14ac:dyDescent="0.25">
      <c r="A306" s="35"/>
      <c r="B306" s="35"/>
      <c r="C306" s="35"/>
      <c r="D306" s="35"/>
      <c r="E306" s="35"/>
      <c r="F306" s="35"/>
      <c r="G306" s="35"/>
      <c r="H306" s="35"/>
      <c r="I306" s="35"/>
      <c r="J306" s="30">
        <f t="shared" si="4"/>
        <v>0</v>
      </c>
      <c r="K306" s="35"/>
      <c r="L306" s="124"/>
    </row>
    <row r="307" spans="1:12" x14ac:dyDescent="0.25">
      <c r="A307" s="35"/>
      <c r="B307" s="35"/>
      <c r="C307" s="35"/>
      <c r="D307" s="35"/>
      <c r="E307" s="35"/>
      <c r="F307" s="35"/>
      <c r="G307" s="35"/>
      <c r="H307" s="35"/>
      <c r="I307" s="35"/>
      <c r="J307" s="30">
        <f t="shared" si="4"/>
        <v>0</v>
      </c>
      <c r="K307" s="35"/>
      <c r="L307" s="124"/>
    </row>
    <row r="308" spans="1:12" x14ac:dyDescent="0.25">
      <c r="A308" s="35"/>
      <c r="B308" s="35"/>
      <c r="C308" s="35"/>
      <c r="D308" s="35"/>
      <c r="E308" s="35"/>
      <c r="F308" s="35"/>
      <c r="G308" s="35"/>
      <c r="H308" s="35"/>
      <c r="I308" s="35"/>
      <c r="J308" s="30">
        <f t="shared" si="4"/>
        <v>0</v>
      </c>
      <c r="K308" s="35"/>
      <c r="L308" s="124"/>
    </row>
    <row r="309" spans="1:12" x14ac:dyDescent="0.25">
      <c r="A309" s="35"/>
      <c r="B309" s="35"/>
      <c r="C309" s="35"/>
      <c r="D309" s="35"/>
      <c r="E309" s="35"/>
      <c r="F309" s="35"/>
      <c r="G309" s="35"/>
      <c r="H309" s="35"/>
      <c r="I309" s="35"/>
      <c r="J309" s="30">
        <f t="shared" si="4"/>
        <v>0</v>
      </c>
      <c r="K309" s="35"/>
      <c r="L309" s="124"/>
    </row>
    <row r="310" spans="1:12" x14ac:dyDescent="0.25">
      <c r="A310" s="35"/>
      <c r="B310" s="35"/>
      <c r="C310" s="35"/>
      <c r="D310" s="35"/>
      <c r="E310" s="35"/>
      <c r="F310" s="35"/>
      <c r="G310" s="35"/>
      <c r="H310" s="35"/>
      <c r="I310" s="35"/>
      <c r="J310" s="30">
        <f t="shared" si="4"/>
        <v>0</v>
      </c>
      <c r="K310" s="35"/>
      <c r="L310" s="124"/>
    </row>
    <row r="311" spans="1:12" x14ac:dyDescent="0.25">
      <c r="A311" s="35"/>
      <c r="B311" s="35"/>
      <c r="C311" s="35"/>
      <c r="D311" s="35"/>
      <c r="E311" s="35"/>
      <c r="F311" s="35"/>
      <c r="G311" s="35"/>
      <c r="H311" s="35"/>
      <c r="I311" s="35"/>
      <c r="J311" s="30">
        <f t="shared" si="4"/>
        <v>0</v>
      </c>
      <c r="K311" s="35"/>
      <c r="L311" s="124"/>
    </row>
    <row r="312" spans="1:12" x14ac:dyDescent="0.25">
      <c r="A312" s="35"/>
      <c r="B312" s="35"/>
      <c r="C312" s="35"/>
      <c r="D312" s="35"/>
      <c r="E312" s="35"/>
      <c r="F312" s="35"/>
      <c r="G312" s="35"/>
      <c r="H312" s="35"/>
      <c r="I312" s="35"/>
      <c r="J312" s="30">
        <f t="shared" si="4"/>
        <v>0</v>
      </c>
      <c r="K312" s="35"/>
      <c r="L312" s="124"/>
    </row>
    <row r="313" spans="1:12" x14ac:dyDescent="0.25">
      <c r="A313" s="35"/>
      <c r="B313" s="35"/>
      <c r="C313" s="35"/>
      <c r="D313" s="35"/>
      <c r="E313" s="35"/>
      <c r="F313" s="35"/>
      <c r="G313" s="35"/>
      <c r="H313" s="35"/>
      <c r="I313" s="35"/>
      <c r="J313" s="30">
        <f t="shared" si="4"/>
        <v>0</v>
      </c>
      <c r="K313" s="35"/>
      <c r="L313" s="124"/>
    </row>
    <row r="314" spans="1:12" x14ac:dyDescent="0.25">
      <c r="A314" s="35"/>
      <c r="B314" s="35"/>
      <c r="C314" s="35"/>
      <c r="D314" s="35"/>
      <c r="E314" s="35"/>
      <c r="F314" s="35"/>
      <c r="G314" s="35"/>
      <c r="H314" s="35"/>
      <c r="I314" s="35"/>
      <c r="J314" s="30">
        <f t="shared" si="4"/>
        <v>0</v>
      </c>
      <c r="K314" s="35"/>
      <c r="L314" s="124"/>
    </row>
    <row r="315" spans="1:12" x14ac:dyDescent="0.25">
      <c r="A315" s="35"/>
      <c r="B315" s="35"/>
      <c r="C315" s="35"/>
      <c r="D315" s="35"/>
      <c r="E315" s="35"/>
      <c r="F315" s="35"/>
      <c r="G315" s="35"/>
      <c r="H315" s="35"/>
      <c r="I315" s="35"/>
      <c r="J315" s="30">
        <f t="shared" si="4"/>
        <v>0</v>
      </c>
      <c r="K315" s="35"/>
      <c r="L315" s="124"/>
    </row>
    <row r="316" spans="1:12" x14ac:dyDescent="0.25">
      <c r="A316" s="35"/>
      <c r="B316" s="35"/>
      <c r="C316" s="35"/>
      <c r="D316" s="35"/>
      <c r="E316" s="35"/>
      <c r="F316" s="35"/>
      <c r="G316" s="35"/>
      <c r="H316" s="35"/>
      <c r="I316" s="35"/>
      <c r="J316" s="30">
        <f t="shared" si="4"/>
        <v>0</v>
      </c>
      <c r="K316" s="35"/>
      <c r="L316" s="124"/>
    </row>
    <row r="317" spans="1:12" x14ac:dyDescent="0.25">
      <c r="A317" s="35"/>
      <c r="B317" s="35"/>
      <c r="C317" s="35"/>
      <c r="D317" s="35"/>
      <c r="E317" s="35"/>
      <c r="F317" s="35"/>
      <c r="G317" s="35"/>
      <c r="H317" s="35"/>
      <c r="I317" s="35"/>
      <c r="J317" s="30">
        <f t="shared" si="4"/>
        <v>0</v>
      </c>
      <c r="K317" s="35"/>
      <c r="L317" s="124"/>
    </row>
    <row r="318" spans="1:12" x14ac:dyDescent="0.25">
      <c r="A318" s="35"/>
      <c r="B318" s="35"/>
      <c r="C318" s="35"/>
      <c r="D318" s="35"/>
      <c r="E318" s="35"/>
      <c r="F318" s="35"/>
      <c r="G318" s="35"/>
      <c r="H318" s="35"/>
      <c r="I318" s="35"/>
      <c r="J318" s="30">
        <f t="shared" si="4"/>
        <v>0</v>
      </c>
      <c r="K318" s="35"/>
      <c r="L318" s="124"/>
    </row>
    <row r="319" spans="1:12" x14ac:dyDescent="0.25">
      <c r="A319" s="35"/>
      <c r="B319" s="35"/>
      <c r="C319" s="35"/>
      <c r="D319" s="35"/>
      <c r="E319" s="35"/>
      <c r="F319" s="35"/>
      <c r="G319" s="35"/>
      <c r="H319" s="35"/>
      <c r="I319" s="35"/>
      <c r="J319" s="30">
        <f t="shared" si="4"/>
        <v>0</v>
      </c>
      <c r="K319" s="35"/>
      <c r="L319" s="124"/>
    </row>
    <row r="320" spans="1:12" x14ac:dyDescent="0.25">
      <c r="A320" s="35"/>
      <c r="B320" s="35"/>
      <c r="C320" s="35"/>
      <c r="D320" s="35"/>
      <c r="E320" s="35"/>
      <c r="F320" s="35"/>
      <c r="G320" s="35"/>
      <c r="H320" s="35"/>
      <c r="I320" s="35"/>
      <c r="J320" s="30">
        <f t="shared" si="4"/>
        <v>0</v>
      </c>
      <c r="K320" s="35"/>
      <c r="L320" s="124"/>
    </row>
    <row r="321" spans="1:12" x14ac:dyDescent="0.25">
      <c r="A321" s="35"/>
      <c r="B321" s="35"/>
      <c r="C321" s="35"/>
      <c r="D321" s="35"/>
      <c r="E321" s="35"/>
      <c r="F321" s="35"/>
      <c r="G321" s="35"/>
      <c r="H321" s="35"/>
      <c r="I321" s="35"/>
      <c r="J321" s="30">
        <f t="shared" si="4"/>
        <v>0</v>
      </c>
      <c r="K321" s="35"/>
      <c r="L321" s="124"/>
    </row>
    <row r="322" spans="1:12" x14ac:dyDescent="0.25">
      <c r="A322" s="35"/>
      <c r="B322" s="35"/>
      <c r="C322" s="35"/>
      <c r="D322" s="35"/>
      <c r="E322" s="35"/>
      <c r="F322" s="35"/>
      <c r="G322" s="35"/>
      <c r="H322" s="35"/>
      <c r="I322" s="35"/>
      <c r="J322" s="30">
        <f t="shared" si="4"/>
        <v>0</v>
      </c>
      <c r="K322" s="35"/>
      <c r="L322" s="124"/>
    </row>
    <row r="323" spans="1:12" x14ac:dyDescent="0.25">
      <c r="A323" s="35"/>
      <c r="B323" s="35"/>
      <c r="C323" s="35"/>
      <c r="D323" s="35"/>
      <c r="E323" s="35"/>
      <c r="F323" s="35"/>
      <c r="G323" s="35"/>
      <c r="H323" s="35"/>
      <c r="I323" s="35"/>
      <c r="J323" s="30">
        <f t="shared" si="4"/>
        <v>0</v>
      </c>
      <c r="K323" s="35"/>
      <c r="L323" s="124"/>
    </row>
    <row r="324" spans="1:12" x14ac:dyDescent="0.25">
      <c r="A324" s="35"/>
      <c r="B324" s="35"/>
      <c r="C324" s="35"/>
      <c r="D324" s="35"/>
      <c r="E324" s="35"/>
      <c r="F324" s="35"/>
      <c r="G324" s="35"/>
      <c r="H324" s="35"/>
      <c r="I324" s="35"/>
      <c r="J324" s="30">
        <f t="shared" si="4"/>
        <v>0</v>
      </c>
      <c r="K324" s="35"/>
      <c r="L324" s="124"/>
    </row>
    <row r="325" spans="1:12" x14ac:dyDescent="0.25">
      <c r="A325" s="35"/>
      <c r="B325" s="35"/>
      <c r="C325" s="35"/>
      <c r="D325" s="35"/>
      <c r="E325" s="35"/>
      <c r="F325" s="35"/>
      <c r="G325" s="35"/>
      <c r="H325" s="35"/>
      <c r="I325" s="35"/>
      <c r="J325" s="30">
        <f t="shared" si="4"/>
        <v>0</v>
      </c>
      <c r="K325" s="35"/>
      <c r="L325" s="124"/>
    </row>
    <row r="326" spans="1:12" x14ac:dyDescent="0.25">
      <c r="A326" s="35"/>
      <c r="B326" s="35"/>
      <c r="C326" s="35"/>
      <c r="D326" s="35"/>
      <c r="E326" s="35"/>
      <c r="F326" s="35"/>
      <c r="G326" s="35"/>
      <c r="H326" s="35"/>
      <c r="I326" s="35"/>
      <c r="J326" s="30">
        <f t="shared" si="4"/>
        <v>0</v>
      </c>
      <c r="K326" s="35"/>
      <c r="L326" s="124"/>
    </row>
    <row r="327" spans="1:12" x14ac:dyDescent="0.25">
      <c r="A327" s="35"/>
      <c r="B327" s="35"/>
      <c r="C327" s="35"/>
      <c r="D327" s="35"/>
      <c r="E327" s="35"/>
      <c r="F327" s="35"/>
      <c r="G327" s="35"/>
      <c r="H327" s="35"/>
      <c r="I327" s="35"/>
      <c r="J327" s="30">
        <f t="shared" si="4"/>
        <v>0</v>
      </c>
      <c r="K327" s="35"/>
      <c r="L327" s="124"/>
    </row>
    <row r="328" spans="1:12" x14ac:dyDescent="0.25">
      <c r="A328" s="35"/>
      <c r="B328" s="35"/>
      <c r="C328" s="35"/>
      <c r="D328" s="35"/>
      <c r="E328" s="35"/>
      <c r="F328" s="35"/>
      <c r="G328" s="35"/>
      <c r="H328" s="35"/>
      <c r="I328" s="35"/>
      <c r="J328" s="30">
        <f t="shared" si="4"/>
        <v>0</v>
      </c>
      <c r="K328" s="35"/>
      <c r="L328" s="124"/>
    </row>
    <row r="329" spans="1:12" x14ac:dyDescent="0.25">
      <c r="A329" s="35"/>
      <c r="B329" s="35"/>
      <c r="C329" s="35"/>
      <c r="D329" s="35"/>
      <c r="E329" s="35"/>
      <c r="F329" s="35"/>
      <c r="G329" s="35"/>
      <c r="H329" s="35"/>
      <c r="I329" s="35"/>
      <c r="J329" s="30">
        <f t="shared" si="4"/>
        <v>0</v>
      </c>
      <c r="K329" s="35"/>
      <c r="L329" s="124"/>
    </row>
    <row r="330" spans="1:12" x14ac:dyDescent="0.25">
      <c r="A330" s="35"/>
      <c r="B330" s="35"/>
      <c r="C330" s="35"/>
      <c r="D330" s="35"/>
      <c r="E330" s="35"/>
      <c r="F330" s="35"/>
      <c r="G330" s="35"/>
      <c r="H330" s="35"/>
      <c r="I330" s="35"/>
      <c r="J330" s="30">
        <f t="shared" si="4"/>
        <v>0</v>
      </c>
      <c r="K330" s="35"/>
      <c r="L330" s="124"/>
    </row>
    <row r="331" spans="1:12" x14ac:dyDescent="0.25">
      <c r="A331" s="35"/>
      <c r="B331" s="35"/>
      <c r="C331" s="35"/>
      <c r="D331" s="35"/>
      <c r="E331" s="35"/>
      <c r="F331" s="35"/>
      <c r="G331" s="35"/>
      <c r="H331" s="35"/>
      <c r="I331" s="35"/>
      <c r="J331" s="30">
        <f t="shared" ref="J331:J350" si="5">NETWORKDAYS(D331,I331)</f>
        <v>0</v>
      </c>
      <c r="K331" s="35"/>
      <c r="L331" s="124"/>
    </row>
    <row r="332" spans="1:12" x14ac:dyDescent="0.25">
      <c r="A332" s="35"/>
      <c r="B332" s="35"/>
      <c r="C332" s="35"/>
      <c r="D332" s="35"/>
      <c r="E332" s="35"/>
      <c r="F332" s="35"/>
      <c r="G332" s="35"/>
      <c r="H332" s="35"/>
      <c r="I332" s="35"/>
      <c r="J332" s="30">
        <f t="shared" si="5"/>
        <v>0</v>
      </c>
      <c r="K332" s="35"/>
      <c r="L332" s="124"/>
    </row>
    <row r="333" spans="1:12" x14ac:dyDescent="0.25">
      <c r="A333" s="35"/>
      <c r="B333" s="35"/>
      <c r="C333" s="35"/>
      <c r="D333" s="35"/>
      <c r="E333" s="35"/>
      <c r="F333" s="35"/>
      <c r="G333" s="35"/>
      <c r="H333" s="35"/>
      <c r="I333" s="35"/>
      <c r="J333" s="30">
        <f t="shared" si="5"/>
        <v>0</v>
      </c>
      <c r="K333" s="35"/>
      <c r="L333" s="124"/>
    </row>
    <row r="334" spans="1:12" x14ac:dyDescent="0.25">
      <c r="A334" s="35"/>
      <c r="B334" s="35"/>
      <c r="C334" s="35"/>
      <c r="D334" s="35"/>
      <c r="E334" s="35"/>
      <c r="F334" s="35"/>
      <c r="G334" s="35"/>
      <c r="H334" s="35"/>
      <c r="I334" s="35"/>
      <c r="J334" s="30">
        <f t="shared" si="5"/>
        <v>0</v>
      </c>
      <c r="K334" s="35"/>
      <c r="L334" s="124"/>
    </row>
    <row r="335" spans="1:12" x14ac:dyDescent="0.25">
      <c r="A335" s="35"/>
      <c r="B335" s="35"/>
      <c r="C335" s="35"/>
      <c r="D335" s="35"/>
      <c r="E335" s="35"/>
      <c r="F335" s="35"/>
      <c r="G335" s="35"/>
      <c r="H335" s="35"/>
      <c r="I335" s="35"/>
      <c r="J335" s="30">
        <f t="shared" si="5"/>
        <v>0</v>
      </c>
      <c r="K335" s="35"/>
      <c r="L335" s="124"/>
    </row>
    <row r="336" spans="1:12" x14ac:dyDescent="0.25">
      <c r="A336" s="35"/>
      <c r="B336" s="35"/>
      <c r="C336" s="35"/>
      <c r="D336" s="35"/>
      <c r="E336" s="35"/>
      <c r="F336" s="35"/>
      <c r="G336" s="35"/>
      <c r="H336" s="35"/>
      <c r="I336" s="35"/>
      <c r="J336" s="30">
        <f t="shared" si="5"/>
        <v>0</v>
      </c>
      <c r="K336" s="35"/>
      <c r="L336" s="124"/>
    </row>
    <row r="337" spans="1:12" x14ac:dyDescent="0.25">
      <c r="A337" s="35"/>
      <c r="B337" s="35"/>
      <c r="C337" s="35"/>
      <c r="D337" s="35"/>
      <c r="E337" s="35"/>
      <c r="F337" s="35"/>
      <c r="G337" s="35"/>
      <c r="H337" s="35"/>
      <c r="I337" s="35"/>
      <c r="J337" s="30">
        <f t="shared" si="5"/>
        <v>0</v>
      </c>
      <c r="K337" s="35"/>
      <c r="L337" s="124"/>
    </row>
    <row r="338" spans="1:12" x14ac:dyDescent="0.25">
      <c r="A338" s="35"/>
      <c r="B338" s="35"/>
      <c r="C338" s="35"/>
      <c r="D338" s="35"/>
      <c r="E338" s="35"/>
      <c r="F338" s="35"/>
      <c r="G338" s="35"/>
      <c r="H338" s="35"/>
      <c r="I338" s="35"/>
      <c r="J338" s="30">
        <f t="shared" si="5"/>
        <v>0</v>
      </c>
      <c r="K338" s="35"/>
      <c r="L338" s="124"/>
    </row>
    <row r="339" spans="1:12" x14ac:dyDescent="0.25">
      <c r="A339" s="35"/>
      <c r="B339" s="35"/>
      <c r="C339" s="35"/>
      <c r="D339" s="35"/>
      <c r="E339" s="35"/>
      <c r="F339" s="35"/>
      <c r="G339" s="35"/>
      <c r="H339" s="35"/>
      <c r="I339" s="35"/>
      <c r="J339" s="30">
        <f t="shared" si="5"/>
        <v>0</v>
      </c>
      <c r="K339" s="35"/>
      <c r="L339" s="124"/>
    </row>
    <row r="340" spans="1:12" x14ac:dyDescent="0.25">
      <c r="A340" s="35"/>
      <c r="B340" s="35"/>
      <c r="C340" s="35"/>
      <c r="D340" s="35"/>
      <c r="E340" s="35"/>
      <c r="F340" s="35"/>
      <c r="G340" s="35"/>
      <c r="H340" s="35"/>
      <c r="I340" s="35"/>
      <c r="J340" s="30">
        <f t="shared" si="5"/>
        <v>0</v>
      </c>
      <c r="K340" s="35"/>
      <c r="L340" s="124"/>
    </row>
    <row r="341" spans="1:12" x14ac:dyDescent="0.25">
      <c r="A341" s="35"/>
      <c r="B341" s="35"/>
      <c r="C341" s="35"/>
      <c r="D341" s="35"/>
      <c r="E341" s="35"/>
      <c r="F341" s="35"/>
      <c r="G341" s="35"/>
      <c r="H341" s="35"/>
      <c r="I341" s="35"/>
      <c r="J341" s="30">
        <f t="shared" si="5"/>
        <v>0</v>
      </c>
      <c r="K341" s="35"/>
      <c r="L341" s="124"/>
    </row>
    <row r="342" spans="1:12" x14ac:dyDescent="0.25">
      <c r="A342" s="35"/>
      <c r="B342" s="35"/>
      <c r="C342" s="35"/>
      <c r="D342" s="35"/>
      <c r="E342" s="35"/>
      <c r="F342" s="35"/>
      <c r="G342" s="35"/>
      <c r="H342" s="35"/>
      <c r="I342" s="35"/>
      <c r="J342" s="30">
        <f t="shared" si="5"/>
        <v>0</v>
      </c>
      <c r="K342" s="35"/>
      <c r="L342" s="124"/>
    </row>
    <row r="343" spans="1:12" x14ac:dyDescent="0.25">
      <c r="A343" s="35"/>
      <c r="B343" s="35"/>
      <c r="C343" s="35"/>
      <c r="D343" s="35"/>
      <c r="E343" s="35"/>
      <c r="F343" s="35"/>
      <c r="G343" s="35"/>
      <c r="H343" s="35"/>
      <c r="I343" s="35"/>
      <c r="J343" s="30">
        <f t="shared" si="5"/>
        <v>0</v>
      </c>
      <c r="K343" s="35"/>
      <c r="L343" s="124"/>
    </row>
    <row r="344" spans="1:12" x14ac:dyDescent="0.25">
      <c r="A344" s="35"/>
      <c r="B344" s="35"/>
      <c r="C344" s="35"/>
      <c r="D344" s="35"/>
      <c r="E344" s="35"/>
      <c r="F344" s="35"/>
      <c r="G344" s="35"/>
      <c r="H344" s="35"/>
      <c r="I344" s="35"/>
      <c r="J344" s="30">
        <f t="shared" si="5"/>
        <v>0</v>
      </c>
      <c r="K344" s="35"/>
      <c r="L344" s="124"/>
    </row>
    <row r="345" spans="1:12" x14ac:dyDescent="0.25">
      <c r="A345" s="35"/>
      <c r="B345" s="35"/>
      <c r="C345" s="35"/>
      <c r="D345" s="35"/>
      <c r="E345" s="35"/>
      <c r="F345" s="35"/>
      <c r="G345" s="35"/>
      <c r="H345" s="35"/>
      <c r="I345" s="35"/>
      <c r="J345" s="30">
        <f t="shared" si="5"/>
        <v>0</v>
      </c>
      <c r="K345" s="35"/>
      <c r="L345" s="124"/>
    </row>
    <row r="346" spans="1:12" x14ac:dyDescent="0.25">
      <c r="A346" s="35"/>
      <c r="B346" s="35"/>
      <c r="C346" s="35"/>
      <c r="D346" s="35"/>
      <c r="E346" s="35"/>
      <c r="F346" s="35"/>
      <c r="G346" s="35"/>
      <c r="H346" s="35"/>
      <c r="I346" s="35"/>
      <c r="J346" s="30">
        <f t="shared" si="5"/>
        <v>0</v>
      </c>
      <c r="K346" s="35"/>
      <c r="L346" s="124"/>
    </row>
    <row r="347" spans="1:12" x14ac:dyDescent="0.25">
      <c r="A347" s="35"/>
      <c r="B347" s="35"/>
      <c r="C347" s="35"/>
      <c r="D347" s="35"/>
      <c r="E347" s="35"/>
      <c r="F347" s="35"/>
      <c r="G347" s="35"/>
      <c r="H347" s="35"/>
      <c r="I347" s="35"/>
      <c r="J347" s="30">
        <f t="shared" si="5"/>
        <v>0</v>
      </c>
      <c r="K347" s="35"/>
      <c r="L347" s="124"/>
    </row>
    <row r="348" spans="1:12" x14ac:dyDescent="0.25">
      <c r="A348" s="35"/>
      <c r="B348" s="35"/>
      <c r="C348" s="35"/>
      <c r="D348" s="35"/>
      <c r="E348" s="35"/>
      <c r="F348" s="35"/>
      <c r="G348" s="35"/>
      <c r="H348" s="35"/>
      <c r="I348" s="35"/>
      <c r="J348" s="30">
        <f t="shared" si="5"/>
        <v>0</v>
      </c>
      <c r="K348" s="35"/>
      <c r="L348" s="124"/>
    </row>
    <row r="349" spans="1:12" x14ac:dyDescent="0.25">
      <c r="A349" s="35"/>
      <c r="B349" s="35"/>
      <c r="C349" s="35"/>
      <c r="D349" s="35"/>
      <c r="E349" s="35"/>
      <c r="F349" s="35"/>
      <c r="G349" s="35"/>
      <c r="H349" s="35"/>
      <c r="I349" s="35"/>
      <c r="J349" s="30">
        <f t="shared" si="5"/>
        <v>0</v>
      </c>
      <c r="K349" s="35"/>
      <c r="L349" s="124"/>
    </row>
    <row r="350" spans="1:12" ht="15.75" thickBot="1" x14ac:dyDescent="0.3">
      <c r="A350" s="38"/>
      <c r="B350" s="38"/>
      <c r="C350" s="38"/>
      <c r="D350" s="38"/>
      <c r="E350" s="38"/>
      <c r="F350" s="38"/>
      <c r="G350" s="38"/>
      <c r="H350" s="38"/>
      <c r="I350" s="38"/>
      <c r="J350" s="33">
        <f t="shared" si="5"/>
        <v>0</v>
      </c>
      <c r="K350" s="38"/>
      <c r="L350" s="125"/>
    </row>
  </sheetData>
  <sheetProtection algorithmName="SHA-512" hashValue="tS43otnyxwD+I11CS8J1hDodPgNC6Zslk7LS1nveSD0qPZCgbWKSDEfcYcdemveh/SCOGXgZfr21mfhr4mZrBA==" saltValue="hmqDzJrLc/t6djklvhb0Rw==" spinCount="100000" sheet="1" insertHyperlinks="0" selectLockedCells="1"/>
  <mergeCells count="3">
    <mergeCell ref="E2:F2"/>
    <mergeCell ref="N9:O9"/>
    <mergeCell ref="E3:F3"/>
  </mergeCells>
  <conditionalFormatting sqref="A9">
    <cfRule type="expression" dxfId="27" priority="3">
      <formula>$A9</formula>
    </cfRule>
  </conditionalFormatting>
  <conditionalFormatting sqref="H10:H54">
    <cfRule type="expression" dxfId="26" priority="2">
      <formula>AND(H10="DEMANDE D'EXEMPTION",MOD(INT(172800*NOW()/B$2),2))</formula>
    </cfRule>
  </conditionalFormatting>
  <conditionalFormatting sqref="H55:H268">
    <cfRule type="expression" dxfId="25" priority="1">
      <formula>AND(H55="DEMANDE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1219200</xdr:colOff>
                    <xdr:row>6</xdr:row>
                    <xdr:rowOff>142875</xdr:rowOff>
                  </from>
                  <to>
                    <xdr:col>7</xdr:col>
                    <xdr:colOff>1781175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5" name="Button 10">
              <controlPr defaultSize="0" print="0" autoFill="0" autoPict="0" macro="[0]!Arret">
                <anchor moveWithCells="1" sizeWithCells="1">
                  <from>
                    <xdr:col>7</xdr:col>
                    <xdr:colOff>1209675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6" name="Button 11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7" name="Button 12">
              <controlPr defaultSize="0" print="0" autoFill="0" autoPict="0" macro="[0]!Arret">
                <anchor moveWithCells="1" sizeWithCells="1">
                  <from>
                    <xdr:col>7</xdr:col>
                    <xdr:colOff>1247775</xdr:colOff>
                    <xdr:row>6</xdr:row>
                    <xdr:rowOff>152400</xdr:rowOff>
                  </from>
                  <to>
                    <xdr:col>7</xdr:col>
                    <xdr:colOff>1809750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8" name="Button 1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9" name="Button 14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0" name="Button 15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1" name="Button 16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12" name="Button 17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13" name="Button 18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14" name="Button 19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Feuil2!#REF!</xm:f>
          </x14:formula1>
          <xm:sqref>H10:H268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O350"/>
  <sheetViews>
    <sheetView showGridLines="0" workbookViewId="0">
      <selection activeCell="G3" sqref="G3"/>
    </sheetView>
  </sheetViews>
  <sheetFormatPr baseColWidth="10" defaultColWidth="11.42578125" defaultRowHeight="15" x14ac:dyDescent="0.25"/>
  <cols>
    <col min="1" max="1" width="14.7109375" style="47" customWidth="1"/>
    <col min="2" max="2" width="12.7109375" style="47" customWidth="1"/>
    <col min="3" max="3" width="18.42578125" style="47" customWidth="1"/>
    <col min="4" max="4" width="14.7109375" style="47" customWidth="1"/>
    <col min="5" max="5" width="26.7109375" style="48" customWidth="1"/>
    <col min="6" max="6" width="26.7109375" style="47" customWidth="1"/>
    <col min="7" max="7" width="15.7109375" style="47" customWidth="1"/>
    <col min="8" max="8" width="45" style="47" bestFit="1" customWidth="1"/>
    <col min="9" max="9" width="20.7109375" style="47" customWidth="1"/>
    <col min="10" max="10" width="11.5703125" style="47" customWidth="1"/>
    <col min="11" max="11" width="23" style="47" customWidth="1"/>
    <col min="12" max="12" width="19.28515625" style="47" bestFit="1" customWidth="1"/>
    <col min="13" max="13" width="11.42578125" style="47"/>
    <col min="14" max="14" width="46.28515625" style="47" bestFit="1" customWidth="1"/>
    <col min="15" max="16384" width="11.42578125" style="47"/>
  </cols>
  <sheetData>
    <row r="1" spans="1:15" x14ac:dyDescent="0.25">
      <c r="B1" s="47" t="s">
        <v>20</v>
      </c>
    </row>
    <row r="2" spans="1:15" ht="51.75" customHeight="1" thickBot="1" x14ac:dyDescent="0.3">
      <c r="B2" s="4">
        <v>1</v>
      </c>
      <c r="E2" s="155" t="s">
        <v>18</v>
      </c>
      <c r="F2" s="155"/>
    </row>
    <row r="3" spans="1:15" ht="21.75" thickBot="1" x14ac:dyDescent="0.3">
      <c r="E3" s="158">
        <v>43922</v>
      </c>
      <c r="F3" s="159"/>
    </row>
    <row r="4" spans="1:15" ht="27" customHeight="1" x14ac:dyDescent="0.25">
      <c r="E4" s="49" t="s">
        <v>0</v>
      </c>
      <c r="F4" s="1">
        <f>COUNT(D10:D350)</f>
        <v>0</v>
      </c>
      <c r="G4" s="50"/>
      <c r="H4" s="51"/>
      <c r="I4" s="51"/>
    </row>
    <row r="5" spans="1:15" ht="20.100000000000001" customHeight="1" x14ac:dyDescent="0.25">
      <c r="E5" s="52" t="s">
        <v>1</v>
      </c>
      <c r="F5" s="39">
        <f>COUNTIF(J10:J350,"&lt;="&amp;5)-COUNTIF(J10:J350,"&lt;"&amp;1)</f>
        <v>0</v>
      </c>
      <c r="G5" s="53"/>
      <c r="H5" s="54"/>
      <c r="I5" s="54"/>
    </row>
    <row r="6" spans="1:15" ht="20.100000000000001" customHeight="1" x14ac:dyDescent="0.25">
      <c r="E6" s="55" t="s">
        <v>2</v>
      </c>
      <c r="F6" s="23">
        <f>COUNTIF(J10:J350,"&gt;=6")</f>
        <v>0</v>
      </c>
      <c r="G6" s="56"/>
      <c r="H6" s="57"/>
      <c r="I6" s="58"/>
    </row>
    <row r="7" spans="1:15" ht="20.100000000000001" customHeight="1" thickBot="1" x14ac:dyDescent="0.3">
      <c r="E7" s="2" t="s">
        <v>22</v>
      </c>
      <c r="F7" s="2">
        <f>SUM(L10:L350)</f>
        <v>0</v>
      </c>
      <c r="G7" s="56"/>
      <c r="H7" s="57"/>
      <c r="I7" s="58"/>
    </row>
    <row r="8" spans="1:15" ht="15.75" thickBot="1" x14ac:dyDescent="0.3"/>
    <row r="9" spans="1:15" ht="45.75" thickBot="1" x14ac:dyDescent="0.3">
      <c r="A9" s="3" t="s">
        <v>3</v>
      </c>
      <c r="B9" s="3" t="s">
        <v>4</v>
      </c>
      <c r="C9" s="3" t="s">
        <v>5</v>
      </c>
      <c r="D9" s="3" t="s">
        <v>6</v>
      </c>
      <c r="E9" s="3" t="s">
        <v>7</v>
      </c>
      <c r="F9" s="5" t="s">
        <v>8</v>
      </c>
      <c r="G9" s="6" t="s">
        <v>9</v>
      </c>
      <c r="H9" s="3" t="s">
        <v>19</v>
      </c>
      <c r="I9" s="6" t="s">
        <v>10</v>
      </c>
      <c r="J9" s="3" t="s">
        <v>11</v>
      </c>
      <c r="K9" s="6" t="s">
        <v>12</v>
      </c>
      <c r="L9" s="6" t="s">
        <v>21</v>
      </c>
      <c r="N9" s="156" t="s">
        <v>40</v>
      </c>
      <c r="O9" s="157"/>
    </row>
    <row r="10" spans="1:15" x14ac:dyDescent="0.25">
      <c r="A10" s="41"/>
      <c r="B10" s="9"/>
      <c r="C10" s="9"/>
      <c r="D10" s="42"/>
      <c r="E10" s="43"/>
      <c r="F10" s="26"/>
      <c r="G10" s="26"/>
      <c r="H10" s="15"/>
      <c r="I10" s="42"/>
      <c r="J10" s="28">
        <f>NETWORKDAYS(D10,I10)</f>
        <v>0</v>
      </c>
      <c r="K10" s="29"/>
      <c r="L10" s="40"/>
      <c r="N10" s="72" t="s">
        <v>30</v>
      </c>
      <c r="O10" s="73">
        <f>COUNTIF(H10:H350,"ATTESTATIONS +25ANS")</f>
        <v>0</v>
      </c>
    </row>
    <row r="11" spans="1:15" x14ac:dyDescent="0.25">
      <c r="A11" s="44"/>
      <c r="B11" s="15"/>
      <c r="C11" s="15"/>
      <c r="D11" s="20"/>
      <c r="E11" s="19"/>
      <c r="F11" s="21"/>
      <c r="G11" s="15"/>
      <c r="H11" s="15"/>
      <c r="I11" s="20"/>
      <c r="J11" s="30">
        <f t="shared" ref="J11:J74" si="0">NETWORKDAYS(D11,I11)</f>
        <v>0</v>
      </c>
      <c r="K11" s="31"/>
      <c r="L11" s="25"/>
      <c r="N11" s="74" t="s">
        <v>27</v>
      </c>
      <c r="O11" s="75">
        <f>COUNTIF(H10:H350,"ATTESTATIONS DE PARTICIPATION A LA JDC")</f>
        <v>0</v>
      </c>
    </row>
    <row r="12" spans="1:15" x14ac:dyDescent="0.25">
      <c r="A12" s="45"/>
      <c r="B12" s="15"/>
      <c r="C12" s="15"/>
      <c r="D12" s="15"/>
      <c r="E12" s="19"/>
      <c r="F12" s="21"/>
      <c r="G12" s="15"/>
      <c r="H12" s="15"/>
      <c r="I12" s="15"/>
      <c r="J12" s="30">
        <f t="shared" si="0"/>
        <v>0</v>
      </c>
      <c r="K12" s="31"/>
      <c r="L12" s="25"/>
      <c r="N12" s="76" t="s">
        <v>26</v>
      </c>
      <c r="O12" s="77">
        <f>COUNTIF(H10:H350,"CHANGEMENT D'ADRESSE")</f>
        <v>0</v>
      </c>
    </row>
    <row r="13" spans="1:15" x14ac:dyDescent="0.25">
      <c r="A13" s="45"/>
      <c r="B13" s="15"/>
      <c r="C13" s="15"/>
      <c r="D13" s="20"/>
      <c r="E13" s="19"/>
      <c r="F13" s="21"/>
      <c r="G13" s="15"/>
      <c r="H13" s="15"/>
      <c r="I13" s="20"/>
      <c r="J13" s="30">
        <f t="shared" si="0"/>
        <v>0</v>
      </c>
      <c r="K13" s="31"/>
      <c r="L13" s="25"/>
      <c r="N13" s="74" t="s">
        <v>34</v>
      </c>
      <c r="O13" s="75">
        <f>COUNTIF(H10:H350,"CHANGEMENT SITUATION / NOM")</f>
        <v>0</v>
      </c>
    </row>
    <row r="14" spans="1:15" x14ac:dyDescent="0.25">
      <c r="A14" s="45"/>
      <c r="B14" s="15"/>
      <c r="C14" s="15"/>
      <c r="D14" s="15"/>
      <c r="E14" s="19"/>
      <c r="F14" s="21"/>
      <c r="G14" s="15"/>
      <c r="H14" s="15"/>
      <c r="I14" s="15"/>
      <c r="J14" s="30">
        <f t="shared" si="0"/>
        <v>0</v>
      </c>
      <c r="K14" s="31"/>
      <c r="L14" s="25"/>
      <c r="N14" s="76" t="s">
        <v>16</v>
      </c>
      <c r="O14" s="77">
        <f>COUNTIF(H10:H350,"CONVOCATION JDC")</f>
        <v>0</v>
      </c>
    </row>
    <row r="15" spans="1:15" x14ac:dyDescent="0.25">
      <c r="A15" s="45"/>
      <c r="B15" s="15"/>
      <c r="C15" s="15"/>
      <c r="D15" s="15"/>
      <c r="E15" s="19"/>
      <c r="F15" s="21"/>
      <c r="G15" s="15"/>
      <c r="H15" s="15"/>
      <c r="I15" s="15"/>
      <c r="J15" s="30">
        <f t="shared" si="0"/>
        <v>0</v>
      </c>
      <c r="K15" s="31"/>
      <c r="L15" s="25"/>
      <c r="N15" s="74" t="s">
        <v>29</v>
      </c>
      <c r="O15" s="75">
        <f>COUNTIF(H10:H350,"COORDONNEES DU CENTRE DU SERVICE NATIONAL")</f>
        <v>0</v>
      </c>
    </row>
    <row r="16" spans="1:15" x14ac:dyDescent="0.25">
      <c r="A16" s="45"/>
      <c r="B16" s="15"/>
      <c r="C16" s="15"/>
      <c r="D16" s="15"/>
      <c r="E16" s="46"/>
      <c r="F16" s="21"/>
      <c r="G16" s="15"/>
      <c r="H16" s="15"/>
      <c r="I16" s="15"/>
      <c r="J16" s="30">
        <f t="shared" si="0"/>
        <v>0</v>
      </c>
      <c r="K16" s="31"/>
      <c r="L16" s="25"/>
      <c r="N16" s="76" t="s">
        <v>17</v>
      </c>
      <c r="O16" s="77">
        <f>COUNTIF(H10:H350,"DECLARATION D'OPTION")</f>
        <v>0</v>
      </c>
    </row>
    <row r="17" spans="1:15" x14ac:dyDescent="0.25">
      <c r="A17" s="45"/>
      <c r="B17" s="15"/>
      <c r="C17" s="15"/>
      <c r="D17" s="20"/>
      <c r="E17" s="19"/>
      <c r="F17" s="21"/>
      <c r="G17" s="15"/>
      <c r="H17" s="15"/>
      <c r="I17" s="20"/>
      <c r="J17" s="30">
        <f t="shared" si="0"/>
        <v>0</v>
      </c>
      <c r="K17" s="31"/>
      <c r="L17" s="25"/>
      <c r="N17" s="74" t="s">
        <v>32</v>
      </c>
      <c r="O17" s="75">
        <f>COUNTIF(H10:H350,"DEMANDE ATTESTATION PROVISOIRE")</f>
        <v>0</v>
      </c>
    </row>
    <row r="18" spans="1:15" x14ac:dyDescent="0.25">
      <c r="A18" s="45"/>
      <c r="B18" s="15"/>
      <c r="C18" s="15"/>
      <c r="D18" s="15"/>
      <c r="E18" s="19"/>
      <c r="F18" s="21"/>
      <c r="G18" s="15"/>
      <c r="H18" s="15"/>
      <c r="I18" s="15"/>
      <c r="J18" s="30">
        <f t="shared" si="0"/>
        <v>0</v>
      </c>
      <c r="K18" s="31"/>
      <c r="L18" s="25"/>
      <c r="N18" s="76" t="s">
        <v>23</v>
      </c>
      <c r="O18" s="77">
        <f>COUNTIF(H10:H350,"DEMANDE DE DOCUMENTATION")</f>
        <v>0</v>
      </c>
    </row>
    <row r="19" spans="1:15" x14ac:dyDescent="0.25">
      <c r="A19" s="45"/>
      <c r="B19" s="15"/>
      <c r="C19" s="15"/>
      <c r="D19" s="15"/>
      <c r="E19" s="19"/>
      <c r="F19" s="21"/>
      <c r="G19" s="15"/>
      <c r="H19" s="15"/>
      <c r="I19" s="15"/>
      <c r="J19" s="30">
        <f t="shared" si="0"/>
        <v>0</v>
      </c>
      <c r="K19" s="31"/>
      <c r="L19" s="25"/>
      <c r="N19" s="74" t="s">
        <v>24</v>
      </c>
      <c r="O19" s="75">
        <f>COUNTIF(H10:H350,"DEMANDE D'ESS")</f>
        <v>0</v>
      </c>
    </row>
    <row r="20" spans="1:15" x14ac:dyDescent="0.25">
      <c r="A20" s="45"/>
      <c r="B20" s="15"/>
      <c r="C20" s="15"/>
      <c r="D20" s="15"/>
      <c r="E20" s="19"/>
      <c r="F20" s="21"/>
      <c r="G20" s="15"/>
      <c r="H20" s="15"/>
      <c r="I20" s="15"/>
      <c r="J20" s="30">
        <f t="shared" si="0"/>
        <v>0</v>
      </c>
      <c r="K20" s="31"/>
      <c r="L20" s="25"/>
      <c r="N20" s="76" t="s">
        <v>13</v>
      </c>
      <c r="O20" s="77">
        <f>COUNTIF(H10:H350,"DEMANDE D'EXEMPTION")</f>
        <v>0</v>
      </c>
    </row>
    <row r="21" spans="1:15" x14ac:dyDescent="0.25">
      <c r="A21" s="45"/>
      <c r="B21" s="15"/>
      <c r="C21" s="15"/>
      <c r="D21" s="15"/>
      <c r="E21" s="19"/>
      <c r="F21" s="21"/>
      <c r="G21" s="15"/>
      <c r="H21" s="15"/>
      <c r="I21" s="15"/>
      <c r="J21" s="30">
        <f t="shared" si="0"/>
        <v>0</v>
      </c>
      <c r="K21" s="31"/>
      <c r="L21" s="25"/>
      <c r="N21" s="74" t="s">
        <v>35</v>
      </c>
      <c r="O21" s="75">
        <f>COUNTIF(H10:H350,"DOUBLES NATIONAUX")</f>
        <v>0</v>
      </c>
    </row>
    <row r="22" spans="1:15" x14ac:dyDescent="0.25">
      <c r="A22" s="45"/>
      <c r="B22" s="15"/>
      <c r="C22" s="15"/>
      <c r="D22" s="20"/>
      <c r="E22" s="19"/>
      <c r="F22" s="21"/>
      <c r="G22" s="15"/>
      <c r="H22" s="15"/>
      <c r="I22" s="20"/>
      <c r="J22" s="30">
        <f t="shared" si="0"/>
        <v>0</v>
      </c>
      <c r="K22" s="31"/>
      <c r="L22" s="25"/>
      <c r="N22" s="76" t="s">
        <v>28</v>
      </c>
      <c r="O22" s="77">
        <f>COUNTIF(H10:H350,"NUMERO IDENTIFIANT DEFENSE")</f>
        <v>0</v>
      </c>
    </row>
    <row r="23" spans="1:15" x14ac:dyDescent="0.25">
      <c r="A23" s="45"/>
      <c r="B23" s="15"/>
      <c r="C23" s="15"/>
      <c r="D23" s="15"/>
      <c r="E23" s="19"/>
      <c r="F23" s="21"/>
      <c r="G23" s="15"/>
      <c r="H23" s="15"/>
      <c r="I23" s="15"/>
      <c r="J23" s="30">
        <f t="shared" si="0"/>
        <v>0</v>
      </c>
      <c r="K23" s="31"/>
      <c r="L23" s="25"/>
      <c r="N23" s="74" t="s">
        <v>14</v>
      </c>
      <c r="O23" s="75">
        <f>COUNTIF(H10:H350,"OBJECTEUR DE CONSCIENCE")</f>
        <v>0</v>
      </c>
    </row>
    <row r="24" spans="1:15" x14ac:dyDescent="0.25">
      <c r="A24" s="45"/>
      <c r="B24" s="15"/>
      <c r="C24" s="15"/>
      <c r="D24" s="15"/>
      <c r="E24" s="19"/>
      <c r="F24" s="21"/>
      <c r="G24" s="15"/>
      <c r="H24" s="15"/>
      <c r="I24" s="15"/>
      <c r="J24" s="30">
        <f t="shared" si="0"/>
        <v>0</v>
      </c>
      <c r="K24" s="31"/>
      <c r="L24" s="25"/>
      <c r="N24" s="76" t="s">
        <v>15</v>
      </c>
      <c r="O24" s="77">
        <f>COUNTIF(H10:H350,"RECENSEMENT")</f>
        <v>0</v>
      </c>
    </row>
    <row r="25" spans="1:15" x14ac:dyDescent="0.25">
      <c r="A25" s="45"/>
      <c r="B25" s="15"/>
      <c r="C25" s="15"/>
      <c r="D25" s="15"/>
      <c r="E25" s="19"/>
      <c r="F25" s="21"/>
      <c r="G25" s="15"/>
      <c r="H25" s="15"/>
      <c r="I25" s="15"/>
      <c r="J25" s="30">
        <f t="shared" si="0"/>
        <v>0</v>
      </c>
      <c r="K25" s="31"/>
      <c r="L25" s="25"/>
      <c r="N25" s="74" t="s">
        <v>31</v>
      </c>
      <c r="O25" s="75">
        <f>COUNTIF(H10:H350,"RENSEIGNEMENTS SUR LA JDC")</f>
        <v>0</v>
      </c>
    </row>
    <row r="26" spans="1:15" x14ac:dyDescent="0.25">
      <c r="A26" s="45"/>
      <c r="B26" s="15"/>
      <c r="C26" s="15"/>
      <c r="D26" s="15"/>
      <c r="E26" s="19"/>
      <c r="F26" s="21"/>
      <c r="G26" s="15"/>
      <c r="H26" s="15"/>
      <c r="I26" s="15"/>
      <c r="J26" s="30">
        <f t="shared" si="0"/>
        <v>0</v>
      </c>
      <c r="K26" s="31"/>
      <c r="L26" s="25"/>
      <c r="N26" s="76" t="s">
        <v>25</v>
      </c>
      <c r="O26" s="77">
        <f>COUNTIF(H10:H350,"REPORT JDC")</f>
        <v>0</v>
      </c>
    </row>
    <row r="27" spans="1:15" ht="15.75" thickBot="1" x14ac:dyDescent="0.3">
      <c r="A27" s="45"/>
      <c r="B27" s="15"/>
      <c r="C27" s="15"/>
      <c r="D27" s="15"/>
      <c r="E27" s="19"/>
      <c r="F27" s="21"/>
      <c r="G27" s="15"/>
      <c r="H27" s="15"/>
      <c r="I27" s="15"/>
      <c r="J27" s="30">
        <f t="shared" si="0"/>
        <v>0</v>
      </c>
      <c r="K27" s="31"/>
      <c r="L27" s="25"/>
      <c r="N27" s="78" t="s">
        <v>33</v>
      </c>
      <c r="O27" s="79">
        <f>COUNTIF(H10:H350,"VERIFICATION NATIONALITE")</f>
        <v>0</v>
      </c>
    </row>
    <row r="28" spans="1:15" x14ac:dyDescent="0.25">
      <c r="A28" s="45"/>
      <c r="B28" s="15"/>
      <c r="C28" s="15"/>
      <c r="D28" s="20"/>
      <c r="E28" s="19"/>
      <c r="F28" s="21"/>
      <c r="G28" s="15"/>
      <c r="H28" s="15"/>
      <c r="I28" s="20"/>
      <c r="J28" s="30">
        <f t="shared" si="0"/>
        <v>0</v>
      </c>
      <c r="K28" s="31"/>
      <c r="L28" s="25"/>
    </row>
    <row r="29" spans="1:15" x14ac:dyDescent="0.25">
      <c r="A29" s="45"/>
      <c r="B29" s="15"/>
      <c r="C29" s="15"/>
      <c r="D29" s="15"/>
      <c r="E29" s="19"/>
      <c r="F29" s="21"/>
      <c r="G29" s="15"/>
      <c r="H29" s="15"/>
      <c r="I29" s="15"/>
      <c r="J29" s="30">
        <f t="shared" si="0"/>
        <v>0</v>
      </c>
      <c r="K29" s="31"/>
      <c r="L29" s="25"/>
    </row>
    <row r="30" spans="1:15" x14ac:dyDescent="0.25">
      <c r="A30" s="45"/>
      <c r="B30" s="15"/>
      <c r="C30" s="15"/>
      <c r="D30" s="15"/>
      <c r="E30" s="19"/>
      <c r="F30" s="21"/>
      <c r="G30" s="15"/>
      <c r="H30" s="15"/>
      <c r="I30" s="15"/>
      <c r="J30" s="30">
        <f t="shared" si="0"/>
        <v>0</v>
      </c>
      <c r="K30" s="31"/>
      <c r="L30" s="25"/>
    </row>
    <row r="31" spans="1:15" x14ac:dyDescent="0.25">
      <c r="A31" s="45"/>
      <c r="B31" s="15"/>
      <c r="C31" s="15"/>
      <c r="D31" s="15"/>
      <c r="E31" s="19"/>
      <c r="F31" s="21"/>
      <c r="G31" s="15"/>
      <c r="H31" s="15"/>
      <c r="I31" s="15"/>
      <c r="J31" s="30">
        <f t="shared" si="0"/>
        <v>0</v>
      </c>
      <c r="K31" s="31"/>
      <c r="L31" s="25"/>
    </row>
    <row r="32" spans="1:15" x14ac:dyDescent="0.25">
      <c r="A32" s="45"/>
      <c r="B32" s="15"/>
      <c r="C32" s="15"/>
      <c r="D32" s="15"/>
      <c r="E32" s="19"/>
      <c r="F32" s="21"/>
      <c r="G32" s="15"/>
      <c r="H32" s="15"/>
      <c r="I32" s="15"/>
      <c r="J32" s="30">
        <f t="shared" si="0"/>
        <v>0</v>
      </c>
      <c r="K32" s="31"/>
      <c r="L32" s="25"/>
    </row>
    <row r="33" spans="1:12" x14ac:dyDescent="0.25">
      <c r="A33" s="45"/>
      <c r="B33" s="15"/>
      <c r="C33" s="15"/>
      <c r="D33" s="15"/>
      <c r="E33" s="19"/>
      <c r="F33" s="21"/>
      <c r="G33" s="15"/>
      <c r="H33" s="15"/>
      <c r="I33" s="15"/>
      <c r="J33" s="30">
        <f t="shared" si="0"/>
        <v>0</v>
      </c>
      <c r="K33" s="31"/>
      <c r="L33" s="25"/>
    </row>
    <row r="34" spans="1:12" x14ac:dyDescent="0.25">
      <c r="A34" s="45"/>
      <c r="B34" s="15"/>
      <c r="C34" s="15"/>
      <c r="D34" s="15"/>
      <c r="E34" s="19"/>
      <c r="F34" s="21"/>
      <c r="G34" s="15"/>
      <c r="H34" s="15"/>
      <c r="I34" s="15"/>
      <c r="J34" s="30">
        <f t="shared" si="0"/>
        <v>0</v>
      </c>
      <c r="K34" s="31"/>
      <c r="L34" s="25"/>
    </row>
    <row r="35" spans="1:12" x14ac:dyDescent="0.25">
      <c r="A35" s="45"/>
      <c r="B35" s="15"/>
      <c r="C35" s="15"/>
      <c r="D35" s="15"/>
      <c r="E35" s="19"/>
      <c r="F35" s="21"/>
      <c r="G35" s="15"/>
      <c r="H35" s="15"/>
      <c r="I35" s="15"/>
      <c r="J35" s="30">
        <f t="shared" si="0"/>
        <v>0</v>
      </c>
      <c r="K35" s="31"/>
      <c r="L35" s="25"/>
    </row>
    <row r="36" spans="1:12" x14ac:dyDescent="0.25">
      <c r="A36" s="45"/>
      <c r="B36" s="15"/>
      <c r="C36" s="15"/>
      <c r="D36" s="15"/>
      <c r="E36" s="19"/>
      <c r="F36" s="21"/>
      <c r="G36" s="15"/>
      <c r="H36" s="15"/>
      <c r="I36" s="15"/>
      <c r="J36" s="30">
        <f t="shared" si="0"/>
        <v>0</v>
      </c>
      <c r="K36" s="31"/>
      <c r="L36" s="25"/>
    </row>
    <row r="37" spans="1:12" x14ac:dyDescent="0.25">
      <c r="A37" s="45"/>
      <c r="B37" s="15"/>
      <c r="C37" s="15"/>
      <c r="D37" s="15"/>
      <c r="E37" s="19"/>
      <c r="F37" s="21"/>
      <c r="G37" s="15"/>
      <c r="H37" s="15"/>
      <c r="I37" s="15"/>
      <c r="J37" s="30">
        <f t="shared" si="0"/>
        <v>0</v>
      </c>
      <c r="K37" s="31"/>
      <c r="L37" s="25"/>
    </row>
    <row r="38" spans="1:12" x14ac:dyDescent="0.25">
      <c r="A38" s="45"/>
      <c r="B38" s="15"/>
      <c r="C38" s="15"/>
      <c r="D38" s="15"/>
      <c r="E38" s="19"/>
      <c r="F38" s="21"/>
      <c r="G38" s="15"/>
      <c r="H38" s="15"/>
      <c r="I38" s="15"/>
      <c r="J38" s="30">
        <f t="shared" si="0"/>
        <v>0</v>
      </c>
      <c r="K38" s="31"/>
      <c r="L38" s="25"/>
    </row>
    <row r="39" spans="1:12" x14ac:dyDescent="0.25">
      <c r="A39" s="45"/>
      <c r="B39" s="15"/>
      <c r="C39" s="15"/>
      <c r="D39" s="15"/>
      <c r="E39" s="19"/>
      <c r="F39" s="21"/>
      <c r="G39" s="15"/>
      <c r="H39" s="15"/>
      <c r="I39" s="15"/>
      <c r="J39" s="30">
        <f t="shared" si="0"/>
        <v>0</v>
      </c>
      <c r="K39" s="31"/>
      <c r="L39" s="25"/>
    </row>
    <row r="40" spans="1:12" x14ac:dyDescent="0.25">
      <c r="A40" s="45"/>
      <c r="B40" s="15"/>
      <c r="C40" s="15"/>
      <c r="D40" s="15"/>
      <c r="E40" s="19"/>
      <c r="F40" s="21"/>
      <c r="G40" s="15"/>
      <c r="H40" s="15"/>
      <c r="I40" s="15"/>
      <c r="J40" s="30">
        <f t="shared" si="0"/>
        <v>0</v>
      </c>
      <c r="K40" s="31"/>
      <c r="L40" s="25"/>
    </row>
    <row r="41" spans="1:12" x14ac:dyDescent="0.25">
      <c r="A41" s="45"/>
      <c r="B41" s="15"/>
      <c r="C41" s="15"/>
      <c r="D41" s="15"/>
      <c r="E41" s="19"/>
      <c r="F41" s="21"/>
      <c r="G41" s="15"/>
      <c r="H41" s="15"/>
      <c r="I41" s="15"/>
      <c r="J41" s="30">
        <f t="shared" si="0"/>
        <v>0</v>
      </c>
      <c r="K41" s="31"/>
      <c r="L41" s="25"/>
    </row>
    <row r="42" spans="1:12" x14ac:dyDescent="0.25">
      <c r="A42" s="45"/>
      <c r="B42" s="15"/>
      <c r="C42" s="15"/>
      <c r="D42" s="15"/>
      <c r="E42" s="19"/>
      <c r="F42" s="21"/>
      <c r="G42" s="15"/>
      <c r="H42" s="15"/>
      <c r="I42" s="15"/>
      <c r="J42" s="30">
        <f t="shared" si="0"/>
        <v>0</v>
      </c>
      <c r="K42" s="31"/>
      <c r="L42" s="25"/>
    </row>
    <row r="43" spans="1:12" x14ac:dyDescent="0.25">
      <c r="A43" s="44"/>
      <c r="B43" s="15"/>
      <c r="C43" s="15"/>
      <c r="D43" s="15"/>
      <c r="E43" s="19"/>
      <c r="F43" s="21"/>
      <c r="G43" s="15"/>
      <c r="H43" s="15"/>
      <c r="I43" s="15"/>
      <c r="J43" s="30">
        <f t="shared" si="0"/>
        <v>0</v>
      </c>
      <c r="K43" s="31"/>
      <c r="L43" s="25"/>
    </row>
    <row r="44" spans="1:12" x14ac:dyDescent="0.25">
      <c r="A44" s="45"/>
      <c r="B44" s="15"/>
      <c r="C44" s="15"/>
      <c r="D44" s="15"/>
      <c r="E44" s="19"/>
      <c r="F44" s="21"/>
      <c r="G44" s="15"/>
      <c r="H44" s="15"/>
      <c r="I44" s="15"/>
      <c r="J44" s="30">
        <f t="shared" si="0"/>
        <v>0</v>
      </c>
      <c r="K44" s="31"/>
      <c r="L44" s="25"/>
    </row>
    <row r="45" spans="1:12" x14ac:dyDescent="0.25">
      <c r="A45" s="45"/>
      <c r="B45" s="15"/>
      <c r="C45" s="15"/>
      <c r="D45" s="15"/>
      <c r="E45" s="19"/>
      <c r="F45" s="21"/>
      <c r="G45" s="15"/>
      <c r="H45" s="15"/>
      <c r="I45" s="15"/>
      <c r="J45" s="30">
        <f t="shared" si="0"/>
        <v>0</v>
      </c>
      <c r="K45" s="31"/>
      <c r="L45" s="25"/>
    </row>
    <row r="46" spans="1:12" x14ac:dyDescent="0.25">
      <c r="A46" s="45"/>
      <c r="B46" s="15"/>
      <c r="C46" s="15"/>
      <c r="D46" s="15"/>
      <c r="E46" s="19"/>
      <c r="F46" s="21"/>
      <c r="G46" s="15"/>
      <c r="H46" s="15"/>
      <c r="I46" s="15"/>
      <c r="J46" s="30">
        <f t="shared" si="0"/>
        <v>0</v>
      </c>
      <c r="K46" s="31"/>
      <c r="L46" s="25"/>
    </row>
    <row r="47" spans="1:12" x14ac:dyDescent="0.25">
      <c r="A47" s="45"/>
      <c r="B47" s="15"/>
      <c r="C47" s="15"/>
      <c r="D47" s="15"/>
      <c r="E47" s="19"/>
      <c r="F47" s="21"/>
      <c r="G47" s="15"/>
      <c r="H47" s="15"/>
      <c r="I47" s="15"/>
      <c r="J47" s="30">
        <f t="shared" si="0"/>
        <v>0</v>
      </c>
      <c r="K47" s="31"/>
      <c r="L47" s="25"/>
    </row>
    <row r="48" spans="1:12" x14ac:dyDescent="0.25">
      <c r="A48" s="45"/>
      <c r="B48" s="15"/>
      <c r="C48" s="15"/>
      <c r="D48" s="15"/>
      <c r="E48" s="19"/>
      <c r="F48" s="21"/>
      <c r="G48" s="15"/>
      <c r="H48" s="15"/>
      <c r="I48" s="15"/>
      <c r="J48" s="30">
        <f t="shared" si="0"/>
        <v>0</v>
      </c>
      <c r="K48" s="31"/>
      <c r="L48" s="25"/>
    </row>
    <row r="49" spans="1:12" x14ac:dyDescent="0.25">
      <c r="A49" s="45"/>
      <c r="B49" s="15"/>
      <c r="C49" s="15"/>
      <c r="D49" s="15"/>
      <c r="E49" s="19"/>
      <c r="F49" s="21"/>
      <c r="G49" s="15"/>
      <c r="H49" s="15"/>
      <c r="I49" s="15"/>
      <c r="J49" s="30">
        <f t="shared" si="0"/>
        <v>0</v>
      </c>
      <c r="K49" s="31"/>
      <c r="L49" s="25"/>
    </row>
    <row r="50" spans="1:12" x14ac:dyDescent="0.25">
      <c r="A50" s="45"/>
      <c r="B50" s="15"/>
      <c r="C50" s="15"/>
      <c r="D50" s="15"/>
      <c r="E50" s="19"/>
      <c r="F50" s="21"/>
      <c r="G50" s="15"/>
      <c r="H50" s="15"/>
      <c r="I50" s="15"/>
      <c r="J50" s="30">
        <f t="shared" si="0"/>
        <v>0</v>
      </c>
      <c r="K50" s="31"/>
      <c r="L50" s="25"/>
    </row>
    <row r="51" spans="1:12" x14ac:dyDescent="0.25">
      <c r="A51" s="44"/>
      <c r="B51" s="15"/>
      <c r="C51" s="15"/>
      <c r="D51" s="15"/>
      <c r="E51" s="19"/>
      <c r="F51" s="21"/>
      <c r="G51" s="15"/>
      <c r="H51" s="15"/>
      <c r="I51" s="15"/>
      <c r="J51" s="30">
        <f t="shared" si="0"/>
        <v>0</v>
      </c>
      <c r="K51" s="31"/>
      <c r="L51" s="25"/>
    </row>
    <row r="52" spans="1:12" x14ac:dyDescent="0.25">
      <c r="A52" s="45"/>
      <c r="B52" s="15"/>
      <c r="C52" s="15"/>
      <c r="D52" s="15"/>
      <c r="E52" s="19"/>
      <c r="F52" s="21"/>
      <c r="G52" s="15"/>
      <c r="H52" s="15"/>
      <c r="I52" s="15"/>
      <c r="J52" s="30">
        <f t="shared" si="0"/>
        <v>0</v>
      </c>
      <c r="K52" s="31"/>
      <c r="L52" s="25"/>
    </row>
    <row r="53" spans="1:12" x14ac:dyDescent="0.25">
      <c r="A53" s="45"/>
      <c r="B53" s="15"/>
      <c r="C53" s="15"/>
      <c r="D53" s="15"/>
      <c r="E53" s="19"/>
      <c r="F53" s="21"/>
      <c r="G53" s="15"/>
      <c r="H53" s="15"/>
      <c r="I53" s="15"/>
      <c r="J53" s="30">
        <f t="shared" si="0"/>
        <v>0</v>
      </c>
      <c r="K53" s="31"/>
      <c r="L53" s="25"/>
    </row>
    <row r="54" spans="1:12" x14ac:dyDescent="0.25">
      <c r="A54" s="45"/>
      <c r="B54" s="15"/>
      <c r="C54" s="15"/>
      <c r="D54" s="15"/>
      <c r="E54" s="19"/>
      <c r="F54" s="21"/>
      <c r="G54" s="15"/>
      <c r="H54" s="15"/>
      <c r="I54" s="15"/>
      <c r="J54" s="30">
        <f t="shared" si="0"/>
        <v>0</v>
      </c>
      <c r="K54" s="31"/>
      <c r="L54" s="25"/>
    </row>
    <row r="55" spans="1:12" x14ac:dyDescent="0.25">
      <c r="A55" s="36"/>
      <c r="B55" s="35"/>
      <c r="C55" s="15"/>
      <c r="D55" s="15"/>
      <c r="E55" s="19"/>
      <c r="F55" s="15"/>
      <c r="G55" s="15"/>
      <c r="H55" s="15"/>
      <c r="I55" s="15"/>
      <c r="J55" s="30">
        <f t="shared" si="0"/>
        <v>0</v>
      </c>
      <c r="K55" s="31"/>
      <c r="L55" s="25"/>
    </row>
    <row r="56" spans="1:12" x14ac:dyDescent="0.25">
      <c r="A56" s="36"/>
      <c r="B56" s="35"/>
      <c r="C56" s="15"/>
      <c r="D56" s="15"/>
      <c r="E56" s="19"/>
      <c r="F56" s="15"/>
      <c r="G56" s="15"/>
      <c r="H56" s="15"/>
      <c r="I56" s="15"/>
      <c r="J56" s="30">
        <f t="shared" si="0"/>
        <v>0</v>
      </c>
      <c r="K56" s="31"/>
      <c r="L56" s="25"/>
    </row>
    <row r="57" spans="1:12" x14ac:dyDescent="0.25">
      <c r="A57" s="36"/>
      <c r="B57" s="35"/>
      <c r="C57" s="15"/>
      <c r="D57" s="15"/>
      <c r="E57" s="19"/>
      <c r="F57" s="15"/>
      <c r="G57" s="15"/>
      <c r="H57" s="15"/>
      <c r="I57" s="15"/>
      <c r="J57" s="30">
        <f t="shared" si="0"/>
        <v>0</v>
      </c>
      <c r="K57" s="31"/>
      <c r="L57" s="25"/>
    </row>
    <row r="58" spans="1:12" x14ac:dyDescent="0.25">
      <c r="A58" s="36"/>
      <c r="B58" s="35"/>
      <c r="C58" s="15"/>
      <c r="D58" s="15"/>
      <c r="E58" s="19"/>
      <c r="F58" s="15"/>
      <c r="G58" s="15"/>
      <c r="H58" s="15"/>
      <c r="I58" s="15"/>
      <c r="J58" s="30">
        <f t="shared" si="0"/>
        <v>0</v>
      </c>
      <c r="K58" s="31"/>
      <c r="L58" s="25"/>
    </row>
    <row r="59" spans="1:12" x14ac:dyDescent="0.25">
      <c r="A59" s="36"/>
      <c r="B59" s="35"/>
      <c r="C59" s="15"/>
      <c r="D59" s="15"/>
      <c r="E59" s="19"/>
      <c r="F59" s="15"/>
      <c r="G59" s="15"/>
      <c r="H59" s="15"/>
      <c r="I59" s="15"/>
      <c r="J59" s="30">
        <f t="shared" si="0"/>
        <v>0</v>
      </c>
      <c r="K59" s="31"/>
      <c r="L59" s="25"/>
    </row>
    <row r="60" spans="1:12" x14ac:dyDescent="0.25">
      <c r="A60" s="36"/>
      <c r="B60" s="35"/>
      <c r="C60" s="15"/>
      <c r="D60" s="15"/>
      <c r="E60" s="19"/>
      <c r="F60" s="15"/>
      <c r="G60" s="15"/>
      <c r="H60" s="15"/>
      <c r="I60" s="15"/>
      <c r="J60" s="30">
        <f t="shared" si="0"/>
        <v>0</v>
      </c>
      <c r="K60" s="31"/>
      <c r="L60" s="25"/>
    </row>
    <row r="61" spans="1:12" x14ac:dyDescent="0.25">
      <c r="A61" s="36"/>
      <c r="B61" s="35"/>
      <c r="C61" s="15"/>
      <c r="D61" s="15"/>
      <c r="E61" s="19"/>
      <c r="F61" s="15"/>
      <c r="G61" s="15"/>
      <c r="H61" s="15"/>
      <c r="I61" s="15"/>
      <c r="J61" s="30">
        <f t="shared" si="0"/>
        <v>0</v>
      </c>
      <c r="K61" s="31"/>
      <c r="L61" s="25"/>
    </row>
    <row r="62" spans="1:12" x14ac:dyDescent="0.25">
      <c r="A62" s="36"/>
      <c r="B62" s="35"/>
      <c r="C62" s="15"/>
      <c r="D62" s="15"/>
      <c r="E62" s="19"/>
      <c r="F62" s="15"/>
      <c r="G62" s="15"/>
      <c r="H62" s="15"/>
      <c r="I62" s="15"/>
      <c r="J62" s="30">
        <f t="shared" si="0"/>
        <v>0</v>
      </c>
      <c r="K62" s="31"/>
      <c r="L62" s="25"/>
    </row>
    <row r="63" spans="1:12" x14ac:dyDescent="0.25">
      <c r="A63" s="36"/>
      <c r="B63" s="35"/>
      <c r="C63" s="15"/>
      <c r="D63" s="15"/>
      <c r="E63" s="19"/>
      <c r="F63" s="15"/>
      <c r="G63" s="15"/>
      <c r="H63" s="15"/>
      <c r="I63" s="15"/>
      <c r="J63" s="30">
        <f t="shared" si="0"/>
        <v>0</v>
      </c>
      <c r="K63" s="31"/>
      <c r="L63" s="25"/>
    </row>
    <row r="64" spans="1:12" x14ac:dyDescent="0.25">
      <c r="A64" s="36"/>
      <c r="B64" s="35"/>
      <c r="C64" s="15"/>
      <c r="D64" s="15"/>
      <c r="E64" s="19"/>
      <c r="F64" s="15"/>
      <c r="G64" s="15"/>
      <c r="H64" s="15"/>
      <c r="I64" s="15"/>
      <c r="J64" s="30">
        <f t="shared" si="0"/>
        <v>0</v>
      </c>
      <c r="K64" s="31"/>
      <c r="L64" s="25"/>
    </row>
    <row r="65" spans="1:12" x14ac:dyDescent="0.25">
      <c r="A65" s="36"/>
      <c r="B65" s="35"/>
      <c r="C65" s="15"/>
      <c r="D65" s="15"/>
      <c r="E65" s="19"/>
      <c r="F65" s="15"/>
      <c r="G65" s="15"/>
      <c r="H65" s="15"/>
      <c r="I65" s="15"/>
      <c r="J65" s="30">
        <f t="shared" si="0"/>
        <v>0</v>
      </c>
      <c r="K65" s="31"/>
      <c r="L65" s="25"/>
    </row>
    <row r="66" spans="1:12" x14ac:dyDescent="0.25">
      <c r="A66" s="36"/>
      <c r="B66" s="35"/>
      <c r="C66" s="15"/>
      <c r="D66" s="15"/>
      <c r="E66" s="19"/>
      <c r="F66" s="15"/>
      <c r="G66" s="15"/>
      <c r="H66" s="15"/>
      <c r="I66" s="15"/>
      <c r="J66" s="30">
        <f t="shared" si="0"/>
        <v>0</v>
      </c>
      <c r="K66" s="31"/>
      <c r="L66" s="25"/>
    </row>
    <row r="67" spans="1:12" x14ac:dyDescent="0.25">
      <c r="A67" s="36"/>
      <c r="B67" s="35"/>
      <c r="C67" s="15"/>
      <c r="D67" s="15"/>
      <c r="E67" s="19"/>
      <c r="F67" s="15"/>
      <c r="G67" s="15"/>
      <c r="H67" s="15"/>
      <c r="I67" s="15"/>
      <c r="J67" s="30">
        <f t="shared" si="0"/>
        <v>0</v>
      </c>
      <c r="K67" s="31"/>
      <c r="L67" s="25"/>
    </row>
    <row r="68" spans="1:12" x14ac:dyDescent="0.25">
      <c r="A68" s="36"/>
      <c r="B68" s="35"/>
      <c r="C68" s="15"/>
      <c r="D68" s="15"/>
      <c r="E68" s="19"/>
      <c r="F68" s="15"/>
      <c r="G68" s="15"/>
      <c r="H68" s="15"/>
      <c r="I68" s="15"/>
      <c r="J68" s="30">
        <f t="shared" si="0"/>
        <v>0</v>
      </c>
      <c r="K68" s="31"/>
      <c r="L68" s="25"/>
    </row>
    <row r="69" spans="1:12" x14ac:dyDescent="0.25">
      <c r="A69" s="36"/>
      <c r="B69" s="35"/>
      <c r="C69" s="15"/>
      <c r="D69" s="15"/>
      <c r="E69" s="19"/>
      <c r="F69" s="15"/>
      <c r="G69" s="15"/>
      <c r="H69" s="15"/>
      <c r="I69" s="15"/>
      <c r="J69" s="30">
        <f t="shared" si="0"/>
        <v>0</v>
      </c>
      <c r="K69" s="31"/>
      <c r="L69" s="25"/>
    </row>
    <row r="70" spans="1:12" x14ac:dyDescent="0.25">
      <c r="A70" s="36"/>
      <c r="B70" s="35"/>
      <c r="C70" s="15"/>
      <c r="D70" s="15"/>
      <c r="E70" s="19"/>
      <c r="F70" s="15"/>
      <c r="G70" s="15"/>
      <c r="H70" s="15"/>
      <c r="I70" s="15"/>
      <c r="J70" s="30">
        <f t="shared" si="0"/>
        <v>0</v>
      </c>
      <c r="K70" s="31"/>
      <c r="L70" s="25"/>
    </row>
    <row r="71" spans="1:12" x14ac:dyDescent="0.25">
      <c r="A71" s="36"/>
      <c r="B71" s="35"/>
      <c r="C71" s="15"/>
      <c r="D71" s="15"/>
      <c r="E71" s="19"/>
      <c r="F71" s="15"/>
      <c r="G71" s="15"/>
      <c r="H71" s="15"/>
      <c r="I71" s="15"/>
      <c r="J71" s="30">
        <f t="shared" si="0"/>
        <v>0</v>
      </c>
      <c r="K71" s="31"/>
      <c r="L71" s="25"/>
    </row>
    <row r="72" spans="1:12" x14ac:dyDescent="0.25">
      <c r="A72" s="36"/>
      <c r="B72" s="35"/>
      <c r="C72" s="15"/>
      <c r="D72" s="15"/>
      <c r="E72" s="19"/>
      <c r="F72" s="15"/>
      <c r="G72" s="15"/>
      <c r="H72" s="15"/>
      <c r="I72" s="15"/>
      <c r="J72" s="30">
        <f t="shared" si="0"/>
        <v>0</v>
      </c>
      <c r="K72" s="31"/>
      <c r="L72" s="25"/>
    </row>
    <row r="73" spans="1:12" x14ac:dyDescent="0.25">
      <c r="A73" s="36"/>
      <c r="B73" s="35"/>
      <c r="C73" s="15"/>
      <c r="D73" s="15"/>
      <c r="E73" s="19"/>
      <c r="F73" s="15"/>
      <c r="G73" s="15"/>
      <c r="H73" s="15"/>
      <c r="I73" s="15"/>
      <c r="J73" s="30">
        <f t="shared" si="0"/>
        <v>0</v>
      </c>
      <c r="K73" s="31"/>
      <c r="L73" s="25"/>
    </row>
    <row r="74" spans="1:12" x14ac:dyDescent="0.25">
      <c r="A74" s="36"/>
      <c r="B74" s="35"/>
      <c r="C74" s="15"/>
      <c r="D74" s="15"/>
      <c r="E74" s="19"/>
      <c r="F74" s="15"/>
      <c r="G74" s="15"/>
      <c r="H74" s="15"/>
      <c r="I74" s="15"/>
      <c r="J74" s="30">
        <f t="shared" si="0"/>
        <v>0</v>
      </c>
      <c r="K74" s="31"/>
      <c r="L74" s="25"/>
    </row>
    <row r="75" spans="1:12" x14ac:dyDescent="0.25">
      <c r="A75" s="36"/>
      <c r="B75" s="35"/>
      <c r="C75" s="15"/>
      <c r="D75" s="15"/>
      <c r="E75" s="19"/>
      <c r="F75" s="15"/>
      <c r="G75" s="15"/>
      <c r="H75" s="15"/>
      <c r="I75" s="15"/>
      <c r="J75" s="30">
        <f t="shared" ref="J75:J138" si="1">NETWORKDAYS(D75,I75)</f>
        <v>0</v>
      </c>
      <c r="K75" s="31"/>
      <c r="L75" s="25"/>
    </row>
    <row r="76" spans="1:12" x14ac:dyDescent="0.25">
      <c r="A76" s="36"/>
      <c r="B76" s="35"/>
      <c r="C76" s="15"/>
      <c r="D76" s="15"/>
      <c r="E76" s="19"/>
      <c r="F76" s="15"/>
      <c r="G76" s="15"/>
      <c r="H76" s="15"/>
      <c r="I76" s="15"/>
      <c r="J76" s="30">
        <f t="shared" si="1"/>
        <v>0</v>
      </c>
      <c r="K76" s="31"/>
      <c r="L76" s="25"/>
    </row>
    <row r="77" spans="1:12" x14ac:dyDescent="0.25">
      <c r="A77" s="36"/>
      <c r="B77" s="35"/>
      <c r="C77" s="15"/>
      <c r="D77" s="15"/>
      <c r="E77" s="19"/>
      <c r="F77" s="15"/>
      <c r="G77" s="15"/>
      <c r="H77" s="15"/>
      <c r="I77" s="15"/>
      <c r="J77" s="30">
        <f t="shared" si="1"/>
        <v>0</v>
      </c>
      <c r="K77" s="31"/>
      <c r="L77" s="25"/>
    </row>
    <row r="78" spans="1:12" x14ac:dyDescent="0.25">
      <c r="A78" s="36"/>
      <c r="B78" s="35"/>
      <c r="C78" s="15"/>
      <c r="D78" s="15"/>
      <c r="E78" s="19"/>
      <c r="F78" s="15"/>
      <c r="G78" s="15"/>
      <c r="H78" s="15"/>
      <c r="I78" s="15"/>
      <c r="J78" s="30">
        <f t="shared" si="1"/>
        <v>0</v>
      </c>
      <c r="K78" s="31"/>
      <c r="L78" s="25"/>
    </row>
    <row r="79" spans="1:12" x14ac:dyDescent="0.25">
      <c r="A79" s="36"/>
      <c r="B79" s="35"/>
      <c r="C79" s="15"/>
      <c r="D79" s="15"/>
      <c r="E79" s="19"/>
      <c r="F79" s="15"/>
      <c r="G79" s="15"/>
      <c r="H79" s="15"/>
      <c r="I79" s="15"/>
      <c r="J79" s="30">
        <f t="shared" si="1"/>
        <v>0</v>
      </c>
      <c r="K79" s="31"/>
      <c r="L79" s="25"/>
    </row>
    <row r="80" spans="1:12" x14ac:dyDescent="0.25">
      <c r="A80" s="36"/>
      <c r="B80" s="35"/>
      <c r="C80" s="15"/>
      <c r="D80" s="15"/>
      <c r="E80" s="19"/>
      <c r="F80" s="15"/>
      <c r="G80" s="15"/>
      <c r="H80" s="15"/>
      <c r="I80" s="15"/>
      <c r="J80" s="30">
        <f t="shared" si="1"/>
        <v>0</v>
      </c>
      <c r="K80" s="31"/>
      <c r="L80" s="25"/>
    </row>
    <row r="81" spans="1:12" x14ac:dyDescent="0.25">
      <c r="A81" s="36"/>
      <c r="B81" s="35"/>
      <c r="C81" s="15"/>
      <c r="D81" s="15"/>
      <c r="E81" s="19"/>
      <c r="F81" s="15"/>
      <c r="G81" s="15"/>
      <c r="H81" s="15"/>
      <c r="I81" s="15"/>
      <c r="J81" s="30">
        <f t="shared" si="1"/>
        <v>0</v>
      </c>
      <c r="K81" s="31"/>
      <c r="L81" s="25"/>
    </row>
    <row r="82" spans="1:12" x14ac:dyDescent="0.25">
      <c r="A82" s="36"/>
      <c r="B82" s="35"/>
      <c r="C82" s="15"/>
      <c r="D82" s="15"/>
      <c r="E82" s="19"/>
      <c r="F82" s="15"/>
      <c r="G82" s="15"/>
      <c r="H82" s="15"/>
      <c r="I82" s="15"/>
      <c r="J82" s="30">
        <f t="shared" si="1"/>
        <v>0</v>
      </c>
      <c r="K82" s="31"/>
      <c r="L82" s="25"/>
    </row>
    <row r="83" spans="1:12" x14ac:dyDescent="0.25">
      <c r="A83" s="36"/>
      <c r="B83" s="35"/>
      <c r="C83" s="15"/>
      <c r="D83" s="15"/>
      <c r="E83" s="19"/>
      <c r="F83" s="15"/>
      <c r="G83" s="15"/>
      <c r="H83" s="15"/>
      <c r="I83" s="15"/>
      <c r="J83" s="30">
        <f t="shared" si="1"/>
        <v>0</v>
      </c>
      <c r="K83" s="31"/>
      <c r="L83" s="25"/>
    </row>
    <row r="84" spans="1:12" x14ac:dyDescent="0.25">
      <c r="A84" s="36"/>
      <c r="B84" s="35"/>
      <c r="C84" s="15"/>
      <c r="D84" s="15"/>
      <c r="E84" s="19"/>
      <c r="F84" s="15"/>
      <c r="G84" s="15"/>
      <c r="H84" s="15"/>
      <c r="I84" s="15"/>
      <c r="J84" s="30">
        <f t="shared" si="1"/>
        <v>0</v>
      </c>
      <c r="K84" s="31"/>
      <c r="L84" s="25"/>
    </row>
    <row r="85" spans="1:12" x14ac:dyDescent="0.25">
      <c r="A85" s="36"/>
      <c r="B85" s="35"/>
      <c r="C85" s="15"/>
      <c r="D85" s="15"/>
      <c r="E85" s="19"/>
      <c r="F85" s="15"/>
      <c r="G85" s="15"/>
      <c r="H85" s="15"/>
      <c r="I85" s="15"/>
      <c r="J85" s="30">
        <f t="shared" si="1"/>
        <v>0</v>
      </c>
      <c r="K85" s="31"/>
      <c r="L85" s="25"/>
    </row>
    <row r="86" spans="1:12" x14ac:dyDescent="0.25">
      <c r="A86" s="36"/>
      <c r="B86" s="35"/>
      <c r="C86" s="15"/>
      <c r="D86" s="15"/>
      <c r="E86" s="19"/>
      <c r="F86" s="15"/>
      <c r="G86" s="15"/>
      <c r="H86" s="15"/>
      <c r="I86" s="15"/>
      <c r="J86" s="30">
        <f t="shared" si="1"/>
        <v>0</v>
      </c>
      <c r="K86" s="31"/>
      <c r="L86" s="25"/>
    </row>
    <row r="87" spans="1:12" x14ac:dyDescent="0.25">
      <c r="A87" s="36"/>
      <c r="B87" s="35"/>
      <c r="C87" s="15"/>
      <c r="D87" s="15"/>
      <c r="E87" s="19"/>
      <c r="F87" s="15"/>
      <c r="G87" s="15"/>
      <c r="H87" s="15"/>
      <c r="I87" s="15"/>
      <c r="J87" s="30">
        <f t="shared" si="1"/>
        <v>0</v>
      </c>
      <c r="K87" s="31"/>
      <c r="L87" s="25"/>
    </row>
    <row r="88" spans="1:12" x14ac:dyDescent="0.25">
      <c r="A88" s="36"/>
      <c r="B88" s="35"/>
      <c r="C88" s="15"/>
      <c r="D88" s="15"/>
      <c r="E88" s="19"/>
      <c r="F88" s="15"/>
      <c r="G88" s="15"/>
      <c r="H88" s="15"/>
      <c r="I88" s="15"/>
      <c r="J88" s="30">
        <f t="shared" si="1"/>
        <v>0</v>
      </c>
      <c r="K88" s="31"/>
      <c r="L88" s="25"/>
    </row>
    <row r="89" spans="1:12" x14ac:dyDescent="0.25">
      <c r="A89" s="36"/>
      <c r="B89" s="35"/>
      <c r="C89" s="15"/>
      <c r="D89" s="15"/>
      <c r="E89" s="19"/>
      <c r="F89" s="15"/>
      <c r="G89" s="15"/>
      <c r="H89" s="15"/>
      <c r="I89" s="15"/>
      <c r="J89" s="30">
        <f t="shared" si="1"/>
        <v>0</v>
      </c>
      <c r="K89" s="31"/>
      <c r="L89" s="25"/>
    </row>
    <row r="90" spans="1:12" x14ac:dyDescent="0.25">
      <c r="A90" s="36"/>
      <c r="B90" s="35"/>
      <c r="C90" s="15"/>
      <c r="D90" s="15"/>
      <c r="E90" s="19"/>
      <c r="F90" s="15"/>
      <c r="G90" s="15"/>
      <c r="H90" s="15"/>
      <c r="I90" s="15"/>
      <c r="J90" s="30">
        <f t="shared" si="1"/>
        <v>0</v>
      </c>
      <c r="K90" s="31"/>
      <c r="L90" s="25"/>
    </row>
    <row r="91" spans="1:12" x14ac:dyDescent="0.25">
      <c r="A91" s="36"/>
      <c r="B91" s="35"/>
      <c r="C91" s="15"/>
      <c r="D91" s="15"/>
      <c r="E91" s="19"/>
      <c r="F91" s="15"/>
      <c r="G91" s="15"/>
      <c r="H91" s="15"/>
      <c r="I91" s="15"/>
      <c r="J91" s="30">
        <f t="shared" si="1"/>
        <v>0</v>
      </c>
      <c r="K91" s="31"/>
      <c r="L91" s="25"/>
    </row>
    <row r="92" spans="1:12" x14ac:dyDescent="0.25">
      <c r="A92" s="36"/>
      <c r="B92" s="35"/>
      <c r="C92" s="15"/>
      <c r="D92" s="15"/>
      <c r="E92" s="19"/>
      <c r="F92" s="15"/>
      <c r="G92" s="15"/>
      <c r="H92" s="15"/>
      <c r="I92" s="15"/>
      <c r="J92" s="30">
        <f t="shared" si="1"/>
        <v>0</v>
      </c>
      <c r="K92" s="31"/>
      <c r="L92" s="25"/>
    </row>
    <row r="93" spans="1:12" x14ac:dyDescent="0.25">
      <c r="A93" s="36"/>
      <c r="B93" s="35"/>
      <c r="C93" s="15"/>
      <c r="D93" s="15"/>
      <c r="E93" s="19"/>
      <c r="F93" s="15"/>
      <c r="G93" s="15"/>
      <c r="H93" s="15"/>
      <c r="I93" s="15"/>
      <c r="J93" s="30">
        <f t="shared" si="1"/>
        <v>0</v>
      </c>
      <c r="K93" s="31"/>
      <c r="L93" s="25"/>
    </row>
    <row r="94" spans="1:12" x14ac:dyDescent="0.25">
      <c r="A94" s="36"/>
      <c r="B94" s="35"/>
      <c r="C94" s="15"/>
      <c r="D94" s="15"/>
      <c r="E94" s="19"/>
      <c r="F94" s="15"/>
      <c r="G94" s="15"/>
      <c r="H94" s="15"/>
      <c r="I94" s="15"/>
      <c r="J94" s="30">
        <f t="shared" si="1"/>
        <v>0</v>
      </c>
      <c r="K94" s="31"/>
      <c r="L94" s="25"/>
    </row>
    <row r="95" spans="1:12" x14ac:dyDescent="0.25">
      <c r="A95" s="36"/>
      <c r="B95" s="35"/>
      <c r="C95" s="15"/>
      <c r="D95" s="15"/>
      <c r="E95" s="19"/>
      <c r="F95" s="15"/>
      <c r="G95" s="15"/>
      <c r="H95" s="15"/>
      <c r="I95" s="15"/>
      <c r="J95" s="30">
        <f t="shared" si="1"/>
        <v>0</v>
      </c>
      <c r="K95" s="31"/>
      <c r="L95" s="25"/>
    </row>
    <row r="96" spans="1:12" x14ac:dyDescent="0.25">
      <c r="A96" s="36"/>
      <c r="B96" s="35"/>
      <c r="C96" s="15"/>
      <c r="D96" s="15"/>
      <c r="E96" s="19"/>
      <c r="F96" s="15"/>
      <c r="G96" s="15"/>
      <c r="H96" s="15"/>
      <c r="I96" s="15"/>
      <c r="J96" s="30">
        <f t="shared" si="1"/>
        <v>0</v>
      </c>
      <c r="K96" s="31"/>
      <c r="L96" s="25"/>
    </row>
    <row r="97" spans="1:12" x14ac:dyDescent="0.25">
      <c r="A97" s="36"/>
      <c r="B97" s="35"/>
      <c r="C97" s="15"/>
      <c r="D97" s="15"/>
      <c r="E97" s="19"/>
      <c r="F97" s="15"/>
      <c r="G97" s="15"/>
      <c r="H97" s="15"/>
      <c r="I97" s="15"/>
      <c r="J97" s="30">
        <f t="shared" si="1"/>
        <v>0</v>
      </c>
      <c r="K97" s="31"/>
      <c r="L97" s="25"/>
    </row>
    <row r="98" spans="1:12" x14ac:dyDescent="0.25">
      <c r="A98" s="36"/>
      <c r="B98" s="35"/>
      <c r="C98" s="15"/>
      <c r="D98" s="15"/>
      <c r="E98" s="19"/>
      <c r="F98" s="15"/>
      <c r="G98" s="15"/>
      <c r="H98" s="15"/>
      <c r="I98" s="15"/>
      <c r="J98" s="30">
        <f t="shared" si="1"/>
        <v>0</v>
      </c>
      <c r="K98" s="31"/>
      <c r="L98" s="25"/>
    </row>
    <row r="99" spans="1:12" x14ac:dyDescent="0.25">
      <c r="A99" s="36"/>
      <c r="B99" s="35"/>
      <c r="C99" s="15"/>
      <c r="D99" s="15"/>
      <c r="E99" s="19"/>
      <c r="F99" s="15"/>
      <c r="G99" s="15"/>
      <c r="H99" s="15"/>
      <c r="I99" s="15"/>
      <c r="J99" s="30">
        <f t="shared" si="1"/>
        <v>0</v>
      </c>
      <c r="K99" s="31"/>
      <c r="L99" s="25"/>
    </row>
    <row r="100" spans="1:12" x14ac:dyDescent="0.25">
      <c r="A100" s="36"/>
      <c r="B100" s="35"/>
      <c r="C100" s="15"/>
      <c r="D100" s="15"/>
      <c r="E100" s="19"/>
      <c r="F100" s="15"/>
      <c r="G100" s="15"/>
      <c r="H100" s="15"/>
      <c r="I100" s="15"/>
      <c r="J100" s="30">
        <f t="shared" si="1"/>
        <v>0</v>
      </c>
      <c r="K100" s="31"/>
      <c r="L100" s="25"/>
    </row>
    <row r="101" spans="1:12" x14ac:dyDescent="0.25">
      <c r="A101" s="36"/>
      <c r="B101" s="35"/>
      <c r="C101" s="15"/>
      <c r="D101" s="15"/>
      <c r="E101" s="19"/>
      <c r="F101" s="15"/>
      <c r="G101" s="15"/>
      <c r="H101" s="15"/>
      <c r="I101" s="15"/>
      <c r="J101" s="30">
        <f t="shared" si="1"/>
        <v>0</v>
      </c>
      <c r="K101" s="31"/>
      <c r="L101" s="25"/>
    </row>
    <row r="102" spans="1:12" x14ac:dyDescent="0.25">
      <c r="A102" s="36"/>
      <c r="B102" s="35"/>
      <c r="C102" s="15"/>
      <c r="D102" s="15"/>
      <c r="E102" s="19"/>
      <c r="F102" s="15"/>
      <c r="G102" s="15"/>
      <c r="H102" s="15"/>
      <c r="I102" s="15"/>
      <c r="J102" s="30">
        <f t="shared" si="1"/>
        <v>0</v>
      </c>
      <c r="K102" s="31"/>
      <c r="L102" s="25"/>
    </row>
    <row r="103" spans="1:12" x14ac:dyDescent="0.25">
      <c r="A103" s="36"/>
      <c r="B103" s="35"/>
      <c r="C103" s="15"/>
      <c r="D103" s="15"/>
      <c r="E103" s="19"/>
      <c r="F103" s="15"/>
      <c r="G103" s="15"/>
      <c r="H103" s="15"/>
      <c r="I103" s="15"/>
      <c r="J103" s="30">
        <f t="shared" si="1"/>
        <v>0</v>
      </c>
      <c r="K103" s="31"/>
      <c r="L103" s="25"/>
    </row>
    <row r="104" spans="1:12" x14ac:dyDescent="0.25">
      <c r="A104" s="36"/>
      <c r="B104" s="35"/>
      <c r="C104" s="15"/>
      <c r="D104" s="15"/>
      <c r="E104" s="19"/>
      <c r="F104" s="15"/>
      <c r="G104" s="15"/>
      <c r="H104" s="15"/>
      <c r="I104" s="15"/>
      <c r="J104" s="30">
        <f t="shared" si="1"/>
        <v>0</v>
      </c>
      <c r="K104" s="31"/>
      <c r="L104" s="25"/>
    </row>
    <row r="105" spans="1:12" x14ac:dyDescent="0.25">
      <c r="A105" s="36"/>
      <c r="B105" s="35"/>
      <c r="C105" s="15"/>
      <c r="D105" s="15"/>
      <c r="E105" s="19"/>
      <c r="F105" s="15"/>
      <c r="G105" s="15"/>
      <c r="H105" s="15"/>
      <c r="I105" s="15"/>
      <c r="J105" s="30">
        <f t="shared" si="1"/>
        <v>0</v>
      </c>
      <c r="K105" s="31"/>
      <c r="L105" s="25"/>
    </row>
    <row r="106" spans="1:12" x14ac:dyDescent="0.25">
      <c r="A106" s="36"/>
      <c r="B106" s="35"/>
      <c r="C106" s="15"/>
      <c r="D106" s="15"/>
      <c r="E106" s="19"/>
      <c r="F106" s="15"/>
      <c r="G106" s="15"/>
      <c r="H106" s="15"/>
      <c r="I106" s="15"/>
      <c r="J106" s="30">
        <f t="shared" si="1"/>
        <v>0</v>
      </c>
      <c r="K106" s="31"/>
      <c r="L106" s="25"/>
    </row>
    <row r="107" spans="1:12" x14ac:dyDescent="0.25">
      <c r="A107" s="36"/>
      <c r="B107" s="35"/>
      <c r="C107" s="15"/>
      <c r="D107" s="15"/>
      <c r="E107" s="19"/>
      <c r="F107" s="15"/>
      <c r="G107" s="15"/>
      <c r="H107" s="15"/>
      <c r="I107" s="15"/>
      <c r="J107" s="30">
        <f t="shared" si="1"/>
        <v>0</v>
      </c>
      <c r="K107" s="31"/>
      <c r="L107" s="25"/>
    </row>
    <row r="108" spans="1:12" x14ac:dyDescent="0.25">
      <c r="A108" s="36"/>
      <c r="B108" s="35"/>
      <c r="C108" s="15"/>
      <c r="D108" s="15"/>
      <c r="E108" s="19"/>
      <c r="F108" s="15"/>
      <c r="G108" s="15"/>
      <c r="H108" s="15"/>
      <c r="I108" s="15"/>
      <c r="J108" s="30">
        <f t="shared" si="1"/>
        <v>0</v>
      </c>
      <c r="K108" s="31"/>
      <c r="L108" s="25"/>
    </row>
    <row r="109" spans="1:12" x14ac:dyDescent="0.25">
      <c r="A109" s="36"/>
      <c r="B109" s="35"/>
      <c r="C109" s="15"/>
      <c r="D109" s="15"/>
      <c r="E109" s="19"/>
      <c r="F109" s="15"/>
      <c r="G109" s="15"/>
      <c r="H109" s="15"/>
      <c r="I109" s="15"/>
      <c r="J109" s="30">
        <f t="shared" si="1"/>
        <v>0</v>
      </c>
      <c r="K109" s="31"/>
      <c r="L109" s="25"/>
    </row>
    <row r="110" spans="1:12" x14ac:dyDescent="0.25">
      <c r="A110" s="36"/>
      <c r="B110" s="35"/>
      <c r="C110" s="15"/>
      <c r="D110" s="15"/>
      <c r="E110" s="19"/>
      <c r="F110" s="15"/>
      <c r="G110" s="15"/>
      <c r="H110" s="15"/>
      <c r="I110" s="15"/>
      <c r="J110" s="30">
        <f t="shared" si="1"/>
        <v>0</v>
      </c>
      <c r="K110" s="31"/>
      <c r="L110" s="25"/>
    </row>
    <row r="111" spans="1:12" x14ac:dyDescent="0.25">
      <c r="A111" s="36"/>
      <c r="B111" s="35"/>
      <c r="C111" s="15"/>
      <c r="D111" s="15"/>
      <c r="E111" s="19"/>
      <c r="F111" s="15"/>
      <c r="G111" s="15"/>
      <c r="H111" s="15"/>
      <c r="I111" s="15"/>
      <c r="J111" s="30">
        <f t="shared" si="1"/>
        <v>0</v>
      </c>
      <c r="K111" s="31"/>
      <c r="L111" s="25"/>
    </row>
    <row r="112" spans="1:12" x14ac:dyDescent="0.25">
      <c r="A112" s="36"/>
      <c r="B112" s="35"/>
      <c r="C112" s="15"/>
      <c r="D112" s="15"/>
      <c r="E112" s="19"/>
      <c r="F112" s="15"/>
      <c r="G112" s="15"/>
      <c r="H112" s="15"/>
      <c r="I112" s="15"/>
      <c r="J112" s="30">
        <f t="shared" si="1"/>
        <v>0</v>
      </c>
      <c r="K112" s="31"/>
      <c r="L112" s="25"/>
    </row>
    <row r="113" spans="1:12" x14ac:dyDescent="0.25">
      <c r="A113" s="36"/>
      <c r="B113" s="35"/>
      <c r="C113" s="15"/>
      <c r="D113" s="15"/>
      <c r="E113" s="19"/>
      <c r="F113" s="15"/>
      <c r="G113" s="15"/>
      <c r="H113" s="15"/>
      <c r="I113" s="15"/>
      <c r="J113" s="30">
        <f t="shared" si="1"/>
        <v>0</v>
      </c>
      <c r="K113" s="31"/>
      <c r="L113" s="25"/>
    </row>
    <row r="114" spans="1:12" x14ac:dyDescent="0.25">
      <c r="A114" s="36"/>
      <c r="B114" s="35"/>
      <c r="C114" s="15"/>
      <c r="D114" s="15"/>
      <c r="E114" s="19"/>
      <c r="F114" s="15"/>
      <c r="G114" s="15"/>
      <c r="H114" s="15"/>
      <c r="I114" s="15"/>
      <c r="J114" s="30">
        <f t="shared" si="1"/>
        <v>0</v>
      </c>
      <c r="K114" s="31"/>
      <c r="L114" s="25"/>
    </row>
    <row r="115" spans="1:12" x14ac:dyDescent="0.25">
      <c r="A115" s="36"/>
      <c r="B115" s="35"/>
      <c r="C115" s="15"/>
      <c r="D115" s="15"/>
      <c r="E115" s="19"/>
      <c r="F115" s="15"/>
      <c r="G115" s="15"/>
      <c r="H115" s="15"/>
      <c r="I115" s="15"/>
      <c r="J115" s="30">
        <f t="shared" si="1"/>
        <v>0</v>
      </c>
      <c r="K115" s="31"/>
      <c r="L115" s="25"/>
    </row>
    <row r="116" spans="1:12" x14ac:dyDescent="0.25">
      <c r="A116" s="36"/>
      <c r="B116" s="35"/>
      <c r="C116" s="15"/>
      <c r="D116" s="15"/>
      <c r="E116" s="19"/>
      <c r="F116" s="15"/>
      <c r="G116" s="15"/>
      <c r="H116" s="15"/>
      <c r="I116" s="15"/>
      <c r="J116" s="30">
        <f t="shared" si="1"/>
        <v>0</v>
      </c>
      <c r="K116" s="31"/>
      <c r="L116" s="25"/>
    </row>
    <row r="117" spans="1:12" x14ac:dyDescent="0.25">
      <c r="A117" s="36"/>
      <c r="B117" s="35"/>
      <c r="C117" s="15"/>
      <c r="D117" s="15"/>
      <c r="E117" s="19"/>
      <c r="F117" s="15"/>
      <c r="G117" s="15"/>
      <c r="H117" s="15"/>
      <c r="I117" s="15"/>
      <c r="J117" s="30">
        <f t="shared" si="1"/>
        <v>0</v>
      </c>
      <c r="K117" s="31"/>
      <c r="L117" s="25"/>
    </row>
    <row r="118" spans="1:12" x14ac:dyDescent="0.25">
      <c r="A118" s="36"/>
      <c r="B118" s="35"/>
      <c r="C118" s="15"/>
      <c r="D118" s="15"/>
      <c r="E118" s="19"/>
      <c r="F118" s="15"/>
      <c r="G118" s="15"/>
      <c r="H118" s="15"/>
      <c r="I118" s="15"/>
      <c r="J118" s="30">
        <f t="shared" si="1"/>
        <v>0</v>
      </c>
      <c r="K118" s="31"/>
      <c r="L118" s="25"/>
    </row>
    <row r="119" spans="1:12" x14ac:dyDescent="0.25">
      <c r="A119" s="36"/>
      <c r="B119" s="35"/>
      <c r="C119" s="15"/>
      <c r="D119" s="15"/>
      <c r="E119" s="19"/>
      <c r="F119" s="15"/>
      <c r="G119" s="15"/>
      <c r="H119" s="15"/>
      <c r="I119" s="15"/>
      <c r="J119" s="30">
        <f t="shared" si="1"/>
        <v>0</v>
      </c>
      <c r="K119" s="31"/>
      <c r="L119" s="25"/>
    </row>
    <row r="120" spans="1:12" x14ac:dyDescent="0.25">
      <c r="A120" s="36"/>
      <c r="B120" s="35"/>
      <c r="C120" s="15"/>
      <c r="D120" s="15"/>
      <c r="E120" s="19"/>
      <c r="F120" s="15"/>
      <c r="G120" s="15"/>
      <c r="H120" s="15"/>
      <c r="I120" s="15"/>
      <c r="J120" s="30">
        <f t="shared" si="1"/>
        <v>0</v>
      </c>
      <c r="K120" s="31"/>
      <c r="L120" s="25"/>
    </row>
    <row r="121" spans="1:12" x14ac:dyDescent="0.25">
      <c r="A121" s="36"/>
      <c r="B121" s="35"/>
      <c r="C121" s="15"/>
      <c r="D121" s="15"/>
      <c r="E121" s="19"/>
      <c r="F121" s="15"/>
      <c r="G121" s="15"/>
      <c r="H121" s="15"/>
      <c r="I121" s="15"/>
      <c r="J121" s="30">
        <f t="shared" si="1"/>
        <v>0</v>
      </c>
      <c r="K121" s="31"/>
      <c r="L121" s="25"/>
    </row>
    <row r="122" spans="1:12" x14ac:dyDescent="0.25">
      <c r="A122" s="36"/>
      <c r="B122" s="35"/>
      <c r="C122" s="15"/>
      <c r="D122" s="15"/>
      <c r="E122" s="19"/>
      <c r="F122" s="15"/>
      <c r="G122" s="15"/>
      <c r="H122" s="15"/>
      <c r="I122" s="15"/>
      <c r="J122" s="30">
        <f t="shared" si="1"/>
        <v>0</v>
      </c>
      <c r="K122" s="31"/>
      <c r="L122" s="25"/>
    </row>
    <row r="123" spans="1:12" x14ac:dyDescent="0.25">
      <c r="A123" s="36"/>
      <c r="B123" s="35"/>
      <c r="C123" s="15"/>
      <c r="D123" s="15"/>
      <c r="E123" s="19"/>
      <c r="F123" s="15"/>
      <c r="G123" s="15"/>
      <c r="H123" s="15"/>
      <c r="I123" s="15"/>
      <c r="J123" s="30">
        <f t="shared" si="1"/>
        <v>0</v>
      </c>
      <c r="K123" s="31"/>
      <c r="L123" s="25"/>
    </row>
    <row r="124" spans="1:12" x14ac:dyDescent="0.25">
      <c r="A124" s="36"/>
      <c r="B124" s="35"/>
      <c r="C124" s="15"/>
      <c r="D124" s="15"/>
      <c r="E124" s="19"/>
      <c r="F124" s="15"/>
      <c r="G124" s="15"/>
      <c r="H124" s="15"/>
      <c r="I124" s="15"/>
      <c r="J124" s="30">
        <f t="shared" si="1"/>
        <v>0</v>
      </c>
      <c r="K124" s="31"/>
      <c r="L124" s="25"/>
    </row>
    <row r="125" spans="1:12" x14ac:dyDescent="0.25">
      <c r="A125" s="36"/>
      <c r="B125" s="35"/>
      <c r="C125" s="15"/>
      <c r="D125" s="15"/>
      <c r="E125" s="19"/>
      <c r="F125" s="15"/>
      <c r="G125" s="15"/>
      <c r="H125" s="15"/>
      <c r="I125" s="15"/>
      <c r="J125" s="30">
        <f t="shared" si="1"/>
        <v>0</v>
      </c>
      <c r="K125" s="31"/>
      <c r="L125" s="25"/>
    </row>
    <row r="126" spans="1:12" x14ac:dyDescent="0.25">
      <c r="A126" s="36"/>
      <c r="B126" s="35"/>
      <c r="C126" s="15"/>
      <c r="D126" s="15"/>
      <c r="E126" s="19"/>
      <c r="F126" s="15"/>
      <c r="G126" s="15"/>
      <c r="H126" s="15"/>
      <c r="I126" s="15"/>
      <c r="J126" s="30">
        <f t="shared" si="1"/>
        <v>0</v>
      </c>
      <c r="K126" s="31"/>
      <c r="L126" s="25"/>
    </row>
    <row r="127" spans="1:12" x14ac:dyDescent="0.25">
      <c r="A127" s="36"/>
      <c r="B127" s="35"/>
      <c r="C127" s="15"/>
      <c r="D127" s="15"/>
      <c r="E127" s="19"/>
      <c r="F127" s="15"/>
      <c r="G127" s="15"/>
      <c r="H127" s="15"/>
      <c r="I127" s="15"/>
      <c r="J127" s="30">
        <f t="shared" si="1"/>
        <v>0</v>
      </c>
      <c r="K127" s="31"/>
      <c r="L127" s="25"/>
    </row>
    <row r="128" spans="1:12" x14ac:dyDescent="0.25">
      <c r="A128" s="36"/>
      <c r="B128" s="35"/>
      <c r="C128" s="15"/>
      <c r="D128" s="15"/>
      <c r="E128" s="19"/>
      <c r="F128" s="15"/>
      <c r="G128" s="15"/>
      <c r="H128" s="15"/>
      <c r="I128" s="15"/>
      <c r="J128" s="30">
        <f t="shared" si="1"/>
        <v>0</v>
      </c>
      <c r="K128" s="31"/>
      <c r="L128" s="25"/>
    </row>
    <row r="129" spans="1:12" x14ac:dyDescent="0.25">
      <c r="A129" s="36"/>
      <c r="B129" s="35"/>
      <c r="C129" s="15"/>
      <c r="D129" s="15"/>
      <c r="E129" s="19"/>
      <c r="F129" s="15"/>
      <c r="G129" s="15"/>
      <c r="H129" s="15"/>
      <c r="I129" s="15"/>
      <c r="J129" s="30">
        <f t="shared" si="1"/>
        <v>0</v>
      </c>
      <c r="K129" s="31"/>
      <c r="L129" s="25"/>
    </row>
    <row r="130" spans="1:12" x14ac:dyDescent="0.25">
      <c r="A130" s="36"/>
      <c r="B130" s="35"/>
      <c r="C130" s="15"/>
      <c r="D130" s="15"/>
      <c r="E130" s="19"/>
      <c r="F130" s="15"/>
      <c r="G130" s="15"/>
      <c r="H130" s="15"/>
      <c r="I130" s="15"/>
      <c r="J130" s="30">
        <f t="shared" si="1"/>
        <v>0</v>
      </c>
      <c r="K130" s="31"/>
      <c r="L130" s="25"/>
    </row>
    <row r="131" spans="1:12" x14ac:dyDescent="0.25">
      <c r="A131" s="36"/>
      <c r="B131" s="35"/>
      <c r="C131" s="15"/>
      <c r="D131" s="15"/>
      <c r="E131" s="19"/>
      <c r="F131" s="15"/>
      <c r="G131" s="15"/>
      <c r="H131" s="15"/>
      <c r="I131" s="15"/>
      <c r="J131" s="30">
        <f t="shared" si="1"/>
        <v>0</v>
      </c>
      <c r="K131" s="31"/>
      <c r="L131" s="25"/>
    </row>
    <row r="132" spans="1:12" x14ac:dyDescent="0.25">
      <c r="A132" s="36"/>
      <c r="B132" s="35"/>
      <c r="C132" s="15"/>
      <c r="D132" s="15"/>
      <c r="E132" s="19"/>
      <c r="F132" s="15"/>
      <c r="G132" s="15"/>
      <c r="H132" s="15"/>
      <c r="I132" s="15"/>
      <c r="J132" s="30">
        <f t="shared" si="1"/>
        <v>0</v>
      </c>
      <c r="K132" s="31"/>
      <c r="L132" s="25"/>
    </row>
    <row r="133" spans="1:12" x14ac:dyDescent="0.25">
      <c r="A133" s="36"/>
      <c r="B133" s="35"/>
      <c r="C133" s="15"/>
      <c r="D133" s="15"/>
      <c r="E133" s="19"/>
      <c r="F133" s="15"/>
      <c r="G133" s="15"/>
      <c r="H133" s="15"/>
      <c r="I133" s="15"/>
      <c r="J133" s="30">
        <f t="shared" si="1"/>
        <v>0</v>
      </c>
      <c r="K133" s="31"/>
      <c r="L133" s="25"/>
    </row>
    <row r="134" spans="1:12" x14ac:dyDescent="0.25">
      <c r="A134" s="36"/>
      <c r="B134" s="35"/>
      <c r="C134" s="15"/>
      <c r="D134" s="15"/>
      <c r="E134" s="19"/>
      <c r="F134" s="15"/>
      <c r="G134" s="15"/>
      <c r="H134" s="15"/>
      <c r="I134" s="15"/>
      <c r="J134" s="30">
        <f t="shared" si="1"/>
        <v>0</v>
      </c>
      <c r="K134" s="31"/>
      <c r="L134" s="25"/>
    </row>
    <row r="135" spans="1:12" x14ac:dyDescent="0.25">
      <c r="A135" s="36"/>
      <c r="B135" s="35"/>
      <c r="C135" s="15"/>
      <c r="D135" s="15"/>
      <c r="E135" s="19"/>
      <c r="F135" s="15"/>
      <c r="G135" s="15"/>
      <c r="H135" s="15"/>
      <c r="I135" s="15"/>
      <c r="J135" s="30">
        <f t="shared" si="1"/>
        <v>0</v>
      </c>
      <c r="K135" s="31"/>
      <c r="L135" s="25"/>
    </row>
    <row r="136" spans="1:12" x14ac:dyDescent="0.25">
      <c r="A136" s="36"/>
      <c r="B136" s="35"/>
      <c r="C136" s="15"/>
      <c r="D136" s="15"/>
      <c r="E136" s="19"/>
      <c r="F136" s="15"/>
      <c r="G136" s="15"/>
      <c r="H136" s="15"/>
      <c r="I136" s="15"/>
      <c r="J136" s="30">
        <f t="shared" si="1"/>
        <v>0</v>
      </c>
      <c r="K136" s="31"/>
      <c r="L136" s="25"/>
    </row>
    <row r="137" spans="1:12" x14ac:dyDescent="0.25">
      <c r="A137" s="36"/>
      <c r="B137" s="35"/>
      <c r="C137" s="15"/>
      <c r="D137" s="15"/>
      <c r="E137" s="19"/>
      <c r="F137" s="15"/>
      <c r="G137" s="15"/>
      <c r="H137" s="15"/>
      <c r="I137" s="15"/>
      <c r="J137" s="30">
        <f t="shared" si="1"/>
        <v>0</v>
      </c>
      <c r="K137" s="31"/>
      <c r="L137" s="25"/>
    </row>
    <row r="138" spans="1:12" x14ac:dyDescent="0.25">
      <c r="A138" s="36"/>
      <c r="B138" s="35"/>
      <c r="C138" s="15"/>
      <c r="D138" s="15"/>
      <c r="E138" s="19"/>
      <c r="F138" s="15"/>
      <c r="G138" s="15"/>
      <c r="H138" s="15"/>
      <c r="I138" s="15"/>
      <c r="J138" s="30">
        <f t="shared" si="1"/>
        <v>0</v>
      </c>
      <c r="K138" s="31"/>
      <c r="L138" s="25"/>
    </row>
    <row r="139" spans="1:12" x14ac:dyDescent="0.25">
      <c r="A139" s="36"/>
      <c r="B139" s="35"/>
      <c r="C139" s="15"/>
      <c r="D139" s="15"/>
      <c r="E139" s="19"/>
      <c r="F139" s="15"/>
      <c r="G139" s="15"/>
      <c r="H139" s="15"/>
      <c r="I139" s="15"/>
      <c r="J139" s="30">
        <f t="shared" ref="J139:J202" si="2">NETWORKDAYS(D139,I139)</f>
        <v>0</v>
      </c>
      <c r="K139" s="31"/>
      <c r="L139" s="25"/>
    </row>
    <row r="140" spans="1:12" x14ac:dyDescent="0.25">
      <c r="A140" s="36"/>
      <c r="B140" s="35"/>
      <c r="C140" s="15"/>
      <c r="D140" s="15"/>
      <c r="E140" s="19"/>
      <c r="F140" s="15"/>
      <c r="G140" s="15"/>
      <c r="H140" s="15"/>
      <c r="I140" s="15"/>
      <c r="J140" s="30">
        <f t="shared" si="2"/>
        <v>0</v>
      </c>
      <c r="K140" s="31"/>
      <c r="L140" s="25"/>
    </row>
    <row r="141" spans="1:12" x14ac:dyDescent="0.25">
      <c r="A141" s="36"/>
      <c r="B141" s="35"/>
      <c r="C141" s="15"/>
      <c r="D141" s="15"/>
      <c r="E141" s="19"/>
      <c r="F141" s="15"/>
      <c r="G141" s="15"/>
      <c r="H141" s="15"/>
      <c r="I141" s="15"/>
      <c r="J141" s="30">
        <f t="shared" si="2"/>
        <v>0</v>
      </c>
      <c r="K141" s="31"/>
      <c r="L141" s="25"/>
    </row>
    <row r="142" spans="1:12" x14ac:dyDescent="0.25">
      <c r="A142" s="36"/>
      <c r="B142" s="35"/>
      <c r="C142" s="15"/>
      <c r="D142" s="15"/>
      <c r="E142" s="19"/>
      <c r="F142" s="15"/>
      <c r="G142" s="15"/>
      <c r="H142" s="15"/>
      <c r="I142" s="15"/>
      <c r="J142" s="30">
        <f t="shared" si="2"/>
        <v>0</v>
      </c>
      <c r="K142" s="31"/>
      <c r="L142" s="25"/>
    </row>
    <row r="143" spans="1:12" x14ac:dyDescent="0.25">
      <c r="A143" s="36"/>
      <c r="B143" s="35"/>
      <c r="C143" s="15"/>
      <c r="D143" s="15"/>
      <c r="E143" s="19"/>
      <c r="F143" s="15"/>
      <c r="G143" s="15"/>
      <c r="H143" s="15"/>
      <c r="I143" s="15"/>
      <c r="J143" s="30">
        <f t="shared" si="2"/>
        <v>0</v>
      </c>
      <c r="K143" s="31"/>
      <c r="L143" s="25"/>
    </row>
    <row r="144" spans="1:12" x14ac:dyDescent="0.25">
      <c r="A144" s="36"/>
      <c r="B144" s="35"/>
      <c r="C144" s="15"/>
      <c r="D144" s="15"/>
      <c r="E144" s="19"/>
      <c r="F144" s="15"/>
      <c r="G144" s="15"/>
      <c r="H144" s="15"/>
      <c r="I144" s="15"/>
      <c r="J144" s="30">
        <f t="shared" si="2"/>
        <v>0</v>
      </c>
      <c r="K144" s="31"/>
      <c r="L144" s="25"/>
    </row>
    <row r="145" spans="1:12" x14ac:dyDescent="0.25">
      <c r="A145" s="36"/>
      <c r="B145" s="35"/>
      <c r="C145" s="15"/>
      <c r="D145" s="15"/>
      <c r="E145" s="19"/>
      <c r="F145" s="15"/>
      <c r="G145" s="15"/>
      <c r="H145" s="15"/>
      <c r="I145" s="15"/>
      <c r="J145" s="30">
        <f t="shared" si="2"/>
        <v>0</v>
      </c>
      <c r="K145" s="31"/>
      <c r="L145" s="25"/>
    </row>
    <row r="146" spans="1:12" x14ac:dyDescent="0.25">
      <c r="A146" s="36"/>
      <c r="B146" s="35"/>
      <c r="C146" s="15"/>
      <c r="D146" s="15"/>
      <c r="E146" s="19"/>
      <c r="F146" s="15"/>
      <c r="G146" s="15"/>
      <c r="H146" s="15"/>
      <c r="I146" s="15"/>
      <c r="J146" s="30">
        <f t="shared" si="2"/>
        <v>0</v>
      </c>
      <c r="K146" s="31"/>
      <c r="L146" s="25"/>
    </row>
    <row r="147" spans="1:12" x14ac:dyDescent="0.25">
      <c r="A147" s="36"/>
      <c r="B147" s="35"/>
      <c r="C147" s="15"/>
      <c r="D147" s="15"/>
      <c r="E147" s="19"/>
      <c r="F147" s="15"/>
      <c r="G147" s="15"/>
      <c r="H147" s="15"/>
      <c r="I147" s="15"/>
      <c r="J147" s="30">
        <f t="shared" si="2"/>
        <v>0</v>
      </c>
      <c r="K147" s="31"/>
      <c r="L147" s="25"/>
    </row>
    <row r="148" spans="1:12" x14ac:dyDescent="0.25">
      <c r="A148" s="36"/>
      <c r="B148" s="35"/>
      <c r="C148" s="15"/>
      <c r="D148" s="15"/>
      <c r="E148" s="19"/>
      <c r="F148" s="15"/>
      <c r="G148" s="15"/>
      <c r="H148" s="15"/>
      <c r="I148" s="15"/>
      <c r="J148" s="30">
        <f t="shared" si="2"/>
        <v>0</v>
      </c>
      <c r="K148" s="31"/>
      <c r="L148" s="25"/>
    </row>
    <row r="149" spans="1:12" x14ac:dyDescent="0.25">
      <c r="A149" s="36"/>
      <c r="B149" s="35"/>
      <c r="C149" s="15"/>
      <c r="D149" s="15"/>
      <c r="E149" s="19"/>
      <c r="F149" s="15"/>
      <c r="G149" s="15"/>
      <c r="H149" s="15"/>
      <c r="I149" s="15"/>
      <c r="J149" s="30">
        <f t="shared" si="2"/>
        <v>0</v>
      </c>
      <c r="K149" s="31"/>
      <c r="L149" s="25"/>
    </row>
    <row r="150" spans="1:12" x14ac:dyDescent="0.25">
      <c r="A150" s="36"/>
      <c r="B150" s="35"/>
      <c r="C150" s="15"/>
      <c r="D150" s="15"/>
      <c r="E150" s="19"/>
      <c r="F150" s="15"/>
      <c r="G150" s="15"/>
      <c r="H150" s="15"/>
      <c r="I150" s="15"/>
      <c r="J150" s="30">
        <f t="shared" si="2"/>
        <v>0</v>
      </c>
      <c r="K150" s="31"/>
      <c r="L150" s="25"/>
    </row>
    <row r="151" spans="1:12" x14ac:dyDescent="0.25">
      <c r="A151" s="36"/>
      <c r="B151" s="35"/>
      <c r="C151" s="15"/>
      <c r="D151" s="15"/>
      <c r="E151" s="19"/>
      <c r="F151" s="15"/>
      <c r="G151" s="15"/>
      <c r="H151" s="15"/>
      <c r="I151" s="15"/>
      <c r="J151" s="30">
        <f t="shared" si="2"/>
        <v>0</v>
      </c>
      <c r="K151" s="31"/>
      <c r="L151" s="25"/>
    </row>
    <row r="152" spans="1:12" x14ac:dyDescent="0.25">
      <c r="A152" s="36"/>
      <c r="B152" s="35"/>
      <c r="C152" s="15"/>
      <c r="D152" s="15"/>
      <c r="E152" s="19"/>
      <c r="F152" s="15"/>
      <c r="G152" s="15"/>
      <c r="H152" s="15"/>
      <c r="I152" s="15"/>
      <c r="J152" s="30">
        <f t="shared" si="2"/>
        <v>0</v>
      </c>
      <c r="K152" s="31"/>
      <c r="L152" s="25"/>
    </row>
    <row r="153" spans="1:12" x14ac:dyDescent="0.25">
      <c r="A153" s="36"/>
      <c r="B153" s="35"/>
      <c r="C153" s="15"/>
      <c r="D153" s="15"/>
      <c r="E153" s="19"/>
      <c r="F153" s="15"/>
      <c r="G153" s="15"/>
      <c r="H153" s="15"/>
      <c r="I153" s="15"/>
      <c r="J153" s="30">
        <f t="shared" si="2"/>
        <v>0</v>
      </c>
      <c r="K153" s="31"/>
      <c r="L153" s="25"/>
    </row>
    <row r="154" spans="1:12" x14ac:dyDescent="0.25">
      <c r="A154" s="36"/>
      <c r="B154" s="35"/>
      <c r="C154" s="15"/>
      <c r="D154" s="15"/>
      <c r="E154" s="19"/>
      <c r="F154" s="15"/>
      <c r="G154" s="15"/>
      <c r="H154" s="15"/>
      <c r="I154" s="15"/>
      <c r="J154" s="30">
        <f t="shared" si="2"/>
        <v>0</v>
      </c>
      <c r="K154" s="31"/>
      <c r="L154" s="25"/>
    </row>
    <row r="155" spans="1:12" x14ac:dyDescent="0.25">
      <c r="A155" s="36"/>
      <c r="B155" s="35"/>
      <c r="C155" s="15"/>
      <c r="D155" s="15"/>
      <c r="E155" s="19"/>
      <c r="F155" s="15"/>
      <c r="G155" s="15"/>
      <c r="H155" s="15"/>
      <c r="I155" s="15"/>
      <c r="J155" s="30">
        <f t="shared" si="2"/>
        <v>0</v>
      </c>
      <c r="K155" s="31"/>
      <c r="L155" s="25"/>
    </row>
    <row r="156" spans="1:12" x14ac:dyDescent="0.25">
      <c r="A156" s="36"/>
      <c r="B156" s="35"/>
      <c r="C156" s="15"/>
      <c r="D156" s="15"/>
      <c r="E156" s="19"/>
      <c r="F156" s="15"/>
      <c r="G156" s="15"/>
      <c r="H156" s="15"/>
      <c r="I156" s="15"/>
      <c r="J156" s="30">
        <f t="shared" si="2"/>
        <v>0</v>
      </c>
      <c r="K156" s="31"/>
      <c r="L156" s="25"/>
    </row>
    <row r="157" spans="1:12" x14ac:dyDescent="0.25">
      <c r="A157" s="36"/>
      <c r="B157" s="35"/>
      <c r="C157" s="15"/>
      <c r="D157" s="15"/>
      <c r="E157" s="19"/>
      <c r="F157" s="15"/>
      <c r="G157" s="15"/>
      <c r="H157" s="15"/>
      <c r="I157" s="15"/>
      <c r="J157" s="30">
        <f t="shared" si="2"/>
        <v>0</v>
      </c>
      <c r="K157" s="31"/>
      <c r="L157" s="25"/>
    </row>
    <row r="158" spans="1:12" x14ac:dyDescent="0.25">
      <c r="A158" s="36"/>
      <c r="B158" s="35"/>
      <c r="C158" s="15"/>
      <c r="D158" s="15"/>
      <c r="E158" s="19"/>
      <c r="F158" s="15"/>
      <c r="G158" s="15"/>
      <c r="H158" s="15"/>
      <c r="I158" s="15"/>
      <c r="J158" s="30">
        <f t="shared" si="2"/>
        <v>0</v>
      </c>
      <c r="K158" s="31"/>
      <c r="L158" s="25"/>
    </row>
    <row r="159" spans="1:12" x14ac:dyDescent="0.25">
      <c r="A159" s="36"/>
      <c r="B159" s="35"/>
      <c r="C159" s="15"/>
      <c r="D159" s="15"/>
      <c r="E159" s="19"/>
      <c r="F159" s="15"/>
      <c r="G159" s="15"/>
      <c r="H159" s="15"/>
      <c r="I159" s="15"/>
      <c r="J159" s="30">
        <f t="shared" si="2"/>
        <v>0</v>
      </c>
      <c r="K159" s="31"/>
      <c r="L159" s="25"/>
    </row>
    <row r="160" spans="1:12" x14ac:dyDescent="0.25">
      <c r="A160" s="36"/>
      <c r="B160" s="35"/>
      <c r="C160" s="15"/>
      <c r="D160" s="15"/>
      <c r="E160" s="19"/>
      <c r="F160" s="15"/>
      <c r="G160" s="15"/>
      <c r="H160" s="15"/>
      <c r="I160" s="15"/>
      <c r="J160" s="30">
        <f t="shared" si="2"/>
        <v>0</v>
      </c>
      <c r="K160" s="31"/>
      <c r="L160" s="25"/>
    </row>
    <row r="161" spans="1:12" x14ac:dyDescent="0.25">
      <c r="A161" s="36"/>
      <c r="B161" s="35"/>
      <c r="C161" s="15"/>
      <c r="D161" s="15"/>
      <c r="E161" s="19"/>
      <c r="F161" s="15"/>
      <c r="G161" s="15"/>
      <c r="H161" s="15"/>
      <c r="I161" s="15"/>
      <c r="J161" s="30">
        <f t="shared" si="2"/>
        <v>0</v>
      </c>
      <c r="K161" s="31"/>
      <c r="L161" s="25"/>
    </row>
    <row r="162" spans="1:12" x14ac:dyDescent="0.25">
      <c r="A162" s="36"/>
      <c r="B162" s="35"/>
      <c r="C162" s="15"/>
      <c r="D162" s="15"/>
      <c r="E162" s="19"/>
      <c r="F162" s="15"/>
      <c r="G162" s="15"/>
      <c r="H162" s="15"/>
      <c r="I162" s="15"/>
      <c r="J162" s="30">
        <f t="shared" si="2"/>
        <v>0</v>
      </c>
      <c r="K162" s="31"/>
      <c r="L162" s="25"/>
    </row>
    <row r="163" spans="1:12" x14ac:dyDescent="0.25">
      <c r="A163" s="36"/>
      <c r="B163" s="35"/>
      <c r="C163" s="15"/>
      <c r="D163" s="15"/>
      <c r="E163" s="19"/>
      <c r="F163" s="15"/>
      <c r="G163" s="15"/>
      <c r="H163" s="15"/>
      <c r="I163" s="15"/>
      <c r="J163" s="30">
        <f t="shared" si="2"/>
        <v>0</v>
      </c>
      <c r="K163" s="31"/>
      <c r="L163" s="25"/>
    </row>
    <row r="164" spans="1:12" x14ac:dyDescent="0.25">
      <c r="A164" s="36"/>
      <c r="B164" s="35"/>
      <c r="C164" s="15"/>
      <c r="D164" s="15"/>
      <c r="E164" s="19"/>
      <c r="F164" s="15"/>
      <c r="G164" s="15"/>
      <c r="H164" s="15"/>
      <c r="I164" s="15"/>
      <c r="J164" s="30">
        <f t="shared" si="2"/>
        <v>0</v>
      </c>
      <c r="K164" s="31"/>
      <c r="L164" s="25"/>
    </row>
    <row r="165" spans="1:12" x14ac:dyDescent="0.25">
      <c r="A165" s="36"/>
      <c r="B165" s="35"/>
      <c r="C165" s="15"/>
      <c r="D165" s="15"/>
      <c r="E165" s="19"/>
      <c r="F165" s="15"/>
      <c r="G165" s="15"/>
      <c r="H165" s="15"/>
      <c r="I165" s="15"/>
      <c r="J165" s="30">
        <f t="shared" si="2"/>
        <v>0</v>
      </c>
      <c r="K165" s="31"/>
      <c r="L165" s="25"/>
    </row>
    <row r="166" spans="1:12" x14ac:dyDescent="0.25">
      <c r="A166" s="36"/>
      <c r="B166" s="35"/>
      <c r="C166" s="15"/>
      <c r="D166" s="15"/>
      <c r="E166" s="19"/>
      <c r="F166" s="15"/>
      <c r="G166" s="15"/>
      <c r="H166" s="15"/>
      <c r="I166" s="15"/>
      <c r="J166" s="30">
        <f t="shared" si="2"/>
        <v>0</v>
      </c>
      <c r="K166" s="31"/>
      <c r="L166" s="25"/>
    </row>
    <row r="167" spans="1:12" x14ac:dyDescent="0.25">
      <c r="A167" s="36"/>
      <c r="B167" s="35"/>
      <c r="C167" s="15"/>
      <c r="D167" s="15"/>
      <c r="E167" s="19"/>
      <c r="F167" s="15"/>
      <c r="G167" s="15"/>
      <c r="H167" s="15"/>
      <c r="I167" s="15"/>
      <c r="J167" s="30">
        <f t="shared" si="2"/>
        <v>0</v>
      </c>
      <c r="K167" s="31"/>
      <c r="L167" s="25"/>
    </row>
    <row r="168" spans="1:12" x14ac:dyDescent="0.25">
      <c r="A168" s="36"/>
      <c r="B168" s="35"/>
      <c r="C168" s="15"/>
      <c r="D168" s="15"/>
      <c r="E168" s="19"/>
      <c r="F168" s="15"/>
      <c r="G168" s="15"/>
      <c r="H168" s="15"/>
      <c r="I168" s="15"/>
      <c r="J168" s="30">
        <f t="shared" si="2"/>
        <v>0</v>
      </c>
      <c r="K168" s="31"/>
      <c r="L168" s="25"/>
    </row>
    <row r="169" spans="1:12" x14ac:dyDescent="0.25">
      <c r="A169" s="36"/>
      <c r="B169" s="35"/>
      <c r="C169" s="15"/>
      <c r="D169" s="15"/>
      <c r="E169" s="19"/>
      <c r="F169" s="15"/>
      <c r="G169" s="15"/>
      <c r="H169" s="15"/>
      <c r="I169" s="15"/>
      <c r="J169" s="30">
        <f t="shared" si="2"/>
        <v>0</v>
      </c>
      <c r="K169" s="31"/>
      <c r="L169" s="25"/>
    </row>
    <row r="170" spans="1:12" x14ac:dyDescent="0.25">
      <c r="A170" s="36"/>
      <c r="B170" s="35"/>
      <c r="C170" s="15"/>
      <c r="D170" s="15"/>
      <c r="E170" s="19"/>
      <c r="F170" s="15"/>
      <c r="G170" s="15"/>
      <c r="H170" s="15"/>
      <c r="I170" s="15"/>
      <c r="J170" s="30">
        <f t="shared" si="2"/>
        <v>0</v>
      </c>
      <c r="K170" s="31"/>
      <c r="L170" s="25"/>
    </row>
    <row r="171" spans="1:12" x14ac:dyDescent="0.25">
      <c r="A171" s="36"/>
      <c r="B171" s="35"/>
      <c r="C171" s="15"/>
      <c r="D171" s="15"/>
      <c r="E171" s="19"/>
      <c r="F171" s="15"/>
      <c r="G171" s="15"/>
      <c r="H171" s="15"/>
      <c r="I171" s="15"/>
      <c r="J171" s="30">
        <f t="shared" si="2"/>
        <v>0</v>
      </c>
      <c r="K171" s="31"/>
      <c r="L171" s="25"/>
    </row>
    <row r="172" spans="1:12" x14ac:dyDescent="0.25">
      <c r="A172" s="36"/>
      <c r="B172" s="35"/>
      <c r="C172" s="15"/>
      <c r="D172" s="15"/>
      <c r="E172" s="19"/>
      <c r="F172" s="15"/>
      <c r="G172" s="15"/>
      <c r="H172" s="15"/>
      <c r="I172" s="15"/>
      <c r="J172" s="30">
        <f t="shared" si="2"/>
        <v>0</v>
      </c>
      <c r="K172" s="31"/>
      <c r="L172" s="25"/>
    </row>
    <row r="173" spans="1:12" x14ac:dyDescent="0.25">
      <c r="A173" s="36"/>
      <c r="B173" s="35"/>
      <c r="C173" s="15"/>
      <c r="D173" s="15"/>
      <c r="E173" s="19"/>
      <c r="F173" s="15"/>
      <c r="G173" s="15"/>
      <c r="H173" s="15"/>
      <c r="I173" s="15"/>
      <c r="J173" s="30">
        <f t="shared" si="2"/>
        <v>0</v>
      </c>
      <c r="K173" s="31"/>
      <c r="L173" s="25"/>
    </row>
    <row r="174" spans="1:12" x14ac:dyDescent="0.25">
      <c r="A174" s="36"/>
      <c r="B174" s="35"/>
      <c r="C174" s="15"/>
      <c r="D174" s="15"/>
      <c r="E174" s="19"/>
      <c r="F174" s="15"/>
      <c r="G174" s="15"/>
      <c r="H174" s="15"/>
      <c r="I174" s="15"/>
      <c r="J174" s="30">
        <f t="shared" si="2"/>
        <v>0</v>
      </c>
      <c r="K174" s="31"/>
      <c r="L174" s="25"/>
    </row>
    <row r="175" spans="1:12" x14ac:dyDescent="0.25">
      <c r="A175" s="36"/>
      <c r="B175" s="35"/>
      <c r="C175" s="15"/>
      <c r="D175" s="15"/>
      <c r="E175" s="19"/>
      <c r="F175" s="15"/>
      <c r="G175" s="15"/>
      <c r="H175" s="15"/>
      <c r="I175" s="15"/>
      <c r="J175" s="30">
        <f t="shared" si="2"/>
        <v>0</v>
      </c>
      <c r="K175" s="31"/>
      <c r="L175" s="25"/>
    </row>
    <row r="176" spans="1:12" x14ac:dyDescent="0.25">
      <c r="A176" s="36"/>
      <c r="B176" s="35"/>
      <c r="C176" s="15"/>
      <c r="D176" s="15"/>
      <c r="E176" s="19"/>
      <c r="F176" s="15"/>
      <c r="G176" s="15"/>
      <c r="H176" s="15"/>
      <c r="I176" s="15"/>
      <c r="J176" s="30">
        <f t="shared" si="2"/>
        <v>0</v>
      </c>
      <c r="K176" s="31"/>
      <c r="L176" s="25"/>
    </row>
    <row r="177" spans="1:12" x14ac:dyDescent="0.25">
      <c r="A177" s="36"/>
      <c r="B177" s="35"/>
      <c r="C177" s="15"/>
      <c r="D177" s="15"/>
      <c r="E177" s="19"/>
      <c r="F177" s="15"/>
      <c r="G177" s="15"/>
      <c r="H177" s="15"/>
      <c r="I177" s="15"/>
      <c r="J177" s="30">
        <f t="shared" si="2"/>
        <v>0</v>
      </c>
      <c r="K177" s="31"/>
      <c r="L177" s="25"/>
    </row>
    <row r="178" spans="1:12" x14ac:dyDescent="0.25">
      <c r="A178" s="36"/>
      <c r="B178" s="35"/>
      <c r="C178" s="15"/>
      <c r="D178" s="15"/>
      <c r="E178" s="19"/>
      <c r="F178" s="15"/>
      <c r="G178" s="15"/>
      <c r="H178" s="15"/>
      <c r="I178" s="15"/>
      <c r="J178" s="30">
        <f t="shared" si="2"/>
        <v>0</v>
      </c>
      <c r="K178" s="31"/>
      <c r="L178" s="25"/>
    </row>
    <row r="179" spans="1:12" x14ac:dyDescent="0.25">
      <c r="A179" s="36"/>
      <c r="B179" s="35"/>
      <c r="C179" s="15"/>
      <c r="D179" s="15"/>
      <c r="E179" s="19"/>
      <c r="F179" s="15"/>
      <c r="G179" s="15"/>
      <c r="H179" s="15"/>
      <c r="I179" s="15"/>
      <c r="J179" s="30">
        <f t="shared" si="2"/>
        <v>0</v>
      </c>
      <c r="K179" s="31"/>
      <c r="L179" s="25"/>
    </row>
    <row r="180" spans="1:12" x14ac:dyDescent="0.25">
      <c r="A180" s="36"/>
      <c r="B180" s="35"/>
      <c r="C180" s="15"/>
      <c r="D180" s="15"/>
      <c r="E180" s="19"/>
      <c r="F180" s="15"/>
      <c r="G180" s="15"/>
      <c r="H180" s="15"/>
      <c r="I180" s="15"/>
      <c r="J180" s="30">
        <f t="shared" si="2"/>
        <v>0</v>
      </c>
      <c r="K180" s="31"/>
      <c r="L180" s="25"/>
    </row>
    <row r="181" spans="1:12" x14ac:dyDescent="0.25">
      <c r="A181" s="36"/>
      <c r="B181" s="35"/>
      <c r="C181" s="15"/>
      <c r="D181" s="15"/>
      <c r="E181" s="19"/>
      <c r="F181" s="15"/>
      <c r="G181" s="15"/>
      <c r="H181" s="15"/>
      <c r="I181" s="15"/>
      <c r="J181" s="30">
        <f t="shared" si="2"/>
        <v>0</v>
      </c>
      <c r="K181" s="31"/>
      <c r="L181" s="25"/>
    </row>
    <row r="182" spans="1:12" x14ac:dyDescent="0.25">
      <c r="A182" s="36"/>
      <c r="B182" s="35"/>
      <c r="C182" s="15"/>
      <c r="D182" s="15"/>
      <c r="E182" s="19"/>
      <c r="F182" s="15"/>
      <c r="G182" s="15"/>
      <c r="H182" s="15"/>
      <c r="I182" s="15"/>
      <c r="J182" s="30">
        <f t="shared" si="2"/>
        <v>0</v>
      </c>
      <c r="K182" s="31"/>
      <c r="L182" s="25"/>
    </row>
    <row r="183" spans="1:12" x14ac:dyDescent="0.25">
      <c r="A183" s="36"/>
      <c r="B183" s="35"/>
      <c r="C183" s="15"/>
      <c r="D183" s="15"/>
      <c r="E183" s="19"/>
      <c r="F183" s="15"/>
      <c r="G183" s="15"/>
      <c r="H183" s="15"/>
      <c r="I183" s="15"/>
      <c r="J183" s="30">
        <f t="shared" si="2"/>
        <v>0</v>
      </c>
      <c r="K183" s="31"/>
      <c r="L183" s="25"/>
    </row>
    <row r="184" spans="1:12" x14ac:dyDescent="0.25">
      <c r="A184" s="36"/>
      <c r="B184" s="35"/>
      <c r="C184" s="15"/>
      <c r="D184" s="15"/>
      <c r="E184" s="19"/>
      <c r="F184" s="15"/>
      <c r="G184" s="15"/>
      <c r="H184" s="15"/>
      <c r="I184" s="15"/>
      <c r="J184" s="30">
        <f t="shared" si="2"/>
        <v>0</v>
      </c>
      <c r="K184" s="31"/>
      <c r="L184" s="25"/>
    </row>
    <row r="185" spans="1:12" x14ac:dyDescent="0.25">
      <c r="A185" s="36"/>
      <c r="B185" s="35"/>
      <c r="C185" s="15"/>
      <c r="D185" s="15"/>
      <c r="E185" s="19"/>
      <c r="F185" s="15"/>
      <c r="G185" s="15"/>
      <c r="H185" s="15"/>
      <c r="I185" s="15"/>
      <c r="J185" s="30">
        <f t="shared" si="2"/>
        <v>0</v>
      </c>
      <c r="K185" s="31"/>
      <c r="L185" s="25"/>
    </row>
    <row r="186" spans="1:12" x14ac:dyDescent="0.25">
      <c r="A186" s="36"/>
      <c r="B186" s="35"/>
      <c r="C186" s="15"/>
      <c r="D186" s="15"/>
      <c r="E186" s="19"/>
      <c r="F186" s="15"/>
      <c r="G186" s="15"/>
      <c r="H186" s="15"/>
      <c r="I186" s="15"/>
      <c r="J186" s="30">
        <f t="shared" si="2"/>
        <v>0</v>
      </c>
      <c r="K186" s="31"/>
      <c r="L186" s="25"/>
    </row>
    <row r="187" spans="1:12" x14ac:dyDescent="0.25">
      <c r="A187" s="36"/>
      <c r="B187" s="35"/>
      <c r="C187" s="15"/>
      <c r="D187" s="15"/>
      <c r="E187" s="19"/>
      <c r="F187" s="15"/>
      <c r="G187" s="15"/>
      <c r="H187" s="15"/>
      <c r="I187" s="15"/>
      <c r="J187" s="30">
        <f t="shared" si="2"/>
        <v>0</v>
      </c>
      <c r="K187" s="31"/>
      <c r="L187" s="25"/>
    </row>
    <row r="188" spans="1:12" x14ac:dyDescent="0.25">
      <c r="A188" s="36"/>
      <c r="B188" s="35"/>
      <c r="C188" s="15"/>
      <c r="D188" s="15"/>
      <c r="E188" s="19"/>
      <c r="F188" s="15"/>
      <c r="G188" s="15"/>
      <c r="H188" s="15"/>
      <c r="I188" s="15"/>
      <c r="J188" s="30">
        <f t="shared" si="2"/>
        <v>0</v>
      </c>
      <c r="K188" s="31"/>
      <c r="L188" s="25"/>
    </row>
    <row r="189" spans="1:12" x14ac:dyDescent="0.25">
      <c r="A189" s="36"/>
      <c r="B189" s="35"/>
      <c r="C189" s="15"/>
      <c r="D189" s="15"/>
      <c r="E189" s="19"/>
      <c r="F189" s="15"/>
      <c r="G189" s="15"/>
      <c r="H189" s="15"/>
      <c r="I189" s="15"/>
      <c r="J189" s="30">
        <f t="shared" si="2"/>
        <v>0</v>
      </c>
      <c r="K189" s="31"/>
      <c r="L189" s="25"/>
    </row>
    <row r="190" spans="1:12" x14ac:dyDescent="0.25">
      <c r="A190" s="36"/>
      <c r="B190" s="35"/>
      <c r="C190" s="15"/>
      <c r="D190" s="15"/>
      <c r="E190" s="19"/>
      <c r="F190" s="15"/>
      <c r="G190" s="15"/>
      <c r="H190" s="15"/>
      <c r="I190" s="15"/>
      <c r="J190" s="30">
        <f t="shared" si="2"/>
        <v>0</v>
      </c>
      <c r="K190" s="31"/>
      <c r="L190" s="25"/>
    </row>
    <row r="191" spans="1:12" x14ac:dyDescent="0.25">
      <c r="A191" s="36"/>
      <c r="B191" s="35"/>
      <c r="C191" s="15"/>
      <c r="D191" s="15"/>
      <c r="E191" s="19"/>
      <c r="F191" s="15"/>
      <c r="G191" s="15"/>
      <c r="H191" s="15"/>
      <c r="I191" s="15"/>
      <c r="J191" s="30">
        <f t="shared" si="2"/>
        <v>0</v>
      </c>
      <c r="K191" s="31"/>
      <c r="L191" s="25"/>
    </row>
    <row r="192" spans="1:12" x14ac:dyDescent="0.25">
      <c r="A192" s="36"/>
      <c r="B192" s="35"/>
      <c r="C192" s="15"/>
      <c r="D192" s="15"/>
      <c r="E192" s="19"/>
      <c r="F192" s="15"/>
      <c r="G192" s="15"/>
      <c r="H192" s="15"/>
      <c r="I192" s="15"/>
      <c r="J192" s="30">
        <f t="shared" si="2"/>
        <v>0</v>
      </c>
      <c r="K192" s="31"/>
      <c r="L192" s="25"/>
    </row>
    <row r="193" spans="1:12" x14ac:dyDescent="0.25">
      <c r="A193" s="36"/>
      <c r="B193" s="35"/>
      <c r="C193" s="15"/>
      <c r="D193" s="15"/>
      <c r="E193" s="19"/>
      <c r="F193" s="15"/>
      <c r="G193" s="15"/>
      <c r="H193" s="15"/>
      <c r="I193" s="15"/>
      <c r="J193" s="30">
        <f t="shared" si="2"/>
        <v>0</v>
      </c>
      <c r="K193" s="31"/>
      <c r="L193" s="25"/>
    </row>
    <row r="194" spans="1:12" x14ac:dyDescent="0.25">
      <c r="A194" s="36"/>
      <c r="B194" s="35"/>
      <c r="C194" s="15"/>
      <c r="D194" s="15"/>
      <c r="E194" s="19"/>
      <c r="F194" s="15"/>
      <c r="G194" s="15"/>
      <c r="H194" s="15"/>
      <c r="I194" s="15"/>
      <c r="J194" s="30">
        <f t="shared" si="2"/>
        <v>0</v>
      </c>
      <c r="K194" s="31"/>
      <c r="L194" s="25"/>
    </row>
    <row r="195" spans="1:12" x14ac:dyDescent="0.25">
      <c r="A195" s="36"/>
      <c r="B195" s="35"/>
      <c r="C195" s="15"/>
      <c r="D195" s="15"/>
      <c r="E195" s="19"/>
      <c r="F195" s="15"/>
      <c r="G195" s="15"/>
      <c r="H195" s="15"/>
      <c r="I195" s="15"/>
      <c r="J195" s="30">
        <f t="shared" si="2"/>
        <v>0</v>
      </c>
      <c r="K195" s="31"/>
      <c r="L195" s="25"/>
    </row>
    <row r="196" spans="1:12" x14ac:dyDescent="0.25">
      <c r="A196" s="36"/>
      <c r="B196" s="35"/>
      <c r="C196" s="15"/>
      <c r="D196" s="15"/>
      <c r="E196" s="19"/>
      <c r="F196" s="15"/>
      <c r="G196" s="15"/>
      <c r="H196" s="15"/>
      <c r="I196" s="15"/>
      <c r="J196" s="30">
        <f t="shared" si="2"/>
        <v>0</v>
      </c>
      <c r="K196" s="31"/>
      <c r="L196" s="25"/>
    </row>
    <row r="197" spans="1:12" x14ac:dyDescent="0.25">
      <c r="A197" s="36"/>
      <c r="B197" s="35"/>
      <c r="C197" s="15"/>
      <c r="D197" s="15"/>
      <c r="E197" s="19"/>
      <c r="F197" s="15"/>
      <c r="G197" s="15"/>
      <c r="H197" s="15"/>
      <c r="I197" s="15"/>
      <c r="J197" s="30">
        <f t="shared" si="2"/>
        <v>0</v>
      </c>
      <c r="K197" s="31"/>
      <c r="L197" s="25"/>
    </row>
    <row r="198" spans="1:12" x14ac:dyDescent="0.25">
      <c r="A198" s="36"/>
      <c r="B198" s="35"/>
      <c r="C198" s="15"/>
      <c r="D198" s="15"/>
      <c r="E198" s="19"/>
      <c r="F198" s="15"/>
      <c r="G198" s="15"/>
      <c r="H198" s="15"/>
      <c r="I198" s="15"/>
      <c r="J198" s="30">
        <f t="shared" si="2"/>
        <v>0</v>
      </c>
      <c r="K198" s="31"/>
      <c r="L198" s="25"/>
    </row>
    <row r="199" spans="1:12" x14ac:dyDescent="0.25">
      <c r="A199" s="36"/>
      <c r="B199" s="35"/>
      <c r="C199" s="15"/>
      <c r="D199" s="15"/>
      <c r="E199" s="19"/>
      <c r="F199" s="15"/>
      <c r="G199" s="15"/>
      <c r="H199" s="15"/>
      <c r="I199" s="15"/>
      <c r="J199" s="30">
        <f t="shared" si="2"/>
        <v>0</v>
      </c>
      <c r="K199" s="31"/>
      <c r="L199" s="25"/>
    </row>
    <row r="200" spans="1:12" x14ac:dyDescent="0.25">
      <c r="A200" s="36"/>
      <c r="B200" s="35"/>
      <c r="C200" s="15"/>
      <c r="D200" s="15"/>
      <c r="E200" s="19"/>
      <c r="F200" s="15"/>
      <c r="G200" s="15"/>
      <c r="H200" s="15"/>
      <c r="I200" s="15"/>
      <c r="J200" s="30">
        <f t="shared" si="2"/>
        <v>0</v>
      </c>
      <c r="K200" s="31"/>
      <c r="L200" s="25"/>
    </row>
    <row r="201" spans="1:12" x14ac:dyDescent="0.25">
      <c r="A201" s="36"/>
      <c r="B201" s="35"/>
      <c r="C201" s="15"/>
      <c r="D201" s="15"/>
      <c r="E201" s="19"/>
      <c r="F201" s="15"/>
      <c r="G201" s="15"/>
      <c r="H201" s="15"/>
      <c r="I201" s="15"/>
      <c r="J201" s="30">
        <f t="shared" si="2"/>
        <v>0</v>
      </c>
      <c r="K201" s="31"/>
      <c r="L201" s="25"/>
    </row>
    <row r="202" spans="1:12" x14ac:dyDescent="0.25">
      <c r="A202" s="36"/>
      <c r="B202" s="35"/>
      <c r="C202" s="15"/>
      <c r="D202" s="15"/>
      <c r="E202" s="19"/>
      <c r="F202" s="15"/>
      <c r="G202" s="15"/>
      <c r="H202" s="15"/>
      <c r="I202" s="15"/>
      <c r="J202" s="30">
        <f t="shared" si="2"/>
        <v>0</v>
      </c>
      <c r="K202" s="31"/>
      <c r="L202" s="25"/>
    </row>
    <row r="203" spans="1:12" x14ac:dyDescent="0.25">
      <c r="A203" s="36"/>
      <c r="B203" s="35"/>
      <c r="C203" s="15"/>
      <c r="D203" s="15"/>
      <c r="E203" s="19"/>
      <c r="F203" s="15"/>
      <c r="G203" s="15"/>
      <c r="H203" s="15"/>
      <c r="I203" s="15"/>
      <c r="J203" s="30">
        <f t="shared" ref="J203:J266" si="3">NETWORKDAYS(D203,I203)</f>
        <v>0</v>
      </c>
      <c r="K203" s="31"/>
      <c r="L203" s="25"/>
    </row>
    <row r="204" spans="1:12" x14ac:dyDescent="0.25">
      <c r="A204" s="36"/>
      <c r="B204" s="35"/>
      <c r="C204" s="15"/>
      <c r="D204" s="15"/>
      <c r="E204" s="19"/>
      <c r="F204" s="15"/>
      <c r="G204" s="15"/>
      <c r="H204" s="15"/>
      <c r="I204" s="15"/>
      <c r="J204" s="30">
        <f t="shared" si="3"/>
        <v>0</v>
      </c>
      <c r="K204" s="31"/>
      <c r="L204" s="25"/>
    </row>
    <row r="205" spans="1:12" x14ac:dyDescent="0.25">
      <c r="A205" s="36"/>
      <c r="B205" s="35"/>
      <c r="C205" s="15"/>
      <c r="D205" s="15"/>
      <c r="E205" s="19"/>
      <c r="F205" s="15"/>
      <c r="G205" s="15"/>
      <c r="H205" s="15"/>
      <c r="I205" s="15"/>
      <c r="J205" s="30">
        <f t="shared" si="3"/>
        <v>0</v>
      </c>
      <c r="K205" s="31"/>
      <c r="L205" s="25"/>
    </row>
    <row r="206" spans="1:12" x14ac:dyDescent="0.25">
      <c r="A206" s="36"/>
      <c r="B206" s="35"/>
      <c r="C206" s="15"/>
      <c r="D206" s="15"/>
      <c r="E206" s="19"/>
      <c r="F206" s="15"/>
      <c r="G206" s="15"/>
      <c r="H206" s="15"/>
      <c r="I206" s="15"/>
      <c r="J206" s="30">
        <f t="shared" si="3"/>
        <v>0</v>
      </c>
      <c r="K206" s="31"/>
      <c r="L206" s="25"/>
    </row>
    <row r="207" spans="1:12" x14ac:dyDescent="0.25">
      <c r="A207" s="36"/>
      <c r="B207" s="35"/>
      <c r="C207" s="15"/>
      <c r="D207" s="15"/>
      <c r="E207" s="19"/>
      <c r="F207" s="15"/>
      <c r="G207" s="15"/>
      <c r="H207" s="15"/>
      <c r="I207" s="15"/>
      <c r="J207" s="30">
        <f t="shared" si="3"/>
        <v>0</v>
      </c>
      <c r="K207" s="31"/>
      <c r="L207" s="25"/>
    </row>
    <row r="208" spans="1:12" x14ac:dyDescent="0.25">
      <c r="A208" s="36"/>
      <c r="B208" s="35"/>
      <c r="C208" s="15"/>
      <c r="D208" s="15"/>
      <c r="E208" s="19"/>
      <c r="F208" s="15"/>
      <c r="G208" s="15"/>
      <c r="H208" s="15"/>
      <c r="I208" s="15"/>
      <c r="J208" s="30">
        <f t="shared" si="3"/>
        <v>0</v>
      </c>
      <c r="K208" s="31"/>
      <c r="L208" s="25"/>
    </row>
    <row r="209" spans="1:12" x14ac:dyDescent="0.25">
      <c r="A209" s="36"/>
      <c r="B209" s="35"/>
      <c r="C209" s="15"/>
      <c r="D209" s="15"/>
      <c r="E209" s="19"/>
      <c r="F209" s="15"/>
      <c r="G209" s="15"/>
      <c r="H209" s="15"/>
      <c r="I209" s="15"/>
      <c r="J209" s="30">
        <f t="shared" si="3"/>
        <v>0</v>
      </c>
      <c r="K209" s="31"/>
      <c r="L209" s="25"/>
    </row>
    <row r="210" spans="1:12" x14ac:dyDescent="0.25">
      <c r="A210" s="36"/>
      <c r="B210" s="35"/>
      <c r="C210" s="15"/>
      <c r="D210" s="15"/>
      <c r="E210" s="19"/>
      <c r="F210" s="15"/>
      <c r="G210" s="15"/>
      <c r="H210" s="15"/>
      <c r="I210" s="15"/>
      <c r="J210" s="30">
        <f t="shared" si="3"/>
        <v>0</v>
      </c>
      <c r="K210" s="31"/>
      <c r="L210" s="25"/>
    </row>
    <row r="211" spans="1:12" x14ac:dyDescent="0.25">
      <c r="A211" s="36"/>
      <c r="B211" s="35"/>
      <c r="C211" s="15"/>
      <c r="D211" s="15"/>
      <c r="E211" s="19"/>
      <c r="F211" s="15"/>
      <c r="G211" s="15"/>
      <c r="H211" s="15"/>
      <c r="I211" s="15"/>
      <c r="J211" s="30">
        <f t="shared" si="3"/>
        <v>0</v>
      </c>
      <c r="K211" s="31"/>
      <c r="L211" s="25"/>
    </row>
    <row r="212" spans="1:12" x14ac:dyDescent="0.25">
      <c r="A212" s="36"/>
      <c r="B212" s="35"/>
      <c r="C212" s="15"/>
      <c r="D212" s="15"/>
      <c r="E212" s="19"/>
      <c r="F212" s="15"/>
      <c r="G212" s="15"/>
      <c r="H212" s="15"/>
      <c r="I212" s="15"/>
      <c r="J212" s="30">
        <f t="shared" si="3"/>
        <v>0</v>
      </c>
      <c r="K212" s="31"/>
      <c r="L212" s="25"/>
    </row>
    <row r="213" spans="1:12" x14ac:dyDescent="0.25">
      <c r="A213" s="36"/>
      <c r="B213" s="35"/>
      <c r="C213" s="15"/>
      <c r="D213" s="15"/>
      <c r="E213" s="19"/>
      <c r="F213" s="15"/>
      <c r="G213" s="15"/>
      <c r="H213" s="15"/>
      <c r="I213" s="15"/>
      <c r="J213" s="30">
        <f t="shared" si="3"/>
        <v>0</v>
      </c>
      <c r="K213" s="31"/>
      <c r="L213" s="25"/>
    </row>
    <row r="214" spans="1:12" x14ac:dyDescent="0.25">
      <c r="A214" s="36"/>
      <c r="B214" s="35"/>
      <c r="C214" s="15"/>
      <c r="D214" s="15"/>
      <c r="E214" s="19"/>
      <c r="F214" s="15"/>
      <c r="G214" s="15"/>
      <c r="H214" s="15"/>
      <c r="I214" s="15"/>
      <c r="J214" s="30">
        <f t="shared" si="3"/>
        <v>0</v>
      </c>
      <c r="K214" s="31"/>
      <c r="L214" s="25"/>
    </row>
    <row r="215" spans="1:12" x14ac:dyDescent="0.25">
      <c r="A215" s="36"/>
      <c r="B215" s="35"/>
      <c r="C215" s="15"/>
      <c r="D215" s="15"/>
      <c r="E215" s="19"/>
      <c r="F215" s="15"/>
      <c r="G215" s="15"/>
      <c r="H215" s="15"/>
      <c r="I215" s="15"/>
      <c r="J215" s="30">
        <f t="shared" si="3"/>
        <v>0</v>
      </c>
      <c r="K215" s="31"/>
      <c r="L215" s="25"/>
    </row>
    <row r="216" spans="1:12" x14ac:dyDescent="0.25">
      <c r="A216" s="36"/>
      <c r="B216" s="35"/>
      <c r="C216" s="15"/>
      <c r="D216" s="15"/>
      <c r="E216" s="19"/>
      <c r="F216" s="15"/>
      <c r="G216" s="15"/>
      <c r="H216" s="15"/>
      <c r="I216" s="15"/>
      <c r="J216" s="30">
        <f t="shared" si="3"/>
        <v>0</v>
      </c>
      <c r="K216" s="31"/>
      <c r="L216" s="25"/>
    </row>
    <row r="217" spans="1:12" x14ac:dyDescent="0.25">
      <c r="A217" s="36"/>
      <c r="B217" s="35"/>
      <c r="C217" s="15"/>
      <c r="D217" s="15"/>
      <c r="E217" s="19"/>
      <c r="F217" s="15"/>
      <c r="G217" s="15"/>
      <c r="H217" s="15"/>
      <c r="I217" s="15"/>
      <c r="J217" s="30">
        <f t="shared" si="3"/>
        <v>0</v>
      </c>
      <c r="K217" s="31"/>
      <c r="L217" s="25"/>
    </row>
    <row r="218" spans="1:12" x14ac:dyDescent="0.25">
      <c r="A218" s="36"/>
      <c r="B218" s="35"/>
      <c r="C218" s="15"/>
      <c r="D218" s="15"/>
      <c r="E218" s="19"/>
      <c r="F218" s="15"/>
      <c r="G218" s="15"/>
      <c r="H218" s="15"/>
      <c r="I218" s="15"/>
      <c r="J218" s="30">
        <f t="shared" si="3"/>
        <v>0</v>
      </c>
      <c r="K218" s="31"/>
      <c r="L218" s="25"/>
    </row>
    <row r="219" spans="1:12" x14ac:dyDescent="0.25">
      <c r="A219" s="36"/>
      <c r="B219" s="35"/>
      <c r="C219" s="15"/>
      <c r="D219" s="15"/>
      <c r="E219" s="19"/>
      <c r="F219" s="15"/>
      <c r="G219" s="15"/>
      <c r="H219" s="15"/>
      <c r="I219" s="15"/>
      <c r="J219" s="30">
        <f t="shared" si="3"/>
        <v>0</v>
      </c>
      <c r="K219" s="31"/>
      <c r="L219" s="25"/>
    </row>
    <row r="220" spans="1:12" x14ac:dyDescent="0.25">
      <c r="A220" s="36"/>
      <c r="B220" s="35"/>
      <c r="C220" s="15"/>
      <c r="D220" s="15"/>
      <c r="E220" s="19"/>
      <c r="F220" s="15"/>
      <c r="G220" s="15"/>
      <c r="H220" s="15"/>
      <c r="I220" s="15"/>
      <c r="J220" s="30">
        <f t="shared" si="3"/>
        <v>0</v>
      </c>
      <c r="K220" s="31"/>
      <c r="L220" s="25"/>
    </row>
    <row r="221" spans="1:12" x14ac:dyDescent="0.25">
      <c r="A221" s="36"/>
      <c r="B221" s="35"/>
      <c r="C221" s="15"/>
      <c r="D221" s="15"/>
      <c r="E221" s="19"/>
      <c r="F221" s="15"/>
      <c r="G221" s="15"/>
      <c r="H221" s="15"/>
      <c r="I221" s="15"/>
      <c r="J221" s="30">
        <f t="shared" si="3"/>
        <v>0</v>
      </c>
      <c r="K221" s="31"/>
      <c r="L221" s="25"/>
    </row>
    <row r="222" spans="1:12" x14ac:dyDescent="0.25">
      <c r="A222" s="36"/>
      <c r="B222" s="35"/>
      <c r="C222" s="15"/>
      <c r="D222" s="15"/>
      <c r="E222" s="19"/>
      <c r="F222" s="15"/>
      <c r="G222" s="15"/>
      <c r="H222" s="15"/>
      <c r="I222" s="15"/>
      <c r="J222" s="30">
        <f t="shared" si="3"/>
        <v>0</v>
      </c>
      <c r="K222" s="31"/>
      <c r="L222" s="25"/>
    </row>
    <row r="223" spans="1:12" x14ac:dyDescent="0.25">
      <c r="A223" s="36"/>
      <c r="B223" s="35"/>
      <c r="C223" s="15"/>
      <c r="D223" s="15"/>
      <c r="E223" s="19"/>
      <c r="F223" s="15"/>
      <c r="G223" s="15"/>
      <c r="H223" s="15"/>
      <c r="I223" s="15"/>
      <c r="J223" s="30">
        <f t="shared" si="3"/>
        <v>0</v>
      </c>
      <c r="K223" s="31"/>
      <c r="L223" s="25"/>
    </row>
    <row r="224" spans="1:12" x14ac:dyDescent="0.25">
      <c r="A224" s="36"/>
      <c r="B224" s="35"/>
      <c r="C224" s="15"/>
      <c r="D224" s="15"/>
      <c r="E224" s="19"/>
      <c r="F224" s="15"/>
      <c r="G224" s="15"/>
      <c r="H224" s="15"/>
      <c r="I224" s="15"/>
      <c r="J224" s="30">
        <f t="shared" si="3"/>
        <v>0</v>
      </c>
      <c r="K224" s="31"/>
      <c r="L224" s="25"/>
    </row>
    <row r="225" spans="1:12" x14ac:dyDescent="0.25">
      <c r="A225" s="36"/>
      <c r="B225" s="35"/>
      <c r="C225" s="15"/>
      <c r="D225" s="15"/>
      <c r="E225" s="19"/>
      <c r="F225" s="15"/>
      <c r="G225" s="15"/>
      <c r="H225" s="15"/>
      <c r="I225" s="15"/>
      <c r="J225" s="30">
        <f t="shared" si="3"/>
        <v>0</v>
      </c>
      <c r="K225" s="31"/>
      <c r="L225" s="25"/>
    </row>
    <row r="226" spans="1:12" x14ac:dyDescent="0.25">
      <c r="A226" s="36"/>
      <c r="B226" s="35"/>
      <c r="C226" s="15"/>
      <c r="D226" s="15"/>
      <c r="E226" s="19"/>
      <c r="F226" s="15"/>
      <c r="G226" s="15"/>
      <c r="H226" s="15"/>
      <c r="I226" s="15"/>
      <c r="J226" s="30">
        <f t="shared" si="3"/>
        <v>0</v>
      </c>
      <c r="K226" s="31"/>
      <c r="L226" s="25"/>
    </row>
    <row r="227" spans="1:12" x14ac:dyDescent="0.25">
      <c r="A227" s="36"/>
      <c r="B227" s="35"/>
      <c r="C227" s="15"/>
      <c r="D227" s="15"/>
      <c r="E227" s="19"/>
      <c r="F227" s="15"/>
      <c r="G227" s="15"/>
      <c r="H227" s="15"/>
      <c r="I227" s="15"/>
      <c r="J227" s="30">
        <f t="shared" si="3"/>
        <v>0</v>
      </c>
      <c r="K227" s="31"/>
      <c r="L227" s="25"/>
    </row>
    <row r="228" spans="1:12" x14ac:dyDescent="0.25">
      <c r="A228" s="36"/>
      <c r="B228" s="35"/>
      <c r="C228" s="15"/>
      <c r="D228" s="15"/>
      <c r="E228" s="19"/>
      <c r="F228" s="15"/>
      <c r="G228" s="15"/>
      <c r="H228" s="15"/>
      <c r="I228" s="15"/>
      <c r="J228" s="30">
        <f t="shared" si="3"/>
        <v>0</v>
      </c>
      <c r="K228" s="31"/>
      <c r="L228" s="25"/>
    </row>
    <row r="229" spans="1:12" x14ac:dyDescent="0.25">
      <c r="A229" s="36"/>
      <c r="B229" s="35"/>
      <c r="C229" s="15"/>
      <c r="D229" s="15"/>
      <c r="E229" s="19"/>
      <c r="F229" s="15"/>
      <c r="G229" s="15"/>
      <c r="H229" s="15"/>
      <c r="I229" s="15"/>
      <c r="J229" s="30">
        <f t="shared" si="3"/>
        <v>0</v>
      </c>
      <c r="K229" s="31"/>
      <c r="L229" s="25"/>
    </row>
    <row r="230" spans="1:12" x14ac:dyDescent="0.25">
      <c r="A230" s="36"/>
      <c r="B230" s="35"/>
      <c r="C230" s="15"/>
      <c r="D230" s="15"/>
      <c r="E230" s="19"/>
      <c r="F230" s="15"/>
      <c r="G230" s="15"/>
      <c r="H230" s="15"/>
      <c r="I230" s="15"/>
      <c r="J230" s="30">
        <f t="shared" si="3"/>
        <v>0</v>
      </c>
      <c r="K230" s="31"/>
      <c r="L230" s="25"/>
    </row>
    <row r="231" spans="1:12" x14ac:dyDescent="0.25">
      <c r="A231" s="36"/>
      <c r="B231" s="35"/>
      <c r="C231" s="15"/>
      <c r="D231" s="15"/>
      <c r="E231" s="19"/>
      <c r="F231" s="15"/>
      <c r="G231" s="15"/>
      <c r="H231" s="15"/>
      <c r="I231" s="15"/>
      <c r="J231" s="30">
        <f t="shared" si="3"/>
        <v>0</v>
      </c>
      <c r="K231" s="31"/>
      <c r="L231" s="25"/>
    </row>
    <row r="232" spans="1:12" x14ac:dyDescent="0.25">
      <c r="A232" s="36"/>
      <c r="B232" s="35"/>
      <c r="C232" s="15"/>
      <c r="D232" s="15"/>
      <c r="E232" s="19"/>
      <c r="F232" s="15"/>
      <c r="G232" s="15"/>
      <c r="H232" s="15"/>
      <c r="I232" s="15"/>
      <c r="J232" s="30">
        <f t="shared" si="3"/>
        <v>0</v>
      </c>
      <c r="K232" s="31"/>
      <c r="L232" s="25"/>
    </row>
    <row r="233" spans="1:12" x14ac:dyDescent="0.25">
      <c r="A233" s="36"/>
      <c r="B233" s="35"/>
      <c r="C233" s="15"/>
      <c r="D233" s="15"/>
      <c r="E233" s="19"/>
      <c r="F233" s="15"/>
      <c r="G233" s="15"/>
      <c r="H233" s="15"/>
      <c r="I233" s="15"/>
      <c r="J233" s="30">
        <f t="shared" si="3"/>
        <v>0</v>
      </c>
      <c r="K233" s="31"/>
      <c r="L233" s="25"/>
    </row>
    <row r="234" spans="1:12" x14ac:dyDescent="0.25">
      <c r="A234" s="36"/>
      <c r="B234" s="35"/>
      <c r="C234" s="15"/>
      <c r="D234" s="15"/>
      <c r="E234" s="19"/>
      <c r="F234" s="15"/>
      <c r="G234" s="15"/>
      <c r="H234" s="15"/>
      <c r="I234" s="15"/>
      <c r="J234" s="30">
        <f t="shared" si="3"/>
        <v>0</v>
      </c>
      <c r="K234" s="31"/>
      <c r="L234" s="25"/>
    </row>
    <row r="235" spans="1:12" x14ac:dyDescent="0.25">
      <c r="A235" s="36"/>
      <c r="B235" s="35"/>
      <c r="C235" s="15"/>
      <c r="D235" s="15"/>
      <c r="E235" s="19"/>
      <c r="F235" s="15"/>
      <c r="G235" s="15"/>
      <c r="H235" s="15"/>
      <c r="I235" s="15"/>
      <c r="J235" s="30">
        <f t="shared" si="3"/>
        <v>0</v>
      </c>
      <c r="K235" s="31"/>
      <c r="L235" s="25"/>
    </row>
    <row r="236" spans="1:12" x14ac:dyDescent="0.25">
      <c r="A236" s="36"/>
      <c r="B236" s="35"/>
      <c r="C236" s="15"/>
      <c r="D236" s="15"/>
      <c r="E236" s="19"/>
      <c r="F236" s="15"/>
      <c r="G236" s="15"/>
      <c r="H236" s="15"/>
      <c r="I236" s="15"/>
      <c r="J236" s="30">
        <f t="shared" si="3"/>
        <v>0</v>
      </c>
      <c r="K236" s="31"/>
      <c r="L236" s="25"/>
    </row>
    <row r="237" spans="1:12" x14ac:dyDescent="0.25">
      <c r="A237" s="36"/>
      <c r="B237" s="35"/>
      <c r="C237" s="15"/>
      <c r="D237" s="15"/>
      <c r="E237" s="19"/>
      <c r="F237" s="15"/>
      <c r="G237" s="15"/>
      <c r="H237" s="15"/>
      <c r="I237" s="15"/>
      <c r="J237" s="30">
        <f t="shared" si="3"/>
        <v>0</v>
      </c>
      <c r="K237" s="31"/>
      <c r="L237" s="25"/>
    </row>
    <row r="238" spans="1:12" x14ac:dyDescent="0.25">
      <c r="A238" s="36"/>
      <c r="B238" s="35"/>
      <c r="C238" s="15"/>
      <c r="D238" s="15"/>
      <c r="E238" s="19"/>
      <c r="F238" s="15"/>
      <c r="G238" s="15"/>
      <c r="H238" s="15"/>
      <c r="I238" s="15"/>
      <c r="J238" s="30">
        <f t="shared" si="3"/>
        <v>0</v>
      </c>
      <c r="K238" s="31"/>
      <c r="L238" s="25"/>
    </row>
    <row r="239" spans="1:12" x14ac:dyDescent="0.25">
      <c r="A239" s="36"/>
      <c r="B239" s="35"/>
      <c r="C239" s="15"/>
      <c r="D239" s="15"/>
      <c r="E239" s="19"/>
      <c r="F239" s="15"/>
      <c r="G239" s="15"/>
      <c r="H239" s="15"/>
      <c r="I239" s="15"/>
      <c r="J239" s="30">
        <f t="shared" si="3"/>
        <v>0</v>
      </c>
      <c r="K239" s="31"/>
      <c r="L239" s="25"/>
    </row>
    <row r="240" spans="1:12" x14ac:dyDescent="0.25">
      <c r="A240" s="36"/>
      <c r="B240" s="35"/>
      <c r="C240" s="15"/>
      <c r="D240" s="15"/>
      <c r="E240" s="19"/>
      <c r="F240" s="15"/>
      <c r="G240" s="15"/>
      <c r="H240" s="15"/>
      <c r="I240" s="15"/>
      <c r="J240" s="30">
        <f t="shared" si="3"/>
        <v>0</v>
      </c>
      <c r="K240" s="31"/>
      <c r="L240" s="25"/>
    </row>
    <row r="241" spans="1:12" x14ac:dyDescent="0.25">
      <c r="A241" s="36"/>
      <c r="B241" s="35"/>
      <c r="C241" s="15"/>
      <c r="D241" s="15"/>
      <c r="E241" s="19"/>
      <c r="F241" s="15"/>
      <c r="G241" s="15"/>
      <c r="H241" s="15"/>
      <c r="I241" s="15"/>
      <c r="J241" s="30">
        <f t="shared" si="3"/>
        <v>0</v>
      </c>
      <c r="K241" s="31"/>
      <c r="L241" s="25"/>
    </row>
    <row r="242" spans="1:12" x14ac:dyDescent="0.25">
      <c r="A242" s="36"/>
      <c r="B242" s="35"/>
      <c r="C242" s="15"/>
      <c r="D242" s="15"/>
      <c r="E242" s="19"/>
      <c r="F242" s="15"/>
      <c r="G242" s="15"/>
      <c r="H242" s="15"/>
      <c r="I242" s="15"/>
      <c r="J242" s="30">
        <f t="shared" si="3"/>
        <v>0</v>
      </c>
      <c r="K242" s="31"/>
      <c r="L242" s="25"/>
    </row>
    <row r="243" spans="1:12" x14ac:dyDescent="0.25">
      <c r="A243" s="36"/>
      <c r="B243" s="35"/>
      <c r="C243" s="15"/>
      <c r="D243" s="15"/>
      <c r="E243" s="19"/>
      <c r="F243" s="15"/>
      <c r="G243" s="15"/>
      <c r="H243" s="15"/>
      <c r="I243" s="15"/>
      <c r="J243" s="30">
        <f t="shared" si="3"/>
        <v>0</v>
      </c>
      <c r="K243" s="31"/>
      <c r="L243" s="25"/>
    </row>
    <row r="244" spans="1:12" x14ac:dyDescent="0.25">
      <c r="A244" s="36"/>
      <c r="B244" s="35"/>
      <c r="C244" s="15"/>
      <c r="D244" s="15"/>
      <c r="E244" s="19"/>
      <c r="F244" s="15"/>
      <c r="G244" s="15"/>
      <c r="H244" s="15"/>
      <c r="I244" s="15"/>
      <c r="J244" s="30">
        <f t="shared" si="3"/>
        <v>0</v>
      </c>
      <c r="K244" s="31"/>
      <c r="L244" s="25"/>
    </row>
    <row r="245" spans="1:12" x14ac:dyDescent="0.25">
      <c r="A245" s="36"/>
      <c r="B245" s="35"/>
      <c r="C245" s="15"/>
      <c r="D245" s="15"/>
      <c r="E245" s="19"/>
      <c r="F245" s="15"/>
      <c r="G245" s="15"/>
      <c r="H245" s="15"/>
      <c r="I245" s="15"/>
      <c r="J245" s="30">
        <f t="shared" si="3"/>
        <v>0</v>
      </c>
      <c r="K245" s="31"/>
      <c r="L245" s="25"/>
    </row>
    <row r="246" spans="1:12" x14ac:dyDescent="0.25">
      <c r="A246" s="36"/>
      <c r="B246" s="35"/>
      <c r="C246" s="15"/>
      <c r="D246" s="15"/>
      <c r="E246" s="19"/>
      <c r="F246" s="15"/>
      <c r="G246" s="15"/>
      <c r="H246" s="15"/>
      <c r="I246" s="15"/>
      <c r="J246" s="30">
        <f t="shared" si="3"/>
        <v>0</v>
      </c>
      <c r="K246" s="31"/>
      <c r="L246" s="25"/>
    </row>
    <row r="247" spans="1:12" x14ac:dyDescent="0.25">
      <c r="A247" s="36"/>
      <c r="B247" s="35"/>
      <c r="C247" s="15"/>
      <c r="D247" s="15"/>
      <c r="E247" s="19"/>
      <c r="F247" s="15"/>
      <c r="G247" s="15"/>
      <c r="H247" s="15"/>
      <c r="I247" s="15"/>
      <c r="J247" s="30">
        <f t="shared" si="3"/>
        <v>0</v>
      </c>
      <c r="K247" s="31"/>
      <c r="L247" s="25"/>
    </row>
    <row r="248" spans="1:12" x14ac:dyDescent="0.25">
      <c r="A248" s="36"/>
      <c r="B248" s="35"/>
      <c r="C248" s="15"/>
      <c r="D248" s="15"/>
      <c r="E248" s="19"/>
      <c r="F248" s="15"/>
      <c r="G248" s="15"/>
      <c r="H248" s="15"/>
      <c r="I248" s="15"/>
      <c r="J248" s="30">
        <f t="shared" si="3"/>
        <v>0</v>
      </c>
      <c r="K248" s="31"/>
      <c r="L248" s="25"/>
    </row>
    <row r="249" spans="1:12" x14ac:dyDescent="0.25">
      <c r="A249" s="36"/>
      <c r="B249" s="35"/>
      <c r="C249" s="15"/>
      <c r="D249" s="15"/>
      <c r="E249" s="19"/>
      <c r="F249" s="15"/>
      <c r="G249" s="15"/>
      <c r="H249" s="15"/>
      <c r="I249" s="15"/>
      <c r="J249" s="30">
        <f t="shared" si="3"/>
        <v>0</v>
      </c>
      <c r="K249" s="31"/>
      <c r="L249" s="25"/>
    </row>
    <row r="250" spans="1:12" x14ac:dyDescent="0.25">
      <c r="A250" s="36"/>
      <c r="B250" s="35"/>
      <c r="C250" s="15"/>
      <c r="D250" s="15"/>
      <c r="E250" s="19"/>
      <c r="F250" s="15"/>
      <c r="G250" s="15"/>
      <c r="H250" s="15"/>
      <c r="I250" s="15"/>
      <c r="J250" s="30">
        <f t="shared" si="3"/>
        <v>0</v>
      </c>
      <c r="K250" s="31"/>
      <c r="L250" s="25"/>
    </row>
    <row r="251" spans="1:12" x14ac:dyDescent="0.25">
      <c r="A251" s="36"/>
      <c r="B251" s="35"/>
      <c r="C251" s="15"/>
      <c r="D251" s="15"/>
      <c r="E251" s="19"/>
      <c r="F251" s="15"/>
      <c r="G251" s="15"/>
      <c r="H251" s="15"/>
      <c r="I251" s="15"/>
      <c r="J251" s="30">
        <f t="shared" si="3"/>
        <v>0</v>
      </c>
      <c r="K251" s="31"/>
      <c r="L251" s="25"/>
    </row>
    <row r="252" spans="1:12" x14ac:dyDescent="0.25">
      <c r="A252" s="36"/>
      <c r="B252" s="35"/>
      <c r="C252" s="15"/>
      <c r="D252" s="15"/>
      <c r="E252" s="19"/>
      <c r="F252" s="15"/>
      <c r="G252" s="15"/>
      <c r="H252" s="15"/>
      <c r="I252" s="15"/>
      <c r="J252" s="30">
        <f t="shared" si="3"/>
        <v>0</v>
      </c>
      <c r="K252" s="31"/>
      <c r="L252" s="25"/>
    </row>
    <row r="253" spans="1:12" x14ac:dyDescent="0.25">
      <c r="A253" s="36"/>
      <c r="B253" s="35"/>
      <c r="C253" s="15"/>
      <c r="D253" s="15"/>
      <c r="E253" s="19"/>
      <c r="F253" s="15"/>
      <c r="G253" s="15"/>
      <c r="H253" s="15"/>
      <c r="I253" s="15"/>
      <c r="J253" s="30">
        <f t="shared" si="3"/>
        <v>0</v>
      </c>
      <c r="K253" s="31"/>
      <c r="L253" s="25"/>
    </row>
    <row r="254" spans="1:12" x14ac:dyDescent="0.25">
      <c r="A254" s="36"/>
      <c r="B254" s="35"/>
      <c r="C254" s="15"/>
      <c r="D254" s="15"/>
      <c r="E254" s="19"/>
      <c r="F254" s="15"/>
      <c r="G254" s="15"/>
      <c r="H254" s="15"/>
      <c r="I254" s="15"/>
      <c r="J254" s="30">
        <f t="shared" si="3"/>
        <v>0</v>
      </c>
      <c r="K254" s="31"/>
      <c r="L254" s="25"/>
    </row>
    <row r="255" spans="1:12" x14ac:dyDescent="0.25">
      <c r="A255" s="36"/>
      <c r="B255" s="35"/>
      <c r="C255" s="15"/>
      <c r="D255" s="15"/>
      <c r="E255" s="19"/>
      <c r="F255" s="15"/>
      <c r="G255" s="15"/>
      <c r="H255" s="15"/>
      <c r="I255" s="15"/>
      <c r="J255" s="30">
        <f t="shared" si="3"/>
        <v>0</v>
      </c>
      <c r="K255" s="31"/>
      <c r="L255" s="25"/>
    </row>
    <row r="256" spans="1:12" x14ac:dyDescent="0.25">
      <c r="A256" s="36"/>
      <c r="B256" s="35"/>
      <c r="C256" s="15"/>
      <c r="D256" s="15"/>
      <c r="E256" s="19"/>
      <c r="F256" s="15"/>
      <c r="G256" s="15"/>
      <c r="H256" s="15"/>
      <c r="I256" s="15"/>
      <c r="J256" s="30">
        <f t="shared" si="3"/>
        <v>0</v>
      </c>
      <c r="K256" s="31"/>
      <c r="L256" s="25"/>
    </row>
    <row r="257" spans="1:12" x14ac:dyDescent="0.25">
      <c r="A257" s="36"/>
      <c r="B257" s="35"/>
      <c r="C257" s="15"/>
      <c r="D257" s="15"/>
      <c r="E257" s="19"/>
      <c r="F257" s="15"/>
      <c r="G257" s="15"/>
      <c r="H257" s="15"/>
      <c r="I257" s="15"/>
      <c r="J257" s="30">
        <f t="shared" si="3"/>
        <v>0</v>
      </c>
      <c r="K257" s="31"/>
      <c r="L257" s="25"/>
    </row>
    <row r="258" spans="1:12" x14ac:dyDescent="0.25">
      <c r="A258" s="36"/>
      <c r="B258" s="35"/>
      <c r="C258" s="15"/>
      <c r="D258" s="15"/>
      <c r="E258" s="19"/>
      <c r="F258" s="15"/>
      <c r="G258" s="15"/>
      <c r="H258" s="15"/>
      <c r="I258" s="15"/>
      <c r="J258" s="30">
        <f t="shared" si="3"/>
        <v>0</v>
      </c>
      <c r="K258" s="31"/>
      <c r="L258" s="25"/>
    </row>
    <row r="259" spans="1:12" x14ac:dyDescent="0.25">
      <c r="A259" s="36"/>
      <c r="B259" s="35"/>
      <c r="C259" s="15"/>
      <c r="D259" s="15"/>
      <c r="E259" s="19"/>
      <c r="F259" s="15"/>
      <c r="G259" s="15"/>
      <c r="H259" s="15"/>
      <c r="I259" s="15"/>
      <c r="J259" s="30">
        <f t="shared" si="3"/>
        <v>0</v>
      </c>
      <c r="K259" s="31"/>
      <c r="L259" s="25"/>
    </row>
    <row r="260" spans="1:12" x14ac:dyDescent="0.25">
      <c r="A260" s="36"/>
      <c r="B260" s="35"/>
      <c r="C260" s="15"/>
      <c r="D260" s="15"/>
      <c r="E260" s="19"/>
      <c r="F260" s="15"/>
      <c r="G260" s="15"/>
      <c r="H260" s="15"/>
      <c r="I260" s="15"/>
      <c r="J260" s="30">
        <f t="shared" si="3"/>
        <v>0</v>
      </c>
      <c r="K260" s="31"/>
      <c r="L260" s="25"/>
    </row>
    <row r="261" spans="1:12" x14ac:dyDescent="0.25">
      <c r="A261" s="36"/>
      <c r="B261" s="35"/>
      <c r="C261" s="15"/>
      <c r="D261" s="15"/>
      <c r="E261" s="19"/>
      <c r="F261" s="15"/>
      <c r="G261" s="15"/>
      <c r="H261" s="15"/>
      <c r="I261" s="15"/>
      <c r="J261" s="30">
        <f t="shared" si="3"/>
        <v>0</v>
      </c>
      <c r="K261" s="31"/>
      <c r="L261" s="25"/>
    </row>
    <row r="262" spans="1:12" x14ac:dyDescent="0.25">
      <c r="A262" s="36"/>
      <c r="B262" s="35"/>
      <c r="C262" s="15"/>
      <c r="D262" s="15"/>
      <c r="E262" s="19"/>
      <c r="F262" s="15"/>
      <c r="G262" s="15"/>
      <c r="H262" s="15"/>
      <c r="I262" s="15"/>
      <c r="J262" s="30">
        <f t="shared" si="3"/>
        <v>0</v>
      </c>
      <c r="K262" s="31"/>
      <c r="L262" s="25"/>
    </row>
    <row r="263" spans="1:12" x14ac:dyDescent="0.25">
      <c r="A263" s="36"/>
      <c r="B263" s="35"/>
      <c r="C263" s="15"/>
      <c r="D263" s="15"/>
      <c r="E263" s="19"/>
      <c r="F263" s="15"/>
      <c r="G263" s="15"/>
      <c r="H263" s="15"/>
      <c r="I263" s="15"/>
      <c r="J263" s="30">
        <f t="shared" si="3"/>
        <v>0</v>
      </c>
      <c r="K263" s="31"/>
      <c r="L263" s="25"/>
    </row>
    <row r="264" spans="1:12" x14ac:dyDescent="0.25">
      <c r="A264" s="36"/>
      <c r="B264" s="35"/>
      <c r="C264" s="15"/>
      <c r="D264" s="15"/>
      <c r="E264" s="19"/>
      <c r="F264" s="15"/>
      <c r="G264" s="15"/>
      <c r="H264" s="15"/>
      <c r="I264" s="15"/>
      <c r="J264" s="30">
        <f t="shared" si="3"/>
        <v>0</v>
      </c>
      <c r="K264" s="31"/>
      <c r="L264" s="25"/>
    </row>
    <row r="265" spans="1:12" x14ac:dyDescent="0.25">
      <c r="A265" s="36"/>
      <c r="B265" s="35"/>
      <c r="C265" s="15"/>
      <c r="D265" s="15"/>
      <c r="E265" s="19"/>
      <c r="F265" s="15"/>
      <c r="G265" s="15"/>
      <c r="H265" s="15"/>
      <c r="I265" s="15"/>
      <c r="J265" s="30">
        <f t="shared" si="3"/>
        <v>0</v>
      </c>
      <c r="K265" s="31"/>
      <c r="L265" s="25"/>
    </row>
    <row r="266" spans="1:12" x14ac:dyDescent="0.25">
      <c r="A266" s="36"/>
      <c r="B266" s="35"/>
      <c r="C266" s="15"/>
      <c r="D266" s="15"/>
      <c r="E266" s="19"/>
      <c r="F266" s="15"/>
      <c r="G266" s="15"/>
      <c r="H266" s="15"/>
      <c r="I266" s="15"/>
      <c r="J266" s="30">
        <f t="shared" si="3"/>
        <v>0</v>
      </c>
      <c r="K266" s="31"/>
      <c r="L266" s="25"/>
    </row>
    <row r="267" spans="1:12" x14ac:dyDescent="0.25">
      <c r="A267" s="36"/>
      <c r="B267" s="35"/>
      <c r="C267" s="15"/>
      <c r="D267" s="15"/>
      <c r="E267" s="19"/>
      <c r="F267" s="15"/>
      <c r="G267" s="15"/>
      <c r="H267" s="15"/>
      <c r="I267" s="15"/>
      <c r="J267" s="30">
        <f t="shared" ref="J267:J330" si="4">NETWORKDAYS(D267,I267)</f>
        <v>0</v>
      </c>
      <c r="K267" s="31"/>
      <c r="L267" s="25"/>
    </row>
    <row r="268" spans="1:12" x14ac:dyDescent="0.25">
      <c r="A268" s="36"/>
      <c r="B268" s="35"/>
      <c r="C268" s="15"/>
      <c r="D268" s="15"/>
      <c r="E268" s="19"/>
      <c r="F268" s="15"/>
      <c r="G268" s="15"/>
      <c r="H268" s="15"/>
      <c r="I268" s="15"/>
      <c r="J268" s="30">
        <f t="shared" si="4"/>
        <v>0</v>
      </c>
      <c r="K268" s="31"/>
      <c r="L268" s="25"/>
    </row>
    <row r="269" spans="1:12" x14ac:dyDescent="0.25">
      <c r="A269" s="36"/>
      <c r="B269" s="35"/>
      <c r="C269" s="15"/>
      <c r="D269" s="35"/>
      <c r="E269" s="35"/>
      <c r="F269" s="35"/>
      <c r="G269" s="35"/>
      <c r="H269" s="35"/>
      <c r="I269" s="35"/>
      <c r="J269" s="30">
        <f t="shared" si="4"/>
        <v>0</v>
      </c>
      <c r="K269" s="35"/>
      <c r="L269" s="124"/>
    </row>
    <row r="270" spans="1:12" x14ac:dyDescent="0.25">
      <c r="A270" s="36"/>
      <c r="B270" s="35"/>
      <c r="C270" s="15"/>
      <c r="D270" s="35"/>
      <c r="E270" s="35"/>
      <c r="F270" s="35"/>
      <c r="G270" s="35"/>
      <c r="H270" s="35"/>
      <c r="I270" s="35"/>
      <c r="J270" s="30">
        <f t="shared" si="4"/>
        <v>0</v>
      </c>
      <c r="K270" s="35"/>
      <c r="L270" s="124"/>
    </row>
    <row r="271" spans="1:12" x14ac:dyDescent="0.25">
      <c r="A271" s="35"/>
      <c r="B271" s="35"/>
      <c r="C271" s="35"/>
      <c r="D271" s="35"/>
      <c r="E271" s="35"/>
      <c r="F271" s="35"/>
      <c r="G271" s="35"/>
      <c r="H271" s="35"/>
      <c r="I271" s="35"/>
      <c r="J271" s="30">
        <f t="shared" si="4"/>
        <v>0</v>
      </c>
      <c r="K271" s="35"/>
      <c r="L271" s="124"/>
    </row>
    <row r="272" spans="1:12" x14ac:dyDescent="0.25">
      <c r="A272" s="35"/>
      <c r="B272" s="35"/>
      <c r="C272" s="35"/>
      <c r="D272" s="35"/>
      <c r="E272" s="35"/>
      <c r="F272" s="35"/>
      <c r="G272" s="35"/>
      <c r="H272" s="35"/>
      <c r="I272" s="35"/>
      <c r="J272" s="30">
        <f t="shared" si="4"/>
        <v>0</v>
      </c>
      <c r="K272" s="35"/>
      <c r="L272" s="124"/>
    </row>
    <row r="273" spans="1:12" x14ac:dyDescent="0.25">
      <c r="A273" s="35"/>
      <c r="B273" s="35"/>
      <c r="C273" s="35"/>
      <c r="D273" s="35"/>
      <c r="E273" s="35"/>
      <c r="F273" s="35"/>
      <c r="G273" s="35"/>
      <c r="H273" s="35"/>
      <c r="I273" s="35"/>
      <c r="J273" s="30">
        <f t="shared" si="4"/>
        <v>0</v>
      </c>
      <c r="K273" s="35"/>
      <c r="L273" s="124"/>
    </row>
    <row r="274" spans="1:12" x14ac:dyDescent="0.25">
      <c r="A274" s="35"/>
      <c r="B274" s="35"/>
      <c r="C274" s="35"/>
      <c r="D274" s="35"/>
      <c r="E274" s="35"/>
      <c r="F274" s="35"/>
      <c r="G274" s="35"/>
      <c r="H274" s="35"/>
      <c r="I274" s="35"/>
      <c r="J274" s="30">
        <f t="shared" si="4"/>
        <v>0</v>
      </c>
      <c r="K274" s="35"/>
      <c r="L274" s="124"/>
    </row>
    <row r="275" spans="1:12" x14ac:dyDescent="0.25">
      <c r="A275" s="35"/>
      <c r="B275" s="35"/>
      <c r="C275" s="35"/>
      <c r="D275" s="35"/>
      <c r="E275" s="35"/>
      <c r="F275" s="35"/>
      <c r="G275" s="35"/>
      <c r="H275" s="35"/>
      <c r="I275" s="35"/>
      <c r="J275" s="30">
        <f t="shared" si="4"/>
        <v>0</v>
      </c>
      <c r="K275" s="35"/>
      <c r="L275" s="124"/>
    </row>
    <row r="276" spans="1:12" x14ac:dyDescent="0.25">
      <c r="A276" s="35"/>
      <c r="B276" s="35"/>
      <c r="C276" s="35"/>
      <c r="D276" s="35"/>
      <c r="E276" s="35"/>
      <c r="F276" s="35"/>
      <c r="G276" s="35"/>
      <c r="H276" s="35"/>
      <c r="I276" s="35"/>
      <c r="J276" s="30">
        <f t="shared" si="4"/>
        <v>0</v>
      </c>
      <c r="K276" s="35"/>
      <c r="L276" s="124"/>
    </row>
    <row r="277" spans="1:12" x14ac:dyDescent="0.25">
      <c r="A277" s="35"/>
      <c r="B277" s="35"/>
      <c r="C277" s="35"/>
      <c r="D277" s="35"/>
      <c r="E277" s="35"/>
      <c r="F277" s="35"/>
      <c r="G277" s="35"/>
      <c r="H277" s="35"/>
      <c r="I277" s="35"/>
      <c r="J277" s="30">
        <f t="shared" si="4"/>
        <v>0</v>
      </c>
      <c r="K277" s="35"/>
      <c r="L277" s="124"/>
    </row>
    <row r="278" spans="1:12" x14ac:dyDescent="0.25">
      <c r="A278" s="35"/>
      <c r="B278" s="35"/>
      <c r="C278" s="35"/>
      <c r="D278" s="35"/>
      <c r="E278" s="35"/>
      <c r="F278" s="35"/>
      <c r="G278" s="35"/>
      <c r="H278" s="35"/>
      <c r="I278" s="35"/>
      <c r="J278" s="30">
        <f t="shared" si="4"/>
        <v>0</v>
      </c>
      <c r="K278" s="35"/>
      <c r="L278" s="124"/>
    </row>
    <row r="279" spans="1:12" x14ac:dyDescent="0.25">
      <c r="A279" s="35"/>
      <c r="B279" s="35"/>
      <c r="C279" s="35"/>
      <c r="D279" s="35"/>
      <c r="E279" s="35"/>
      <c r="F279" s="35"/>
      <c r="G279" s="35"/>
      <c r="H279" s="35"/>
      <c r="I279" s="35"/>
      <c r="J279" s="30">
        <f t="shared" si="4"/>
        <v>0</v>
      </c>
      <c r="K279" s="35"/>
      <c r="L279" s="124"/>
    </row>
    <row r="280" spans="1:12" x14ac:dyDescent="0.25">
      <c r="A280" s="35"/>
      <c r="B280" s="35"/>
      <c r="C280" s="35"/>
      <c r="D280" s="35"/>
      <c r="E280" s="35"/>
      <c r="F280" s="35"/>
      <c r="G280" s="35"/>
      <c r="H280" s="35"/>
      <c r="I280" s="35"/>
      <c r="J280" s="30">
        <f t="shared" si="4"/>
        <v>0</v>
      </c>
      <c r="K280" s="35"/>
      <c r="L280" s="124"/>
    </row>
    <row r="281" spans="1:12" x14ac:dyDescent="0.25">
      <c r="A281" s="35"/>
      <c r="B281" s="35"/>
      <c r="C281" s="35"/>
      <c r="D281" s="35"/>
      <c r="E281" s="35"/>
      <c r="F281" s="35"/>
      <c r="G281" s="35"/>
      <c r="H281" s="35"/>
      <c r="I281" s="35"/>
      <c r="J281" s="30">
        <f t="shared" si="4"/>
        <v>0</v>
      </c>
      <c r="K281" s="35"/>
      <c r="L281" s="124"/>
    </row>
    <row r="282" spans="1:12" x14ac:dyDescent="0.25">
      <c r="A282" s="35"/>
      <c r="B282" s="35"/>
      <c r="C282" s="35"/>
      <c r="D282" s="35"/>
      <c r="E282" s="35"/>
      <c r="F282" s="35"/>
      <c r="G282" s="35"/>
      <c r="H282" s="35"/>
      <c r="I282" s="35"/>
      <c r="J282" s="30">
        <f t="shared" si="4"/>
        <v>0</v>
      </c>
      <c r="K282" s="35"/>
      <c r="L282" s="124"/>
    </row>
    <row r="283" spans="1:12" x14ac:dyDescent="0.25">
      <c r="A283" s="35"/>
      <c r="B283" s="35"/>
      <c r="C283" s="35"/>
      <c r="D283" s="35"/>
      <c r="E283" s="35"/>
      <c r="F283" s="35"/>
      <c r="G283" s="35"/>
      <c r="H283" s="35"/>
      <c r="I283" s="35"/>
      <c r="J283" s="30">
        <f t="shared" si="4"/>
        <v>0</v>
      </c>
      <c r="K283" s="35"/>
      <c r="L283" s="124"/>
    </row>
    <row r="284" spans="1:12" x14ac:dyDescent="0.25">
      <c r="A284" s="35"/>
      <c r="B284" s="35"/>
      <c r="C284" s="35"/>
      <c r="D284" s="35"/>
      <c r="E284" s="35"/>
      <c r="F284" s="35"/>
      <c r="G284" s="35"/>
      <c r="H284" s="35"/>
      <c r="I284" s="35"/>
      <c r="J284" s="30">
        <f t="shared" si="4"/>
        <v>0</v>
      </c>
      <c r="K284" s="35"/>
      <c r="L284" s="124"/>
    </row>
    <row r="285" spans="1:12" x14ac:dyDescent="0.25">
      <c r="A285" s="35"/>
      <c r="B285" s="35"/>
      <c r="C285" s="35"/>
      <c r="D285" s="35"/>
      <c r="E285" s="35"/>
      <c r="F285" s="35"/>
      <c r="G285" s="35"/>
      <c r="H285" s="35"/>
      <c r="I285" s="35"/>
      <c r="J285" s="30">
        <f t="shared" si="4"/>
        <v>0</v>
      </c>
      <c r="K285" s="35"/>
      <c r="L285" s="124"/>
    </row>
    <row r="286" spans="1:12" x14ac:dyDescent="0.25">
      <c r="A286" s="35"/>
      <c r="B286" s="35"/>
      <c r="C286" s="35"/>
      <c r="D286" s="35"/>
      <c r="E286" s="35"/>
      <c r="F286" s="35"/>
      <c r="G286" s="35"/>
      <c r="H286" s="35"/>
      <c r="I286" s="35"/>
      <c r="J286" s="30">
        <f t="shared" si="4"/>
        <v>0</v>
      </c>
      <c r="K286" s="35"/>
      <c r="L286" s="124"/>
    </row>
    <row r="287" spans="1:12" x14ac:dyDescent="0.25">
      <c r="A287" s="35"/>
      <c r="B287" s="35"/>
      <c r="C287" s="35"/>
      <c r="D287" s="35"/>
      <c r="E287" s="35"/>
      <c r="F287" s="35"/>
      <c r="G287" s="35"/>
      <c r="H287" s="35"/>
      <c r="I287" s="35"/>
      <c r="J287" s="30">
        <f t="shared" si="4"/>
        <v>0</v>
      </c>
      <c r="K287" s="35"/>
      <c r="L287" s="124"/>
    </row>
    <row r="288" spans="1:12" x14ac:dyDescent="0.25">
      <c r="A288" s="35"/>
      <c r="B288" s="35"/>
      <c r="C288" s="35"/>
      <c r="D288" s="35"/>
      <c r="E288" s="35"/>
      <c r="F288" s="35"/>
      <c r="G288" s="35"/>
      <c r="H288" s="35"/>
      <c r="I288" s="35"/>
      <c r="J288" s="30">
        <f t="shared" si="4"/>
        <v>0</v>
      </c>
      <c r="K288" s="35"/>
      <c r="L288" s="124"/>
    </row>
    <row r="289" spans="1:12" x14ac:dyDescent="0.25">
      <c r="A289" s="35"/>
      <c r="B289" s="35"/>
      <c r="C289" s="35"/>
      <c r="D289" s="35"/>
      <c r="E289" s="35"/>
      <c r="F289" s="35"/>
      <c r="G289" s="35"/>
      <c r="H289" s="35"/>
      <c r="I289" s="35"/>
      <c r="J289" s="30">
        <f t="shared" si="4"/>
        <v>0</v>
      </c>
      <c r="K289" s="35"/>
      <c r="L289" s="124"/>
    </row>
    <row r="290" spans="1:12" x14ac:dyDescent="0.25">
      <c r="A290" s="35"/>
      <c r="B290" s="35"/>
      <c r="C290" s="35"/>
      <c r="D290" s="35"/>
      <c r="E290" s="35"/>
      <c r="F290" s="35"/>
      <c r="G290" s="35"/>
      <c r="H290" s="35"/>
      <c r="I290" s="35"/>
      <c r="J290" s="30">
        <f t="shared" si="4"/>
        <v>0</v>
      </c>
      <c r="K290" s="35"/>
      <c r="L290" s="124"/>
    </row>
    <row r="291" spans="1:12" x14ac:dyDescent="0.25">
      <c r="A291" s="35"/>
      <c r="B291" s="35"/>
      <c r="C291" s="35"/>
      <c r="D291" s="35"/>
      <c r="E291" s="35"/>
      <c r="F291" s="35"/>
      <c r="G291" s="35"/>
      <c r="H291" s="35"/>
      <c r="I291" s="35"/>
      <c r="J291" s="30">
        <f t="shared" si="4"/>
        <v>0</v>
      </c>
      <c r="K291" s="35"/>
      <c r="L291" s="124"/>
    </row>
    <row r="292" spans="1:12" x14ac:dyDescent="0.25">
      <c r="A292" s="35"/>
      <c r="B292" s="35"/>
      <c r="C292" s="35"/>
      <c r="D292" s="35"/>
      <c r="E292" s="35"/>
      <c r="F292" s="35"/>
      <c r="G292" s="35"/>
      <c r="H292" s="35"/>
      <c r="I292" s="35"/>
      <c r="J292" s="30">
        <f t="shared" si="4"/>
        <v>0</v>
      </c>
      <c r="K292" s="35"/>
      <c r="L292" s="124"/>
    </row>
    <row r="293" spans="1:12" x14ac:dyDescent="0.25">
      <c r="A293" s="35"/>
      <c r="B293" s="35"/>
      <c r="C293" s="35"/>
      <c r="D293" s="35"/>
      <c r="E293" s="35"/>
      <c r="F293" s="35"/>
      <c r="G293" s="35"/>
      <c r="H293" s="35"/>
      <c r="I293" s="35"/>
      <c r="J293" s="30">
        <f t="shared" si="4"/>
        <v>0</v>
      </c>
      <c r="K293" s="35"/>
      <c r="L293" s="124"/>
    </row>
    <row r="294" spans="1:12" x14ac:dyDescent="0.25">
      <c r="A294" s="35"/>
      <c r="B294" s="35"/>
      <c r="C294" s="35"/>
      <c r="D294" s="35"/>
      <c r="E294" s="35"/>
      <c r="F294" s="35"/>
      <c r="G294" s="35"/>
      <c r="H294" s="35"/>
      <c r="I294" s="35"/>
      <c r="J294" s="30">
        <f t="shared" si="4"/>
        <v>0</v>
      </c>
      <c r="K294" s="35"/>
      <c r="L294" s="124"/>
    </row>
    <row r="295" spans="1:12" x14ac:dyDescent="0.25">
      <c r="A295" s="35"/>
      <c r="B295" s="35"/>
      <c r="C295" s="35"/>
      <c r="D295" s="35"/>
      <c r="E295" s="35"/>
      <c r="F295" s="35"/>
      <c r="G295" s="35"/>
      <c r="H295" s="35"/>
      <c r="I295" s="35"/>
      <c r="J295" s="30">
        <f t="shared" si="4"/>
        <v>0</v>
      </c>
      <c r="K295" s="35"/>
      <c r="L295" s="124"/>
    </row>
    <row r="296" spans="1:12" x14ac:dyDescent="0.25">
      <c r="A296" s="35"/>
      <c r="B296" s="35"/>
      <c r="C296" s="35"/>
      <c r="D296" s="35"/>
      <c r="E296" s="35"/>
      <c r="F296" s="35"/>
      <c r="G296" s="35"/>
      <c r="H296" s="35"/>
      <c r="I296" s="35"/>
      <c r="J296" s="30">
        <f t="shared" si="4"/>
        <v>0</v>
      </c>
      <c r="K296" s="35"/>
      <c r="L296" s="124"/>
    </row>
    <row r="297" spans="1:12" x14ac:dyDescent="0.25">
      <c r="A297" s="35"/>
      <c r="B297" s="35"/>
      <c r="C297" s="35"/>
      <c r="D297" s="35"/>
      <c r="E297" s="35"/>
      <c r="F297" s="35"/>
      <c r="G297" s="35"/>
      <c r="H297" s="35"/>
      <c r="I297" s="35"/>
      <c r="J297" s="30">
        <f t="shared" si="4"/>
        <v>0</v>
      </c>
      <c r="K297" s="35"/>
      <c r="L297" s="124"/>
    </row>
    <row r="298" spans="1:12" x14ac:dyDescent="0.25">
      <c r="A298" s="35"/>
      <c r="B298" s="35"/>
      <c r="C298" s="35"/>
      <c r="D298" s="35"/>
      <c r="E298" s="35"/>
      <c r="F298" s="35"/>
      <c r="G298" s="35"/>
      <c r="H298" s="35"/>
      <c r="I298" s="35"/>
      <c r="J298" s="30">
        <f t="shared" si="4"/>
        <v>0</v>
      </c>
      <c r="K298" s="35"/>
      <c r="L298" s="124"/>
    </row>
    <row r="299" spans="1:12" x14ac:dyDescent="0.25">
      <c r="A299" s="35"/>
      <c r="B299" s="35"/>
      <c r="C299" s="35"/>
      <c r="D299" s="35"/>
      <c r="E299" s="35"/>
      <c r="F299" s="35"/>
      <c r="G299" s="35"/>
      <c r="H299" s="35"/>
      <c r="I299" s="35"/>
      <c r="J299" s="30">
        <f t="shared" si="4"/>
        <v>0</v>
      </c>
      <c r="K299" s="35"/>
      <c r="L299" s="124"/>
    </row>
    <row r="300" spans="1:12" x14ac:dyDescent="0.25">
      <c r="A300" s="35"/>
      <c r="B300" s="35"/>
      <c r="C300" s="35"/>
      <c r="D300" s="35"/>
      <c r="E300" s="35"/>
      <c r="F300" s="35"/>
      <c r="G300" s="35"/>
      <c r="H300" s="35"/>
      <c r="I300" s="35"/>
      <c r="J300" s="30">
        <f t="shared" si="4"/>
        <v>0</v>
      </c>
      <c r="K300" s="35"/>
      <c r="L300" s="124"/>
    </row>
    <row r="301" spans="1:12" x14ac:dyDescent="0.25">
      <c r="A301" s="35"/>
      <c r="B301" s="35"/>
      <c r="C301" s="35"/>
      <c r="D301" s="35"/>
      <c r="E301" s="35"/>
      <c r="F301" s="35"/>
      <c r="G301" s="35"/>
      <c r="H301" s="35"/>
      <c r="I301" s="35"/>
      <c r="J301" s="30">
        <f t="shared" si="4"/>
        <v>0</v>
      </c>
      <c r="K301" s="35"/>
      <c r="L301" s="124"/>
    </row>
    <row r="302" spans="1:12" x14ac:dyDescent="0.25">
      <c r="A302" s="35"/>
      <c r="B302" s="35"/>
      <c r="C302" s="35"/>
      <c r="D302" s="35"/>
      <c r="E302" s="35"/>
      <c r="F302" s="35"/>
      <c r="G302" s="35"/>
      <c r="H302" s="35"/>
      <c r="I302" s="35"/>
      <c r="J302" s="30">
        <f t="shared" si="4"/>
        <v>0</v>
      </c>
      <c r="K302" s="35"/>
      <c r="L302" s="124"/>
    </row>
    <row r="303" spans="1:12" x14ac:dyDescent="0.25">
      <c r="A303" s="35"/>
      <c r="B303" s="35"/>
      <c r="C303" s="35"/>
      <c r="D303" s="35"/>
      <c r="E303" s="35"/>
      <c r="F303" s="35"/>
      <c r="G303" s="35"/>
      <c r="H303" s="35"/>
      <c r="I303" s="35"/>
      <c r="J303" s="30">
        <f t="shared" si="4"/>
        <v>0</v>
      </c>
      <c r="K303" s="35"/>
      <c r="L303" s="124"/>
    </row>
    <row r="304" spans="1:12" x14ac:dyDescent="0.25">
      <c r="A304" s="35"/>
      <c r="B304" s="35"/>
      <c r="C304" s="35"/>
      <c r="D304" s="35"/>
      <c r="E304" s="35"/>
      <c r="F304" s="35"/>
      <c r="G304" s="35"/>
      <c r="H304" s="35"/>
      <c r="I304" s="35"/>
      <c r="J304" s="30">
        <f t="shared" si="4"/>
        <v>0</v>
      </c>
      <c r="K304" s="35"/>
      <c r="L304" s="124"/>
    </row>
    <row r="305" spans="1:12" x14ac:dyDescent="0.25">
      <c r="A305" s="35"/>
      <c r="B305" s="35"/>
      <c r="C305" s="35"/>
      <c r="D305" s="35"/>
      <c r="E305" s="35"/>
      <c r="F305" s="35"/>
      <c r="G305" s="35"/>
      <c r="H305" s="35"/>
      <c r="I305" s="35"/>
      <c r="J305" s="30">
        <f t="shared" si="4"/>
        <v>0</v>
      </c>
      <c r="K305" s="35"/>
      <c r="L305" s="124"/>
    </row>
    <row r="306" spans="1:12" x14ac:dyDescent="0.25">
      <c r="A306" s="35"/>
      <c r="B306" s="35"/>
      <c r="C306" s="35"/>
      <c r="D306" s="35"/>
      <c r="E306" s="35"/>
      <c r="F306" s="35"/>
      <c r="G306" s="35"/>
      <c r="H306" s="35"/>
      <c r="I306" s="35"/>
      <c r="J306" s="30">
        <f t="shared" si="4"/>
        <v>0</v>
      </c>
      <c r="K306" s="35"/>
      <c r="L306" s="124"/>
    </row>
    <row r="307" spans="1:12" x14ac:dyDescent="0.25">
      <c r="A307" s="35"/>
      <c r="B307" s="35"/>
      <c r="C307" s="35"/>
      <c r="D307" s="35"/>
      <c r="E307" s="35"/>
      <c r="F307" s="35"/>
      <c r="G307" s="35"/>
      <c r="H307" s="35"/>
      <c r="I307" s="35"/>
      <c r="J307" s="30">
        <f t="shared" si="4"/>
        <v>0</v>
      </c>
      <c r="K307" s="35"/>
      <c r="L307" s="124"/>
    </row>
    <row r="308" spans="1:12" x14ac:dyDescent="0.25">
      <c r="A308" s="35"/>
      <c r="B308" s="35"/>
      <c r="C308" s="35"/>
      <c r="D308" s="35"/>
      <c r="E308" s="35"/>
      <c r="F308" s="35"/>
      <c r="G308" s="35"/>
      <c r="H308" s="35"/>
      <c r="I308" s="35"/>
      <c r="J308" s="30">
        <f t="shared" si="4"/>
        <v>0</v>
      </c>
      <c r="K308" s="35"/>
      <c r="L308" s="124"/>
    </row>
    <row r="309" spans="1:12" x14ac:dyDescent="0.25">
      <c r="A309" s="35"/>
      <c r="B309" s="35"/>
      <c r="C309" s="35"/>
      <c r="D309" s="35"/>
      <c r="E309" s="35"/>
      <c r="F309" s="35"/>
      <c r="G309" s="35"/>
      <c r="H309" s="35"/>
      <c r="I309" s="35"/>
      <c r="J309" s="30">
        <f t="shared" si="4"/>
        <v>0</v>
      </c>
      <c r="K309" s="35"/>
      <c r="L309" s="124"/>
    </row>
    <row r="310" spans="1:12" x14ac:dyDescent="0.25">
      <c r="A310" s="35"/>
      <c r="B310" s="35"/>
      <c r="C310" s="35"/>
      <c r="D310" s="35"/>
      <c r="E310" s="35"/>
      <c r="F310" s="35"/>
      <c r="G310" s="35"/>
      <c r="H310" s="35"/>
      <c r="I310" s="35"/>
      <c r="J310" s="30">
        <f t="shared" si="4"/>
        <v>0</v>
      </c>
      <c r="K310" s="35"/>
      <c r="L310" s="124"/>
    </row>
    <row r="311" spans="1:12" x14ac:dyDescent="0.25">
      <c r="A311" s="35"/>
      <c r="B311" s="35"/>
      <c r="C311" s="35"/>
      <c r="D311" s="35"/>
      <c r="E311" s="35"/>
      <c r="F311" s="35"/>
      <c r="G311" s="35"/>
      <c r="H311" s="35"/>
      <c r="I311" s="35"/>
      <c r="J311" s="30">
        <f t="shared" si="4"/>
        <v>0</v>
      </c>
      <c r="K311" s="35"/>
      <c r="L311" s="124"/>
    </row>
    <row r="312" spans="1:12" x14ac:dyDescent="0.25">
      <c r="A312" s="35"/>
      <c r="B312" s="35"/>
      <c r="C312" s="35"/>
      <c r="D312" s="35"/>
      <c r="E312" s="35"/>
      <c r="F312" s="35"/>
      <c r="G312" s="35"/>
      <c r="H312" s="35"/>
      <c r="I312" s="35"/>
      <c r="J312" s="30">
        <f t="shared" si="4"/>
        <v>0</v>
      </c>
      <c r="K312" s="35"/>
      <c r="L312" s="124"/>
    </row>
    <row r="313" spans="1:12" x14ac:dyDescent="0.25">
      <c r="A313" s="35"/>
      <c r="B313" s="35"/>
      <c r="C313" s="35"/>
      <c r="D313" s="35"/>
      <c r="E313" s="35"/>
      <c r="F313" s="35"/>
      <c r="G313" s="35"/>
      <c r="H313" s="35"/>
      <c r="I313" s="35"/>
      <c r="J313" s="30">
        <f t="shared" si="4"/>
        <v>0</v>
      </c>
      <c r="K313" s="35"/>
      <c r="L313" s="124"/>
    </row>
    <row r="314" spans="1:12" x14ac:dyDescent="0.25">
      <c r="A314" s="35"/>
      <c r="B314" s="35"/>
      <c r="C314" s="35"/>
      <c r="D314" s="35"/>
      <c r="E314" s="35"/>
      <c r="F314" s="35"/>
      <c r="G314" s="35"/>
      <c r="H314" s="35"/>
      <c r="I314" s="35"/>
      <c r="J314" s="30">
        <f t="shared" si="4"/>
        <v>0</v>
      </c>
      <c r="K314" s="35"/>
      <c r="L314" s="124"/>
    </row>
    <row r="315" spans="1:12" x14ac:dyDescent="0.25">
      <c r="A315" s="35"/>
      <c r="B315" s="35"/>
      <c r="C315" s="35"/>
      <c r="D315" s="35"/>
      <c r="E315" s="35"/>
      <c r="F315" s="35"/>
      <c r="G315" s="35"/>
      <c r="H315" s="35"/>
      <c r="I315" s="35"/>
      <c r="J315" s="30">
        <f t="shared" si="4"/>
        <v>0</v>
      </c>
      <c r="K315" s="35"/>
      <c r="L315" s="124"/>
    </row>
    <row r="316" spans="1:12" x14ac:dyDescent="0.25">
      <c r="A316" s="35"/>
      <c r="B316" s="35"/>
      <c r="C316" s="35"/>
      <c r="D316" s="35"/>
      <c r="E316" s="35"/>
      <c r="F316" s="35"/>
      <c r="G316" s="35"/>
      <c r="H316" s="35"/>
      <c r="I316" s="35"/>
      <c r="J316" s="30">
        <f t="shared" si="4"/>
        <v>0</v>
      </c>
      <c r="K316" s="35"/>
      <c r="L316" s="124"/>
    </row>
    <row r="317" spans="1:12" x14ac:dyDescent="0.25">
      <c r="A317" s="35"/>
      <c r="B317" s="35"/>
      <c r="C317" s="35"/>
      <c r="D317" s="35"/>
      <c r="E317" s="35"/>
      <c r="F317" s="35"/>
      <c r="G317" s="35"/>
      <c r="H317" s="35"/>
      <c r="I317" s="35"/>
      <c r="J317" s="30">
        <f t="shared" si="4"/>
        <v>0</v>
      </c>
      <c r="K317" s="35"/>
      <c r="L317" s="124"/>
    </row>
    <row r="318" spans="1:12" x14ac:dyDescent="0.25">
      <c r="A318" s="35"/>
      <c r="B318" s="35"/>
      <c r="C318" s="35"/>
      <c r="D318" s="35"/>
      <c r="E318" s="35"/>
      <c r="F318" s="35"/>
      <c r="G318" s="35"/>
      <c r="H318" s="35"/>
      <c r="I318" s="35"/>
      <c r="J318" s="30">
        <f t="shared" si="4"/>
        <v>0</v>
      </c>
      <c r="K318" s="35"/>
      <c r="L318" s="124"/>
    </row>
    <row r="319" spans="1:12" x14ac:dyDescent="0.25">
      <c r="A319" s="35"/>
      <c r="B319" s="35"/>
      <c r="C319" s="35"/>
      <c r="D319" s="35"/>
      <c r="E319" s="35"/>
      <c r="F319" s="35"/>
      <c r="G319" s="35"/>
      <c r="H319" s="35"/>
      <c r="I319" s="35"/>
      <c r="J319" s="30">
        <f t="shared" si="4"/>
        <v>0</v>
      </c>
      <c r="K319" s="35"/>
      <c r="L319" s="124"/>
    </row>
    <row r="320" spans="1:12" x14ac:dyDescent="0.25">
      <c r="A320" s="35"/>
      <c r="B320" s="35"/>
      <c r="C320" s="35"/>
      <c r="D320" s="35"/>
      <c r="E320" s="35"/>
      <c r="F320" s="35"/>
      <c r="G320" s="35"/>
      <c r="H320" s="35"/>
      <c r="I320" s="35"/>
      <c r="J320" s="30">
        <f t="shared" si="4"/>
        <v>0</v>
      </c>
      <c r="K320" s="35"/>
      <c r="L320" s="124"/>
    </row>
    <row r="321" spans="1:12" x14ac:dyDescent="0.25">
      <c r="A321" s="35"/>
      <c r="B321" s="35"/>
      <c r="C321" s="35"/>
      <c r="D321" s="35"/>
      <c r="E321" s="35"/>
      <c r="F321" s="35"/>
      <c r="G321" s="35"/>
      <c r="H321" s="35"/>
      <c r="I321" s="35"/>
      <c r="J321" s="30">
        <f t="shared" si="4"/>
        <v>0</v>
      </c>
      <c r="K321" s="35"/>
      <c r="L321" s="124"/>
    </row>
    <row r="322" spans="1:12" x14ac:dyDescent="0.25">
      <c r="A322" s="35"/>
      <c r="B322" s="35"/>
      <c r="C322" s="35"/>
      <c r="D322" s="35"/>
      <c r="E322" s="35"/>
      <c r="F322" s="35"/>
      <c r="G322" s="35"/>
      <c r="H322" s="35"/>
      <c r="I322" s="35"/>
      <c r="J322" s="30">
        <f t="shared" si="4"/>
        <v>0</v>
      </c>
      <c r="K322" s="35"/>
      <c r="L322" s="124"/>
    </row>
    <row r="323" spans="1:12" x14ac:dyDescent="0.25">
      <c r="A323" s="35"/>
      <c r="B323" s="35"/>
      <c r="C323" s="35"/>
      <c r="D323" s="35"/>
      <c r="E323" s="35"/>
      <c r="F323" s="35"/>
      <c r="G323" s="35"/>
      <c r="H323" s="35"/>
      <c r="I323" s="35"/>
      <c r="J323" s="30">
        <f t="shared" si="4"/>
        <v>0</v>
      </c>
      <c r="K323" s="35"/>
      <c r="L323" s="124"/>
    </row>
    <row r="324" spans="1:12" x14ac:dyDescent="0.25">
      <c r="A324" s="35"/>
      <c r="B324" s="35"/>
      <c r="C324" s="35"/>
      <c r="D324" s="35"/>
      <c r="E324" s="35"/>
      <c r="F324" s="35"/>
      <c r="G324" s="35"/>
      <c r="H324" s="35"/>
      <c r="I324" s="35"/>
      <c r="J324" s="30">
        <f t="shared" si="4"/>
        <v>0</v>
      </c>
      <c r="K324" s="35"/>
      <c r="L324" s="124"/>
    </row>
    <row r="325" spans="1:12" x14ac:dyDescent="0.25">
      <c r="A325" s="35"/>
      <c r="B325" s="35"/>
      <c r="C325" s="35"/>
      <c r="D325" s="35"/>
      <c r="E325" s="35"/>
      <c r="F325" s="35"/>
      <c r="G325" s="35"/>
      <c r="H325" s="35"/>
      <c r="I325" s="35"/>
      <c r="J325" s="30">
        <f t="shared" si="4"/>
        <v>0</v>
      </c>
      <c r="K325" s="35"/>
      <c r="L325" s="124"/>
    </row>
    <row r="326" spans="1:12" x14ac:dyDescent="0.25">
      <c r="A326" s="35"/>
      <c r="B326" s="35"/>
      <c r="C326" s="35"/>
      <c r="D326" s="35"/>
      <c r="E326" s="35"/>
      <c r="F326" s="35"/>
      <c r="G326" s="35"/>
      <c r="H326" s="35"/>
      <c r="I326" s="35"/>
      <c r="J326" s="30">
        <f t="shared" si="4"/>
        <v>0</v>
      </c>
      <c r="K326" s="35"/>
      <c r="L326" s="124"/>
    </row>
    <row r="327" spans="1:12" x14ac:dyDescent="0.25">
      <c r="A327" s="35"/>
      <c r="B327" s="35"/>
      <c r="C327" s="35"/>
      <c r="D327" s="35"/>
      <c r="E327" s="35"/>
      <c r="F327" s="35"/>
      <c r="G327" s="35"/>
      <c r="H327" s="35"/>
      <c r="I327" s="35"/>
      <c r="J327" s="30">
        <f t="shared" si="4"/>
        <v>0</v>
      </c>
      <c r="K327" s="35"/>
      <c r="L327" s="124"/>
    </row>
    <row r="328" spans="1:12" x14ac:dyDescent="0.25">
      <c r="A328" s="35"/>
      <c r="B328" s="35"/>
      <c r="C328" s="35"/>
      <c r="D328" s="35"/>
      <c r="E328" s="35"/>
      <c r="F328" s="35"/>
      <c r="G328" s="35"/>
      <c r="H328" s="35"/>
      <c r="I328" s="35"/>
      <c r="J328" s="30">
        <f t="shared" si="4"/>
        <v>0</v>
      </c>
      <c r="K328" s="35"/>
      <c r="L328" s="124"/>
    </row>
    <row r="329" spans="1:12" x14ac:dyDescent="0.25">
      <c r="A329" s="35"/>
      <c r="B329" s="35"/>
      <c r="C329" s="35"/>
      <c r="D329" s="35"/>
      <c r="E329" s="35"/>
      <c r="F329" s="35"/>
      <c r="G329" s="35"/>
      <c r="H329" s="35"/>
      <c r="I329" s="35"/>
      <c r="J329" s="30">
        <f t="shared" si="4"/>
        <v>0</v>
      </c>
      <c r="K329" s="35"/>
      <c r="L329" s="124"/>
    </row>
    <row r="330" spans="1:12" x14ac:dyDescent="0.25">
      <c r="A330" s="35"/>
      <c r="B330" s="35"/>
      <c r="C330" s="35"/>
      <c r="D330" s="35"/>
      <c r="E330" s="35"/>
      <c r="F330" s="35"/>
      <c r="G330" s="35"/>
      <c r="H330" s="35"/>
      <c r="I330" s="35"/>
      <c r="J330" s="30">
        <f t="shared" si="4"/>
        <v>0</v>
      </c>
      <c r="K330" s="35"/>
      <c r="L330" s="124"/>
    </row>
    <row r="331" spans="1:12" x14ac:dyDescent="0.25">
      <c r="A331" s="35"/>
      <c r="B331" s="35"/>
      <c r="C331" s="35"/>
      <c r="D331" s="35"/>
      <c r="E331" s="35"/>
      <c r="F331" s="35"/>
      <c r="G331" s="35"/>
      <c r="H331" s="35"/>
      <c r="I331" s="35"/>
      <c r="J331" s="30">
        <f t="shared" ref="J331:J350" si="5">NETWORKDAYS(D331,I331)</f>
        <v>0</v>
      </c>
      <c r="K331" s="35"/>
      <c r="L331" s="124"/>
    </row>
    <row r="332" spans="1:12" x14ac:dyDescent="0.25">
      <c r="A332" s="35"/>
      <c r="B332" s="35"/>
      <c r="C332" s="35"/>
      <c r="D332" s="35"/>
      <c r="E332" s="35"/>
      <c r="F332" s="35"/>
      <c r="G332" s="35"/>
      <c r="H332" s="35"/>
      <c r="I332" s="35"/>
      <c r="J332" s="30">
        <f t="shared" si="5"/>
        <v>0</v>
      </c>
      <c r="K332" s="35"/>
      <c r="L332" s="124"/>
    </row>
    <row r="333" spans="1:12" x14ac:dyDescent="0.25">
      <c r="A333" s="35"/>
      <c r="B333" s="35"/>
      <c r="C333" s="35"/>
      <c r="D333" s="35"/>
      <c r="E333" s="35"/>
      <c r="F333" s="35"/>
      <c r="G333" s="35"/>
      <c r="H333" s="35"/>
      <c r="I333" s="35"/>
      <c r="J333" s="30">
        <f t="shared" si="5"/>
        <v>0</v>
      </c>
      <c r="K333" s="35"/>
      <c r="L333" s="124"/>
    </row>
    <row r="334" spans="1:12" x14ac:dyDescent="0.25">
      <c r="A334" s="35"/>
      <c r="B334" s="35"/>
      <c r="C334" s="35"/>
      <c r="D334" s="35"/>
      <c r="E334" s="35"/>
      <c r="F334" s="35"/>
      <c r="G334" s="35"/>
      <c r="H334" s="35"/>
      <c r="I334" s="35"/>
      <c r="J334" s="30">
        <f t="shared" si="5"/>
        <v>0</v>
      </c>
      <c r="K334" s="35"/>
      <c r="L334" s="124"/>
    </row>
    <row r="335" spans="1:12" x14ac:dyDescent="0.25">
      <c r="A335" s="35"/>
      <c r="B335" s="35"/>
      <c r="C335" s="35"/>
      <c r="D335" s="35"/>
      <c r="E335" s="35"/>
      <c r="F335" s="35"/>
      <c r="G335" s="35"/>
      <c r="H335" s="35"/>
      <c r="I335" s="35"/>
      <c r="J335" s="30">
        <f t="shared" si="5"/>
        <v>0</v>
      </c>
      <c r="K335" s="35"/>
      <c r="L335" s="124"/>
    </row>
    <row r="336" spans="1:12" x14ac:dyDescent="0.25">
      <c r="A336" s="35"/>
      <c r="B336" s="35"/>
      <c r="C336" s="35"/>
      <c r="D336" s="35"/>
      <c r="E336" s="35"/>
      <c r="F336" s="35"/>
      <c r="G336" s="35"/>
      <c r="H336" s="35"/>
      <c r="I336" s="35"/>
      <c r="J336" s="30">
        <f t="shared" si="5"/>
        <v>0</v>
      </c>
      <c r="K336" s="35"/>
      <c r="L336" s="124"/>
    </row>
    <row r="337" spans="1:12" x14ac:dyDescent="0.25">
      <c r="A337" s="35"/>
      <c r="B337" s="35"/>
      <c r="C337" s="35"/>
      <c r="D337" s="35"/>
      <c r="E337" s="35"/>
      <c r="F337" s="35"/>
      <c r="G337" s="35"/>
      <c r="H337" s="35"/>
      <c r="I337" s="35"/>
      <c r="J337" s="30">
        <f t="shared" si="5"/>
        <v>0</v>
      </c>
      <c r="K337" s="35"/>
      <c r="L337" s="124"/>
    </row>
    <row r="338" spans="1:12" x14ac:dyDescent="0.25">
      <c r="A338" s="35"/>
      <c r="B338" s="35"/>
      <c r="C338" s="35"/>
      <c r="D338" s="35"/>
      <c r="E338" s="35"/>
      <c r="F338" s="35"/>
      <c r="G338" s="35"/>
      <c r="H338" s="35"/>
      <c r="I338" s="35"/>
      <c r="J338" s="30">
        <f t="shared" si="5"/>
        <v>0</v>
      </c>
      <c r="K338" s="35"/>
      <c r="L338" s="124"/>
    </row>
    <row r="339" spans="1:12" x14ac:dyDescent="0.25">
      <c r="A339" s="35"/>
      <c r="B339" s="35"/>
      <c r="C339" s="35"/>
      <c r="D339" s="35"/>
      <c r="E339" s="35"/>
      <c r="F339" s="35"/>
      <c r="G339" s="35"/>
      <c r="H339" s="35"/>
      <c r="I339" s="35"/>
      <c r="J339" s="30">
        <f t="shared" si="5"/>
        <v>0</v>
      </c>
      <c r="K339" s="35"/>
      <c r="L339" s="124"/>
    </row>
    <row r="340" spans="1:12" x14ac:dyDescent="0.25">
      <c r="A340" s="35"/>
      <c r="B340" s="35"/>
      <c r="C340" s="35"/>
      <c r="D340" s="35"/>
      <c r="E340" s="35"/>
      <c r="F340" s="35"/>
      <c r="G340" s="35"/>
      <c r="H340" s="35"/>
      <c r="I340" s="35"/>
      <c r="J340" s="30">
        <f t="shared" si="5"/>
        <v>0</v>
      </c>
      <c r="K340" s="35"/>
      <c r="L340" s="124"/>
    </row>
    <row r="341" spans="1:12" x14ac:dyDescent="0.25">
      <c r="A341" s="35"/>
      <c r="B341" s="35"/>
      <c r="C341" s="35"/>
      <c r="D341" s="35"/>
      <c r="E341" s="35"/>
      <c r="F341" s="35"/>
      <c r="G341" s="35"/>
      <c r="H341" s="35"/>
      <c r="I341" s="35"/>
      <c r="J341" s="30">
        <f t="shared" si="5"/>
        <v>0</v>
      </c>
      <c r="K341" s="35"/>
      <c r="L341" s="124"/>
    </row>
    <row r="342" spans="1:12" x14ac:dyDescent="0.25">
      <c r="A342" s="35"/>
      <c r="B342" s="35"/>
      <c r="C342" s="35"/>
      <c r="D342" s="35"/>
      <c r="E342" s="35"/>
      <c r="F342" s="35"/>
      <c r="G342" s="35"/>
      <c r="H342" s="35"/>
      <c r="I342" s="35"/>
      <c r="J342" s="30">
        <f t="shared" si="5"/>
        <v>0</v>
      </c>
      <c r="K342" s="35"/>
      <c r="L342" s="124"/>
    </row>
    <row r="343" spans="1:12" x14ac:dyDescent="0.25">
      <c r="A343" s="35"/>
      <c r="B343" s="35"/>
      <c r="C343" s="35"/>
      <c r="D343" s="35"/>
      <c r="E343" s="35"/>
      <c r="F343" s="35"/>
      <c r="G343" s="35"/>
      <c r="H343" s="35"/>
      <c r="I343" s="35"/>
      <c r="J343" s="30">
        <f t="shared" si="5"/>
        <v>0</v>
      </c>
      <c r="K343" s="35"/>
      <c r="L343" s="124"/>
    </row>
    <row r="344" spans="1:12" x14ac:dyDescent="0.25">
      <c r="A344" s="35"/>
      <c r="B344" s="35"/>
      <c r="C344" s="35"/>
      <c r="D344" s="35"/>
      <c r="E344" s="35"/>
      <c r="F344" s="35"/>
      <c r="G344" s="35"/>
      <c r="H344" s="35"/>
      <c r="I344" s="35"/>
      <c r="J344" s="30">
        <f t="shared" si="5"/>
        <v>0</v>
      </c>
      <c r="K344" s="35"/>
      <c r="L344" s="124"/>
    </row>
    <row r="345" spans="1:12" x14ac:dyDescent="0.25">
      <c r="A345" s="35"/>
      <c r="B345" s="35"/>
      <c r="C345" s="35"/>
      <c r="D345" s="35"/>
      <c r="E345" s="35"/>
      <c r="F345" s="35"/>
      <c r="G345" s="35"/>
      <c r="H345" s="35"/>
      <c r="I345" s="35"/>
      <c r="J345" s="30">
        <f t="shared" si="5"/>
        <v>0</v>
      </c>
      <c r="K345" s="35"/>
      <c r="L345" s="124"/>
    </row>
    <row r="346" spans="1:12" x14ac:dyDescent="0.25">
      <c r="A346" s="35"/>
      <c r="B346" s="35"/>
      <c r="C346" s="35"/>
      <c r="D346" s="35"/>
      <c r="E346" s="35"/>
      <c r="F346" s="35"/>
      <c r="G346" s="35"/>
      <c r="H346" s="35"/>
      <c r="I346" s="35"/>
      <c r="J346" s="30">
        <f t="shared" si="5"/>
        <v>0</v>
      </c>
      <c r="K346" s="35"/>
      <c r="L346" s="124"/>
    </row>
    <row r="347" spans="1:12" x14ac:dyDescent="0.25">
      <c r="A347" s="35"/>
      <c r="B347" s="35"/>
      <c r="C347" s="35"/>
      <c r="D347" s="35"/>
      <c r="E347" s="35"/>
      <c r="F347" s="35"/>
      <c r="G347" s="35"/>
      <c r="H347" s="35"/>
      <c r="I347" s="35"/>
      <c r="J347" s="30">
        <f t="shared" si="5"/>
        <v>0</v>
      </c>
      <c r="K347" s="35"/>
      <c r="L347" s="124"/>
    </row>
    <row r="348" spans="1:12" x14ac:dyDescent="0.25">
      <c r="A348" s="35"/>
      <c r="B348" s="35"/>
      <c r="C348" s="35"/>
      <c r="D348" s="35"/>
      <c r="E348" s="35"/>
      <c r="F348" s="35"/>
      <c r="G348" s="35"/>
      <c r="H348" s="35"/>
      <c r="I348" s="35"/>
      <c r="J348" s="30">
        <f t="shared" si="5"/>
        <v>0</v>
      </c>
      <c r="K348" s="35"/>
      <c r="L348" s="124"/>
    </row>
    <row r="349" spans="1:12" x14ac:dyDescent="0.25">
      <c r="A349" s="35"/>
      <c r="B349" s="35"/>
      <c r="C349" s="35"/>
      <c r="D349" s="35"/>
      <c r="E349" s="35"/>
      <c r="F349" s="35"/>
      <c r="G349" s="35"/>
      <c r="H349" s="35"/>
      <c r="I349" s="35"/>
      <c r="J349" s="30">
        <f t="shared" si="5"/>
        <v>0</v>
      </c>
      <c r="K349" s="35"/>
      <c r="L349" s="124"/>
    </row>
    <row r="350" spans="1:12" ht="15.75" thickBot="1" x14ac:dyDescent="0.3">
      <c r="A350" s="38"/>
      <c r="B350" s="38"/>
      <c r="C350" s="38"/>
      <c r="D350" s="38"/>
      <c r="E350" s="38"/>
      <c r="F350" s="38"/>
      <c r="G350" s="38"/>
      <c r="H350" s="38"/>
      <c r="I350" s="38"/>
      <c r="J350" s="33">
        <f t="shared" si="5"/>
        <v>0</v>
      </c>
      <c r="K350" s="38"/>
      <c r="L350" s="125"/>
    </row>
  </sheetData>
  <sheetProtection algorithmName="SHA-512" hashValue="u5xZnttXFi12RaCK/sQn+yA1h4QECAgU9VEkB0rtcEHxqqelcGJD2DJ8MsOzt1JBjIdKyEUyy1sF76nt/DALOw==" saltValue="I8TE0YXBJchYw6F8gizbAQ==" spinCount="100000" sheet="1" formatCells="0" formatColumns="0" formatRows="0" insertColumns="0" insertRows="0" insertHyperlinks="0" selectLockedCells="1"/>
  <mergeCells count="3">
    <mergeCell ref="E2:F2"/>
    <mergeCell ref="N9:O9"/>
    <mergeCell ref="E3:F3"/>
  </mergeCells>
  <conditionalFormatting sqref="A9">
    <cfRule type="expression" dxfId="24" priority="3">
      <formula>$A9</formula>
    </cfRule>
  </conditionalFormatting>
  <conditionalFormatting sqref="H10:H54">
    <cfRule type="expression" dxfId="23" priority="2">
      <formula>AND(H10="DEMANDE D'EXEMPTION",MOD(INT(172800*NOW()/B$2),2))</formula>
    </cfRule>
  </conditionalFormatting>
  <conditionalFormatting sqref="H55:H268">
    <cfRule type="expression" dxfId="22" priority="1">
      <formula>AND(H55="DEMANDE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Arret">
                <anchor moveWithCells="1" sizeWithCells="1">
                  <from>
                    <xdr:col>7</xdr:col>
                    <xdr:colOff>1209675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6" name="Button 8">
              <controlPr defaultSize="0" print="0" autoFill="0" autoPict="0" macro="[0]!Arret">
                <anchor moveWithCells="1" sizeWithCells="1">
                  <from>
                    <xdr:col>7</xdr:col>
                    <xdr:colOff>1247775</xdr:colOff>
                    <xdr:row>6</xdr:row>
                    <xdr:rowOff>152400</xdr:rowOff>
                  </from>
                  <to>
                    <xdr:col>7</xdr:col>
                    <xdr:colOff>1809750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7" name="Button 9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8" name="Button 10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9" name="Button 11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8" r:id="rId10" name="Button 1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9" r:id="rId11" name="Button 1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0" r:id="rId12" name="Button 14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1" r:id="rId13" name="Button 15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Feuil2!#REF!</xm:f>
          </x14:formula1>
          <xm:sqref>H10:H268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O350"/>
  <sheetViews>
    <sheetView showGridLines="0" topLeftCell="E1" workbookViewId="0">
      <selection activeCell="G3" sqref="G3"/>
    </sheetView>
  </sheetViews>
  <sheetFormatPr baseColWidth="10" defaultColWidth="11.42578125" defaultRowHeight="15" x14ac:dyDescent="0.25"/>
  <cols>
    <col min="1" max="1" width="14.7109375" style="47" customWidth="1"/>
    <col min="2" max="2" width="12.7109375" style="47" customWidth="1"/>
    <col min="3" max="3" width="18.42578125" style="47" customWidth="1"/>
    <col min="4" max="4" width="14.7109375" style="47" customWidth="1"/>
    <col min="5" max="5" width="26.7109375" style="48" customWidth="1"/>
    <col min="6" max="6" width="26.7109375" style="47" customWidth="1"/>
    <col min="7" max="7" width="15.7109375" style="47" customWidth="1"/>
    <col min="8" max="8" width="45" style="47" bestFit="1" customWidth="1"/>
    <col min="9" max="9" width="20.7109375" style="47" customWidth="1"/>
    <col min="10" max="10" width="11.5703125" style="47" customWidth="1"/>
    <col min="11" max="11" width="23" style="47" customWidth="1"/>
    <col min="12" max="12" width="19.28515625" style="47" bestFit="1" customWidth="1"/>
    <col min="13" max="13" width="11.42578125" style="47"/>
    <col min="14" max="14" width="46.28515625" style="47" bestFit="1" customWidth="1"/>
    <col min="15" max="16384" width="11.42578125" style="47"/>
  </cols>
  <sheetData>
    <row r="1" spans="1:15" x14ac:dyDescent="0.25">
      <c r="B1" s="47" t="s">
        <v>20</v>
      </c>
    </row>
    <row r="2" spans="1:15" ht="51.75" customHeight="1" thickBot="1" x14ac:dyDescent="0.3">
      <c r="B2" s="4">
        <v>1</v>
      </c>
      <c r="E2" s="155" t="s">
        <v>18</v>
      </c>
      <c r="F2" s="155"/>
    </row>
    <row r="3" spans="1:15" ht="21.75" thickBot="1" x14ac:dyDescent="0.3">
      <c r="E3" s="158">
        <v>43952</v>
      </c>
      <c r="F3" s="159"/>
    </row>
    <row r="4" spans="1:15" ht="27" customHeight="1" x14ac:dyDescent="0.25">
      <c r="E4" s="49" t="s">
        <v>0</v>
      </c>
      <c r="F4" s="1">
        <f>COUNT(D10:D350)</f>
        <v>0</v>
      </c>
      <c r="G4" s="50"/>
      <c r="H4" s="51"/>
      <c r="I4" s="51"/>
    </row>
    <row r="5" spans="1:15" ht="20.100000000000001" customHeight="1" x14ac:dyDescent="0.25">
      <c r="E5" s="52" t="s">
        <v>1</v>
      </c>
      <c r="F5" s="39">
        <f>COUNTIF(J10:J350,"&lt;="&amp;5)-COUNTIF(J10:J350,"&lt;"&amp;1)</f>
        <v>0</v>
      </c>
      <c r="G5" s="53"/>
      <c r="H5" s="54"/>
      <c r="I5" s="54"/>
    </row>
    <row r="6" spans="1:15" ht="20.100000000000001" customHeight="1" x14ac:dyDescent="0.25">
      <c r="E6" s="55" t="s">
        <v>2</v>
      </c>
      <c r="F6" s="23">
        <f>COUNTIF(J10:J350,"&gt;=6")</f>
        <v>0</v>
      </c>
      <c r="G6" s="56"/>
      <c r="H6" s="57"/>
      <c r="I6" s="58"/>
    </row>
    <row r="7" spans="1:15" ht="20.100000000000001" customHeight="1" thickBot="1" x14ac:dyDescent="0.3">
      <c r="E7" s="2" t="s">
        <v>22</v>
      </c>
      <c r="F7" s="2">
        <f>SUM(L10:L350)</f>
        <v>0</v>
      </c>
      <c r="G7" s="56"/>
      <c r="H7" s="57"/>
      <c r="I7" s="58"/>
    </row>
    <row r="8" spans="1:15" ht="15.75" thickBot="1" x14ac:dyDescent="0.3"/>
    <row r="9" spans="1:15" ht="45.75" thickBot="1" x14ac:dyDescent="0.3">
      <c r="A9" s="3" t="s">
        <v>3</v>
      </c>
      <c r="B9" s="3" t="s">
        <v>4</v>
      </c>
      <c r="C9" s="3" t="s">
        <v>5</v>
      </c>
      <c r="D9" s="3" t="s">
        <v>6</v>
      </c>
      <c r="E9" s="3" t="s">
        <v>7</v>
      </c>
      <c r="F9" s="5" t="s">
        <v>8</v>
      </c>
      <c r="G9" s="6" t="s">
        <v>9</v>
      </c>
      <c r="H9" s="3" t="s">
        <v>19</v>
      </c>
      <c r="I9" s="6" t="s">
        <v>10</v>
      </c>
      <c r="J9" s="3" t="s">
        <v>11</v>
      </c>
      <c r="K9" s="6" t="s">
        <v>12</v>
      </c>
      <c r="L9" s="6" t="s">
        <v>21</v>
      </c>
      <c r="N9" s="156" t="s">
        <v>40</v>
      </c>
      <c r="O9" s="157"/>
    </row>
    <row r="10" spans="1:15" x14ac:dyDescent="0.25">
      <c r="A10" s="41"/>
      <c r="B10" s="9"/>
      <c r="C10" s="9"/>
      <c r="D10" s="42"/>
      <c r="E10" s="43"/>
      <c r="F10" s="26"/>
      <c r="G10" s="26"/>
      <c r="H10" s="15"/>
      <c r="I10" s="42"/>
      <c r="J10" s="28">
        <f>NETWORKDAYS(D10,I10)</f>
        <v>0</v>
      </c>
      <c r="K10" s="29"/>
      <c r="L10" s="40"/>
      <c r="N10" s="72" t="s">
        <v>30</v>
      </c>
      <c r="O10" s="73">
        <f>COUNTIF(H10:H350,"ATTESTATIONS +25ANS")</f>
        <v>0</v>
      </c>
    </row>
    <row r="11" spans="1:15" x14ac:dyDescent="0.25">
      <c r="A11" s="44"/>
      <c r="B11" s="15"/>
      <c r="C11" s="15"/>
      <c r="D11" s="20"/>
      <c r="E11" s="19"/>
      <c r="F11" s="21"/>
      <c r="G11" s="15"/>
      <c r="H11" s="15"/>
      <c r="I11" s="20"/>
      <c r="J11" s="30">
        <f t="shared" ref="J11:J74" si="0">NETWORKDAYS(D11,I11)</f>
        <v>0</v>
      </c>
      <c r="K11" s="31"/>
      <c r="L11" s="25"/>
      <c r="N11" s="74" t="s">
        <v>27</v>
      </c>
      <c r="O11" s="75">
        <f>COUNTIF(H10:H350,"ATTESTATIONS DE PARTICIPATION A LA JDC")</f>
        <v>0</v>
      </c>
    </row>
    <row r="12" spans="1:15" x14ac:dyDescent="0.25">
      <c r="A12" s="45"/>
      <c r="B12" s="15"/>
      <c r="C12" s="15"/>
      <c r="D12" s="15"/>
      <c r="E12" s="19"/>
      <c r="F12" s="21"/>
      <c r="G12" s="15"/>
      <c r="H12" s="15"/>
      <c r="I12" s="15"/>
      <c r="J12" s="30">
        <f t="shared" si="0"/>
        <v>0</v>
      </c>
      <c r="K12" s="31"/>
      <c r="L12" s="25"/>
      <c r="N12" s="76" t="s">
        <v>26</v>
      </c>
      <c r="O12" s="77">
        <f>COUNTIF(H10:H350,"CHANGEMENT D'ADRESSE")</f>
        <v>0</v>
      </c>
    </row>
    <row r="13" spans="1:15" x14ac:dyDescent="0.25">
      <c r="A13" s="45"/>
      <c r="B13" s="15"/>
      <c r="C13" s="15"/>
      <c r="D13" s="20"/>
      <c r="E13" s="19"/>
      <c r="F13" s="21"/>
      <c r="G13" s="15"/>
      <c r="H13" s="15"/>
      <c r="I13" s="20"/>
      <c r="J13" s="30">
        <f t="shared" si="0"/>
        <v>0</v>
      </c>
      <c r="K13" s="31"/>
      <c r="L13" s="25"/>
      <c r="N13" s="74" t="s">
        <v>34</v>
      </c>
      <c r="O13" s="75">
        <f>COUNTIF(H10:H350,"CHANGEMENT SITUATION / NOM")</f>
        <v>0</v>
      </c>
    </row>
    <row r="14" spans="1:15" x14ac:dyDescent="0.25">
      <c r="A14" s="45"/>
      <c r="B14" s="15"/>
      <c r="C14" s="15"/>
      <c r="D14" s="15"/>
      <c r="E14" s="19"/>
      <c r="F14" s="21"/>
      <c r="G14" s="15"/>
      <c r="H14" s="15"/>
      <c r="I14" s="15"/>
      <c r="J14" s="30">
        <f t="shared" si="0"/>
        <v>0</v>
      </c>
      <c r="K14" s="31"/>
      <c r="L14" s="25"/>
      <c r="N14" s="76" t="s">
        <v>16</v>
      </c>
      <c r="O14" s="77">
        <f>COUNTIF(H10:H350,"CONVOCATION JDC")</f>
        <v>0</v>
      </c>
    </row>
    <row r="15" spans="1:15" x14ac:dyDescent="0.25">
      <c r="A15" s="45"/>
      <c r="B15" s="15"/>
      <c r="C15" s="15"/>
      <c r="D15" s="15"/>
      <c r="E15" s="19"/>
      <c r="F15" s="21"/>
      <c r="G15" s="15"/>
      <c r="H15" s="15"/>
      <c r="I15" s="15"/>
      <c r="J15" s="30">
        <f t="shared" si="0"/>
        <v>0</v>
      </c>
      <c r="K15" s="31"/>
      <c r="L15" s="25"/>
      <c r="N15" s="74" t="s">
        <v>29</v>
      </c>
      <c r="O15" s="75">
        <f>COUNTIF(H10:H350,"COORDONNEES DU CENTRE DU SERVICE NATIONAL")</f>
        <v>0</v>
      </c>
    </row>
    <row r="16" spans="1:15" x14ac:dyDescent="0.25">
      <c r="A16" s="45"/>
      <c r="B16" s="15"/>
      <c r="C16" s="15"/>
      <c r="D16" s="15"/>
      <c r="E16" s="46"/>
      <c r="F16" s="21"/>
      <c r="G16" s="15"/>
      <c r="H16" s="15"/>
      <c r="I16" s="15"/>
      <c r="J16" s="30">
        <f t="shared" si="0"/>
        <v>0</v>
      </c>
      <c r="K16" s="31"/>
      <c r="L16" s="25"/>
      <c r="N16" s="76" t="s">
        <v>17</v>
      </c>
      <c r="O16" s="77">
        <f>COUNTIF(H10:H350,"DECLARATION D'OPTION")</f>
        <v>0</v>
      </c>
    </row>
    <row r="17" spans="1:15" x14ac:dyDescent="0.25">
      <c r="A17" s="45"/>
      <c r="B17" s="15"/>
      <c r="C17" s="15"/>
      <c r="D17" s="20"/>
      <c r="E17" s="19"/>
      <c r="F17" s="21"/>
      <c r="G17" s="15"/>
      <c r="H17" s="15"/>
      <c r="I17" s="20"/>
      <c r="J17" s="30">
        <f t="shared" si="0"/>
        <v>0</v>
      </c>
      <c r="K17" s="31"/>
      <c r="L17" s="25"/>
      <c r="N17" s="74" t="s">
        <v>32</v>
      </c>
      <c r="O17" s="75">
        <f>COUNTIF(H10:H350,"DEMANDE ATTESTATION PROVISOIRE")</f>
        <v>0</v>
      </c>
    </row>
    <row r="18" spans="1:15" x14ac:dyDescent="0.25">
      <c r="A18" s="45"/>
      <c r="B18" s="15"/>
      <c r="C18" s="15"/>
      <c r="D18" s="15"/>
      <c r="E18" s="19"/>
      <c r="F18" s="21"/>
      <c r="G18" s="15"/>
      <c r="H18" s="15"/>
      <c r="I18" s="15"/>
      <c r="J18" s="30">
        <f t="shared" si="0"/>
        <v>0</v>
      </c>
      <c r="K18" s="31"/>
      <c r="L18" s="25"/>
      <c r="N18" s="76" t="s">
        <v>23</v>
      </c>
      <c r="O18" s="77">
        <f>COUNTIF(H10:H350,"DEMANDE DE DOCUMENTATION")</f>
        <v>0</v>
      </c>
    </row>
    <row r="19" spans="1:15" x14ac:dyDescent="0.25">
      <c r="A19" s="45"/>
      <c r="B19" s="15"/>
      <c r="C19" s="15"/>
      <c r="D19" s="15"/>
      <c r="E19" s="19"/>
      <c r="F19" s="21"/>
      <c r="G19" s="15"/>
      <c r="H19" s="15"/>
      <c r="I19" s="15"/>
      <c r="J19" s="30">
        <f t="shared" si="0"/>
        <v>0</v>
      </c>
      <c r="K19" s="31"/>
      <c r="L19" s="25"/>
      <c r="N19" s="74" t="s">
        <v>24</v>
      </c>
      <c r="O19" s="75">
        <f>COUNTIF(H10:H350,"DEMANDE D'ESS")</f>
        <v>0</v>
      </c>
    </row>
    <row r="20" spans="1:15" x14ac:dyDescent="0.25">
      <c r="A20" s="45"/>
      <c r="B20" s="15"/>
      <c r="C20" s="15"/>
      <c r="D20" s="15"/>
      <c r="E20" s="19"/>
      <c r="F20" s="21"/>
      <c r="G20" s="15"/>
      <c r="H20" s="15"/>
      <c r="I20" s="15"/>
      <c r="J20" s="30">
        <f t="shared" si="0"/>
        <v>0</v>
      </c>
      <c r="K20" s="31"/>
      <c r="L20" s="25"/>
      <c r="N20" s="76" t="s">
        <v>13</v>
      </c>
      <c r="O20" s="77">
        <f>COUNTIF(H10:H350,"DEMANDE D'EXEMPTION")</f>
        <v>0</v>
      </c>
    </row>
    <row r="21" spans="1:15" x14ac:dyDescent="0.25">
      <c r="A21" s="45"/>
      <c r="B21" s="15"/>
      <c r="C21" s="15"/>
      <c r="D21" s="15"/>
      <c r="E21" s="19"/>
      <c r="F21" s="21"/>
      <c r="G21" s="15"/>
      <c r="H21" s="15"/>
      <c r="I21" s="15"/>
      <c r="J21" s="30">
        <f t="shared" si="0"/>
        <v>0</v>
      </c>
      <c r="K21" s="31"/>
      <c r="L21" s="25"/>
      <c r="N21" s="74" t="s">
        <v>35</v>
      </c>
      <c r="O21" s="75">
        <f>COUNTIF(H10:H350,"DOUBLES NATIONAUX")</f>
        <v>0</v>
      </c>
    </row>
    <row r="22" spans="1:15" x14ac:dyDescent="0.25">
      <c r="A22" s="45"/>
      <c r="B22" s="15"/>
      <c r="C22" s="15"/>
      <c r="D22" s="20"/>
      <c r="E22" s="19"/>
      <c r="F22" s="21"/>
      <c r="G22" s="15"/>
      <c r="H22" s="15"/>
      <c r="I22" s="20"/>
      <c r="J22" s="30">
        <f t="shared" si="0"/>
        <v>0</v>
      </c>
      <c r="K22" s="31"/>
      <c r="L22" s="25"/>
      <c r="N22" s="76" t="s">
        <v>28</v>
      </c>
      <c r="O22" s="77">
        <f>COUNTIF(H10:H350,"NUMERO IDENTIFIANT DEFENSE")</f>
        <v>0</v>
      </c>
    </row>
    <row r="23" spans="1:15" x14ac:dyDescent="0.25">
      <c r="A23" s="45"/>
      <c r="B23" s="15"/>
      <c r="C23" s="15"/>
      <c r="D23" s="15"/>
      <c r="E23" s="19"/>
      <c r="F23" s="21"/>
      <c r="G23" s="15"/>
      <c r="H23" s="15"/>
      <c r="I23" s="15"/>
      <c r="J23" s="30">
        <f t="shared" si="0"/>
        <v>0</v>
      </c>
      <c r="K23" s="31"/>
      <c r="L23" s="25"/>
      <c r="N23" s="74" t="s">
        <v>14</v>
      </c>
      <c r="O23" s="75">
        <f>COUNTIF(H10:H350,"OBJECTEUR DE CONSCIENCE")</f>
        <v>0</v>
      </c>
    </row>
    <row r="24" spans="1:15" x14ac:dyDescent="0.25">
      <c r="A24" s="45"/>
      <c r="B24" s="15"/>
      <c r="C24" s="15"/>
      <c r="D24" s="15"/>
      <c r="E24" s="19"/>
      <c r="F24" s="21"/>
      <c r="G24" s="15"/>
      <c r="H24" s="15"/>
      <c r="I24" s="15"/>
      <c r="J24" s="30">
        <f t="shared" si="0"/>
        <v>0</v>
      </c>
      <c r="K24" s="31"/>
      <c r="L24" s="25"/>
      <c r="N24" s="76" t="s">
        <v>15</v>
      </c>
      <c r="O24" s="77">
        <f>COUNTIF(H10:H350,"RECENSEMENT")</f>
        <v>0</v>
      </c>
    </row>
    <row r="25" spans="1:15" x14ac:dyDescent="0.25">
      <c r="A25" s="45"/>
      <c r="B25" s="15"/>
      <c r="C25" s="15"/>
      <c r="D25" s="15"/>
      <c r="E25" s="19"/>
      <c r="F25" s="21"/>
      <c r="G25" s="15"/>
      <c r="H25" s="15"/>
      <c r="I25" s="15"/>
      <c r="J25" s="30">
        <f t="shared" si="0"/>
        <v>0</v>
      </c>
      <c r="K25" s="31"/>
      <c r="L25" s="25"/>
      <c r="N25" s="74" t="s">
        <v>31</v>
      </c>
      <c r="O25" s="75">
        <f>COUNTIF(H10:H350,"RENSEIGNEMENTS SUR LA JDC")</f>
        <v>0</v>
      </c>
    </row>
    <row r="26" spans="1:15" x14ac:dyDescent="0.25">
      <c r="A26" s="45"/>
      <c r="B26" s="15"/>
      <c r="C26" s="15"/>
      <c r="D26" s="15"/>
      <c r="E26" s="19"/>
      <c r="F26" s="21"/>
      <c r="G26" s="15"/>
      <c r="H26" s="15"/>
      <c r="I26" s="15"/>
      <c r="J26" s="30">
        <f t="shared" si="0"/>
        <v>0</v>
      </c>
      <c r="K26" s="31"/>
      <c r="L26" s="25"/>
      <c r="N26" s="76" t="s">
        <v>25</v>
      </c>
      <c r="O26" s="77">
        <f>COUNTIF(H10:H350,"REPORT JDC")</f>
        <v>0</v>
      </c>
    </row>
    <row r="27" spans="1:15" ht="15.75" thickBot="1" x14ac:dyDescent="0.3">
      <c r="A27" s="45"/>
      <c r="B27" s="15"/>
      <c r="C27" s="15"/>
      <c r="D27" s="15"/>
      <c r="E27" s="19"/>
      <c r="F27" s="21"/>
      <c r="G27" s="15"/>
      <c r="H27" s="15"/>
      <c r="I27" s="15"/>
      <c r="J27" s="30">
        <f t="shared" si="0"/>
        <v>0</v>
      </c>
      <c r="K27" s="31"/>
      <c r="L27" s="25"/>
      <c r="N27" s="78" t="s">
        <v>33</v>
      </c>
      <c r="O27" s="79">
        <f>COUNTIF(H10:H350,"VERIFICATION NATIONALITE")</f>
        <v>0</v>
      </c>
    </row>
    <row r="28" spans="1:15" x14ac:dyDescent="0.25">
      <c r="A28" s="45"/>
      <c r="B28" s="15"/>
      <c r="C28" s="15"/>
      <c r="D28" s="20"/>
      <c r="E28" s="19"/>
      <c r="F28" s="21"/>
      <c r="G28" s="15"/>
      <c r="H28" s="15"/>
      <c r="I28" s="20"/>
      <c r="J28" s="30">
        <f t="shared" si="0"/>
        <v>0</v>
      </c>
      <c r="K28" s="31"/>
      <c r="L28" s="25"/>
    </row>
    <row r="29" spans="1:15" x14ac:dyDescent="0.25">
      <c r="A29" s="45"/>
      <c r="B29" s="15"/>
      <c r="C29" s="15"/>
      <c r="D29" s="15"/>
      <c r="E29" s="19"/>
      <c r="F29" s="21"/>
      <c r="G29" s="15"/>
      <c r="H29" s="15"/>
      <c r="I29" s="15"/>
      <c r="J29" s="30">
        <f t="shared" si="0"/>
        <v>0</v>
      </c>
      <c r="K29" s="31"/>
      <c r="L29" s="25"/>
    </row>
    <row r="30" spans="1:15" x14ac:dyDescent="0.25">
      <c r="A30" s="45"/>
      <c r="B30" s="15"/>
      <c r="C30" s="15"/>
      <c r="D30" s="15"/>
      <c r="E30" s="19"/>
      <c r="F30" s="21"/>
      <c r="G30" s="15"/>
      <c r="H30" s="15"/>
      <c r="I30" s="15"/>
      <c r="J30" s="30">
        <f t="shared" si="0"/>
        <v>0</v>
      </c>
      <c r="K30" s="31"/>
      <c r="L30" s="25"/>
    </row>
    <row r="31" spans="1:15" x14ac:dyDescent="0.25">
      <c r="A31" s="45"/>
      <c r="B31" s="15"/>
      <c r="C31" s="15"/>
      <c r="D31" s="15"/>
      <c r="E31" s="19"/>
      <c r="F31" s="21"/>
      <c r="G31" s="15"/>
      <c r="H31" s="15"/>
      <c r="I31" s="15"/>
      <c r="J31" s="30">
        <f t="shared" si="0"/>
        <v>0</v>
      </c>
      <c r="K31" s="31"/>
      <c r="L31" s="25"/>
    </row>
    <row r="32" spans="1:15" x14ac:dyDescent="0.25">
      <c r="A32" s="45"/>
      <c r="B32" s="15"/>
      <c r="C32" s="15"/>
      <c r="D32" s="15"/>
      <c r="E32" s="19"/>
      <c r="F32" s="21"/>
      <c r="G32" s="15"/>
      <c r="H32" s="15"/>
      <c r="I32" s="15"/>
      <c r="J32" s="30">
        <f t="shared" si="0"/>
        <v>0</v>
      </c>
      <c r="K32" s="31"/>
      <c r="L32" s="25"/>
    </row>
    <row r="33" spans="1:12" x14ac:dyDescent="0.25">
      <c r="A33" s="45"/>
      <c r="B33" s="15"/>
      <c r="C33" s="15"/>
      <c r="D33" s="15"/>
      <c r="E33" s="19"/>
      <c r="F33" s="21"/>
      <c r="G33" s="15"/>
      <c r="H33" s="15"/>
      <c r="I33" s="15"/>
      <c r="J33" s="30">
        <f t="shared" si="0"/>
        <v>0</v>
      </c>
      <c r="K33" s="31"/>
      <c r="L33" s="25"/>
    </row>
    <row r="34" spans="1:12" x14ac:dyDescent="0.25">
      <c r="A34" s="45"/>
      <c r="B34" s="15"/>
      <c r="C34" s="15"/>
      <c r="D34" s="15"/>
      <c r="E34" s="19"/>
      <c r="F34" s="21"/>
      <c r="G34" s="15"/>
      <c r="H34" s="15"/>
      <c r="I34" s="15"/>
      <c r="J34" s="30">
        <f t="shared" si="0"/>
        <v>0</v>
      </c>
      <c r="K34" s="31"/>
      <c r="L34" s="25"/>
    </row>
    <row r="35" spans="1:12" x14ac:dyDescent="0.25">
      <c r="A35" s="45"/>
      <c r="B35" s="15"/>
      <c r="C35" s="15"/>
      <c r="D35" s="15"/>
      <c r="E35" s="19"/>
      <c r="F35" s="21"/>
      <c r="G35" s="15"/>
      <c r="H35" s="15"/>
      <c r="I35" s="15"/>
      <c r="J35" s="30">
        <f t="shared" si="0"/>
        <v>0</v>
      </c>
      <c r="K35" s="31"/>
      <c r="L35" s="25"/>
    </row>
    <row r="36" spans="1:12" x14ac:dyDescent="0.25">
      <c r="A36" s="45"/>
      <c r="B36" s="15"/>
      <c r="C36" s="15"/>
      <c r="D36" s="15"/>
      <c r="E36" s="19"/>
      <c r="F36" s="21"/>
      <c r="G36" s="15"/>
      <c r="H36" s="15"/>
      <c r="I36" s="15"/>
      <c r="J36" s="30">
        <f t="shared" si="0"/>
        <v>0</v>
      </c>
      <c r="K36" s="31"/>
      <c r="L36" s="25"/>
    </row>
    <row r="37" spans="1:12" x14ac:dyDescent="0.25">
      <c r="A37" s="45"/>
      <c r="B37" s="15"/>
      <c r="C37" s="15"/>
      <c r="D37" s="15"/>
      <c r="E37" s="19"/>
      <c r="F37" s="21"/>
      <c r="G37" s="15"/>
      <c r="H37" s="15"/>
      <c r="I37" s="15"/>
      <c r="J37" s="30">
        <f t="shared" si="0"/>
        <v>0</v>
      </c>
      <c r="K37" s="31"/>
      <c r="L37" s="25"/>
    </row>
    <row r="38" spans="1:12" x14ac:dyDescent="0.25">
      <c r="A38" s="45"/>
      <c r="B38" s="15"/>
      <c r="C38" s="15"/>
      <c r="D38" s="15"/>
      <c r="E38" s="19"/>
      <c r="F38" s="21"/>
      <c r="G38" s="15"/>
      <c r="H38" s="15"/>
      <c r="I38" s="15"/>
      <c r="J38" s="30">
        <f t="shared" si="0"/>
        <v>0</v>
      </c>
      <c r="K38" s="31"/>
      <c r="L38" s="25"/>
    </row>
    <row r="39" spans="1:12" x14ac:dyDescent="0.25">
      <c r="A39" s="45"/>
      <c r="B39" s="15"/>
      <c r="C39" s="15"/>
      <c r="D39" s="15"/>
      <c r="E39" s="19"/>
      <c r="F39" s="21"/>
      <c r="G39" s="15"/>
      <c r="H39" s="15"/>
      <c r="I39" s="15"/>
      <c r="J39" s="30">
        <f t="shared" si="0"/>
        <v>0</v>
      </c>
      <c r="K39" s="31"/>
      <c r="L39" s="25"/>
    </row>
    <row r="40" spans="1:12" x14ac:dyDescent="0.25">
      <c r="A40" s="45"/>
      <c r="B40" s="15"/>
      <c r="C40" s="15"/>
      <c r="D40" s="15"/>
      <c r="E40" s="19"/>
      <c r="F40" s="21"/>
      <c r="G40" s="15"/>
      <c r="H40" s="15"/>
      <c r="I40" s="15"/>
      <c r="J40" s="30">
        <f t="shared" si="0"/>
        <v>0</v>
      </c>
      <c r="K40" s="31"/>
      <c r="L40" s="25"/>
    </row>
    <row r="41" spans="1:12" x14ac:dyDescent="0.25">
      <c r="A41" s="45"/>
      <c r="B41" s="15"/>
      <c r="C41" s="15"/>
      <c r="D41" s="15"/>
      <c r="E41" s="19"/>
      <c r="F41" s="21"/>
      <c r="G41" s="15"/>
      <c r="H41" s="15"/>
      <c r="I41" s="15"/>
      <c r="J41" s="30">
        <f t="shared" si="0"/>
        <v>0</v>
      </c>
      <c r="K41" s="31"/>
      <c r="L41" s="25"/>
    </row>
    <row r="42" spans="1:12" x14ac:dyDescent="0.25">
      <c r="A42" s="45"/>
      <c r="B42" s="15"/>
      <c r="C42" s="15"/>
      <c r="D42" s="15"/>
      <c r="E42" s="19"/>
      <c r="F42" s="21"/>
      <c r="G42" s="15"/>
      <c r="H42" s="15"/>
      <c r="I42" s="15"/>
      <c r="J42" s="30">
        <f t="shared" si="0"/>
        <v>0</v>
      </c>
      <c r="K42" s="31"/>
      <c r="L42" s="25"/>
    </row>
    <row r="43" spans="1:12" x14ac:dyDescent="0.25">
      <c r="A43" s="44"/>
      <c r="B43" s="15"/>
      <c r="C43" s="15"/>
      <c r="D43" s="15"/>
      <c r="E43" s="19"/>
      <c r="F43" s="21"/>
      <c r="G43" s="15"/>
      <c r="H43" s="15"/>
      <c r="I43" s="15"/>
      <c r="J43" s="30">
        <f t="shared" si="0"/>
        <v>0</v>
      </c>
      <c r="K43" s="31"/>
      <c r="L43" s="25"/>
    </row>
    <row r="44" spans="1:12" x14ac:dyDescent="0.25">
      <c r="A44" s="45"/>
      <c r="B44" s="15"/>
      <c r="C44" s="15"/>
      <c r="D44" s="15"/>
      <c r="E44" s="19"/>
      <c r="F44" s="21"/>
      <c r="G44" s="15"/>
      <c r="H44" s="15"/>
      <c r="I44" s="15"/>
      <c r="J44" s="30">
        <f t="shared" si="0"/>
        <v>0</v>
      </c>
      <c r="K44" s="31"/>
      <c r="L44" s="25"/>
    </row>
    <row r="45" spans="1:12" x14ac:dyDescent="0.25">
      <c r="A45" s="45"/>
      <c r="B45" s="15"/>
      <c r="C45" s="15"/>
      <c r="D45" s="15"/>
      <c r="E45" s="19"/>
      <c r="F45" s="21"/>
      <c r="G45" s="15"/>
      <c r="H45" s="15"/>
      <c r="I45" s="15"/>
      <c r="J45" s="30">
        <f t="shared" si="0"/>
        <v>0</v>
      </c>
      <c r="K45" s="31"/>
      <c r="L45" s="25"/>
    </row>
    <row r="46" spans="1:12" x14ac:dyDescent="0.25">
      <c r="A46" s="45"/>
      <c r="B46" s="15"/>
      <c r="C46" s="15"/>
      <c r="D46" s="15"/>
      <c r="E46" s="19"/>
      <c r="F46" s="21"/>
      <c r="G46" s="15"/>
      <c r="H46" s="15"/>
      <c r="I46" s="15"/>
      <c r="J46" s="30">
        <f t="shared" si="0"/>
        <v>0</v>
      </c>
      <c r="K46" s="31"/>
      <c r="L46" s="25"/>
    </row>
    <row r="47" spans="1:12" x14ac:dyDescent="0.25">
      <c r="A47" s="45"/>
      <c r="B47" s="15"/>
      <c r="C47" s="15"/>
      <c r="D47" s="15"/>
      <c r="E47" s="19"/>
      <c r="F47" s="21"/>
      <c r="G47" s="15"/>
      <c r="H47" s="15"/>
      <c r="I47" s="15"/>
      <c r="J47" s="30">
        <f t="shared" si="0"/>
        <v>0</v>
      </c>
      <c r="K47" s="31"/>
      <c r="L47" s="25"/>
    </row>
    <row r="48" spans="1:12" x14ac:dyDescent="0.25">
      <c r="A48" s="45"/>
      <c r="B48" s="15"/>
      <c r="C48" s="15"/>
      <c r="D48" s="15"/>
      <c r="E48" s="19"/>
      <c r="F48" s="21"/>
      <c r="G48" s="15"/>
      <c r="H48" s="15"/>
      <c r="I48" s="15"/>
      <c r="J48" s="30">
        <f t="shared" si="0"/>
        <v>0</v>
      </c>
      <c r="K48" s="31"/>
      <c r="L48" s="25"/>
    </row>
    <row r="49" spans="1:12" x14ac:dyDescent="0.25">
      <c r="A49" s="45"/>
      <c r="B49" s="15"/>
      <c r="C49" s="15"/>
      <c r="D49" s="15"/>
      <c r="E49" s="19"/>
      <c r="F49" s="21"/>
      <c r="G49" s="15"/>
      <c r="H49" s="15"/>
      <c r="I49" s="15"/>
      <c r="J49" s="30">
        <f t="shared" si="0"/>
        <v>0</v>
      </c>
      <c r="K49" s="31"/>
      <c r="L49" s="25"/>
    </row>
    <row r="50" spans="1:12" x14ac:dyDescent="0.25">
      <c r="A50" s="45"/>
      <c r="B50" s="15"/>
      <c r="C50" s="15"/>
      <c r="D50" s="15"/>
      <c r="E50" s="19"/>
      <c r="F50" s="21"/>
      <c r="G50" s="15"/>
      <c r="H50" s="15"/>
      <c r="I50" s="15"/>
      <c r="J50" s="30">
        <f t="shared" si="0"/>
        <v>0</v>
      </c>
      <c r="K50" s="31"/>
      <c r="L50" s="25"/>
    </row>
    <row r="51" spans="1:12" x14ac:dyDescent="0.25">
      <c r="A51" s="44"/>
      <c r="B51" s="15"/>
      <c r="C51" s="15"/>
      <c r="D51" s="15"/>
      <c r="E51" s="19"/>
      <c r="F51" s="21"/>
      <c r="G51" s="15"/>
      <c r="H51" s="15"/>
      <c r="I51" s="15"/>
      <c r="J51" s="30">
        <f t="shared" si="0"/>
        <v>0</v>
      </c>
      <c r="K51" s="31"/>
      <c r="L51" s="25"/>
    </row>
    <row r="52" spans="1:12" x14ac:dyDescent="0.25">
      <c r="A52" s="45"/>
      <c r="B52" s="15"/>
      <c r="C52" s="15"/>
      <c r="D52" s="15"/>
      <c r="E52" s="19"/>
      <c r="F52" s="21"/>
      <c r="G52" s="15"/>
      <c r="H52" s="15"/>
      <c r="I52" s="15"/>
      <c r="J52" s="30">
        <f t="shared" si="0"/>
        <v>0</v>
      </c>
      <c r="K52" s="31"/>
      <c r="L52" s="25"/>
    </row>
    <row r="53" spans="1:12" x14ac:dyDescent="0.25">
      <c r="A53" s="45"/>
      <c r="B53" s="15"/>
      <c r="C53" s="15"/>
      <c r="D53" s="15"/>
      <c r="E53" s="19"/>
      <c r="F53" s="21"/>
      <c r="G53" s="15"/>
      <c r="H53" s="15"/>
      <c r="I53" s="15"/>
      <c r="J53" s="30">
        <f t="shared" si="0"/>
        <v>0</v>
      </c>
      <c r="K53" s="31"/>
      <c r="L53" s="25"/>
    </row>
    <row r="54" spans="1:12" x14ac:dyDescent="0.25">
      <c r="A54" s="45"/>
      <c r="B54" s="15"/>
      <c r="C54" s="15"/>
      <c r="D54" s="15"/>
      <c r="E54" s="19"/>
      <c r="F54" s="21"/>
      <c r="G54" s="15"/>
      <c r="H54" s="15"/>
      <c r="I54" s="15"/>
      <c r="J54" s="30">
        <f t="shared" si="0"/>
        <v>0</v>
      </c>
      <c r="K54" s="31"/>
      <c r="L54" s="25"/>
    </row>
    <row r="55" spans="1:12" x14ac:dyDescent="0.25">
      <c r="A55" s="36"/>
      <c r="B55" s="35"/>
      <c r="C55" s="15"/>
      <c r="D55" s="15"/>
      <c r="E55" s="19"/>
      <c r="F55" s="15"/>
      <c r="G55" s="15"/>
      <c r="H55" s="15"/>
      <c r="I55" s="15"/>
      <c r="J55" s="30">
        <f t="shared" si="0"/>
        <v>0</v>
      </c>
      <c r="K55" s="31"/>
      <c r="L55" s="25"/>
    </row>
    <row r="56" spans="1:12" x14ac:dyDescent="0.25">
      <c r="A56" s="36"/>
      <c r="B56" s="35"/>
      <c r="C56" s="15"/>
      <c r="D56" s="15"/>
      <c r="E56" s="19"/>
      <c r="F56" s="15"/>
      <c r="G56" s="15"/>
      <c r="H56" s="15"/>
      <c r="I56" s="15"/>
      <c r="J56" s="30">
        <f t="shared" si="0"/>
        <v>0</v>
      </c>
      <c r="K56" s="31"/>
      <c r="L56" s="25"/>
    </row>
    <row r="57" spans="1:12" x14ac:dyDescent="0.25">
      <c r="A57" s="36"/>
      <c r="B57" s="35"/>
      <c r="C57" s="15"/>
      <c r="D57" s="15"/>
      <c r="E57" s="19"/>
      <c r="F57" s="15"/>
      <c r="G57" s="15"/>
      <c r="H57" s="15"/>
      <c r="I57" s="15"/>
      <c r="J57" s="30">
        <f t="shared" si="0"/>
        <v>0</v>
      </c>
      <c r="K57" s="31"/>
      <c r="L57" s="25"/>
    </row>
    <row r="58" spans="1:12" x14ac:dyDescent="0.25">
      <c r="A58" s="36"/>
      <c r="B58" s="35"/>
      <c r="C58" s="15"/>
      <c r="D58" s="15"/>
      <c r="E58" s="19"/>
      <c r="F58" s="15"/>
      <c r="G58" s="15"/>
      <c r="H58" s="15"/>
      <c r="I58" s="15"/>
      <c r="J58" s="30">
        <f t="shared" si="0"/>
        <v>0</v>
      </c>
      <c r="K58" s="31"/>
      <c r="L58" s="25"/>
    </row>
    <row r="59" spans="1:12" x14ac:dyDescent="0.25">
      <c r="A59" s="36"/>
      <c r="B59" s="35"/>
      <c r="C59" s="15"/>
      <c r="D59" s="15"/>
      <c r="E59" s="19"/>
      <c r="F59" s="15"/>
      <c r="G59" s="15"/>
      <c r="H59" s="15"/>
      <c r="I59" s="15"/>
      <c r="J59" s="30">
        <f t="shared" si="0"/>
        <v>0</v>
      </c>
      <c r="K59" s="31"/>
      <c r="L59" s="25"/>
    </row>
    <row r="60" spans="1:12" x14ac:dyDescent="0.25">
      <c r="A60" s="36"/>
      <c r="B60" s="35"/>
      <c r="C60" s="15"/>
      <c r="D60" s="15"/>
      <c r="E60" s="19"/>
      <c r="F60" s="15"/>
      <c r="G60" s="15"/>
      <c r="H60" s="15"/>
      <c r="I60" s="15"/>
      <c r="J60" s="30">
        <f t="shared" si="0"/>
        <v>0</v>
      </c>
      <c r="K60" s="31"/>
      <c r="L60" s="25"/>
    </row>
    <row r="61" spans="1:12" x14ac:dyDescent="0.25">
      <c r="A61" s="36"/>
      <c r="B61" s="35"/>
      <c r="C61" s="15"/>
      <c r="D61" s="15"/>
      <c r="E61" s="19"/>
      <c r="F61" s="15"/>
      <c r="G61" s="15"/>
      <c r="H61" s="15"/>
      <c r="I61" s="15"/>
      <c r="J61" s="30">
        <f t="shared" si="0"/>
        <v>0</v>
      </c>
      <c r="K61" s="31"/>
      <c r="L61" s="25"/>
    </row>
    <row r="62" spans="1:12" x14ac:dyDescent="0.25">
      <c r="A62" s="36"/>
      <c r="B62" s="35"/>
      <c r="C62" s="15"/>
      <c r="D62" s="15"/>
      <c r="E62" s="19"/>
      <c r="F62" s="15"/>
      <c r="G62" s="15"/>
      <c r="H62" s="15"/>
      <c r="I62" s="15"/>
      <c r="J62" s="30">
        <f t="shared" si="0"/>
        <v>0</v>
      </c>
      <c r="K62" s="31"/>
      <c r="L62" s="25"/>
    </row>
    <row r="63" spans="1:12" x14ac:dyDescent="0.25">
      <c r="A63" s="36"/>
      <c r="B63" s="35"/>
      <c r="C63" s="15"/>
      <c r="D63" s="15"/>
      <c r="E63" s="19"/>
      <c r="F63" s="15"/>
      <c r="G63" s="15"/>
      <c r="H63" s="15"/>
      <c r="I63" s="15"/>
      <c r="J63" s="30">
        <f t="shared" si="0"/>
        <v>0</v>
      </c>
      <c r="K63" s="31"/>
      <c r="L63" s="25"/>
    </row>
    <row r="64" spans="1:12" x14ac:dyDescent="0.25">
      <c r="A64" s="36"/>
      <c r="B64" s="35"/>
      <c r="C64" s="15"/>
      <c r="D64" s="15"/>
      <c r="E64" s="19"/>
      <c r="F64" s="15"/>
      <c r="G64" s="15"/>
      <c r="H64" s="15"/>
      <c r="I64" s="15"/>
      <c r="J64" s="30">
        <f t="shared" si="0"/>
        <v>0</v>
      </c>
      <c r="K64" s="31"/>
      <c r="L64" s="25"/>
    </row>
    <row r="65" spans="1:12" x14ac:dyDescent="0.25">
      <c r="A65" s="36"/>
      <c r="B65" s="35"/>
      <c r="C65" s="15"/>
      <c r="D65" s="15"/>
      <c r="E65" s="19"/>
      <c r="F65" s="15"/>
      <c r="G65" s="15"/>
      <c r="H65" s="15"/>
      <c r="I65" s="15"/>
      <c r="J65" s="30">
        <f t="shared" si="0"/>
        <v>0</v>
      </c>
      <c r="K65" s="31"/>
      <c r="L65" s="25"/>
    </row>
    <row r="66" spans="1:12" x14ac:dyDescent="0.25">
      <c r="A66" s="36"/>
      <c r="B66" s="35"/>
      <c r="C66" s="15"/>
      <c r="D66" s="15"/>
      <c r="E66" s="19"/>
      <c r="F66" s="15"/>
      <c r="G66" s="15"/>
      <c r="H66" s="15"/>
      <c r="I66" s="15"/>
      <c r="J66" s="30">
        <f t="shared" si="0"/>
        <v>0</v>
      </c>
      <c r="K66" s="31"/>
      <c r="L66" s="25"/>
    </row>
    <row r="67" spans="1:12" x14ac:dyDescent="0.25">
      <c r="A67" s="36"/>
      <c r="B67" s="35"/>
      <c r="C67" s="15"/>
      <c r="D67" s="15"/>
      <c r="E67" s="19"/>
      <c r="F67" s="15"/>
      <c r="G67" s="15"/>
      <c r="H67" s="15"/>
      <c r="I67" s="15"/>
      <c r="J67" s="30">
        <f t="shared" si="0"/>
        <v>0</v>
      </c>
      <c r="K67" s="31"/>
      <c r="L67" s="25"/>
    </row>
    <row r="68" spans="1:12" x14ac:dyDescent="0.25">
      <c r="A68" s="36"/>
      <c r="B68" s="35"/>
      <c r="C68" s="15"/>
      <c r="D68" s="15"/>
      <c r="E68" s="19"/>
      <c r="F68" s="15"/>
      <c r="G68" s="15"/>
      <c r="H68" s="15"/>
      <c r="I68" s="15"/>
      <c r="J68" s="30">
        <f t="shared" si="0"/>
        <v>0</v>
      </c>
      <c r="K68" s="31"/>
      <c r="L68" s="25"/>
    </row>
    <row r="69" spans="1:12" x14ac:dyDescent="0.25">
      <c r="A69" s="36"/>
      <c r="B69" s="35"/>
      <c r="C69" s="15"/>
      <c r="D69" s="15"/>
      <c r="E69" s="19"/>
      <c r="F69" s="15"/>
      <c r="G69" s="15"/>
      <c r="H69" s="15"/>
      <c r="I69" s="15"/>
      <c r="J69" s="30">
        <f t="shared" si="0"/>
        <v>0</v>
      </c>
      <c r="K69" s="31"/>
      <c r="L69" s="25"/>
    </row>
    <row r="70" spans="1:12" x14ac:dyDescent="0.25">
      <c r="A70" s="36"/>
      <c r="B70" s="35"/>
      <c r="C70" s="15"/>
      <c r="D70" s="15"/>
      <c r="E70" s="19"/>
      <c r="F70" s="15"/>
      <c r="G70" s="15"/>
      <c r="H70" s="15"/>
      <c r="I70" s="15"/>
      <c r="J70" s="30">
        <f t="shared" si="0"/>
        <v>0</v>
      </c>
      <c r="K70" s="31"/>
      <c r="L70" s="25"/>
    </row>
    <row r="71" spans="1:12" x14ac:dyDescent="0.25">
      <c r="A71" s="36"/>
      <c r="B71" s="35"/>
      <c r="C71" s="15"/>
      <c r="D71" s="15"/>
      <c r="E71" s="19"/>
      <c r="F71" s="15"/>
      <c r="G71" s="15"/>
      <c r="H71" s="15"/>
      <c r="I71" s="15"/>
      <c r="J71" s="30">
        <f t="shared" si="0"/>
        <v>0</v>
      </c>
      <c r="K71" s="31"/>
      <c r="L71" s="25"/>
    </row>
    <row r="72" spans="1:12" x14ac:dyDescent="0.25">
      <c r="A72" s="36"/>
      <c r="B72" s="35"/>
      <c r="C72" s="15"/>
      <c r="D72" s="15"/>
      <c r="E72" s="19"/>
      <c r="F72" s="15"/>
      <c r="G72" s="15"/>
      <c r="H72" s="15"/>
      <c r="I72" s="15"/>
      <c r="J72" s="30">
        <f t="shared" si="0"/>
        <v>0</v>
      </c>
      <c r="K72" s="31"/>
      <c r="L72" s="25"/>
    </row>
    <row r="73" spans="1:12" x14ac:dyDescent="0.25">
      <c r="A73" s="36"/>
      <c r="B73" s="35"/>
      <c r="C73" s="15"/>
      <c r="D73" s="15"/>
      <c r="E73" s="19"/>
      <c r="F73" s="15"/>
      <c r="G73" s="15"/>
      <c r="H73" s="15"/>
      <c r="I73" s="15"/>
      <c r="J73" s="30">
        <f t="shared" si="0"/>
        <v>0</v>
      </c>
      <c r="K73" s="31"/>
      <c r="L73" s="25"/>
    </row>
    <row r="74" spans="1:12" x14ac:dyDescent="0.25">
      <c r="A74" s="36"/>
      <c r="B74" s="35"/>
      <c r="C74" s="15"/>
      <c r="D74" s="15"/>
      <c r="E74" s="19"/>
      <c r="F74" s="15"/>
      <c r="G74" s="15"/>
      <c r="H74" s="15"/>
      <c r="I74" s="15"/>
      <c r="J74" s="30">
        <f t="shared" si="0"/>
        <v>0</v>
      </c>
      <c r="K74" s="31"/>
      <c r="L74" s="25"/>
    </row>
    <row r="75" spans="1:12" x14ac:dyDescent="0.25">
      <c r="A75" s="36"/>
      <c r="B75" s="35"/>
      <c r="C75" s="15"/>
      <c r="D75" s="15"/>
      <c r="E75" s="19"/>
      <c r="F75" s="15"/>
      <c r="G75" s="15"/>
      <c r="H75" s="15"/>
      <c r="I75" s="15"/>
      <c r="J75" s="30">
        <f t="shared" ref="J75:J138" si="1">NETWORKDAYS(D75,I75)</f>
        <v>0</v>
      </c>
      <c r="K75" s="31"/>
      <c r="L75" s="25"/>
    </row>
    <row r="76" spans="1:12" x14ac:dyDescent="0.25">
      <c r="A76" s="36"/>
      <c r="B76" s="35"/>
      <c r="C76" s="15"/>
      <c r="D76" s="15"/>
      <c r="E76" s="19"/>
      <c r="F76" s="15"/>
      <c r="G76" s="15"/>
      <c r="H76" s="15"/>
      <c r="I76" s="15"/>
      <c r="J76" s="30">
        <f t="shared" si="1"/>
        <v>0</v>
      </c>
      <c r="K76" s="31"/>
      <c r="L76" s="25"/>
    </row>
    <row r="77" spans="1:12" x14ac:dyDescent="0.25">
      <c r="A77" s="36"/>
      <c r="B77" s="35"/>
      <c r="C77" s="15"/>
      <c r="D77" s="15"/>
      <c r="E77" s="19"/>
      <c r="F77" s="15"/>
      <c r="G77" s="15"/>
      <c r="H77" s="15"/>
      <c r="I77" s="15"/>
      <c r="J77" s="30">
        <f t="shared" si="1"/>
        <v>0</v>
      </c>
      <c r="K77" s="31"/>
      <c r="L77" s="25"/>
    </row>
    <row r="78" spans="1:12" x14ac:dyDescent="0.25">
      <c r="A78" s="36"/>
      <c r="B78" s="35"/>
      <c r="C78" s="15"/>
      <c r="D78" s="15"/>
      <c r="E78" s="19"/>
      <c r="F78" s="15"/>
      <c r="G78" s="15"/>
      <c r="H78" s="15"/>
      <c r="I78" s="15"/>
      <c r="J78" s="30">
        <f t="shared" si="1"/>
        <v>0</v>
      </c>
      <c r="K78" s="31"/>
      <c r="L78" s="25"/>
    </row>
    <row r="79" spans="1:12" x14ac:dyDescent="0.25">
      <c r="A79" s="36"/>
      <c r="B79" s="35"/>
      <c r="C79" s="15"/>
      <c r="D79" s="15"/>
      <c r="E79" s="19"/>
      <c r="F79" s="15"/>
      <c r="G79" s="15"/>
      <c r="H79" s="15"/>
      <c r="I79" s="15"/>
      <c r="J79" s="30">
        <f t="shared" si="1"/>
        <v>0</v>
      </c>
      <c r="K79" s="31"/>
      <c r="L79" s="25"/>
    </row>
    <row r="80" spans="1:12" x14ac:dyDescent="0.25">
      <c r="A80" s="36"/>
      <c r="B80" s="35"/>
      <c r="C80" s="15"/>
      <c r="D80" s="15"/>
      <c r="E80" s="19"/>
      <c r="F80" s="15"/>
      <c r="G80" s="15"/>
      <c r="H80" s="15"/>
      <c r="I80" s="15"/>
      <c r="J80" s="30">
        <f t="shared" si="1"/>
        <v>0</v>
      </c>
      <c r="K80" s="31"/>
      <c r="L80" s="25"/>
    </row>
    <row r="81" spans="1:12" x14ac:dyDescent="0.25">
      <c r="A81" s="36"/>
      <c r="B81" s="35"/>
      <c r="C81" s="15"/>
      <c r="D81" s="15"/>
      <c r="E81" s="19"/>
      <c r="F81" s="15"/>
      <c r="G81" s="15"/>
      <c r="H81" s="15"/>
      <c r="I81" s="15"/>
      <c r="J81" s="30">
        <f t="shared" si="1"/>
        <v>0</v>
      </c>
      <c r="K81" s="31"/>
      <c r="L81" s="25"/>
    </row>
    <row r="82" spans="1:12" x14ac:dyDescent="0.25">
      <c r="A82" s="36"/>
      <c r="B82" s="35"/>
      <c r="C82" s="15"/>
      <c r="D82" s="15"/>
      <c r="E82" s="19"/>
      <c r="F82" s="15"/>
      <c r="G82" s="15"/>
      <c r="H82" s="15"/>
      <c r="I82" s="15"/>
      <c r="J82" s="30">
        <f t="shared" si="1"/>
        <v>0</v>
      </c>
      <c r="K82" s="31"/>
      <c r="L82" s="25"/>
    </row>
    <row r="83" spans="1:12" x14ac:dyDescent="0.25">
      <c r="A83" s="36"/>
      <c r="B83" s="35"/>
      <c r="C83" s="15"/>
      <c r="D83" s="15"/>
      <c r="E83" s="19"/>
      <c r="F83" s="15"/>
      <c r="G83" s="15"/>
      <c r="H83" s="15"/>
      <c r="I83" s="15"/>
      <c r="J83" s="30">
        <f t="shared" si="1"/>
        <v>0</v>
      </c>
      <c r="K83" s="31"/>
      <c r="L83" s="25"/>
    </row>
    <row r="84" spans="1:12" x14ac:dyDescent="0.25">
      <c r="A84" s="36"/>
      <c r="B84" s="35"/>
      <c r="C84" s="15"/>
      <c r="D84" s="15"/>
      <c r="E84" s="19"/>
      <c r="F84" s="15"/>
      <c r="G84" s="15"/>
      <c r="H84" s="15"/>
      <c r="I84" s="15"/>
      <c r="J84" s="30">
        <f t="shared" si="1"/>
        <v>0</v>
      </c>
      <c r="K84" s="31"/>
      <c r="L84" s="25"/>
    </row>
    <row r="85" spans="1:12" x14ac:dyDescent="0.25">
      <c r="A85" s="36"/>
      <c r="B85" s="35"/>
      <c r="C85" s="15"/>
      <c r="D85" s="15"/>
      <c r="E85" s="19"/>
      <c r="F85" s="15"/>
      <c r="G85" s="15"/>
      <c r="H85" s="15"/>
      <c r="I85" s="15"/>
      <c r="J85" s="30">
        <f t="shared" si="1"/>
        <v>0</v>
      </c>
      <c r="K85" s="31"/>
      <c r="L85" s="25"/>
    </row>
    <row r="86" spans="1:12" x14ac:dyDescent="0.25">
      <c r="A86" s="36"/>
      <c r="B86" s="35"/>
      <c r="C86" s="15"/>
      <c r="D86" s="15"/>
      <c r="E86" s="19"/>
      <c r="F86" s="15"/>
      <c r="G86" s="15"/>
      <c r="H86" s="15"/>
      <c r="I86" s="15"/>
      <c r="J86" s="30">
        <f t="shared" si="1"/>
        <v>0</v>
      </c>
      <c r="K86" s="31"/>
      <c r="L86" s="25"/>
    </row>
    <row r="87" spans="1:12" x14ac:dyDescent="0.25">
      <c r="A87" s="36"/>
      <c r="B87" s="35"/>
      <c r="C87" s="15"/>
      <c r="D87" s="15"/>
      <c r="E87" s="19"/>
      <c r="F87" s="15"/>
      <c r="G87" s="15"/>
      <c r="H87" s="15"/>
      <c r="I87" s="15"/>
      <c r="J87" s="30">
        <f t="shared" si="1"/>
        <v>0</v>
      </c>
      <c r="K87" s="31"/>
      <c r="L87" s="25"/>
    </row>
    <row r="88" spans="1:12" x14ac:dyDescent="0.25">
      <c r="A88" s="36"/>
      <c r="B88" s="35"/>
      <c r="C88" s="15"/>
      <c r="D88" s="15"/>
      <c r="E88" s="19"/>
      <c r="F88" s="15"/>
      <c r="G88" s="15"/>
      <c r="H88" s="15"/>
      <c r="I88" s="15"/>
      <c r="J88" s="30">
        <f t="shared" si="1"/>
        <v>0</v>
      </c>
      <c r="K88" s="31"/>
      <c r="L88" s="25"/>
    </row>
    <row r="89" spans="1:12" x14ac:dyDescent="0.25">
      <c r="A89" s="36"/>
      <c r="B89" s="35"/>
      <c r="C89" s="15"/>
      <c r="D89" s="15"/>
      <c r="E89" s="19"/>
      <c r="F89" s="15"/>
      <c r="G89" s="15"/>
      <c r="H89" s="15"/>
      <c r="I89" s="15"/>
      <c r="J89" s="30">
        <f t="shared" si="1"/>
        <v>0</v>
      </c>
      <c r="K89" s="31"/>
      <c r="L89" s="25"/>
    </row>
    <row r="90" spans="1:12" x14ac:dyDescent="0.25">
      <c r="A90" s="36"/>
      <c r="B90" s="35"/>
      <c r="C90" s="15"/>
      <c r="D90" s="15"/>
      <c r="E90" s="19"/>
      <c r="F90" s="15"/>
      <c r="G90" s="15"/>
      <c r="H90" s="15"/>
      <c r="I90" s="15"/>
      <c r="J90" s="30">
        <f t="shared" si="1"/>
        <v>0</v>
      </c>
      <c r="K90" s="31"/>
      <c r="L90" s="25"/>
    </row>
    <row r="91" spans="1:12" x14ac:dyDescent="0.25">
      <c r="A91" s="36"/>
      <c r="B91" s="35"/>
      <c r="C91" s="15"/>
      <c r="D91" s="15"/>
      <c r="E91" s="19"/>
      <c r="F91" s="15"/>
      <c r="G91" s="15"/>
      <c r="H91" s="15"/>
      <c r="I91" s="15"/>
      <c r="J91" s="30">
        <f t="shared" si="1"/>
        <v>0</v>
      </c>
      <c r="K91" s="31"/>
      <c r="L91" s="25"/>
    </row>
    <row r="92" spans="1:12" x14ac:dyDescent="0.25">
      <c r="A92" s="36"/>
      <c r="B92" s="35"/>
      <c r="C92" s="15"/>
      <c r="D92" s="15"/>
      <c r="E92" s="19"/>
      <c r="F92" s="15"/>
      <c r="G92" s="15"/>
      <c r="H92" s="15"/>
      <c r="I92" s="15"/>
      <c r="J92" s="30">
        <f t="shared" si="1"/>
        <v>0</v>
      </c>
      <c r="K92" s="31"/>
      <c r="L92" s="25"/>
    </row>
    <row r="93" spans="1:12" x14ac:dyDescent="0.25">
      <c r="A93" s="36"/>
      <c r="B93" s="35"/>
      <c r="C93" s="15"/>
      <c r="D93" s="15"/>
      <c r="E93" s="19"/>
      <c r="F93" s="15"/>
      <c r="G93" s="15"/>
      <c r="H93" s="15"/>
      <c r="I93" s="15"/>
      <c r="J93" s="30">
        <f t="shared" si="1"/>
        <v>0</v>
      </c>
      <c r="K93" s="31"/>
      <c r="L93" s="25"/>
    </row>
    <row r="94" spans="1:12" x14ac:dyDescent="0.25">
      <c r="A94" s="36"/>
      <c r="B94" s="35"/>
      <c r="C94" s="15"/>
      <c r="D94" s="15"/>
      <c r="E94" s="19"/>
      <c r="F94" s="15"/>
      <c r="G94" s="15"/>
      <c r="H94" s="15"/>
      <c r="I94" s="15"/>
      <c r="J94" s="30">
        <f t="shared" si="1"/>
        <v>0</v>
      </c>
      <c r="K94" s="31"/>
      <c r="L94" s="25"/>
    </row>
    <row r="95" spans="1:12" x14ac:dyDescent="0.25">
      <c r="A95" s="36"/>
      <c r="B95" s="35"/>
      <c r="C95" s="15"/>
      <c r="D95" s="15"/>
      <c r="E95" s="19"/>
      <c r="F95" s="15"/>
      <c r="G95" s="15"/>
      <c r="H95" s="15"/>
      <c r="I95" s="15"/>
      <c r="J95" s="30">
        <f t="shared" si="1"/>
        <v>0</v>
      </c>
      <c r="K95" s="31"/>
      <c r="L95" s="25"/>
    </row>
    <row r="96" spans="1:12" x14ac:dyDescent="0.25">
      <c r="A96" s="36"/>
      <c r="B96" s="35"/>
      <c r="C96" s="15"/>
      <c r="D96" s="15"/>
      <c r="E96" s="19"/>
      <c r="F96" s="15"/>
      <c r="G96" s="15"/>
      <c r="H96" s="15"/>
      <c r="I96" s="15"/>
      <c r="J96" s="30">
        <f t="shared" si="1"/>
        <v>0</v>
      </c>
      <c r="K96" s="31"/>
      <c r="L96" s="25"/>
    </row>
    <row r="97" spans="1:12" x14ac:dyDescent="0.25">
      <c r="A97" s="36"/>
      <c r="B97" s="35"/>
      <c r="C97" s="15"/>
      <c r="D97" s="15"/>
      <c r="E97" s="19"/>
      <c r="F97" s="15"/>
      <c r="G97" s="15"/>
      <c r="H97" s="15"/>
      <c r="I97" s="15"/>
      <c r="J97" s="30">
        <f t="shared" si="1"/>
        <v>0</v>
      </c>
      <c r="K97" s="31"/>
      <c r="L97" s="25"/>
    </row>
    <row r="98" spans="1:12" x14ac:dyDescent="0.25">
      <c r="A98" s="36"/>
      <c r="B98" s="35"/>
      <c r="C98" s="15"/>
      <c r="D98" s="15"/>
      <c r="E98" s="19"/>
      <c r="F98" s="15"/>
      <c r="G98" s="15"/>
      <c r="H98" s="15"/>
      <c r="I98" s="15"/>
      <c r="J98" s="30">
        <f t="shared" si="1"/>
        <v>0</v>
      </c>
      <c r="K98" s="31"/>
      <c r="L98" s="25"/>
    </row>
    <row r="99" spans="1:12" x14ac:dyDescent="0.25">
      <c r="A99" s="36"/>
      <c r="B99" s="35"/>
      <c r="C99" s="15"/>
      <c r="D99" s="15"/>
      <c r="E99" s="19"/>
      <c r="F99" s="15"/>
      <c r="G99" s="15"/>
      <c r="H99" s="15"/>
      <c r="I99" s="15"/>
      <c r="J99" s="30">
        <f t="shared" si="1"/>
        <v>0</v>
      </c>
      <c r="K99" s="31"/>
      <c r="L99" s="25"/>
    </row>
    <row r="100" spans="1:12" x14ac:dyDescent="0.25">
      <c r="A100" s="36"/>
      <c r="B100" s="35"/>
      <c r="C100" s="15"/>
      <c r="D100" s="15"/>
      <c r="E100" s="19"/>
      <c r="F100" s="15"/>
      <c r="G100" s="15"/>
      <c r="H100" s="15"/>
      <c r="I100" s="15"/>
      <c r="J100" s="30">
        <f t="shared" si="1"/>
        <v>0</v>
      </c>
      <c r="K100" s="31"/>
      <c r="L100" s="25"/>
    </row>
    <row r="101" spans="1:12" x14ac:dyDescent="0.25">
      <c r="A101" s="36"/>
      <c r="B101" s="35"/>
      <c r="C101" s="15"/>
      <c r="D101" s="15"/>
      <c r="E101" s="19"/>
      <c r="F101" s="15"/>
      <c r="G101" s="15"/>
      <c r="H101" s="15"/>
      <c r="I101" s="15"/>
      <c r="J101" s="30">
        <f t="shared" si="1"/>
        <v>0</v>
      </c>
      <c r="K101" s="31"/>
      <c r="L101" s="25"/>
    </row>
    <row r="102" spans="1:12" x14ac:dyDescent="0.25">
      <c r="A102" s="36"/>
      <c r="B102" s="35"/>
      <c r="C102" s="15"/>
      <c r="D102" s="15"/>
      <c r="E102" s="19"/>
      <c r="F102" s="15"/>
      <c r="G102" s="15"/>
      <c r="H102" s="15"/>
      <c r="I102" s="15"/>
      <c r="J102" s="30">
        <f t="shared" si="1"/>
        <v>0</v>
      </c>
      <c r="K102" s="31"/>
      <c r="L102" s="25"/>
    </row>
    <row r="103" spans="1:12" x14ac:dyDescent="0.25">
      <c r="A103" s="36"/>
      <c r="B103" s="35"/>
      <c r="C103" s="15"/>
      <c r="D103" s="15"/>
      <c r="E103" s="19"/>
      <c r="F103" s="15"/>
      <c r="G103" s="15"/>
      <c r="H103" s="15"/>
      <c r="I103" s="15"/>
      <c r="J103" s="30">
        <f t="shared" si="1"/>
        <v>0</v>
      </c>
      <c r="K103" s="31"/>
      <c r="L103" s="25"/>
    </row>
    <row r="104" spans="1:12" x14ac:dyDescent="0.25">
      <c r="A104" s="36"/>
      <c r="B104" s="35"/>
      <c r="C104" s="15"/>
      <c r="D104" s="15"/>
      <c r="E104" s="19"/>
      <c r="F104" s="15"/>
      <c r="G104" s="15"/>
      <c r="H104" s="15"/>
      <c r="I104" s="15"/>
      <c r="J104" s="30">
        <f t="shared" si="1"/>
        <v>0</v>
      </c>
      <c r="K104" s="31"/>
      <c r="L104" s="25"/>
    </row>
    <row r="105" spans="1:12" x14ac:dyDescent="0.25">
      <c r="A105" s="36"/>
      <c r="B105" s="35"/>
      <c r="C105" s="15"/>
      <c r="D105" s="15"/>
      <c r="E105" s="19"/>
      <c r="F105" s="15"/>
      <c r="G105" s="15"/>
      <c r="H105" s="15"/>
      <c r="I105" s="15"/>
      <c r="J105" s="30">
        <f t="shared" si="1"/>
        <v>0</v>
      </c>
      <c r="K105" s="31"/>
      <c r="L105" s="25"/>
    </row>
    <row r="106" spans="1:12" x14ac:dyDescent="0.25">
      <c r="A106" s="36"/>
      <c r="B106" s="35"/>
      <c r="C106" s="15"/>
      <c r="D106" s="15"/>
      <c r="E106" s="19"/>
      <c r="F106" s="15"/>
      <c r="G106" s="15"/>
      <c r="H106" s="15"/>
      <c r="I106" s="15"/>
      <c r="J106" s="30">
        <f t="shared" si="1"/>
        <v>0</v>
      </c>
      <c r="K106" s="31"/>
      <c r="L106" s="25"/>
    </row>
    <row r="107" spans="1:12" x14ac:dyDescent="0.25">
      <c r="A107" s="36"/>
      <c r="B107" s="35"/>
      <c r="C107" s="15"/>
      <c r="D107" s="15"/>
      <c r="E107" s="19"/>
      <c r="F107" s="15"/>
      <c r="G107" s="15"/>
      <c r="H107" s="15"/>
      <c r="I107" s="15"/>
      <c r="J107" s="30">
        <f t="shared" si="1"/>
        <v>0</v>
      </c>
      <c r="K107" s="31"/>
      <c r="L107" s="25"/>
    </row>
    <row r="108" spans="1:12" x14ac:dyDescent="0.25">
      <c r="A108" s="36"/>
      <c r="B108" s="35"/>
      <c r="C108" s="15"/>
      <c r="D108" s="15"/>
      <c r="E108" s="19"/>
      <c r="F108" s="15"/>
      <c r="G108" s="15"/>
      <c r="H108" s="15"/>
      <c r="I108" s="15"/>
      <c r="J108" s="30">
        <f t="shared" si="1"/>
        <v>0</v>
      </c>
      <c r="K108" s="31"/>
      <c r="L108" s="25"/>
    </row>
    <row r="109" spans="1:12" x14ac:dyDescent="0.25">
      <c r="A109" s="36"/>
      <c r="B109" s="35"/>
      <c r="C109" s="15"/>
      <c r="D109" s="15"/>
      <c r="E109" s="19"/>
      <c r="F109" s="15"/>
      <c r="G109" s="15"/>
      <c r="H109" s="15"/>
      <c r="I109" s="15"/>
      <c r="J109" s="30">
        <f t="shared" si="1"/>
        <v>0</v>
      </c>
      <c r="K109" s="31"/>
      <c r="L109" s="25"/>
    </row>
    <row r="110" spans="1:12" x14ac:dyDescent="0.25">
      <c r="A110" s="36"/>
      <c r="B110" s="35"/>
      <c r="C110" s="15"/>
      <c r="D110" s="15"/>
      <c r="E110" s="19"/>
      <c r="F110" s="15"/>
      <c r="G110" s="15"/>
      <c r="H110" s="15"/>
      <c r="I110" s="15"/>
      <c r="J110" s="30">
        <f t="shared" si="1"/>
        <v>0</v>
      </c>
      <c r="K110" s="31"/>
      <c r="L110" s="25"/>
    </row>
    <row r="111" spans="1:12" x14ac:dyDescent="0.25">
      <c r="A111" s="36"/>
      <c r="B111" s="35"/>
      <c r="C111" s="15"/>
      <c r="D111" s="15"/>
      <c r="E111" s="19"/>
      <c r="F111" s="15"/>
      <c r="G111" s="15"/>
      <c r="H111" s="15"/>
      <c r="I111" s="15"/>
      <c r="J111" s="30">
        <f t="shared" si="1"/>
        <v>0</v>
      </c>
      <c r="K111" s="31"/>
      <c r="L111" s="25"/>
    </row>
    <row r="112" spans="1:12" x14ac:dyDescent="0.25">
      <c r="A112" s="36"/>
      <c r="B112" s="35"/>
      <c r="C112" s="15"/>
      <c r="D112" s="15"/>
      <c r="E112" s="19"/>
      <c r="F112" s="15"/>
      <c r="G112" s="15"/>
      <c r="H112" s="15"/>
      <c r="I112" s="15"/>
      <c r="J112" s="30">
        <f t="shared" si="1"/>
        <v>0</v>
      </c>
      <c r="K112" s="31"/>
      <c r="L112" s="25"/>
    </row>
    <row r="113" spans="1:12" x14ac:dyDescent="0.25">
      <c r="A113" s="36"/>
      <c r="B113" s="35"/>
      <c r="C113" s="15"/>
      <c r="D113" s="15"/>
      <c r="E113" s="19"/>
      <c r="F113" s="15"/>
      <c r="G113" s="15"/>
      <c r="H113" s="15"/>
      <c r="I113" s="15"/>
      <c r="J113" s="30">
        <f t="shared" si="1"/>
        <v>0</v>
      </c>
      <c r="K113" s="31"/>
      <c r="L113" s="25"/>
    </row>
    <row r="114" spans="1:12" x14ac:dyDescent="0.25">
      <c r="A114" s="36"/>
      <c r="B114" s="35"/>
      <c r="C114" s="15"/>
      <c r="D114" s="15"/>
      <c r="E114" s="19"/>
      <c r="F114" s="15"/>
      <c r="G114" s="15"/>
      <c r="H114" s="15"/>
      <c r="I114" s="15"/>
      <c r="J114" s="30">
        <f t="shared" si="1"/>
        <v>0</v>
      </c>
      <c r="K114" s="31"/>
      <c r="L114" s="25"/>
    </row>
    <row r="115" spans="1:12" x14ac:dyDescent="0.25">
      <c r="A115" s="36"/>
      <c r="B115" s="35"/>
      <c r="C115" s="15"/>
      <c r="D115" s="15"/>
      <c r="E115" s="19"/>
      <c r="F115" s="15"/>
      <c r="G115" s="15"/>
      <c r="H115" s="15"/>
      <c r="I115" s="15"/>
      <c r="J115" s="30">
        <f t="shared" si="1"/>
        <v>0</v>
      </c>
      <c r="K115" s="31"/>
      <c r="L115" s="25"/>
    </row>
    <row r="116" spans="1:12" x14ac:dyDescent="0.25">
      <c r="A116" s="36"/>
      <c r="B116" s="35"/>
      <c r="C116" s="15"/>
      <c r="D116" s="15"/>
      <c r="E116" s="19"/>
      <c r="F116" s="15"/>
      <c r="G116" s="15"/>
      <c r="H116" s="15"/>
      <c r="I116" s="15"/>
      <c r="J116" s="30">
        <f t="shared" si="1"/>
        <v>0</v>
      </c>
      <c r="K116" s="31"/>
      <c r="L116" s="25"/>
    </row>
    <row r="117" spans="1:12" x14ac:dyDescent="0.25">
      <c r="A117" s="36"/>
      <c r="B117" s="35"/>
      <c r="C117" s="15"/>
      <c r="D117" s="15"/>
      <c r="E117" s="19"/>
      <c r="F117" s="15"/>
      <c r="G117" s="15"/>
      <c r="H117" s="15"/>
      <c r="I117" s="15"/>
      <c r="J117" s="30">
        <f t="shared" si="1"/>
        <v>0</v>
      </c>
      <c r="K117" s="31"/>
      <c r="L117" s="25"/>
    </row>
    <row r="118" spans="1:12" x14ac:dyDescent="0.25">
      <c r="A118" s="36"/>
      <c r="B118" s="35"/>
      <c r="C118" s="15"/>
      <c r="D118" s="15"/>
      <c r="E118" s="19"/>
      <c r="F118" s="15"/>
      <c r="G118" s="15"/>
      <c r="H118" s="15"/>
      <c r="I118" s="15"/>
      <c r="J118" s="30">
        <f t="shared" si="1"/>
        <v>0</v>
      </c>
      <c r="K118" s="31"/>
      <c r="L118" s="25"/>
    </row>
    <row r="119" spans="1:12" x14ac:dyDescent="0.25">
      <c r="A119" s="36"/>
      <c r="B119" s="35"/>
      <c r="C119" s="15"/>
      <c r="D119" s="15"/>
      <c r="E119" s="19"/>
      <c r="F119" s="15"/>
      <c r="G119" s="15"/>
      <c r="H119" s="15"/>
      <c r="I119" s="15"/>
      <c r="J119" s="30">
        <f t="shared" si="1"/>
        <v>0</v>
      </c>
      <c r="K119" s="31"/>
      <c r="L119" s="25"/>
    </row>
    <row r="120" spans="1:12" x14ac:dyDescent="0.25">
      <c r="A120" s="36"/>
      <c r="B120" s="35"/>
      <c r="C120" s="15"/>
      <c r="D120" s="15"/>
      <c r="E120" s="19"/>
      <c r="F120" s="15"/>
      <c r="G120" s="15"/>
      <c r="H120" s="15"/>
      <c r="I120" s="15"/>
      <c r="J120" s="30">
        <f t="shared" si="1"/>
        <v>0</v>
      </c>
      <c r="K120" s="31"/>
      <c r="L120" s="25"/>
    </row>
    <row r="121" spans="1:12" x14ac:dyDescent="0.25">
      <c r="A121" s="36"/>
      <c r="B121" s="35"/>
      <c r="C121" s="15"/>
      <c r="D121" s="15"/>
      <c r="E121" s="19"/>
      <c r="F121" s="15"/>
      <c r="G121" s="15"/>
      <c r="H121" s="15"/>
      <c r="I121" s="15"/>
      <c r="J121" s="30">
        <f t="shared" si="1"/>
        <v>0</v>
      </c>
      <c r="K121" s="31"/>
      <c r="L121" s="25"/>
    </row>
    <row r="122" spans="1:12" x14ac:dyDescent="0.25">
      <c r="A122" s="36"/>
      <c r="B122" s="35"/>
      <c r="C122" s="15"/>
      <c r="D122" s="15"/>
      <c r="E122" s="19"/>
      <c r="F122" s="15"/>
      <c r="G122" s="15"/>
      <c r="H122" s="15"/>
      <c r="I122" s="15"/>
      <c r="J122" s="30">
        <f t="shared" si="1"/>
        <v>0</v>
      </c>
      <c r="K122" s="31"/>
      <c r="L122" s="25"/>
    </row>
    <row r="123" spans="1:12" x14ac:dyDescent="0.25">
      <c r="A123" s="36"/>
      <c r="B123" s="35"/>
      <c r="C123" s="15"/>
      <c r="D123" s="15"/>
      <c r="E123" s="19"/>
      <c r="F123" s="15"/>
      <c r="G123" s="15"/>
      <c r="H123" s="15"/>
      <c r="I123" s="15"/>
      <c r="J123" s="30">
        <f t="shared" si="1"/>
        <v>0</v>
      </c>
      <c r="K123" s="31"/>
      <c r="L123" s="25"/>
    </row>
    <row r="124" spans="1:12" x14ac:dyDescent="0.25">
      <c r="A124" s="36"/>
      <c r="B124" s="35"/>
      <c r="C124" s="15"/>
      <c r="D124" s="15"/>
      <c r="E124" s="19"/>
      <c r="F124" s="15"/>
      <c r="G124" s="15"/>
      <c r="H124" s="15"/>
      <c r="I124" s="15"/>
      <c r="J124" s="30">
        <f t="shared" si="1"/>
        <v>0</v>
      </c>
      <c r="K124" s="31"/>
      <c r="L124" s="25"/>
    </row>
    <row r="125" spans="1:12" x14ac:dyDescent="0.25">
      <c r="A125" s="36"/>
      <c r="B125" s="35"/>
      <c r="C125" s="15"/>
      <c r="D125" s="15"/>
      <c r="E125" s="19"/>
      <c r="F125" s="15"/>
      <c r="G125" s="15"/>
      <c r="H125" s="15"/>
      <c r="I125" s="15"/>
      <c r="J125" s="30">
        <f t="shared" si="1"/>
        <v>0</v>
      </c>
      <c r="K125" s="31"/>
      <c r="L125" s="25"/>
    </row>
    <row r="126" spans="1:12" x14ac:dyDescent="0.25">
      <c r="A126" s="36"/>
      <c r="B126" s="35"/>
      <c r="C126" s="15"/>
      <c r="D126" s="15"/>
      <c r="E126" s="19"/>
      <c r="F126" s="15"/>
      <c r="G126" s="15"/>
      <c r="H126" s="15"/>
      <c r="I126" s="15"/>
      <c r="J126" s="30">
        <f t="shared" si="1"/>
        <v>0</v>
      </c>
      <c r="K126" s="31"/>
      <c r="L126" s="25"/>
    </row>
    <row r="127" spans="1:12" x14ac:dyDescent="0.25">
      <c r="A127" s="36"/>
      <c r="B127" s="35"/>
      <c r="C127" s="15"/>
      <c r="D127" s="15"/>
      <c r="E127" s="19"/>
      <c r="F127" s="15"/>
      <c r="G127" s="15"/>
      <c r="H127" s="15"/>
      <c r="I127" s="15"/>
      <c r="J127" s="30">
        <f t="shared" si="1"/>
        <v>0</v>
      </c>
      <c r="K127" s="31"/>
      <c r="L127" s="25"/>
    </row>
    <row r="128" spans="1:12" x14ac:dyDescent="0.25">
      <c r="A128" s="36"/>
      <c r="B128" s="35"/>
      <c r="C128" s="15"/>
      <c r="D128" s="15"/>
      <c r="E128" s="19"/>
      <c r="F128" s="15"/>
      <c r="G128" s="15"/>
      <c r="H128" s="15"/>
      <c r="I128" s="15"/>
      <c r="J128" s="30">
        <f t="shared" si="1"/>
        <v>0</v>
      </c>
      <c r="K128" s="31"/>
      <c r="L128" s="25"/>
    </row>
    <row r="129" spans="1:12" x14ac:dyDescent="0.25">
      <c r="A129" s="36"/>
      <c r="B129" s="35"/>
      <c r="C129" s="15"/>
      <c r="D129" s="15"/>
      <c r="E129" s="19"/>
      <c r="F129" s="15"/>
      <c r="G129" s="15"/>
      <c r="H129" s="15"/>
      <c r="I129" s="15"/>
      <c r="J129" s="30">
        <f t="shared" si="1"/>
        <v>0</v>
      </c>
      <c r="K129" s="31"/>
      <c r="L129" s="25"/>
    </row>
    <row r="130" spans="1:12" x14ac:dyDescent="0.25">
      <c r="A130" s="36"/>
      <c r="B130" s="35"/>
      <c r="C130" s="15"/>
      <c r="D130" s="15"/>
      <c r="E130" s="19"/>
      <c r="F130" s="15"/>
      <c r="G130" s="15"/>
      <c r="H130" s="15"/>
      <c r="I130" s="15"/>
      <c r="J130" s="30">
        <f t="shared" si="1"/>
        <v>0</v>
      </c>
      <c r="K130" s="31"/>
      <c r="L130" s="25"/>
    </row>
    <row r="131" spans="1:12" x14ac:dyDescent="0.25">
      <c r="A131" s="36"/>
      <c r="B131" s="35"/>
      <c r="C131" s="15"/>
      <c r="D131" s="15"/>
      <c r="E131" s="19"/>
      <c r="F131" s="15"/>
      <c r="G131" s="15"/>
      <c r="H131" s="15"/>
      <c r="I131" s="15"/>
      <c r="J131" s="30">
        <f t="shared" si="1"/>
        <v>0</v>
      </c>
      <c r="K131" s="31"/>
      <c r="L131" s="25"/>
    </row>
    <row r="132" spans="1:12" x14ac:dyDescent="0.25">
      <c r="A132" s="36"/>
      <c r="B132" s="35"/>
      <c r="C132" s="15"/>
      <c r="D132" s="15"/>
      <c r="E132" s="19"/>
      <c r="F132" s="15"/>
      <c r="G132" s="15"/>
      <c r="H132" s="15"/>
      <c r="I132" s="15"/>
      <c r="J132" s="30">
        <f t="shared" si="1"/>
        <v>0</v>
      </c>
      <c r="K132" s="31"/>
      <c r="L132" s="25"/>
    </row>
    <row r="133" spans="1:12" x14ac:dyDescent="0.25">
      <c r="A133" s="36"/>
      <c r="B133" s="35"/>
      <c r="C133" s="15"/>
      <c r="D133" s="15"/>
      <c r="E133" s="19"/>
      <c r="F133" s="15"/>
      <c r="G133" s="15"/>
      <c r="H133" s="15"/>
      <c r="I133" s="15"/>
      <c r="J133" s="30">
        <f t="shared" si="1"/>
        <v>0</v>
      </c>
      <c r="K133" s="31"/>
      <c r="L133" s="25"/>
    </row>
    <row r="134" spans="1:12" x14ac:dyDescent="0.25">
      <c r="A134" s="36"/>
      <c r="B134" s="35"/>
      <c r="C134" s="15"/>
      <c r="D134" s="15"/>
      <c r="E134" s="19"/>
      <c r="F134" s="15"/>
      <c r="G134" s="15"/>
      <c r="H134" s="15"/>
      <c r="I134" s="15"/>
      <c r="J134" s="30">
        <f t="shared" si="1"/>
        <v>0</v>
      </c>
      <c r="K134" s="31"/>
      <c r="L134" s="25"/>
    </row>
    <row r="135" spans="1:12" x14ac:dyDescent="0.25">
      <c r="A135" s="36"/>
      <c r="B135" s="35"/>
      <c r="C135" s="15"/>
      <c r="D135" s="15"/>
      <c r="E135" s="19"/>
      <c r="F135" s="15"/>
      <c r="G135" s="15"/>
      <c r="H135" s="15"/>
      <c r="I135" s="15"/>
      <c r="J135" s="30">
        <f t="shared" si="1"/>
        <v>0</v>
      </c>
      <c r="K135" s="31"/>
      <c r="L135" s="25"/>
    </row>
    <row r="136" spans="1:12" x14ac:dyDescent="0.25">
      <c r="A136" s="36"/>
      <c r="B136" s="35"/>
      <c r="C136" s="15"/>
      <c r="D136" s="15"/>
      <c r="E136" s="19"/>
      <c r="F136" s="15"/>
      <c r="G136" s="15"/>
      <c r="H136" s="15"/>
      <c r="I136" s="15"/>
      <c r="J136" s="30">
        <f t="shared" si="1"/>
        <v>0</v>
      </c>
      <c r="K136" s="31"/>
      <c r="L136" s="25"/>
    </row>
    <row r="137" spans="1:12" x14ac:dyDescent="0.25">
      <c r="A137" s="36"/>
      <c r="B137" s="35"/>
      <c r="C137" s="15"/>
      <c r="D137" s="15"/>
      <c r="E137" s="19"/>
      <c r="F137" s="15"/>
      <c r="G137" s="15"/>
      <c r="H137" s="15"/>
      <c r="I137" s="15"/>
      <c r="J137" s="30">
        <f t="shared" si="1"/>
        <v>0</v>
      </c>
      <c r="K137" s="31"/>
      <c r="L137" s="25"/>
    </row>
    <row r="138" spans="1:12" x14ac:dyDescent="0.25">
      <c r="A138" s="36"/>
      <c r="B138" s="35"/>
      <c r="C138" s="15"/>
      <c r="D138" s="15"/>
      <c r="E138" s="19"/>
      <c r="F138" s="15"/>
      <c r="G138" s="15"/>
      <c r="H138" s="15"/>
      <c r="I138" s="15"/>
      <c r="J138" s="30">
        <f t="shared" si="1"/>
        <v>0</v>
      </c>
      <c r="K138" s="31"/>
      <c r="L138" s="25"/>
    </row>
    <row r="139" spans="1:12" x14ac:dyDescent="0.25">
      <c r="A139" s="36"/>
      <c r="B139" s="35"/>
      <c r="C139" s="15"/>
      <c r="D139" s="15"/>
      <c r="E139" s="19"/>
      <c r="F139" s="15"/>
      <c r="G139" s="15"/>
      <c r="H139" s="15"/>
      <c r="I139" s="15"/>
      <c r="J139" s="30">
        <f t="shared" ref="J139:J202" si="2">NETWORKDAYS(D139,I139)</f>
        <v>0</v>
      </c>
      <c r="K139" s="31"/>
      <c r="L139" s="25"/>
    </row>
    <row r="140" spans="1:12" x14ac:dyDescent="0.25">
      <c r="A140" s="36"/>
      <c r="B140" s="35"/>
      <c r="C140" s="15"/>
      <c r="D140" s="15"/>
      <c r="E140" s="19"/>
      <c r="F140" s="15"/>
      <c r="G140" s="15"/>
      <c r="H140" s="15"/>
      <c r="I140" s="15"/>
      <c r="J140" s="30">
        <f t="shared" si="2"/>
        <v>0</v>
      </c>
      <c r="K140" s="31"/>
      <c r="L140" s="25"/>
    </row>
    <row r="141" spans="1:12" x14ac:dyDescent="0.25">
      <c r="A141" s="36"/>
      <c r="B141" s="35"/>
      <c r="C141" s="15"/>
      <c r="D141" s="15"/>
      <c r="E141" s="19"/>
      <c r="F141" s="15"/>
      <c r="G141" s="15"/>
      <c r="H141" s="15"/>
      <c r="I141" s="15"/>
      <c r="J141" s="30">
        <f t="shared" si="2"/>
        <v>0</v>
      </c>
      <c r="K141" s="31"/>
      <c r="L141" s="25"/>
    </row>
    <row r="142" spans="1:12" x14ac:dyDescent="0.25">
      <c r="A142" s="36"/>
      <c r="B142" s="35"/>
      <c r="C142" s="15"/>
      <c r="D142" s="15"/>
      <c r="E142" s="19"/>
      <c r="F142" s="15"/>
      <c r="G142" s="15"/>
      <c r="H142" s="15"/>
      <c r="I142" s="15"/>
      <c r="J142" s="30">
        <f t="shared" si="2"/>
        <v>0</v>
      </c>
      <c r="K142" s="31"/>
      <c r="L142" s="25"/>
    </row>
    <row r="143" spans="1:12" x14ac:dyDescent="0.25">
      <c r="A143" s="36"/>
      <c r="B143" s="35"/>
      <c r="C143" s="15"/>
      <c r="D143" s="15"/>
      <c r="E143" s="19"/>
      <c r="F143" s="15"/>
      <c r="G143" s="15"/>
      <c r="H143" s="15"/>
      <c r="I143" s="15"/>
      <c r="J143" s="30">
        <f t="shared" si="2"/>
        <v>0</v>
      </c>
      <c r="K143" s="31"/>
      <c r="L143" s="25"/>
    </row>
    <row r="144" spans="1:12" x14ac:dyDescent="0.25">
      <c r="A144" s="36"/>
      <c r="B144" s="35"/>
      <c r="C144" s="15"/>
      <c r="D144" s="15"/>
      <c r="E144" s="19"/>
      <c r="F144" s="15"/>
      <c r="G144" s="15"/>
      <c r="H144" s="15"/>
      <c r="I144" s="15"/>
      <c r="J144" s="30">
        <f t="shared" si="2"/>
        <v>0</v>
      </c>
      <c r="K144" s="31"/>
      <c r="L144" s="25"/>
    </row>
    <row r="145" spans="1:12" x14ac:dyDescent="0.25">
      <c r="A145" s="36"/>
      <c r="B145" s="35"/>
      <c r="C145" s="15"/>
      <c r="D145" s="15"/>
      <c r="E145" s="19"/>
      <c r="F145" s="15"/>
      <c r="G145" s="15"/>
      <c r="H145" s="15"/>
      <c r="I145" s="15"/>
      <c r="J145" s="30">
        <f t="shared" si="2"/>
        <v>0</v>
      </c>
      <c r="K145" s="31"/>
      <c r="L145" s="25"/>
    </row>
    <row r="146" spans="1:12" x14ac:dyDescent="0.25">
      <c r="A146" s="36"/>
      <c r="B146" s="35"/>
      <c r="C146" s="15"/>
      <c r="D146" s="15"/>
      <c r="E146" s="19"/>
      <c r="F146" s="15"/>
      <c r="G146" s="15"/>
      <c r="H146" s="15"/>
      <c r="I146" s="15"/>
      <c r="J146" s="30">
        <f t="shared" si="2"/>
        <v>0</v>
      </c>
      <c r="K146" s="31"/>
      <c r="L146" s="25"/>
    </row>
    <row r="147" spans="1:12" x14ac:dyDescent="0.25">
      <c r="A147" s="36"/>
      <c r="B147" s="35"/>
      <c r="C147" s="15"/>
      <c r="D147" s="15"/>
      <c r="E147" s="19"/>
      <c r="F147" s="15"/>
      <c r="G147" s="15"/>
      <c r="H147" s="15"/>
      <c r="I147" s="15"/>
      <c r="J147" s="30">
        <f t="shared" si="2"/>
        <v>0</v>
      </c>
      <c r="K147" s="31"/>
      <c r="L147" s="25"/>
    </row>
    <row r="148" spans="1:12" x14ac:dyDescent="0.25">
      <c r="A148" s="36"/>
      <c r="B148" s="35"/>
      <c r="C148" s="15"/>
      <c r="D148" s="15"/>
      <c r="E148" s="19"/>
      <c r="F148" s="15"/>
      <c r="G148" s="15"/>
      <c r="H148" s="15"/>
      <c r="I148" s="15"/>
      <c r="J148" s="30">
        <f t="shared" si="2"/>
        <v>0</v>
      </c>
      <c r="K148" s="31"/>
      <c r="L148" s="25"/>
    </row>
    <row r="149" spans="1:12" x14ac:dyDescent="0.25">
      <c r="A149" s="36"/>
      <c r="B149" s="35"/>
      <c r="C149" s="15"/>
      <c r="D149" s="15"/>
      <c r="E149" s="19"/>
      <c r="F149" s="15"/>
      <c r="G149" s="15"/>
      <c r="H149" s="15"/>
      <c r="I149" s="15"/>
      <c r="J149" s="30">
        <f t="shared" si="2"/>
        <v>0</v>
      </c>
      <c r="K149" s="31"/>
      <c r="L149" s="25"/>
    </row>
    <row r="150" spans="1:12" x14ac:dyDescent="0.25">
      <c r="A150" s="36"/>
      <c r="B150" s="35"/>
      <c r="C150" s="15"/>
      <c r="D150" s="15"/>
      <c r="E150" s="19"/>
      <c r="F150" s="15"/>
      <c r="G150" s="15"/>
      <c r="H150" s="15"/>
      <c r="I150" s="15"/>
      <c r="J150" s="30">
        <f t="shared" si="2"/>
        <v>0</v>
      </c>
      <c r="K150" s="31"/>
      <c r="L150" s="25"/>
    </row>
    <row r="151" spans="1:12" x14ac:dyDescent="0.25">
      <c r="A151" s="36"/>
      <c r="B151" s="35"/>
      <c r="C151" s="15"/>
      <c r="D151" s="15"/>
      <c r="E151" s="19"/>
      <c r="F151" s="15"/>
      <c r="G151" s="15"/>
      <c r="H151" s="15"/>
      <c r="I151" s="15"/>
      <c r="J151" s="30">
        <f t="shared" si="2"/>
        <v>0</v>
      </c>
      <c r="K151" s="31"/>
      <c r="L151" s="25"/>
    </row>
    <row r="152" spans="1:12" x14ac:dyDescent="0.25">
      <c r="A152" s="36"/>
      <c r="B152" s="35"/>
      <c r="C152" s="15"/>
      <c r="D152" s="15"/>
      <c r="E152" s="19"/>
      <c r="F152" s="15"/>
      <c r="G152" s="15"/>
      <c r="H152" s="15"/>
      <c r="I152" s="15"/>
      <c r="J152" s="30">
        <f t="shared" si="2"/>
        <v>0</v>
      </c>
      <c r="K152" s="31"/>
      <c r="L152" s="25"/>
    </row>
    <row r="153" spans="1:12" x14ac:dyDescent="0.25">
      <c r="A153" s="36"/>
      <c r="B153" s="35"/>
      <c r="C153" s="15"/>
      <c r="D153" s="15"/>
      <c r="E153" s="19"/>
      <c r="F153" s="15"/>
      <c r="G153" s="15"/>
      <c r="H153" s="15"/>
      <c r="I153" s="15"/>
      <c r="J153" s="30">
        <f t="shared" si="2"/>
        <v>0</v>
      </c>
      <c r="K153" s="31"/>
      <c r="L153" s="25"/>
    </row>
    <row r="154" spans="1:12" x14ac:dyDescent="0.25">
      <c r="A154" s="36"/>
      <c r="B154" s="35"/>
      <c r="C154" s="15"/>
      <c r="D154" s="15"/>
      <c r="E154" s="19"/>
      <c r="F154" s="15"/>
      <c r="G154" s="15"/>
      <c r="H154" s="15"/>
      <c r="I154" s="15"/>
      <c r="J154" s="30">
        <f t="shared" si="2"/>
        <v>0</v>
      </c>
      <c r="K154" s="31"/>
      <c r="L154" s="25"/>
    </row>
    <row r="155" spans="1:12" x14ac:dyDescent="0.25">
      <c r="A155" s="36"/>
      <c r="B155" s="35"/>
      <c r="C155" s="15"/>
      <c r="D155" s="15"/>
      <c r="E155" s="19"/>
      <c r="F155" s="15"/>
      <c r="G155" s="15"/>
      <c r="H155" s="15"/>
      <c r="I155" s="15"/>
      <c r="J155" s="30">
        <f t="shared" si="2"/>
        <v>0</v>
      </c>
      <c r="K155" s="31"/>
      <c r="L155" s="25"/>
    </row>
    <row r="156" spans="1:12" x14ac:dyDescent="0.25">
      <c r="A156" s="36"/>
      <c r="B156" s="35"/>
      <c r="C156" s="15"/>
      <c r="D156" s="15"/>
      <c r="E156" s="19"/>
      <c r="F156" s="15"/>
      <c r="G156" s="15"/>
      <c r="H156" s="15"/>
      <c r="I156" s="15"/>
      <c r="J156" s="30">
        <f t="shared" si="2"/>
        <v>0</v>
      </c>
      <c r="K156" s="31"/>
      <c r="L156" s="25"/>
    </row>
    <row r="157" spans="1:12" x14ac:dyDescent="0.25">
      <c r="A157" s="36"/>
      <c r="B157" s="35"/>
      <c r="C157" s="15"/>
      <c r="D157" s="15"/>
      <c r="E157" s="19"/>
      <c r="F157" s="15"/>
      <c r="G157" s="15"/>
      <c r="H157" s="15"/>
      <c r="I157" s="15"/>
      <c r="J157" s="30">
        <f t="shared" si="2"/>
        <v>0</v>
      </c>
      <c r="K157" s="31"/>
      <c r="L157" s="25"/>
    </row>
    <row r="158" spans="1:12" x14ac:dyDescent="0.25">
      <c r="A158" s="36"/>
      <c r="B158" s="35"/>
      <c r="C158" s="15"/>
      <c r="D158" s="15"/>
      <c r="E158" s="19"/>
      <c r="F158" s="15"/>
      <c r="G158" s="15"/>
      <c r="H158" s="15"/>
      <c r="I158" s="15"/>
      <c r="J158" s="30">
        <f t="shared" si="2"/>
        <v>0</v>
      </c>
      <c r="K158" s="31"/>
      <c r="L158" s="25"/>
    </row>
    <row r="159" spans="1:12" x14ac:dyDescent="0.25">
      <c r="A159" s="36"/>
      <c r="B159" s="35"/>
      <c r="C159" s="15"/>
      <c r="D159" s="15"/>
      <c r="E159" s="19"/>
      <c r="F159" s="15"/>
      <c r="G159" s="15"/>
      <c r="H159" s="15"/>
      <c r="I159" s="15"/>
      <c r="J159" s="30">
        <f t="shared" si="2"/>
        <v>0</v>
      </c>
      <c r="K159" s="31"/>
      <c r="L159" s="25"/>
    </row>
    <row r="160" spans="1:12" x14ac:dyDescent="0.25">
      <c r="A160" s="36"/>
      <c r="B160" s="35"/>
      <c r="C160" s="15"/>
      <c r="D160" s="15"/>
      <c r="E160" s="19"/>
      <c r="F160" s="15"/>
      <c r="G160" s="15"/>
      <c r="H160" s="15"/>
      <c r="I160" s="15"/>
      <c r="J160" s="30">
        <f t="shared" si="2"/>
        <v>0</v>
      </c>
      <c r="K160" s="31"/>
      <c r="L160" s="25"/>
    </row>
    <row r="161" spans="1:12" x14ac:dyDescent="0.25">
      <c r="A161" s="36"/>
      <c r="B161" s="35"/>
      <c r="C161" s="15"/>
      <c r="D161" s="15"/>
      <c r="E161" s="19"/>
      <c r="F161" s="15"/>
      <c r="G161" s="15"/>
      <c r="H161" s="15"/>
      <c r="I161" s="15"/>
      <c r="J161" s="30">
        <f t="shared" si="2"/>
        <v>0</v>
      </c>
      <c r="K161" s="31"/>
      <c r="L161" s="25"/>
    </row>
    <row r="162" spans="1:12" x14ac:dyDescent="0.25">
      <c r="A162" s="36"/>
      <c r="B162" s="35"/>
      <c r="C162" s="15"/>
      <c r="D162" s="15"/>
      <c r="E162" s="19"/>
      <c r="F162" s="15"/>
      <c r="G162" s="15"/>
      <c r="H162" s="15"/>
      <c r="I162" s="15"/>
      <c r="J162" s="30">
        <f t="shared" si="2"/>
        <v>0</v>
      </c>
      <c r="K162" s="31"/>
      <c r="L162" s="25"/>
    </row>
    <row r="163" spans="1:12" x14ac:dyDescent="0.25">
      <c r="A163" s="36"/>
      <c r="B163" s="35"/>
      <c r="C163" s="15"/>
      <c r="D163" s="15"/>
      <c r="E163" s="19"/>
      <c r="F163" s="15"/>
      <c r="G163" s="15"/>
      <c r="H163" s="15"/>
      <c r="I163" s="15"/>
      <c r="J163" s="30">
        <f t="shared" si="2"/>
        <v>0</v>
      </c>
      <c r="K163" s="31"/>
      <c r="L163" s="25"/>
    </row>
    <row r="164" spans="1:12" x14ac:dyDescent="0.25">
      <c r="A164" s="36"/>
      <c r="B164" s="35"/>
      <c r="C164" s="15"/>
      <c r="D164" s="15"/>
      <c r="E164" s="19"/>
      <c r="F164" s="15"/>
      <c r="G164" s="15"/>
      <c r="H164" s="15"/>
      <c r="I164" s="15"/>
      <c r="J164" s="30">
        <f t="shared" si="2"/>
        <v>0</v>
      </c>
      <c r="K164" s="31"/>
      <c r="L164" s="25"/>
    </row>
    <row r="165" spans="1:12" x14ac:dyDescent="0.25">
      <c r="A165" s="36"/>
      <c r="B165" s="35"/>
      <c r="C165" s="15"/>
      <c r="D165" s="15"/>
      <c r="E165" s="19"/>
      <c r="F165" s="15"/>
      <c r="G165" s="15"/>
      <c r="H165" s="15"/>
      <c r="I165" s="15"/>
      <c r="J165" s="30">
        <f t="shared" si="2"/>
        <v>0</v>
      </c>
      <c r="K165" s="31"/>
      <c r="L165" s="25"/>
    </row>
    <row r="166" spans="1:12" x14ac:dyDescent="0.25">
      <c r="A166" s="36"/>
      <c r="B166" s="35"/>
      <c r="C166" s="15"/>
      <c r="D166" s="15"/>
      <c r="E166" s="19"/>
      <c r="F166" s="15"/>
      <c r="G166" s="15"/>
      <c r="H166" s="15"/>
      <c r="I166" s="15"/>
      <c r="J166" s="30">
        <f t="shared" si="2"/>
        <v>0</v>
      </c>
      <c r="K166" s="31"/>
      <c r="L166" s="25"/>
    </row>
    <row r="167" spans="1:12" x14ac:dyDescent="0.25">
      <c r="A167" s="36"/>
      <c r="B167" s="35"/>
      <c r="C167" s="15"/>
      <c r="D167" s="15"/>
      <c r="E167" s="19"/>
      <c r="F167" s="15"/>
      <c r="G167" s="15"/>
      <c r="H167" s="15"/>
      <c r="I167" s="15"/>
      <c r="J167" s="30">
        <f t="shared" si="2"/>
        <v>0</v>
      </c>
      <c r="K167" s="31"/>
      <c r="L167" s="25"/>
    </row>
    <row r="168" spans="1:12" x14ac:dyDescent="0.25">
      <c r="A168" s="36"/>
      <c r="B168" s="35"/>
      <c r="C168" s="15"/>
      <c r="D168" s="15"/>
      <c r="E168" s="19"/>
      <c r="F168" s="15"/>
      <c r="G168" s="15"/>
      <c r="H168" s="15"/>
      <c r="I168" s="15"/>
      <c r="J168" s="30">
        <f t="shared" si="2"/>
        <v>0</v>
      </c>
      <c r="K168" s="31"/>
      <c r="L168" s="25"/>
    </row>
    <row r="169" spans="1:12" x14ac:dyDescent="0.25">
      <c r="A169" s="36"/>
      <c r="B169" s="35"/>
      <c r="C169" s="15"/>
      <c r="D169" s="15"/>
      <c r="E169" s="19"/>
      <c r="F169" s="15"/>
      <c r="G169" s="15"/>
      <c r="H169" s="15"/>
      <c r="I169" s="15"/>
      <c r="J169" s="30">
        <f t="shared" si="2"/>
        <v>0</v>
      </c>
      <c r="K169" s="31"/>
      <c r="L169" s="25"/>
    </row>
    <row r="170" spans="1:12" x14ac:dyDescent="0.25">
      <c r="A170" s="36"/>
      <c r="B170" s="35"/>
      <c r="C170" s="15"/>
      <c r="D170" s="15"/>
      <c r="E170" s="19"/>
      <c r="F170" s="15"/>
      <c r="G170" s="15"/>
      <c r="H170" s="15"/>
      <c r="I170" s="15"/>
      <c r="J170" s="30">
        <f t="shared" si="2"/>
        <v>0</v>
      </c>
      <c r="K170" s="31"/>
      <c r="L170" s="25"/>
    </row>
    <row r="171" spans="1:12" x14ac:dyDescent="0.25">
      <c r="A171" s="36"/>
      <c r="B171" s="35"/>
      <c r="C171" s="15"/>
      <c r="D171" s="15"/>
      <c r="E171" s="19"/>
      <c r="F171" s="15"/>
      <c r="G171" s="15"/>
      <c r="H171" s="15"/>
      <c r="I171" s="15"/>
      <c r="J171" s="30">
        <f t="shared" si="2"/>
        <v>0</v>
      </c>
      <c r="K171" s="31"/>
      <c r="L171" s="25"/>
    </row>
    <row r="172" spans="1:12" x14ac:dyDescent="0.25">
      <c r="A172" s="36"/>
      <c r="B172" s="35"/>
      <c r="C172" s="15"/>
      <c r="D172" s="15"/>
      <c r="E172" s="19"/>
      <c r="F172" s="15"/>
      <c r="G172" s="15"/>
      <c r="H172" s="15"/>
      <c r="I172" s="15"/>
      <c r="J172" s="30">
        <f t="shared" si="2"/>
        <v>0</v>
      </c>
      <c r="K172" s="31"/>
      <c r="L172" s="25"/>
    </row>
    <row r="173" spans="1:12" x14ac:dyDescent="0.25">
      <c r="A173" s="36"/>
      <c r="B173" s="35"/>
      <c r="C173" s="15"/>
      <c r="D173" s="15"/>
      <c r="E173" s="19"/>
      <c r="F173" s="15"/>
      <c r="G173" s="15"/>
      <c r="H173" s="15"/>
      <c r="I173" s="15"/>
      <c r="J173" s="30">
        <f t="shared" si="2"/>
        <v>0</v>
      </c>
      <c r="K173" s="31"/>
      <c r="L173" s="25"/>
    </row>
    <row r="174" spans="1:12" x14ac:dyDescent="0.25">
      <c r="A174" s="36"/>
      <c r="B174" s="35"/>
      <c r="C174" s="15"/>
      <c r="D174" s="15"/>
      <c r="E174" s="19"/>
      <c r="F174" s="15"/>
      <c r="G174" s="15"/>
      <c r="H174" s="15"/>
      <c r="I174" s="15"/>
      <c r="J174" s="30">
        <f t="shared" si="2"/>
        <v>0</v>
      </c>
      <c r="K174" s="31"/>
      <c r="L174" s="25"/>
    </row>
    <row r="175" spans="1:12" x14ac:dyDescent="0.25">
      <c r="A175" s="36"/>
      <c r="B175" s="35"/>
      <c r="C175" s="15"/>
      <c r="D175" s="15"/>
      <c r="E175" s="19"/>
      <c r="F175" s="15"/>
      <c r="G175" s="15"/>
      <c r="H175" s="15"/>
      <c r="I175" s="15"/>
      <c r="J175" s="30">
        <f t="shared" si="2"/>
        <v>0</v>
      </c>
      <c r="K175" s="31"/>
      <c r="L175" s="25"/>
    </row>
    <row r="176" spans="1:12" x14ac:dyDescent="0.25">
      <c r="A176" s="36"/>
      <c r="B176" s="35"/>
      <c r="C176" s="15"/>
      <c r="D176" s="15"/>
      <c r="E176" s="19"/>
      <c r="F176" s="15"/>
      <c r="G176" s="15"/>
      <c r="H176" s="15"/>
      <c r="I176" s="15"/>
      <c r="J176" s="30">
        <f t="shared" si="2"/>
        <v>0</v>
      </c>
      <c r="K176" s="31"/>
      <c r="L176" s="25"/>
    </row>
    <row r="177" spans="1:12" x14ac:dyDescent="0.25">
      <c r="A177" s="36"/>
      <c r="B177" s="35"/>
      <c r="C177" s="15"/>
      <c r="D177" s="15"/>
      <c r="E177" s="19"/>
      <c r="F177" s="15"/>
      <c r="G177" s="15"/>
      <c r="H177" s="15"/>
      <c r="I177" s="15"/>
      <c r="J177" s="30">
        <f t="shared" si="2"/>
        <v>0</v>
      </c>
      <c r="K177" s="31"/>
      <c r="L177" s="25"/>
    </row>
    <row r="178" spans="1:12" x14ac:dyDescent="0.25">
      <c r="A178" s="36"/>
      <c r="B178" s="35"/>
      <c r="C178" s="15"/>
      <c r="D178" s="15"/>
      <c r="E178" s="19"/>
      <c r="F178" s="15"/>
      <c r="G178" s="15"/>
      <c r="H178" s="15"/>
      <c r="I178" s="15"/>
      <c r="J178" s="30">
        <f t="shared" si="2"/>
        <v>0</v>
      </c>
      <c r="K178" s="31"/>
      <c r="L178" s="25"/>
    </row>
    <row r="179" spans="1:12" x14ac:dyDescent="0.25">
      <c r="A179" s="36"/>
      <c r="B179" s="35"/>
      <c r="C179" s="15"/>
      <c r="D179" s="15"/>
      <c r="E179" s="19"/>
      <c r="F179" s="15"/>
      <c r="G179" s="15"/>
      <c r="H179" s="15"/>
      <c r="I179" s="15"/>
      <c r="J179" s="30">
        <f t="shared" si="2"/>
        <v>0</v>
      </c>
      <c r="K179" s="31"/>
      <c r="L179" s="25"/>
    </row>
    <row r="180" spans="1:12" x14ac:dyDescent="0.25">
      <c r="A180" s="36"/>
      <c r="B180" s="35"/>
      <c r="C180" s="15"/>
      <c r="D180" s="15"/>
      <c r="E180" s="19"/>
      <c r="F180" s="15"/>
      <c r="G180" s="15"/>
      <c r="H180" s="15"/>
      <c r="I180" s="15"/>
      <c r="J180" s="30">
        <f t="shared" si="2"/>
        <v>0</v>
      </c>
      <c r="K180" s="31"/>
      <c r="L180" s="25"/>
    </row>
    <row r="181" spans="1:12" x14ac:dyDescent="0.25">
      <c r="A181" s="36"/>
      <c r="B181" s="35"/>
      <c r="C181" s="15"/>
      <c r="D181" s="15"/>
      <c r="E181" s="19"/>
      <c r="F181" s="15"/>
      <c r="G181" s="15"/>
      <c r="H181" s="15"/>
      <c r="I181" s="15"/>
      <c r="J181" s="30">
        <f t="shared" si="2"/>
        <v>0</v>
      </c>
      <c r="K181" s="31"/>
      <c r="L181" s="25"/>
    </row>
    <row r="182" spans="1:12" x14ac:dyDescent="0.25">
      <c r="A182" s="36"/>
      <c r="B182" s="35"/>
      <c r="C182" s="15"/>
      <c r="D182" s="15"/>
      <c r="E182" s="19"/>
      <c r="F182" s="15"/>
      <c r="G182" s="15"/>
      <c r="H182" s="15"/>
      <c r="I182" s="15"/>
      <c r="J182" s="30">
        <f t="shared" si="2"/>
        <v>0</v>
      </c>
      <c r="K182" s="31"/>
      <c r="L182" s="25"/>
    </row>
    <row r="183" spans="1:12" x14ac:dyDescent="0.25">
      <c r="A183" s="36"/>
      <c r="B183" s="35"/>
      <c r="C183" s="15"/>
      <c r="D183" s="15"/>
      <c r="E183" s="19"/>
      <c r="F183" s="15"/>
      <c r="G183" s="15"/>
      <c r="H183" s="15"/>
      <c r="I183" s="15"/>
      <c r="J183" s="30">
        <f t="shared" si="2"/>
        <v>0</v>
      </c>
      <c r="K183" s="31"/>
      <c r="L183" s="25"/>
    </row>
    <row r="184" spans="1:12" x14ac:dyDescent="0.25">
      <c r="A184" s="36"/>
      <c r="B184" s="35"/>
      <c r="C184" s="15"/>
      <c r="D184" s="15"/>
      <c r="E184" s="19"/>
      <c r="F184" s="15"/>
      <c r="G184" s="15"/>
      <c r="H184" s="15"/>
      <c r="I184" s="15"/>
      <c r="J184" s="30">
        <f t="shared" si="2"/>
        <v>0</v>
      </c>
      <c r="K184" s="31"/>
      <c r="L184" s="25"/>
    </row>
    <row r="185" spans="1:12" x14ac:dyDescent="0.25">
      <c r="A185" s="36"/>
      <c r="B185" s="35"/>
      <c r="C185" s="15"/>
      <c r="D185" s="15"/>
      <c r="E185" s="19"/>
      <c r="F185" s="15"/>
      <c r="G185" s="15"/>
      <c r="H185" s="15"/>
      <c r="I185" s="15"/>
      <c r="J185" s="30">
        <f t="shared" si="2"/>
        <v>0</v>
      </c>
      <c r="K185" s="31"/>
      <c r="L185" s="25"/>
    </row>
    <row r="186" spans="1:12" x14ac:dyDescent="0.25">
      <c r="A186" s="36"/>
      <c r="B186" s="35"/>
      <c r="C186" s="15"/>
      <c r="D186" s="15"/>
      <c r="E186" s="19"/>
      <c r="F186" s="15"/>
      <c r="G186" s="15"/>
      <c r="H186" s="15"/>
      <c r="I186" s="15"/>
      <c r="J186" s="30">
        <f t="shared" si="2"/>
        <v>0</v>
      </c>
      <c r="K186" s="31"/>
      <c r="L186" s="25"/>
    </row>
    <row r="187" spans="1:12" x14ac:dyDescent="0.25">
      <c r="A187" s="36"/>
      <c r="B187" s="35"/>
      <c r="C187" s="15"/>
      <c r="D187" s="15"/>
      <c r="E187" s="19"/>
      <c r="F187" s="15"/>
      <c r="G187" s="15"/>
      <c r="H187" s="15"/>
      <c r="I187" s="15"/>
      <c r="J187" s="30">
        <f t="shared" si="2"/>
        <v>0</v>
      </c>
      <c r="K187" s="31"/>
      <c r="L187" s="25"/>
    </row>
    <row r="188" spans="1:12" x14ac:dyDescent="0.25">
      <c r="A188" s="36"/>
      <c r="B188" s="35"/>
      <c r="C188" s="15"/>
      <c r="D188" s="15"/>
      <c r="E188" s="19"/>
      <c r="F188" s="15"/>
      <c r="G188" s="15"/>
      <c r="H188" s="15"/>
      <c r="I188" s="15"/>
      <c r="J188" s="30">
        <f t="shared" si="2"/>
        <v>0</v>
      </c>
      <c r="K188" s="31"/>
      <c r="L188" s="25"/>
    </row>
    <row r="189" spans="1:12" x14ac:dyDescent="0.25">
      <c r="A189" s="36"/>
      <c r="B189" s="35"/>
      <c r="C189" s="15"/>
      <c r="D189" s="15"/>
      <c r="E189" s="19"/>
      <c r="F189" s="15"/>
      <c r="G189" s="15"/>
      <c r="H189" s="15"/>
      <c r="I189" s="15"/>
      <c r="J189" s="30">
        <f t="shared" si="2"/>
        <v>0</v>
      </c>
      <c r="K189" s="31"/>
      <c r="L189" s="25"/>
    </row>
    <row r="190" spans="1:12" x14ac:dyDescent="0.25">
      <c r="A190" s="36"/>
      <c r="B190" s="35"/>
      <c r="C190" s="15"/>
      <c r="D190" s="15"/>
      <c r="E190" s="19"/>
      <c r="F190" s="15"/>
      <c r="G190" s="15"/>
      <c r="H190" s="15"/>
      <c r="I190" s="15"/>
      <c r="J190" s="30">
        <f t="shared" si="2"/>
        <v>0</v>
      </c>
      <c r="K190" s="31"/>
      <c r="L190" s="25"/>
    </row>
    <row r="191" spans="1:12" x14ac:dyDescent="0.25">
      <c r="A191" s="36"/>
      <c r="B191" s="35"/>
      <c r="C191" s="15"/>
      <c r="D191" s="15"/>
      <c r="E191" s="19"/>
      <c r="F191" s="15"/>
      <c r="G191" s="15"/>
      <c r="H191" s="15"/>
      <c r="I191" s="15"/>
      <c r="J191" s="30">
        <f t="shared" si="2"/>
        <v>0</v>
      </c>
      <c r="K191" s="31"/>
      <c r="L191" s="25"/>
    </row>
    <row r="192" spans="1:12" x14ac:dyDescent="0.25">
      <c r="A192" s="36"/>
      <c r="B192" s="35"/>
      <c r="C192" s="15"/>
      <c r="D192" s="15"/>
      <c r="E192" s="19"/>
      <c r="F192" s="15"/>
      <c r="G192" s="15"/>
      <c r="H192" s="15"/>
      <c r="I192" s="15"/>
      <c r="J192" s="30">
        <f t="shared" si="2"/>
        <v>0</v>
      </c>
      <c r="K192" s="31"/>
      <c r="L192" s="25"/>
    </row>
    <row r="193" spans="1:12" x14ac:dyDescent="0.25">
      <c r="A193" s="36"/>
      <c r="B193" s="35"/>
      <c r="C193" s="15"/>
      <c r="D193" s="15"/>
      <c r="E193" s="19"/>
      <c r="F193" s="15"/>
      <c r="G193" s="15"/>
      <c r="H193" s="15"/>
      <c r="I193" s="15"/>
      <c r="J193" s="30">
        <f t="shared" si="2"/>
        <v>0</v>
      </c>
      <c r="K193" s="31"/>
      <c r="L193" s="25"/>
    </row>
    <row r="194" spans="1:12" x14ac:dyDescent="0.25">
      <c r="A194" s="36"/>
      <c r="B194" s="35"/>
      <c r="C194" s="15"/>
      <c r="D194" s="15"/>
      <c r="E194" s="19"/>
      <c r="F194" s="15"/>
      <c r="G194" s="15"/>
      <c r="H194" s="15"/>
      <c r="I194" s="15"/>
      <c r="J194" s="30">
        <f t="shared" si="2"/>
        <v>0</v>
      </c>
      <c r="K194" s="31"/>
      <c r="L194" s="25"/>
    </row>
    <row r="195" spans="1:12" x14ac:dyDescent="0.25">
      <c r="A195" s="36"/>
      <c r="B195" s="35"/>
      <c r="C195" s="15"/>
      <c r="D195" s="15"/>
      <c r="E195" s="19"/>
      <c r="F195" s="15"/>
      <c r="G195" s="15"/>
      <c r="H195" s="15"/>
      <c r="I195" s="15"/>
      <c r="J195" s="30">
        <f t="shared" si="2"/>
        <v>0</v>
      </c>
      <c r="K195" s="31"/>
      <c r="L195" s="25"/>
    </row>
    <row r="196" spans="1:12" x14ac:dyDescent="0.25">
      <c r="A196" s="36"/>
      <c r="B196" s="35"/>
      <c r="C196" s="15"/>
      <c r="D196" s="15"/>
      <c r="E196" s="19"/>
      <c r="F196" s="15"/>
      <c r="G196" s="15"/>
      <c r="H196" s="15"/>
      <c r="I196" s="15"/>
      <c r="J196" s="30">
        <f t="shared" si="2"/>
        <v>0</v>
      </c>
      <c r="K196" s="31"/>
      <c r="L196" s="25"/>
    </row>
    <row r="197" spans="1:12" x14ac:dyDescent="0.25">
      <c r="A197" s="36"/>
      <c r="B197" s="35"/>
      <c r="C197" s="15"/>
      <c r="D197" s="15"/>
      <c r="E197" s="19"/>
      <c r="F197" s="15"/>
      <c r="G197" s="15"/>
      <c r="H197" s="15"/>
      <c r="I197" s="15"/>
      <c r="J197" s="30">
        <f t="shared" si="2"/>
        <v>0</v>
      </c>
      <c r="K197" s="31"/>
      <c r="L197" s="25"/>
    </row>
    <row r="198" spans="1:12" x14ac:dyDescent="0.25">
      <c r="A198" s="36"/>
      <c r="B198" s="35"/>
      <c r="C198" s="15"/>
      <c r="D198" s="15"/>
      <c r="E198" s="19"/>
      <c r="F198" s="15"/>
      <c r="G198" s="15"/>
      <c r="H198" s="15"/>
      <c r="I198" s="15"/>
      <c r="J198" s="30">
        <f t="shared" si="2"/>
        <v>0</v>
      </c>
      <c r="K198" s="31"/>
      <c r="L198" s="25"/>
    </row>
    <row r="199" spans="1:12" x14ac:dyDescent="0.25">
      <c r="A199" s="36"/>
      <c r="B199" s="35"/>
      <c r="C199" s="15"/>
      <c r="D199" s="15"/>
      <c r="E199" s="19"/>
      <c r="F199" s="15"/>
      <c r="G199" s="15"/>
      <c r="H199" s="15"/>
      <c r="I199" s="15"/>
      <c r="J199" s="30">
        <f t="shared" si="2"/>
        <v>0</v>
      </c>
      <c r="K199" s="31"/>
      <c r="L199" s="25"/>
    </row>
    <row r="200" spans="1:12" x14ac:dyDescent="0.25">
      <c r="A200" s="36"/>
      <c r="B200" s="35"/>
      <c r="C200" s="15"/>
      <c r="D200" s="15"/>
      <c r="E200" s="19"/>
      <c r="F200" s="15"/>
      <c r="G200" s="15"/>
      <c r="H200" s="15"/>
      <c r="I200" s="15"/>
      <c r="J200" s="30">
        <f t="shared" si="2"/>
        <v>0</v>
      </c>
      <c r="K200" s="31"/>
      <c r="L200" s="25"/>
    </row>
    <row r="201" spans="1:12" x14ac:dyDescent="0.25">
      <c r="A201" s="36"/>
      <c r="B201" s="35"/>
      <c r="C201" s="15"/>
      <c r="D201" s="15"/>
      <c r="E201" s="19"/>
      <c r="F201" s="15"/>
      <c r="G201" s="15"/>
      <c r="H201" s="15"/>
      <c r="I201" s="15"/>
      <c r="J201" s="30">
        <f t="shared" si="2"/>
        <v>0</v>
      </c>
      <c r="K201" s="31"/>
      <c r="L201" s="25"/>
    </row>
    <row r="202" spans="1:12" x14ac:dyDescent="0.25">
      <c r="A202" s="36"/>
      <c r="B202" s="35"/>
      <c r="C202" s="15"/>
      <c r="D202" s="15"/>
      <c r="E202" s="19"/>
      <c r="F202" s="15"/>
      <c r="G202" s="15"/>
      <c r="H202" s="15"/>
      <c r="I202" s="15"/>
      <c r="J202" s="30">
        <f t="shared" si="2"/>
        <v>0</v>
      </c>
      <c r="K202" s="31"/>
      <c r="L202" s="25"/>
    </row>
    <row r="203" spans="1:12" x14ac:dyDescent="0.25">
      <c r="A203" s="36"/>
      <c r="B203" s="35"/>
      <c r="C203" s="15"/>
      <c r="D203" s="15"/>
      <c r="E203" s="19"/>
      <c r="F203" s="15"/>
      <c r="G203" s="15"/>
      <c r="H203" s="15"/>
      <c r="I203" s="15"/>
      <c r="J203" s="30">
        <f t="shared" ref="J203:J266" si="3">NETWORKDAYS(D203,I203)</f>
        <v>0</v>
      </c>
      <c r="K203" s="31"/>
      <c r="L203" s="25"/>
    </row>
    <row r="204" spans="1:12" x14ac:dyDescent="0.25">
      <c r="A204" s="36"/>
      <c r="B204" s="35"/>
      <c r="C204" s="15"/>
      <c r="D204" s="15"/>
      <c r="E204" s="19"/>
      <c r="F204" s="15"/>
      <c r="G204" s="15"/>
      <c r="H204" s="15"/>
      <c r="I204" s="15"/>
      <c r="J204" s="30">
        <f t="shared" si="3"/>
        <v>0</v>
      </c>
      <c r="K204" s="31"/>
      <c r="L204" s="25"/>
    </row>
    <row r="205" spans="1:12" x14ac:dyDescent="0.25">
      <c r="A205" s="36"/>
      <c r="B205" s="35"/>
      <c r="C205" s="15"/>
      <c r="D205" s="15"/>
      <c r="E205" s="19"/>
      <c r="F205" s="15"/>
      <c r="G205" s="15"/>
      <c r="H205" s="15"/>
      <c r="I205" s="15"/>
      <c r="J205" s="30">
        <f t="shared" si="3"/>
        <v>0</v>
      </c>
      <c r="K205" s="31"/>
      <c r="L205" s="25"/>
    </row>
    <row r="206" spans="1:12" x14ac:dyDescent="0.25">
      <c r="A206" s="36"/>
      <c r="B206" s="35"/>
      <c r="C206" s="15"/>
      <c r="D206" s="15"/>
      <c r="E206" s="19"/>
      <c r="F206" s="15"/>
      <c r="G206" s="15"/>
      <c r="H206" s="15"/>
      <c r="I206" s="15"/>
      <c r="J206" s="30">
        <f t="shared" si="3"/>
        <v>0</v>
      </c>
      <c r="K206" s="31"/>
      <c r="L206" s="25"/>
    </row>
    <row r="207" spans="1:12" x14ac:dyDescent="0.25">
      <c r="A207" s="36"/>
      <c r="B207" s="35"/>
      <c r="C207" s="15"/>
      <c r="D207" s="15"/>
      <c r="E207" s="19"/>
      <c r="F207" s="15"/>
      <c r="G207" s="15"/>
      <c r="H207" s="15"/>
      <c r="I207" s="15"/>
      <c r="J207" s="30">
        <f t="shared" si="3"/>
        <v>0</v>
      </c>
      <c r="K207" s="31"/>
      <c r="L207" s="25"/>
    </row>
    <row r="208" spans="1:12" x14ac:dyDescent="0.25">
      <c r="A208" s="36"/>
      <c r="B208" s="35"/>
      <c r="C208" s="15"/>
      <c r="D208" s="15"/>
      <c r="E208" s="19"/>
      <c r="F208" s="15"/>
      <c r="G208" s="15"/>
      <c r="H208" s="15"/>
      <c r="I208" s="15"/>
      <c r="J208" s="30">
        <f t="shared" si="3"/>
        <v>0</v>
      </c>
      <c r="K208" s="31"/>
      <c r="L208" s="25"/>
    </row>
    <row r="209" spans="1:12" x14ac:dyDescent="0.25">
      <c r="A209" s="36"/>
      <c r="B209" s="35"/>
      <c r="C209" s="15"/>
      <c r="D209" s="15"/>
      <c r="E209" s="19"/>
      <c r="F209" s="15"/>
      <c r="G209" s="15"/>
      <c r="H209" s="15"/>
      <c r="I209" s="15"/>
      <c r="J209" s="30">
        <f t="shared" si="3"/>
        <v>0</v>
      </c>
      <c r="K209" s="31"/>
      <c r="L209" s="25"/>
    </row>
    <row r="210" spans="1:12" x14ac:dyDescent="0.25">
      <c r="A210" s="36"/>
      <c r="B210" s="35"/>
      <c r="C210" s="15"/>
      <c r="D210" s="15"/>
      <c r="E210" s="19"/>
      <c r="F210" s="15"/>
      <c r="G210" s="15"/>
      <c r="H210" s="15"/>
      <c r="I210" s="15"/>
      <c r="J210" s="30">
        <f t="shared" si="3"/>
        <v>0</v>
      </c>
      <c r="K210" s="31"/>
      <c r="L210" s="25"/>
    </row>
    <row r="211" spans="1:12" x14ac:dyDescent="0.25">
      <c r="A211" s="36"/>
      <c r="B211" s="35"/>
      <c r="C211" s="15"/>
      <c r="D211" s="15"/>
      <c r="E211" s="19"/>
      <c r="F211" s="15"/>
      <c r="G211" s="15"/>
      <c r="H211" s="15"/>
      <c r="I211" s="15"/>
      <c r="J211" s="30">
        <f t="shared" si="3"/>
        <v>0</v>
      </c>
      <c r="K211" s="31"/>
      <c r="L211" s="25"/>
    </row>
    <row r="212" spans="1:12" x14ac:dyDescent="0.25">
      <c r="A212" s="36"/>
      <c r="B212" s="35"/>
      <c r="C212" s="15"/>
      <c r="D212" s="15"/>
      <c r="E212" s="19"/>
      <c r="F212" s="15"/>
      <c r="G212" s="15"/>
      <c r="H212" s="15"/>
      <c r="I212" s="15"/>
      <c r="J212" s="30">
        <f t="shared" si="3"/>
        <v>0</v>
      </c>
      <c r="K212" s="31"/>
      <c r="L212" s="25"/>
    </row>
    <row r="213" spans="1:12" x14ac:dyDescent="0.25">
      <c r="A213" s="36"/>
      <c r="B213" s="35"/>
      <c r="C213" s="15"/>
      <c r="D213" s="15"/>
      <c r="E213" s="19"/>
      <c r="F213" s="15"/>
      <c r="G213" s="15"/>
      <c r="H213" s="15"/>
      <c r="I213" s="15"/>
      <c r="J213" s="30">
        <f t="shared" si="3"/>
        <v>0</v>
      </c>
      <c r="K213" s="31"/>
      <c r="L213" s="25"/>
    </row>
    <row r="214" spans="1:12" x14ac:dyDescent="0.25">
      <c r="A214" s="36"/>
      <c r="B214" s="35"/>
      <c r="C214" s="15"/>
      <c r="D214" s="15"/>
      <c r="E214" s="19"/>
      <c r="F214" s="15"/>
      <c r="G214" s="15"/>
      <c r="H214" s="15"/>
      <c r="I214" s="15"/>
      <c r="J214" s="30">
        <f t="shared" si="3"/>
        <v>0</v>
      </c>
      <c r="K214" s="31"/>
      <c r="L214" s="25"/>
    </row>
    <row r="215" spans="1:12" x14ac:dyDescent="0.25">
      <c r="A215" s="36"/>
      <c r="B215" s="35"/>
      <c r="C215" s="15"/>
      <c r="D215" s="15"/>
      <c r="E215" s="19"/>
      <c r="F215" s="15"/>
      <c r="G215" s="15"/>
      <c r="H215" s="15"/>
      <c r="I215" s="15"/>
      <c r="J215" s="30">
        <f t="shared" si="3"/>
        <v>0</v>
      </c>
      <c r="K215" s="31"/>
      <c r="L215" s="25"/>
    </row>
    <row r="216" spans="1:12" x14ac:dyDescent="0.25">
      <c r="A216" s="36"/>
      <c r="B216" s="35"/>
      <c r="C216" s="15"/>
      <c r="D216" s="15"/>
      <c r="E216" s="19"/>
      <c r="F216" s="15"/>
      <c r="G216" s="15"/>
      <c r="H216" s="15"/>
      <c r="I216" s="15"/>
      <c r="J216" s="30">
        <f t="shared" si="3"/>
        <v>0</v>
      </c>
      <c r="K216" s="31"/>
      <c r="L216" s="25"/>
    </row>
    <row r="217" spans="1:12" x14ac:dyDescent="0.25">
      <c r="A217" s="36"/>
      <c r="B217" s="35"/>
      <c r="C217" s="15"/>
      <c r="D217" s="15"/>
      <c r="E217" s="19"/>
      <c r="F217" s="15"/>
      <c r="G217" s="15"/>
      <c r="H217" s="15"/>
      <c r="I217" s="15"/>
      <c r="J217" s="30">
        <f t="shared" si="3"/>
        <v>0</v>
      </c>
      <c r="K217" s="31"/>
      <c r="L217" s="25"/>
    </row>
    <row r="218" spans="1:12" x14ac:dyDescent="0.25">
      <c r="A218" s="36"/>
      <c r="B218" s="35"/>
      <c r="C218" s="15"/>
      <c r="D218" s="15"/>
      <c r="E218" s="19"/>
      <c r="F218" s="15"/>
      <c r="G218" s="15"/>
      <c r="H218" s="15"/>
      <c r="I218" s="15"/>
      <c r="J218" s="30">
        <f t="shared" si="3"/>
        <v>0</v>
      </c>
      <c r="K218" s="31"/>
      <c r="L218" s="25"/>
    </row>
    <row r="219" spans="1:12" x14ac:dyDescent="0.25">
      <c r="A219" s="36"/>
      <c r="B219" s="35"/>
      <c r="C219" s="15"/>
      <c r="D219" s="15"/>
      <c r="E219" s="19"/>
      <c r="F219" s="15"/>
      <c r="G219" s="15"/>
      <c r="H219" s="15"/>
      <c r="I219" s="15"/>
      <c r="J219" s="30">
        <f t="shared" si="3"/>
        <v>0</v>
      </c>
      <c r="K219" s="31"/>
      <c r="L219" s="25"/>
    </row>
    <row r="220" spans="1:12" x14ac:dyDescent="0.25">
      <c r="A220" s="36"/>
      <c r="B220" s="35"/>
      <c r="C220" s="15"/>
      <c r="D220" s="15"/>
      <c r="E220" s="19"/>
      <c r="F220" s="15"/>
      <c r="G220" s="15"/>
      <c r="H220" s="15"/>
      <c r="I220" s="15"/>
      <c r="J220" s="30">
        <f t="shared" si="3"/>
        <v>0</v>
      </c>
      <c r="K220" s="31"/>
      <c r="L220" s="25"/>
    </row>
    <row r="221" spans="1:12" x14ac:dyDescent="0.25">
      <c r="A221" s="36"/>
      <c r="B221" s="35"/>
      <c r="C221" s="15"/>
      <c r="D221" s="15"/>
      <c r="E221" s="19"/>
      <c r="F221" s="15"/>
      <c r="G221" s="15"/>
      <c r="H221" s="15"/>
      <c r="I221" s="15"/>
      <c r="J221" s="30">
        <f t="shared" si="3"/>
        <v>0</v>
      </c>
      <c r="K221" s="31"/>
      <c r="L221" s="25"/>
    </row>
    <row r="222" spans="1:12" x14ac:dyDescent="0.25">
      <c r="A222" s="36"/>
      <c r="B222" s="35"/>
      <c r="C222" s="15"/>
      <c r="D222" s="15"/>
      <c r="E222" s="19"/>
      <c r="F222" s="15"/>
      <c r="G222" s="15"/>
      <c r="H222" s="15"/>
      <c r="I222" s="15"/>
      <c r="J222" s="30">
        <f t="shared" si="3"/>
        <v>0</v>
      </c>
      <c r="K222" s="31"/>
      <c r="L222" s="25"/>
    </row>
    <row r="223" spans="1:12" x14ac:dyDescent="0.25">
      <c r="A223" s="36"/>
      <c r="B223" s="35"/>
      <c r="C223" s="15"/>
      <c r="D223" s="15"/>
      <c r="E223" s="19"/>
      <c r="F223" s="15"/>
      <c r="G223" s="15"/>
      <c r="H223" s="15"/>
      <c r="I223" s="15"/>
      <c r="J223" s="30">
        <f t="shared" si="3"/>
        <v>0</v>
      </c>
      <c r="K223" s="31"/>
      <c r="L223" s="25"/>
    </row>
    <row r="224" spans="1:12" x14ac:dyDescent="0.25">
      <c r="A224" s="36"/>
      <c r="B224" s="35"/>
      <c r="C224" s="15"/>
      <c r="D224" s="15"/>
      <c r="E224" s="19"/>
      <c r="F224" s="15"/>
      <c r="G224" s="15"/>
      <c r="H224" s="15"/>
      <c r="I224" s="15"/>
      <c r="J224" s="30">
        <f t="shared" si="3"/>
        <v>0</v>
      </c>
      <c r="K224" s="31"/>
      <c r="L224" s="25"/>
    </row>
    <row r="225" spans="1:12" x14ac:dyDescent="0.25">
      <c r="A225" s="36"/>
      <c r="B225" s="35"/>
      <c r="C225" s="15"/>
      <c r="D225" s="15"/>
      <c r="E225" s="19"/>
      <c r="F225" s="15"/>
      <c r="G225" s="15"/>
      <c r="H225" s="15"/>
      <c r="I225" s="15"/>
      <c r="J225" s="30">
        <f t="shared" si="3"/>
        <v>0</v>
      </c>
      <c r="K225" s="31"/>
      <c r="L225" s="25"/>
    </row>
    <row r="226" spans="1:12" x14ac:dyDescent="0.25">
      <c r="A226" s="36"/>
      <c r="B226" s="35"/>
      <c r="C226" s="15"/>
      <c r="D226" s="15"/>
      <c r="E226" s="19"/>
      <c r="F226" s="15"/>
      <c r="G226" s="15"/>
      <c r="H226" s="15"/>
      <c r="I226" s="15"/>
      <c r="J226" s="30">
        <f t="shared" si="3"/>
        <v>0</v>
      </c>
      <c r="K226" s="31"/>
      <c r="L226" s="25"/>
    </row>
    <row r="227" spans="1:12" x14ac:dyDescent="0.25">
      <c r="A227" s="36"/>
      <c r="B227" s="35"/>
      <c r="C227" s="15"/>
      <c r="D227" s="15"/>
      <c r="E227" s="19"/>
      <c r="F227" s="15"/>
      <c r="G227" s="15"/>
      <c r="H227" s="15"/>
      <c r="I227" s="15"/>
      <c r="J227" s="30">
        <f t="shared" si="3"/>
        <v>0</v>
      </c>
      <c r="K227" s="31"/>
      <c r="L227" s="25"/>
    </row>
    <row r="228" spans="1:12" x14ac:dyDescent="0.25">
      <c r="A228" s="36"/>
      <c r="B228" s="35"/>
      <c r="C228" s="15"/>
      <c r="D228" s="15"/>
      <c r="E228" s="19"/>
      <c r="F228" s="15"/>
      <c r="G228" s="15"/>
      <c r="H228" s="15"/>
      <c r="I228" s="15"/>
      <c r="J228" s="30">
        <f t="shared" si="3"/>
        <v>0</v>
      </c>
      <c r="K228" s="31"/>
      <c r="L228" s="25"/>
    </row>
    <row r="229" spans="1:12" x14ac:dyDescent="0.25">
      <c r="A229" s="36"/>
      <c r="B229" s="35"/>
      <c r="C229" s="15"/>
      <c r="D229" s="15"/>
      <c r="E229" s="19"/>
      <c r="F229" s="15"/>
      <c r="G229" s="15"/>
      <c r="H229" s="15"/>
      <c r="I229" s="15"/>
      <c r="J229" s="30">
        <f t="shared" si="3"/>
        <v>0</v>
      </c>
      <c r="K229" s="31"/>
      <c r="L229" s="25"/>
    </row>
    <row r="230" spans="1:12" x14ac:dyDescent="0.25">
      <c r="A230" s="36"/>
      <c r="B230" s="35"/>
      <c r="C230" s="15"/>
      <c r="D230" s="15"/>
      <c r="E230" s="19"/>
      <c r="F230" s="15"/>
      <c r="G230" s="15"/>
      <c r="H230" s="15"/>
      <c r="I230" s="15"/>
      <c r="J230" s="30">
        <f t="shared" si="3"/>
        <v>0</v>
      </c>
      <c r="K230" s="31"/>
      <c r="L230" s="25"/>
    </row>
    <row r="231" spans="1:12" x14ac:dyDescent="0.25">
      <c r="A231" s="36"/>
      <c r="B231" s="35"/>
      <c r="C231" s="15"/>
      <c r="D231" s="15"/>
      <c r="E231" s="19"/>
      <c r="F231" s="15"/>
      <c r="G231" s="15"/>
      <c r="H231" s="15"/>
      <c r="I231" s="15"/>
      <c r="J231" s="30">
        <f t="shared" si="3"/>
        <v>0</v>
      </c>
      <c r="K231" s="31"/>
      <c r="L231" s="25"/>
    </row>
    <row r="232" spans="1:12" x14ac:dyDescent="0.25">
      <c r="A232" s="36"/>
      <c r="B232" s="35"/>
      <c r="C232" s="15"/>
      <c r="D232" s="15"/>
      <c r="E232" s="19"/>
      <c r="F232" s="15"/>
      <c r="G232" s="15"/>
      <c r="H232" s="15"/>
      <c r="I232" s="15"/>
      <c r="J232" s="30">
        <f t="shared" si="3"/>
        <v>0</v>
      </c>
      <c r="K232" s="31"/>
      <c r="L232" s="25"/>
    </row>
    <row r="233" spans="1:12" x14ac:dyDescent="0.25">
      <c r="A233" s="36"/>
      <c r="B233" s="35"/>
      <c r="C233" s="15"/>
      <c r="D233" s="15"/>
      <c r="E233" s="19"/>
      <c r="F233" s="15"/>
      <c r="G233" s="15"/>
      <c r="H233" s="15"/>
      <c r="I233" s="15"/>
      <c r="J233" s="30">
        <f t="shared" si="3"/>
        <v>0</v>
      </c>
      <c r="K233" s="31"/>
      <c r="L233" s="25"/>
    </row>
    <row r="234" spans="1:12" x14ac:dyDescent="0.25">
      <c r="A234" s="36"/>
      <c r="B234" s="35"/>
      <c r="C234" s="15"/>
      <c r="D234" s="15"/>
      <c r="E234" s="19"/>
      <c r="F234" s="15"/>
      <c r="G234" s="15"/>
      <c r="H234" s="15"/>
      <c r="I234" s="15"/>
      <c r="J234" s="30">
        <f t="shared" si="3"/>
        <v>0</v>
      </c>
      <c r="K234" s="31"/>
      <c r="L234" s="25"/>
    </row>
    <row r="235" spans="1:12" x14ac:dyDescent="0.25">
      <c r="A235" s="36"/>
      <c r="B235" s="35"/>
      <c r="C235" s="15"/>
      <c r="D235" s="15"/>
      <c r="E235" s="19"/>
      <c r="F235" s="15"/>
      <c r="G235" s="15"/>
      <c r="H235" s="15"/>
      <c r="I235" s="15"/>
      <c r="J235" s="30">
        <f t="shared" si="3"/>
        <v>0</v>
      </c>
      <c r="K235" s="31"/>
      <c r="L235" s="25"/>
    </row>
    <row r="236" spans="1:12" x14ac:dyDescent="0.25">
      <c r="A236" s="36"/>
      <c r="B236" s="35"/>
      <c r="C236" s="15"/>
      <c r="D236" s="15"/>
      <c r="E236" s="19"/>
      <c r="F236" s="15"/>
      <c r="G236" s="15"/>
      <c r="H236" s="15"/>
      <c r="I236" s="15"/>
      <c r="J236" s="30">
        <f t="shared" si="3"/>
        <v>0</v>
      </c>
      <c r="K236" s="31"/>
      <c r="L236" s="25"/>
    </row>
    <row r="237" spans="1:12" x14ac:dyDescent="0.25">
      <c r="A237" s="36"/>
      <c r="B237" s="35"/>
      <c r="C237" s="15"/>
      <c r="D237" s="15"/>
      <c r="E237" s="19"/>
      <c r="F237" s="15"/>
      <c r="G237" s="15"/>
      <c r="H237" s="15"/>
      <c r="I237" s="15"/>
      <c r="J237" s="30">
        <f t="shared" si="3"/>
        <v>0</v>
      </c>
      <c r="K237" s="31"/>
      <c r="L237" s="25"/>
    </row>
    <row r="238" spans="1:12" x14ac:dyDescent="0.25">
      <c r="A238" s="36"/>
      <c r="B238" s="35"/>
      <c r="C238" s="15"/>
      <c r="D238" s="15"/>
      <c r="E238" s="19"/>
      <c r="F238" s="15"/>
      <c r="G238" s="15"/>
      <c r="H238" s="15"/>
      <c r="I238" s="15"/>
      <c r="J238" s="30">
        <f t="shared" si="3"/>
        <v>0</v>
      </c>
      <c r="K238" s="31"/>
      <c r="L238" s="25"/>
    </row>
    <row r="239" spans="1:12" x14ac:dyDescent="0.25">
      <c r="A239" s="36"/>
      <c r="B239" s="35"/>
      <c r="C239" s="15"/>
      <c r="D239" s="15"/>
      <c r="E239" s="19"/>
      <c r="F239" s="15"/>
      <c r="G239" s="15"/>
      <c r="H239" s="15"/>
      <c r="I239" s="15"/>
      <c r="J239" s="30">
        <f t="shared" si="3"/>
        <v>0</v>
      </c>
      <c r="K239" s="31"/>
      <c r="L239" s="25"/>
    </row>
    <row r="240" spans="1:12" x14ac:dyDescent="0.25">
      <c r="A240" s="36"/>
      <c r="B240" s="35"/>
      <c r="C240" s="15"/>
      <c r="D240" s="15"/>
      <c r="E240" s="19"/>
      <c r="F240" s="15"/>
      <c r="G240" s="15"/>
      <c r="H240" s="15"/>
      <c r="I240" s="15"/>
      <c r="J240" s="30">
        <f t="shared" si="3"/>
        <v>0</v>
      </c>
      <c r="K240" s="31"/>
      <c r="L240" s="25"/>
    </row>
    <row r="241" spans="1:12" x14ac:dyDescent="0.25">
      <c r="A241" s="36"/>
      <c r="B241" s="35"/>
      <c r="C241" s="15"/>
      <c r="D241" s="15"/>
      <c r="E241" s="19"/>
      <c r="F241" s="15"/>
      <c r="G241" s="15"/>
      <c r="H241" s="15"/>
      <c r="I241" s="15"/>
      <c r="J241" s="30">
        <f t="shared" si="3"/>
        <v>0</v>
      </c>
      <c r="K241" s="31"/>
      <c r="L241" s="25"/>
    </row>
    <row r="242" spans="1:12" x14ac:dyDescent="0.25">
      <c r="A242" s="36"/>
      <c r="B242" s="35"/>
      <c r="C242" s="15"/>
      <c r="D242" s="15"/>
      <c r="E242" s="19"/>
      <c r="F242" s="15"/>
      <c r="G242" s="15"/>
      <c r="H242" s="15"/>
      <c r="I242" s="15"/>
      <c r="J242" s="30">
        <f t="shared" si="3"/>
        <v>0</v>
      </c>
      <c r="K242" s="31"/>
      <c r="L242" s="25"/>
    </row>
    <row r="243" spans="1:12" x14ac:dyDescent="0.25">
      <c r="A243" s="36"/>
      <c r="B243" s="35"/>
      <c r="C243" s="15"/>
      <c r="D243" s="15"/>
      <c r="E243" s="19"/>
      <c r="F243" s="15"/>
      <c r="G243" s="15"/>
      <c r="H243" s="15"/>
      <c r="I243" s="15"/>
      <c r="J243" s="30">
        <f t="shared" si="3"/>
        <v>0</v>
      </c>
      <c r="K243" s="31"/>
      <c r="L243" s="25"/>
    </row>
    <row r="244" spans="1:12" x14ac:dyDescent="0.25">
      <c r="A244" s="36"/>
      <c r="B244" s="35"/>
      <c r="C244" s="15"/>
      <c r="D244" s="15"/>
      <c r="E244" s="19"/>
      <c r="F244" s="15"/>
      <c r="G244" s="15"/>
      <c r="H244" s="15"/>
      <c r="I244" s="15"/>
      <c r="J244" s="30">
        <f t="shared" si="3"/>
        <v>0</v>
      </c>
      <c r="K244" s="31"/>
      <c r="L244" s="25"/>
    </row>
    <row r="245" spans="1:12" x14ac:dyDescent="0.25">
      <c r="A245" s="36"/>
      <c r="B245" s="35"/>
      <c r="C245" s="15"/>
      <c r="D245" s="15"/>
      <c r="E245" s="19"/>
      <c r="F245" s="15"/>
      <c r="G245" s="15"/>
      <c r="H245" s="15"/>
      <c r="I245" s="15"/>
      <c r="J245" s="30">
        <f t="shared" si="3"/>
        <v>0</v>
      </c>
      <c r="K245" s="31"/>
      <c r="L245" s="25"/>
    </row>
    <row r="246" spans="1:12" x14ac:dyDescent="0.25">
      <c r="A246" s="36"/>
      <c r="B246" s="35"/>
      <c r="C246" s="15"/>
      <c r="D246" s="15"/>
      <c r="E246" s="19"/>
      <c r="F246" s="15"/>
      <c r="G246" s="15"/>
      <c r="H246" s="15"/>
      <c r="I246" s="15"/>
      <c r="J246" s="30">
        <f t="shared" si="3"/>
        <v>0</v>
      </c>
      <c r="K246" s="31"/>
      <c r="L246" s="25"/>
    </row>
    <row r="247" spans="1:12" x14ac:dyDescent="0.25">
      <c r="A247" s="36"/>
      <c r="B247" s="35"/>
      <c r="C247" s="15"/>
      <c r="D247" s="15"/>
      <c r="E247" s="19"/>
      <c r="F247" s="15"/>
      <c r="G247" s="15"/>
      <c r="H247" s="15"/>
      <c r="I247" s="15"/>
      <c r="J247" s="30">
        <f t="shared" si="3"/>
        <v>0</v>
      </c>
      <c r="K247" s="31"/>
      <c r="L247" s="25"/>
    </row>
    <row r="248" spans="1:12" x14ac:dyDescent="0.25">
      <c r="A248" s="36"/>
      <c r="B248" s="35"/>
      <c r="C248" s="15"/>
      <c r="D248" s="15"/>
      <c r="E248" s="19"/>
      <c r="F248" s="15"/>
      <c r="G248" s="15"/>
      <c r="H248" s="15"/>
      <c r="I248" s="15"/>
      <c r="J248" s="30">
        <f t="shared" si="3"/>
        <v>0</v>
      </c>
      <c r="K248" s="31"/>
      <c r="L248" s="25"/>
    </row>
    <row r="249" spans="1:12" x14ac:dyDescent="0.25">
      <c r="A249" s="36"/>
      <c r="B249" s="35"/>
      <c r="C249" s="15"/>
      <c r="D249" s="15"/>
      <c r="E249" s="19"/>
      <c r="F249" s="15"/>
      <c r="G249" s="15"/>
      <c r="H249" s="15"/>
      <c r="I249" s="15"/>
      <c r="J249" s="30">
        <f t="shared" si="3"/>
        <v>0</v>
      </c>
      <c r="K249" s="31"/>
      <c r="L249" s="25"/>
    </row>
    <row r="250" spans="1:12" x14ac:dyDescent="0.25">
      <c r="A250" s="36"/>
      <c r="B250" s="35"/>
      <c r="C250" s="15"/>
      <c r="D250" s="15"/>
      <c r="E250" s="19"/>
      <c r="F250" s="15"/>
      <c r="G250" s="15"/>
      <c r="H250" s="15"/>
      <c r="I250" s="15"/>
      <c r="J250" s="30">
        <f t="shared" si="3"/>
        <v>0</v>
      </c>
      <c r="K250" s="31"/>
      <c r="L250" s="25"/>
    </row>
    <row r="251" spans="1:12" x14ac:dyDescent="0.25">
      <c r="A251" s="36"/>
      <c r="B251" s="35"/>
      <c r="C251" s="15"/>
      <c r="D251" s="15"/>
      <c r="E251" s="19"/>
      <c r="F251" s="15"/>
      <c r="G251" s="15"/>
      <c r="H251" s="15"/>
      <c r="I251" s="15"/>
      <c r="J251" s="30">
        <f t="shared" si="3"/>
        <v>0</v>
      </c>
      <c r="K251" s="31"/>
      <c r="L251" s="25"/>
    </row>
    <row r="252" spans="1:12" x14ac:dyDescent="0.25">
      <c r="A252" s="36"/>
      <c r="B252" s="35"/>
      <c r="C252" s="15"/>
      <c r="D252" s="15"/>
      <c r="E252" s="19"/>
      <c r="F252" s="15"/>
      <c r="G252" s="15"/>
      <c r="H252" s="15"/>
      <c r="I252" s="15"/>
      <c r="J252" s="30">
        <f t="shared" si="3"/>
        <v>0</v>
      </c>
      <c r="K252" s="31"/>
      <c r="L252" s="25"/>
    </row>
    <row r="253" spans="1:12" x14ac:dyDescent="0.25">
      <c r="A253" s="36"/>
      <c r="B253" s="35"/>
      <c r="C253" s="15"/>
      <c r="D253" s="15"/>
      <c r="E253" s="19"/>
      <c r="F253" s="15"/>
      <c r="G253" s="15"/>
      <c r="H253" s="15"/>
      <c r="I253" s="15"/>
      <c r="J253" s="30">
        <f t="shared" si="3"/>
        <v>0</v>
      </c>
      <c r="K253" s="31"/>
      <c r="L253" s="25"/>
    </row>
    <row r="254" spans="1:12" x14ac:dyDescent="0.25">
      <c r="A254" s="36"/>
      <c r="B254" s="35"/>
      <c r="C254" s="15"/>
      <c r="D254" s="15"/>
      <c r="E254" s="19"/>
      <c r="F254" s="15"/>
      <c r="G254" s="15"/>
      <c r="H254" s="15"/>
      <c r="I254" s="15"/>
      <c r="J254" s="30">
        <f t="shared" si="3"/>
        <v>0</v>
      </c>
      <c r="K254" s="31"/>
      <c r="L254" s="25"/>
    </row>
    <row r="255" spans="1:12" x14ac:dyDescent="0.25">
      <c r="A255" s="36"/>
      <c r="B255" s="35"/>
      <c r="C255" s="15"/>
      <c r="D255" s="15"/>
      <c r="E255" s="19"/>
      <c r="F255" s="15"/>
      <c r="G255" s="15"/>
      <c r="H255" s="15"/>
      <c r="I255" s="15"/>
      <c r="J255" s="30">
        <f t="shared" si="3"/>
        <v>0</v>
      </c>
      <c r="K255" s="31"/>
      <c r="L255" s="25"/>
    </row>
    <row r="256" spans="1:12" x14ac:dyDescent="0.25">
      <c r="A256" s="36"/>
      <c r="B256" s="35"/>
      <c r="C256" s="15"/>
      <c r="D256" s="15"/>
      <c r="E256" s="19"/>
      <c r="F256" s="15"/>
      <c r="G256" s="15"/>
      <c r="H256" s="15"/>
      <c r="I256" s="15"/>
      <c r="J256" s="30">
        <f t="shared" si="3"/>
        <v>0</v>
      </c>
      <c r="K256" s="31"/>
      <c r="L256" s="25"/>
    </row>
    <row r="257" spans="1:12" x14ac:dyDescent="0.25">
      <c r="A257" s="36"/>
      <c r="B257" s="35"/>
      <c r="C257" s="15"/>
      <c r="D257" s="15"/>
      <c r="E257" s="19"/>
      <c r="F257" s="15"/>
      <c r="G257" s="15"/>
      <c r="H257" s="15"/>
      <c r="I257" s="15"/>
      <c r="J257" s="30">
        <f t="shared" si="3"/>
        <v>0</v>
      </c>
      <c r="K257" s="31"/>
      <c r="L257" s="25"/>
    </row>
    <row r="258" spans="1:12" x14ac:dyDescent="0.25">
      <c r="A258" s="36"/>
      <c r="B258" s="35"/>
      <c r="C258" s="15"/>
      <c r="D258" s="15"/>
      <c r="E258" s="19"/>
      <c r="F258" s="15"/>
      <c r="G258" s="15"/>
      <c r="H258" s="15"/>
      <c r="I258" s="15"/>
      <c r="J258" s="30">
        <f t="shared" si="3"/>
        <v>0</v>
      </c>
      <c r="K258" s="31"/>
      <c r="L258" s="25"/>
    </row>
    <row r="259" spans="1:12" x14ac:dyDescent="0.25">
      <c r="A259" s="36"/>
      <c r="B259" s="35"/>
      <c r="C259" s="15"/>
      <c r="D259" s="15"/>
      <c r="E259" s="19"/>
      <c r="F259" s="15"/>
      <c r="G259" s="15"/>
      <c r="H259" s="15"/>
      <c r="I259" s="15"/>
      <c r="J259" s="30">
        <f t="shared" si="3"/>
        <v>0</v>
      </c>
      <c r="K259" s="31"/>
      <c r="L259" s="25"/>
    </row>
    <row r="260" spans="1:12" x14ac:dyDescent="0.25">
      <c r="A260" s="129"/>
      <c r="B260" s="62"/>
      <c r="C260" s="63"/>
      <c r="D260" s="63"/>
      <c r="E260" s="19"/>
      <c r="F260" s="15"/>
      <c r="G260" s="15"/>
      <c r="H260" s="15"/>
      <c r="I260" s="15"/>
      <c r="J260" s="30">
        <f t="shared" si="3"/>
        <v>0</v>
      </c>
      <c r="K260" s="31"/>
      <c r="L260" s="25"/>
    </row>
    <row r="261" spans="1:12" x14ac:dyDescent="0.25">
      <c r="A261" s="130"/>
      <c r="B261" s="131"/>
      <c r="C261" s="131"/>
      <c r="D261" s="131"/>
      <c r="E261" s="126"/>
      <c r="F261" s="15"/>
      <c r="G261" s="15"/>
      <c r="H261" s="15"/>
      <c r="I261" s="15"/>
      <c r="J261" s="30">
        <f t="shared" si="3"/>
        <v>0</v>
      </c>
      <c r="K261" s="31"/>
      <c r="L261" s="25"/>
    </row>
    <row r="262" spans="1:12" x14ac:dyDescent="0.25">
      <c r="A262" s="130"/>
      <c r="B262" s="131"/>
      <c r="C262" s="132"/>
      <c r="D262" s="132"/>
      <c r="E262" s="126"/>
      <c r="F262" s="15"/>
      <c r="G262" s="15"/>
      <c r="H262" s="15"/>
      <c r="I262" s="15"/>
      <c r="J262" s="30">
        <f t="shared" si="3"/>
        <v>0</v>
      </c>
      <c r="K262" s="31"/>
      <c r="L262" s="25"/>
    </row>
    <row r="263" spans="1:12" x14ac:dyDescent="0.25">
      <c r="A263" s="130"/>
      <c r="B263" s="131"/>
      <c r="C263" s="132"/>
      <c r="D263" s="132"/>
      <c r="E263" s="126"/>
      <c r="F263" s="15"/>
      <c r="G263" s="15"/>
      <c r="H263" s="15"/>
      <c r="I263" s="15"/>
      <c r="J263" s="30">
        <f t="shared" si="3"/>
        <v>0</v>
      </c>
      <c r="K263" s="31"/>
      <c r="L263" s="25"/>
    </row>
    <row r="264" spans="1:12" x14ac:dyDescent="0.25">
      <c r="A264" s="130"/>
      <c r="B264" s="131"/>
      <c r="C264" s="131"/>
      <c r="D264" s="131"/>
      <c r="E264" s="126"/>
      <c r="F264" s="15"/>
      <c r="G264" s="15"/>
      <c r="H264" s="15"/>
      <c r="I264" s="15"/>
      <c r="J264" s="30">
        <f t="shared" si="3"/>
        <v>0</v>
      </c>
      <c r="K264" s="31"/>
      <c r="L264" s="25"/>
    </row>
    <row r="265" spans="1:12" x14ac:dyDescent="0.25">
      <c r="A265" s="130"/>
      <c r="B265" s="131"/>
      <c r="C265" s="131"/>
      <c r="D265" s="131"/>
      <c r="E265" s="126"/>
      <c r="F265" s="15"/>
      <c r="G265" s="15"/>
      <c r="H265" s="15"/>
      <c r="I265" s="15"/>
      <c r="J265" s="30">
        <f t="shared" si="3"/>
        <v>0</v>
      </c>
      <c r="K265" s="31"/>
      <c r="L265" s="25"/>
    </row>
    <row r="266" spans="1:12" x14ac:dyDescent="0.25">
      <c r="A266" s="130"/>
      <c r="B266" s="131"/>
      <c r="C266" s="131"/>
      <c r="D266" s="131"/>
      <c r="E266" s="126"/>
      <c r="F266" s="15"/>
      <c r="G266" s="15"/>
      <c r="H266" s="15"/>
      <c r="I266" s="15"/>
      <c r="J266" s="30">
        <f t="shared" si="3"/>
        <v>0</v>
      </c>
      <c r="K266" s="31"/>
      <c r="L266" s="25"/>
    </row>
    <row r="267" spans="1:12" x14ac:dyDescent="0.25">
      <c r="A267" s="130"/>
      <c r="B267" s="131"/>
      <c r="C267" s="131"/>
      <c r="D267" s="131"/>
      <c r="E267" s="126"/>
      <c r="F267" s="15"/>
      <c r="G267" s="15"/>
      <c r="H267" s="15"/>
      <c r="I267" s="15"/>
      <c r="J267" s="30">
        <f t="shared" ref="J267:J330" si="4">NETWORKDAYS(D267,I267)</f>
        <v>0</v>
      </c>
      <c r="K267" s="31"/>
      <c r="L267" s="25"/>
    </row>
    <row r="268" spans="1:12" x14ac:dyDescent="0.25">
      <c r="A268" s="130"/>
      <c r="B268" s="131"/>
      <c r="C268" s="131"/>
      <c r="D268" s="131"/>
      <c r="E268" s="126"/>
      <c r="F268" s="15"/>
      <c r="G268" s="15"/>
      <c r="H268" s="15"/>
      <c r="I268" s="15"/>
      <c r="J268" s="30">
        <f t="shared" si="4"/>
        <v>0</v>
      </c>
      <c r="K268" s="31"/>
      <c r="L268" s="25"/>
    </row>
    <row r="269" spans="1:12" x14ac:dyDescent="0.25">
      <c r="A269" s="130"/>
      <c r="B269" s="131"/>
      <c r="C269" s="131"/>
      <c r="D269" s="131"/>
      <c r="E269" s="127"/>
      <c r="F269" s="35"/>
      <c r="G269" s="35"/>
      <c r="H269" s="35"/>
      <c r="I269" s="35"/>
      <c r="J269" s="30">
        <f t="shared" si="4"/>
        <v>0</v>
      </c>
      <c r="K269" s="35"/>
      <c r="L269" s="124"/>
    </row>
    <row r="270" spans="1:12" x14ac:dyDescent="0.25">
      <c r="A270" s="130"/>
      <c r="B270" s="131"/>
      <c r="C270" s="131"/>
      <c r="D270" s="131"/>
      <c r="E270" s="127"/>
      <c r="F270" s="35"/>
      <c r="G270" s="35"/>
      <c r="H270" s="35"/>
      <c r="I270" s="35"/>
      <c r="J270" s="30">
        <f t="shared" si="4"/>
        <v>0</v>
      </c>
      <c r="K270" s="35"/>
      <c r="L270" s="124"/>
    </row>
    <row r="271" spans="1:12" x14ac:dyDescent="0.25">
      <c r="A271" s="130"/>
      <c r="B271" s="131"/>
      <c r="C271" s="131"/>
      <c r="D271" s="131"/>
      <c r="E271" s="127"/>
      <c r="F271" s="35"/>
      <c r="G271" s="35"/>
      <c r="H271" s="35"/>
      <c r="I271" s="35"/>
      <c r="J271" s="30">
        <f t="shared" si="4"/>
        <v>0</v>
      </c>
      <c r="K271" s="35"/>
      <c r="L271" s="124"/>
    </row>
    <row r="272" spans="1:12" x14ac:dyDescent="0.25">
      <c r="A272" s="130"/>
      <c r="B272" s="131"/>
      <c r="C272" s="131"/>
      <c r="D272" s="131"/>
      <c r="E272" s="127"/>
      <c r="F272" s="35"/>
      <c r="G272" s="35"/>
      <c r="H272" s="35"/>
      <c r="I272" s="35"/>
      <c r="J272" s="30">
        <f t="shared" si="4"/>
        <v>0</v>
      </c>
      <c r="K272" s="35"/>
      <c r="L272" s="124"/>
    </row>
    <row r="273" spans="1:12" x14ac:dyDescent="0.25">
      <c r="A273" s="130"/>
      <c r="B273" s="131"/>
      <c r="C273" s="131"/>
      <c r="D273" s="131"/>
      <c r="E273" s="127"/>
      <c r="F273" s="35"/>
      <c r="G273" s="35"/>
      <c r="H273" s="35"/>
      <c r="I273" s="35"/>
      <c r="J273" s="30">
        <f t="shared" si="4"/>
        <v>0</v>
      </c>
      <c r="K273" s="35"/>
      <c r="L273" s="124"/>
    </row>
    <row r="274" spans="1:12" x14ac:dyDescent="0.25">
      <c r="A274" s="130"/>
      <c r="B274" s="131"/>
      <c r="C274" s="131"/>
      <c r="D274" s="131"/>
      <c r="E274" s="127"/>
      <c r="F274" s="35"/>
      <c r="G274" s="35"/>
      <c r="H274" s="35"/>
      <c r="I274" s="35"/>
      <c r="J274" s="30">
        <f t="shared" si="4"/>
        <v>0</v>
      </c>
      <c r="K274" s="35"/>
      <c r="L274" s="124"/>
    </row>
    <row r="275" spans="1:12" x14ac:dyDescent="0.25">
      <c r="A275" s="130"/>
      <c r="B275" s="131"/>
      <c r="C275" s="131"/>
      <c r="D275" s="131"/>
      <c r="E275" s="127"/>
      <c r="F275" s="35"/>
      <c r="G275" s="35"/>
      <c r="H275" s="35"/>
      <c r="I275" s="35"/>
      <c r="J275" s="30">
        <f t="shared" si="4"/>
        <v>0</v>
      </c>
      <c r="K275" s="35"/>
      <c r="L275" s="124"/>
    </row>
    <row r="276" spans="1:12" x14ac:dyDescent="0.25">
      <c r="A276" s="130"/>
      <c r="B276" s="131"/>
      <c r="C276" s="131"/>
      <c r="D276" s="131"/>
      <c r="E276" s="127"/>
      <c r="F276" s="35"/>
      <c r="G276" s="35"/>
      <c r="H276" s="35"/>
      <c r="I276" s="35"/>
      <c r="J276" s="30">
        <f t="shared" si="4"/>
        <v>0</v>
      </c>
      <c r="K276" s="35"/>
      <c r="L276" s="124"/>
    </row>
    <row r="277" spans="1:12" x14ac:dyDescent="0.25">
      <c r="A277" s="130"/>
      <c r="B277" s="131"/>
      <c r="C277" s="131"/>
      <c r="D277" s="131"/>
      <c r="E277" s="127"/>
      <c r="F277" s="35"/>
      <c r="G277" s="35"/>
      <c r="H277" s="35"/>
      <c r="I277" s="35"/>
      <c r="J277" s="30">
        <f t="shared" si="4"/>
        <v>0</v>
      </c>
      <c r="K277" s="35"/>
      <c r="L277" s="124"/>
    </row>
    <row r="278" spans="1:12" x14ac:dyDescent="0.25">
      <c r="A278" s="130"/>
      <c r="B278" s="131"/>
      <c r="C278" s="131"/>
      <c r="D278" s="131"/>
      <c r="E278" s="127"/>
      <c r="F278" s="35"/>
      <c r="G278" s="35"/>
      <c r="H278" s="35"/>
      <c r="I278" s="35"/>
      <c r="J278" s="30">
        <f t="shared" si="4"/>
        <v>0</v>
      </c>
      <c r="K278" s="35"/>
      <c r="L278" s="124"/>
    </row>
    <row r="279" spans="1:12" x14ac:dyDescent="0.25">
      <c r="A279" s="130"/>
      <c r="B279" s="131"/>
      <c r="C279" s="131"/>
      <c r="D279" s="131"/>
      <c r="E279" s="127"/>
      <c r="F279" s="35"/>
      <c r="G279" s="35"/>
      <c r="H279" s="35"/>
      <c r="I279" s="35"/>
      <c r="J279" s="30">
        <f t="shared" si="4"/>
        <v>0</v>
      </c>
      <c r="K279" s="35"/>
      <c r="L279" s="124"/>
    </row>
    <row r="280" spans="1:12" x14ac:dyDescent="0.25">
      <c r="A280" s="130"/>
      <c r="B280" s="131"/>
      <c r="C280" s="131"/>
      <c r="D280" s="131"/>
      <c r="E280" s="127"/>
      <c r="F280" s="35"/>
      <c r="G280" s="35"/>
      <c r="H280" s="35"/>
      <c r="I280" s="35"/>
      <c r="J280" s="30">
        <f t="shared" si="4"/>
        <v>0</v>
      </c>
      <c r="K280" s="35"/>
      <c r="L280" s="124"/>
    </row>
    <row r="281" spans="1:12" x14ac:dyDescent="0.25">
      <c r="A281" s="130"/>
      <c r="B281" s="131"/>
      <c r="C281" s="131"/>
      <c r="D281" s="131"/>
      <c r="E281" s="127"/>
      <c r="F281" s="35"/>
      <c r="G281" s="35"/>
      <c r="H281" s="35"/>
      <c r="I281" s="35"/>
      <c r="J281" s="30">
        <f t="shared" si="4"/>
        <v>0</v>
      </c>
      <c r="K281" s="35"/>
      <c r="L281" s="124"/>
    </row>
    <row r="282" spans="1:12" x14ac:dyDescent="0.25">
      <c r="A282" s="130"/>
      <c r="B282" s="131"/>
      <c r="C282" s="131"/>
      <c r="D282" s="131"/>
      <c r="E282" s="127"/>
      <c r="F282" s="35"/>
      <c r="G282" s="35"/>
      <c r="H282" s="35"/>
      <c r="I282" s="35"/>
      <c r="J282" s="30">
        <f t="shared" si="4"/>
        <v>0</v>
      </c>
      <c r="K282" s="35"/>
      <c r="L282" s="124"/>
    </row>
    <row r="283" spans="1:12" x14ac:dyDescent="0.25">
      <c r="A283" s="130"/>
      <c r="B283" s="131"/>
      <c r="C283" s="131"/>
      <c r="D283" s="131"/>
      <c r="E283" s="127"/>
      <c r="F283" s="35"/>
      <c r="G283" s="35"/>
      <c r="H283" s="35"/>
      <c r="I283" s="35"/>
      <c r="J283" s="30">
        <f t="shared" si="4"/>
        <v>0</v>
      </c>
      <c r="K283" s="35"/>
      <c r="L283" s="124"/>
    </row>
    <row r="284" spans="1:12" x14ac:dyDescent="0.25">
      <c r="A284" s="130"/>
      <c r="B284" s="131"/>
      <c r="C284" s="131"/>
      <c r="D284" s="131"/>
      <c r="E284" s="127"/>
      <c r="F284" s="35"/>
      <c r="G284" s="35"/>
      <c r="H284" s="35"/>
      <c r="I284" s="35"/>
      <c r="J284" s="30">
        <f t="shared" si="4"/>
        <v>0</v>
      </c>
      <c r="K284" s="35"/>
      <c r="L284" s="124"/>
    </row>
    <row r="285" spans="1:12" x14ac:dyDescent="0.25">
      <c r="A285" s="130"/>
      <c r="B285" s="131"/>
      <c r="C285" s="131"/>
      <c r="D285" s="131"/>
      <c r="E285" s="127"/>
      <c r="F285" s="35"/>
      <c r="G285" s="35"/>
      <c r="H285" s="35"/>
      <c r="I285" s="35"/>
      <c r="J285" s="30">
        <f t="shared" si="4"/>
        <v>0</v>
      </c>
      <c r="K285" s="35"/>
      <c r="L285" s="124"/>
    </row>
    <row r="286" spans="1:12" x14ac:dyDescent="0.25">
      <c r="A286" s="130"/>
      <c r="B286" s="131"/>
      <c r="C286" s="131"/>
      <c r="D286" s="131"/>
      <c r="E286" s="127"/>
      <c r="F286" s="35"/>
      <c r="G286" s="35"/>
      <c r="H286" s="35"/>
      <c r="I286" s="35"/>
      <c r="J286" s="30">
        <f t="shared" si="4"/>
        <v>0</v>
      </c>
      <c r="K286" s="35"/>
      <c r="L286" s="124"/>
    </row>
    <row r="287" spans="1:12" x14ac:dyDescent="0.25">
      <c r="A287" s="130"/>
      <c r="B287" s="131"/>
      <c r="C287" s="131"/>
      <c r="D287" s="131"/>
      <c r="E287" s="127"/>
      <c r="F287" s="35"/>
      <c r="G287" s="35"/>
      <c r="H287" s="35"/>
      <c r="I287" s="35"/>
      <c r="J287" s="30">
        <f t="shared" si="4"/>
        <v>0</v>
      </c>
      <c r="K287" s="35"/>
      <c r="L287" s="124"/>
    </row>
    <row r="288" spans="1:12" x14ac:dyDescent="0.25">
      <c r="A288" s="130"/>
      <c r="B288" s="131"/>
      <c r="C288" s="131"/>
      <c r="D288" s="131"/>
      <c r="E288" s="127"/>
      <c r="F288" s="35"/>
      <c r="G288" s="35"/>
      <c r="H288" s="35"/>
      <c r="I288" s="35"/>
      <c r="J288" s="30">
        <f t="shared" si="4"/>
        <v>0</v>
      </c>
      <c r="K288" s="35"/>
      <c r="L288" s="124"/>
    </row>
    <row r="289" spans="1:12" x14ac:dyDescent="0.25">
      <c r="A289" s="130"/>
      <c r="B289" s="131"/>
      <c r="C289" s="131"/>
      <c r="D289" s="131"/>
      <c r="E289" s="127"/>
      <c r="F289" s="35"/>
      <c r="G289" s="35"/>
      <c r="H289" s="35"/>
      <c r="I289" s="35"/>
      <c r="J289" s="30">
        <f t="shared" si="4"/>
        <v>0</v>
      </c>
      <c r="K289" s="35"/>
      <c r="L289" s="124"/>
    </row>
    <row r="290" spans="1:12" x14ac:dyDescent="0.25">
      <c r="A290" s="130"/>
      <c r="B290" s="131"/>
      <c r="C290" s="131"/>
      <c r="D290" s="131"/>
      <c r="E290" s="127"/>
      <c r="F290" s="35"/>
      <c r="G290" s="35"/>
      <c r="H290" s="35"/>
      <c r="I290" s="35"/>
      <c r="J290" s="30">
        <f t="shared" si="4"/>
        <v>0</v>
      </c>
      <c r="K290" s="35"/>
      <c r="L290" s="124"/>
    </row>
    <row r="291" spans="1:12" x14ac:dyDescent="0.25">
      <c r="A291" s="130"/>
      <c r="B291" s="131"/>
      <c r="C291" s="131"/>
      <c r="D291" s="131"/>
      <c r="E291" s="127"/>
      <c r="F291" s="35"/>
      <c r="G291" s="35"/>
      <c r="H291" s="35"/>
      <c r="I291" s="35"/>
      <c r="J291" s="30">
        <f t="shared" si="4"/>
        <v>0</v>
      </c>
      <c r="K291" s="35"/>
      <c r="L291" s="124"/>
    </row>
    <row r="292" spans="1:12" x14ac:dyDescent="0.25">
      <c r="A292" s="130"/>
      <c r="B292" s="131"/>
      <c r="C292" s="131"/>
      <c r="D292" s="131"/>
      <c r="E292" s="127"/>
      <c r="F292" s="35"/>
      <c r="G292" s="35"/>
      <c r="H292" s="35"/>
      <c r="I292" s="35"/>
      <c r="J292" s="30">
        <f t="shared" si="4"/>
        <v>0</v>
      </c>
      <c r="K292" s="35"/>
      <c r="L292" s="124"/>
    </row>
    <row r="293" spans="1:12" x14ac:dyDescent="0.25">
      <c r="A293" s="130"/>
      <c r="B293" s="131"/>
      <c r="C293" s="131"/>
      <c r="D293" s="131"/>
      <c r="E293" s="127"/>
      <c r="F293" s="35"/>
      <c r="G293" s="35"/>
      <c r="H293" s="35"/>
      <c r="I293" s="35"/>
      <c r="J293" s="30">
        <f t="shared" si="4"/>
        <v>0</v>
      </c>
      <c r="K293" s="35"/>
      <c r="L293" s="124"/>
    </row>
    <row r="294" spans="1:12" x14ac:dyDescent="0.25">
      <c r="A294" s="130"/>
      <c r="B294" s="131"/>
      <c r="C294" s="131"/>
      <c r="D294" s="131"/>
      <c r="E294" s="127"/>
      <c r="F294" s="35"/>
      <c r="G294" s="35"/>
      <c r="H294" s="35"/>
      <c r="I294" s="35"/>
      <c r="J294" s="30">
        <f t="shared" si="4"/>
        <v>0</v>
      </c>
      <c r="K294" s="35"/>
      <c r="L294" s="124"/>
    </row>
    <row r="295" spans="1:12" x14ac:dyDescent="0.25">
      <c r="A295" s="130"/>
      <c r="B295" s="131"/>
      <c r="C295" s="131"/>
      <c r="D295" s="131"/>
      <c r="E295" s="127"/>
      <c r="F295" s="35"/>
      <c r="G295" s="35"/>
      <c r="H295" s="35"/>
      <c r="I295" s="35"/>
      <c r="J295" s="30">
        <f t="shared" si="4"/>
        <v>0</v>
      </c>
      <c r="K295" s="35"/>
      <c r="L295" s="124"/>
    </row>
    <row r="296" spans="1:12" x14ac:dyDescent="0.25">
      <c r="A296" s="130"/>
      <c r="B296" s="131"/>
      <c r="C296" s="131"/>
      <c r="D296" s="131"/>
      <c r="E296" s="127"/>
      <c r="F296" s="35"/>
      <c r="G296" s="35"/>
      <c r="H296" s="35"/>
      <c r="I296" s="35"/>
      <c r="J296" s="30">
        <f t="shared" si="4"/>
        <v>0</v>
      </c>
      <c r="K296" s="35"/>
      <c r="L296" s="124"/>
    </row>
    <row r="297" spans="1:12" x14ac:dyDescent="0.25">
      <c r="A297" s="130"/>
      <c r="B297" s="131"/>
      <c r="C297" s="131"/>
      <c r="D297" s="131"/>
      <c r="E297" s="127"/>
      <c r="F297" s="35"/>
      <c r="G297" s="35"/>
      <c r="H297" s="35"/>
      <c r="I297" s="35"/>
      <c r="J297" s="30">
        <f t="shared" si="4"/>
        <v>0</v>
      </c>
      <c r="K297" s="35"/>
      <c r="L297" s="124"/>
    </row>
    <row r="298" spans="1:12" x14ac:dyDescent="0.25">
      <c r="A298" s="130"/>
      <c r="B298" s="131"/>
      <c r="C298" s="131"/>
      <c r="D298" s="131"/>
      <c r="E298" s="127"/>
      <c r="F298" s="35"/>
      <c r="G298" s="35"/>
      <c r="H298" s="35"/>
      <c r="I298" s="35"/>
      <c r="J298" s="30">
        <f t="shared" si="4"/>
        <v>0</v>
      </c>
      <c r="K298" s="35"/>
      <c r="L298" s="124"/>
    </row>
    <row r="299" spans="1:12" x14ac:dyDescent="0.25">
      <c r="A299" s="130"/>
      <c r="B299" s="131"/>
      <c r="C299" s="131"/>
      <c r="D299" s="131"/>
      <c r="E299" s="127"/>
      <c r="F299" s="35"/>
      <c r="G299" s="35"/>
      <c r="H299" s="35"/>
      <c r="I299" s="35"/>
      <c r="J299" s="30">
        <f t="shared" si="4"/>
        <v>0</v>
      </c>
      <c r="K299" s="35"/>
      <c r="L299" s="124"/>
    </row>
    <row r="300" spans="1:12" x14ac:dyDescent="0.25">
      <c r="A300" s="130"/>
      <c r="B300" s="131"/>
      <c r="C300" s="131"/>
      <c r="D300" s="131"/>
      <c r="E300" s="127"/>
      <c r="F300" s="35"/>
      <c r="G300" s="35"/>
      <c r="H300" s="35"/>
      <c r="I300" s="35"/>
      <c r="J300" s="30">
        <f t="shared" si="4"/>
        <v>0</v>
      </c>
      <c r="K300" s="35"/>
      <c r="L300" s="124"/>
    </row>
    <row r="301" spans="1:12" x14ac:dyDescent="0.25">
      <c r="A301" s="130"/>
      <c r="B301" s="131"/>
      <c r="C301" s="131"/>
      <c r="D301" s="131"/>
      <c r="E301" s="127"/>
      <c r="F301" s="35"/>
      <c r="G301" s="35"/>
      <c r="H301" s="35"/>
      <c r="I301" s="35"/>
      <c r="J301" s="30">
        <f t="shared" si="4"/>
        <v>0</v>
      </c>
      <c r="K301" s="35"/>
      <c r="L301" s="124"/>
    </row>
    <row r="302" spans="1:12" x14ac:dyDescent="0.25">
      <c r="A302" s="130"/>
      <c r="B302" s="131"/>
      <c r="C302" s="131"/>
      <c r="D302" s="131"/>
      <c r="E302" s="127"/>
      <c r="F302" s="35"/>
      <c r="G302" s="35"/>
      <c r="H302" s="35"/>
      <c r="I302" s="35"/>
      <c r="J302" s="30">
        <f t="shared" si="4"/>
        <v>0</v>
      </c>
      <c r="K302" s="35"/>
      <c r="L302" s="124"/>
    </row>
    <row r="303" spans="1:12" x14ac:dyDescent="0.25">
      <c r="A303" s="130"/>
      <c r="B303" s="131"/>
      <c r="C303" s="131"/>
      <c r="D303" s="131"/>
      <c r="E303" s="127"/>
      <c r="F303" s="35"/>
      <c r="G303" s="35"/>
      <c r="H303" s="35"/>
      <c r="I303" s="35"/>
      <c r="J303" s="30">
        <f t="shared" si="4"/>
        <v>0</v>
      </c>
      <c r="K303" s="35"/>
      <c r="L303" s="124"/>
    </row>
    <row r="304" spans="1:12" x14ac:dyDescent="0.25">
      <c r="A304" s="130"/>
      <c r="B304" s="131"/>
      <c r="C304" s="131"/>
      <c r="D304" s="131"/>
      <c r="E304" s="127"/>
      <c r="F304" s="35"/>
      <c r="G304" s="35"/>
      <c r="H304" s="35"/>
      <c r="I304" s="35"/>
      <c r="J304" s="30">
        <f t="shared" si="4"/>
        <v>0</v>
      </c>
      <c r="K304" s="35"/>
      <c r="L304" s="124"/>
    </row>
    <row r="305" spans="1:12" x14ac:dyDescent="0.25">
      <c r="A305" s="130"/>
      <c r="B305" s="131"/>
      <c r="C305" s="131"/>
      <c r="D305" s="131"/>
      <c r="E305" s="127"/>
      <c r="F305" s="35"/>
      <c r="G305" s="35"/>
      <c r="H305" s="35"/>
      <c r="I305" s="35"/>
      <c r="J305" s="30">
        <f t="shared" si="4"/>
        <v>0</v>
      </c>
      <c r="K305" s="35"/>
      <c r="L305" s="124"/>
    </row>
    <row r="306" spans="1:12" x14ac:dyDescent="0.25">
      <c r="A306" s="130"/>
      <c r="B306" s="131"/>
      <c r="C306" s="131"/>
      <c r="D306" s="131"/>
      <c r="E306" s="127"/>
      <c r="F306" s="35"/>
      <c r="G306" s="35"/>
      <c r="H306" s="35"/>
      <c r="I306" s="35"/>
      <c r="J306" s="30">
        <f t="shared" si="4"/>
        <v>0</v>
      </c>
      <c r="K306" s="35"/>
      <c r="L306" s="124"/>
    </row>
    <row r="307" spans="1:12" x14ac:dyDescent="0.25">
      <c r="A307" s="130"/>
      <c r="B307" s="131"/>
      <c r="C307" s="131"/>
      <c r="D307" s="131"/>
      <c r="E307" s="127"/>
      <c r="F307" s="35"/>
      <c r="G307" s="35"/>
      <c r="H307" s="35"/>
      <c r="I307" s="35"/>
      <c r="J307" s="30">
        <f t="shared" si="4"/>
        <v>0</v>
      </c>
      <c r="K307" s="35"/>
      <c r="L307" s="124"/>
    </row>
    <row r="308" spans="1:12" x14ac:dyDescent="0.25">
      <c r="A308" s="130"/>
      <c r="B308" s="131"/>
      <c r="C308" s="131"/>
      <c r="D308" s="131"/>
      <c r="E308" s="127"/>
      <c r="F308" s="35"/>
      <c r="G308" s="35"/>
      <c r="H308" s="35"/>
      <c r="I308" s="35"/>
      <c r="J308" s="30">
        <f t="shared" si="4"/>
        <v>0</v>
      </c>
      <c r="K308" s="35"/>
      <c r="L308" s="124"/>
    </row>
    <row r="309" spans="1:12" x14ac:dyDescent="0.25">
      <c r="A309" s="130"/>
      <c r="B309" s="131"/>
      <c r="C309" s="131"/>
      <c r="D309" s="131"/>
      <c r="E309" s="127"/>
      <c r="F309" s="35"/>
      <c r="G309" s="35"/>
      <c r="H309" s="35"/>
      <c r="I309" s="35"/>
      <c r="J309" s="30">
        <f t="shared" si="4"/>
        <v>0</v>
      </c>
      <c r="K309" s="35"/>
      <c r="L309" s="124"/>
    </row>
    <row r="310" spans="1:12" x14ac:dyDescent="0.25">
      <c r="A310" s="130"/>
      <c r="B310" s="131"/>
      <c r="C310" s="131"/>
      <c r="D310" s="131"/>
      <c r="E310" s="127"/>
      <c r="F310" s="35"/>
      <c r="G310" s="35"/>
      <c r="H310" s="35"/>
      <c r="I310" s="35"/>
      <c r="J310" s="30">
        <f t="shared" si="4"/>
        <v>0</v>
      </c>
      <c r="K310" s="35"/>
      <c r="L310" s="124"/>
    </row>
    <row r="311" spans="1:12" x14ac:dyDescent="0.25">
      <c r="A311" s="130"/>
      <c r="B311" s="131"/>
      <c r="C311" s="131"/>
      <c r="D311" s="131"/>
      <c r="E311" s="127"/>
      <c r="F311" s="35"/>
      <c r="G311" s="35"/>
      <c r="H311" s="35"/>
      <c r="I311" s="35"/>
      <c r="J311" s="30">
        <f t="shared" si="4"/>
        <v>0</v>
      </c>
      <c r="K311" s="35"/>
      <c r="L311" s="124"/>
    </row>
    <row r="312" spans="1:12" x14ac:dyDescent="0.25">
      <c r="A312" s="130"/>
      <c r="B312" s="131"/>
      <c r="C312" s="131"/>
      <c r="D312" s="131"/>
      <c r="E312" s="127"/>
      <c r="F312" s="35"/>
      <c r="G312" s="35"/>
      <c r="H312" s="35"/>
      <c r="I312" s="35"/>
      <c r="J312" s="30">
        <f t="shared" si="4"/>
        <v>0</v>
      </c>
      <c r="K312" s="35"/>
      <c r="L312" s="124"/>
    </row>
    <row r="313" spans="1:12" x14ac:dyDescent="0.25">
      <c r="A313" s="130"/>
      <c r="B313" s="131"/>
      <c r="C313" s="131"/>
      <c r="D313" s="131"/>
      <c r="E313" s="127"/>
      <c r="F313" s="35"/>
      <c r="G313" s="35"/>
      <c r="H313" s="35"/>
      <c r="I313" s="35"/>
      <c r="J313" s="30">
        <f t="shared" si="4"/>
        <v>0</v>
      </c>
      <c r="K313" s="35"/>
      <c r="L313" s="124"/>
    </row>
    <row r="314" spans="1:12" x14ac:dyDescent="0.25">
      <c r="A314" s="130"/>
      <c r="B314" s="131"/>
      <c r="C314" s="131"/>
      <c r="D314" s="131"/>
      <c r="E314" s="127"/>
      <c r="F314" s="35"/>
      <c r="G314" s="35"/>
      <c r="H314" s="35"/>
      <c r="I314" s="35"/>
      <c r="J314" s="30">
        <f t="shared" si="4"/>
        <v>0</v>
      </c>
      <c r="K314" s="35"/>
      <c r="L314" s="124"/>
    </row>
    <row r="315" spans="1:12" x14ac:dyDescent="0.25">
      <c r="A315" s="130"/>
      <c r="B315" s="131"/>
      <c r="C315" s="131"/>
      <c r="D315" s="131"/>
      <c r="E315" s="127"/>
      <c r="F315" s="35"/>
      <c r="G315" s="35"/>
      <c r="H315" s="35"/>
      <c r="I315" s="35"/>
      <c r="J315" s="30">
        <f t="shared" si="4"/>
        <v>0</v>
      </c>
      <c r="K315" s="35"/>
      <c r="L315" s="124"/>
    </row>
    <row r="316" spans="1:12" x14ac:dyDescent="0.25">
      <c r="A316" s="130"/>
      <c r="B316" s="131"/>
      <c r="C316" s="131"/>
      <c r="D316" s="131"/>
      <c r="E316" s="127"/>
      <c r="F316" s="35"/>
      <c r="G316" s="35"/>
      <c r="H316" s="35"/>
      <c r="I316" s="35"/>
      <c r="J316" s="30">
        <f t="shared" si="4"/>
        <v>0</v>
      </c>
      <c r="K316" s="35"/>
      <c r="L316" s="124"/>
    </row>
    <row r="317" spans="1:12" x14ac:dyDescent="0.25">
      <c r="A317" s="130"/>
      <c r="B317" s="131"/>
      <c r="C317" s="131"/>
      <c r="D317" s="131"/>
      <c r="E317" s="127"/>
      <c r="F317" s="35"/>
      <c r="G317" s="35"/>
      <c r="H317" s="35"/>
      <c r="I317" s="35"/>
      <c r="J317" s="30">
        <f t="shared" si="4"/>
        <v>0</v>
      </c>
      <c r="K317" s="35"/>
      <c r="L317" s="124"/>
    </row>
    <row r="318" spans="1:12" x14ac:dyDescent="0.25">
      <c r="A318" s="130"/>
      <c r="B318" s="131"/>
      <c r="C318" s="131"/>
      <c r="D318" s="131"/>
      <c r="E318" s="127"/>
      <c r="F318" s="35"/>
      <c r="G318" s="35"/>
      <c r="H318" s="35"/>
      <c r="I318" s="35"/>
      <c r="J318" s="30">
        <f t="shared" si="4"/>
        <v>0</v>
      </c>
      <c r="K318" s="35"/>
      <c r="L318" s="124"/>
    </row>
    <row r="319" spans="1:12" x14ac:dyDescent="0.25">
      <c r="A319" s="130"/>
      <c r="B319" s="131"/>
      <c r="C319" s="131"/>
      <c r="D319" s="131"/>
      <c r="E319" s="127"/>
      <c r="F319" s="35"/>
      <c r="G319" s="35"/>
      <c r="H319" s="35"/>
      <c r="I319" s="35"/>
      <c r="J319" s="30">
        <f t="shared" si="4"/>
        <v>0</v>
      </c>
      <c r="K319" s="35"/>
      <c r="L319" s="124"/>
    </row>
    <row r="320" spans="1:12" x14ac:dyDescent="0.25">
      <c r="A320" s="130"/>
      <c r="B320" s="131"/>
      <c r="C320" s="131"/>
      <c r="D320" s="131"/>
      <c r="E320" s="127"/>
      <c r="F320" s="35"/>
      <c r="G320" s="35"/>
      <c r="H320" s="35"/>
      <c r="I320" s="35"/>
      <c r="J320" s="30">
        <f t="shared" si="4"/>
        <v>0</v>
      </c>
      <c r="K320" s="35"/>
      <c r="L320" s="124"/>
    </row>
    <row r="321" spans="1:12" x14ac:dyDescent="0.25">
      <c r="A321" s="130"/>
      <c r="B321" s="131"/>
      <c r="C321" s="131"/>
      <c r="D321" s="131"/>
      <c r="E321" s="127"/>
      <c r="F321" s="35"/>
      <c r="G321" s="35"/>
      <c r="H321" s="35"/>
      <c r="I321" s="35"/>
      <c r="J321" s="30">
        <f t="shared" si="4"/>
        <v>0</v>
      </c>
      <c r="K321" s="35"/>
      <c r="L321" s="124"/>
    </row>
    <row r="322" spans="1:12" x14ac:dyDescent="0.25">
      <c r="A322" s="130"/>
      <c r="B322" s="131"/>
      <c r="C322" s="131"/>
      <c r="D322" s="131"/>
      <c r="E322" s="127"/>
      <c r="F322" s="35"/>
      <c r="G322" s="35"/>
      <c r="H322" s="35"/>
      <c r="I322" s="35"/>
      <c r="J322" s="30">
        <f t="shared" si="4"/>
        <v>0</v>
      </c>
      <c r="K322" s="35"/>
      <c r="L322" s="124"/>
    </row>
    <row r="323" spans="1:12" x14ac:dyDescent="0.25">
      <c r="A323" s="130"/>
      <c r="B323" s="131"/>
      <c r="C323" s="131"/>
      <c r="D323" s="131"/>
      <c r="E323" s="127"/>
      <c r="F323" s="35"/>
      <c r="G323" s="35"/>
      <c r="H323" s="35"/>
      <c r="I323" s="35"/>
      <c r="J323" s="30">
        <f t="shared" si="4"/>
        <v>0</v>
      </c>
      <c r="K323" s="35"/>
      <c r="L323" s="124"/>
    </row>
    <row r="324" spans="1:12" x14ac:dyDescent="0.25">
      <c r="A324" s="130"/>
      <c r="B324" s="131"/>
      <c r="C324" s="131"/>
      <c r="D324" s="131"/>
      <c r="E324" s="127"/>
      <c r="F324" s="35"/>
      <c r="G324" s="35"/>
      <c r="H324" s="35"/>
      <c r="I324" s="35"/>
      <c r="J324" s="30">
        <f t="shared" si="4"/>
        <v>0</v>
      </c>
      <c r="K324" s="35"/>
      <c r="L324" s="124"/>
    </row>
    <row r="325" spans="1:12" x14ac:dyDescent="0.25">
      <c r="A325" s="130"/>
      <c r="B325" s="131"/>
      <c r="C325" s="131"/>
      <c r="D325" s="131"/>
      <c r="E325" s="127"/>
      <c r="F325" s="35"/>
      <c r="G325" s="35"/>
      <c r="H325" s="35"/>
      <c r="I325" s="35"/>
      <c r="J325" s="30">
        <f t="shared" si="4"/>
        <v>0</v>
      </c>
      <c r="K325" s="35"/>
      <c r="L325" s="124"/>
    </row>
    <row r="326" spans="1:12" x14ac:dyDescent="0.25">
      <c r="A326" s="130"/>
      <c r="B326" s="131"/>
      <c r="C326" s="131"/>
      <c r="D326" s="131"/>
      <c r="E326" s="127"/>
      <c r="F326" s="35"/>
      <c r="G326" s="35"/>
      <c r="H326" s="35"/>
      <c r="I326" s="35"/>
      <c r="J326" s="30">
        <f t="shared" si="4"/>
        <v>0</v>
      </c>
      <c r="K326" s="35"/>
      <c r="L326" s="124"/>
    </row>
    <row r="327" spans="1:12" x14ac:dyDescent="0.25">
      <c r="A327" s="130"/>
      <c r="B327" s="131"/>
      <c r="C327" s="131"/>
      <c r="D327" s="131"/>
      <c r="E327" s="127"/>
      <c r="F327" s="35"/>
      <c r="G327" s="35"/>
      <c r="H327" s="35"/>
      <c r="I327" s="35"/>
      <c r="J327" s="30">
        <f t="shared" si="4"/>
        <v>0</v>
      </c>
      <c r="K327" s="35"/>
      <c r="L327" s="124"/>
    </row>
    <row r="328" spans="1:12" x14ac:dyDescent="0.25">
      <c r="A328" s="130"/>
      <c r="B328" s="131"/>
      <c r="C328" s="131"/>
      <c r="D328" s="131"/>
      <c r="E328" s="127"/>
      <c r="F328" s="35"/>
      <c r="G328" s="35"/>
      <c r="H328" s="35"/>
      <c r="I328" s="35"/>
      <c r="J328" s="30">
        <f t="shared" si="4"/>
        <v>0</v>
      </c>
      <c r="K328" s="35"/>
      <c r="L328" s="124"/>
    </row>
    <row r="329" spans="1:12" x14ac:dyDescent="0.25">
      <c r="A329" s="130"/>
      <c r="B329" s="131"/>
      <c r="C329" s="131"/>
      <c r="D329" s="131"/>
      <c r="E329" s="127"/>
      <c r="F329" s="35"/>
      <c r="G329" s="35"/>
      <c r="H329" s="35"/>
      <c r="I329" s="35"/>
      <c r="J329" s="30">
        <f t="shared" si="4"/>
        <v>0</v>
      </c>
      <c r="K329" s="35"/>
      <c r="L329" s="124"/>
    </row>
    <row r="330" spans="1:12" x14ac:dyDescent="0.25">
      <c r="A330" s="130"/>
      <c r="B330" s="131"/>
      <c r="C330" s="131"/>
      <c r="D330" s="131"/>
      <c r="E330" s="127"/>
      <c r="F330" s="35"/>
      <c r="G330" s="35"/>
      <c r="H330" s="35"/>
      <c r="I330" s="35"/>
      <c r="J330" s="30">
        <f t="shared" si="4"/>
        <v>0</v>
      </c>
      <c r="K330" s="35"/>
      <c r="L330" s="124"/>
    </row>
    <row r="331" spans="1:12" x14ac:dyDescent="0.25">
      <c r="A331" s="130"/>
      <c r="B331" s="131"/>
      <c r="C331" s="131"/>
      <c r="D331" s="131"/>
      <c r="E331" s="127"/>
      <c r="F331" s="35"/>
      <c r="G331" s="35"/>
      <c r="H331" s="35"/>
      <c r="I331" s="35"/>
      <c r="J331" s="30">
        <f t="shared" ref="J331:J350" si="5">NETWORKDAYS(D331,I331)</f>
        <v>0</v>
      </c>
      <c r="K331" s="35"/>
      <c r="L331" s="124"/>
    </row>
    <row r="332" spans="1:12" x14ac:dyDescent="0.25">
      <c r="A332" s="130"/>
      <c r="B332" s="131"/>
      <c r="C332" s="131"/>
      <c r="D332" s="131"/>
      <c r="E332" s="127"/>
      <c r="F332" s="35"/>
      <c r="G332" s="35"/>
      <c r="H332" s="35"/>
      <c r="I332" s="35"/>
      <c r="J332" s="30">
        <f t="shared" si="5"/>
        <v>0</v>
      </c>
      <c r="K332" s="35"/>
      <c r="L332" s="124"/>
    </row>
    <row r="333" spans="1:12" x14ac:dyDescent="0.25">
      <c r="A333" s="130"/>
      <c r="B333" s="131"/>
      <c r="C333" s="131"/>
      <c r="D333" s="131"/>
      <c r="E333" s="127"/>
      <c r="F333" s="35"/>
      <c r="G333" s="35"/>
      <c r="H333" s="35"/>
      <c r="I333" s="35"/>
      <c r="J333" s="30">
        <f t="shared" si="5"/>
        <v>0</v>
      </c>
      <c r="K333" s="35"/>
      <c r="L333" s="124"/>
    </row>
    <row r="334" spans="1:12" x14ac:dyDescent="0.25">
      <c r="A334" s="130"/>
      <c r="B334" s="131"/>
      <c r="C334" s="131"/>
      <c r="D334" s="131"/>
      <c r="E334" s="127"/>
      <c r="F334" s="35"/>
      <c r="G334" s="35"/>
      <c r="H334" s="35"/>
      <c r="I334" s="35"/>
      <c r="J334" s="30">
        <f t="shared" si="5"/>
        <v>0</v>
      </c>
      <c r="K334" s="35"/>
      <c r="L334" s="124"/>
    </row>
    <row r="335" spans="1:12" x14ac:dyDescent="0.25">
      <c r="A335" s="130"/>
      <c r="B335" s="131"/>
      <c r="C335" s="131"/>
      <c r="D335" s="131"/>
      <c r="E335" s="127"/>
      <c r="F335" s="35"/>
      <c r="G335" s="35"/>
      <c r="H335" s="35"/>
      <c r="I335" s="35"/>
      <c r="J335" s="30">
        <f t="shared" si="5"/>
        <v>0</v>
      </c>
      <c r="K335" s="35"/>
      <c r="L335" s="124"/>
    </row>
    <row r="336" spans="1:12" x14ac:dyDescent="0.25">
      <c r="A336" s="130"/>
      <c r="B336" s="131"/>
      <c r="C336" s="131"/>
      <c r="D336" s="131"/>
      <c r="E336" s="127"/>
      <c r="F336" s="35"/>
      <c r="G336" s="35"/>
      <c r="H336" s="35"/>
      <c r="I336" s="35"/>
      <c r="J336" s="30">
        <f t="shared" si="5"/>
        <v>0</v>
      </c>
      <c r="K336" s="35"/>
      <c r="L336" s="124"/>
    </row>
    <row r="337" spans="1:12" x14ac:dyDescent="0.25">
      <c r="A337" s="130"/>
      <c r="B337" s="131"/>
      <c r="C337" s="131"/>
      <c r="D337" s="131"/>
      <c r="E337" s="127"/>
      <c r="F337" s="35"/>
      <c r="G337" s="35"/>
      <c r="H337" s="35"/>
      <c r="I337" s="35"/>
      <c r="J337" s="30">
        <f t="shared" si="5"/>
        <v>0</v>
      </c>
      <c r="K337" s="35"/>
      <c r="L337" s="124"/>
    </row>
    <row r="338" spans="1:12" x14ac:dyDescent="0.25">
      <c r="A338" s="130"/>
      <c r="B338" s="131"/>
      <c r="C338" s="131"/>
      <c r="D338" s="131"/>
      <c r="E338" s="127"/>
      <c r="F338" s="35"/>
      <c r="G338" s="35"/>
      <c r="H338" s="35"/>
      <c r="I338" s="35"/>
      <c r="J338" s="30">
        <f t="shared" si="5"/>
        <v>0</v>
      </c>
      <c r="K338" s="35"/>
      <c r="L338" s="124"/>
    </row>
    <row r="339" spans="1:12" x14ac:dyDescent="0.25">
      <c r="A339" s="130"/>
      <c r="B339" s="131"/>
      <c r="C339" s="131"/>
      <c r="D339" s="131"/>
      <c r="E339" s="127"/>
      <c r="F339" s="35"/>
      <c r="G339" s="35"/>
      <c r="H339" s="35"/>
      <c r="I339" s="35"/>
      <c r="J339" s="30">
        <f t="shared" si="5"/>
        <v>0</v>
      </c>
      <c r="K339" s="35"/>
      <c r="L339" s="124"/>
    </row>
    <row r="340" spans="1:12" x14ac:dyDescent="0.25">
      <c r="A340" s="130"/>
      <c r="B340" s="131"/>
      <c r="C340" s="131"/>
      <c r="D340" s="131"/>
      <c r="E340" s="127"/>
      <c r="F340" s="35"/>
      <c r="G340" s="35"/>
      <c r="H340" s="35"/>
      <c r="I340" s="35"/>
      <c r="J340" s="30">
        <f t="shared" si="5"/>
        <v>0</v>
      </c>
      <c r="K340" s="35"/>
      <c r="L340" s="124"/>
    </row>
    <row r="341" spans="1:12" x14ac:dyDescent="0.25">
      <c r="A341" s="130"/>
      <c r="B341" s="131"/>
      <c r="C341" s="131"/>
      <c r="D341" s="131"/>
      <c r="E341" s="127"/>
      <c r="F341" s="35"/>
      <c r="G341" s="35"/>
      <c r="H341" s="35"/>
      <c r="I341" s="35"/>
      <c r="J341" s="30">
        <f t="shared" si="5"/>
        <v>0</v>
      </c>
      <c r="K341" s="35"/>
      <c r="L341" s="124"/>
    </row>
    <row r="342" spans="1:12" x14ac:dyDescent="0.25">
      <c r="A342" s="130"/>
      <c r="B342" s="131"/>
      <c r="C342" s="131"/>
      <c r="D342" s="131"/>
      <c r="E342" s="127"/>
      <c r="F342" s="35"/>
      <c r="G342" s="35"/>
      <c r="H342" s="35"/>
      <c r="I342" s="35"/>
      <c r="J342" s="30">
        <f t="shared" si="5"/>
        <v>0</v>
      </c>
      <c r="K342" s="35"/>
      <c r="L342" s="124"/>
    </row>
    <row r="343" spans="1:12" x14ac:dyDescent="0.25">
      <c r="A343" s="130"/>
      <c r="B343" s="131"/>
      <c r="C343" s="131"/>
      <c r="D343" s="131"/>
      <c r="E343" s="127"/>
      <c r="F343" s="35"/>
      <c r="G343" s="35"/>
      <c r="H343" s="35"/>
      <c r="I343" s="35"/>
      <c r="J343" s="30">
        <f t="shared" si="5"/>
        <v>0</v>
      </c>
      <c r="K343" s="35"/>
      <c r="L343" s="124"/>
    </row>
    <row r="344" spans="1:12" x14ac:dyDescent="0.25">
      <c r="A344" s="130"/>
      <c r="B344" s="131"/>
      <c r="C344" s="131"/>
      <c r="D344" s="131"/>
      <c r="E344" s="127"/>
      <c r="F344" s="35"/>
      <c r="G344" s="35"/>
      <c r="H344" s="35"/>
      <c r="I344" s="35"/>
      <c r="J344" s="30">
        <f t="shared" si="5"/>
        <v>0</v>
      </c>
      <c r="K344" s="35"/>
      <c r="L344" s="124"/>
    </row>
    <row r="345" spans="1:12" x14ac:dyDescent="0.25">
      <c r="A345" s="130"/>
      <c r="B345" s="131"/>
      <c r="C345" s="131"/>
      <c r="D345" s="131"/>
      <c r="E345" s="127"/>
      <c r="F345" s="35"/>
      <c r="G345" s="35"/>
      <c r="H345" s="35"/>
      <c r="I345" s="35"/>
      <c r="J345" s="30">
        <f t="shared" si="5"/>
        <v>0</v>
      </c>
      <c r="K345" s="35"/>
      <c r="L345" s="124"/>
    </row>
    <row r="346" spans="1:12" x14ac:dyDescent="0.25">
      <c r="A346" s="130"/>
      <c r="B346" s="131"/>
      <c r="C346" s="131"/>
      <c r="D346" s="131"/>
      <c r="E346" s="127"/>
      <c r="F346" s="35"/>
      <c r="G346" s="35"/>
      <c r="H346" s="35"/>
      <c r="I346" s="35"/>
      <c r="J346" s="30">
        <f t="shared" si="5"/>
        <v>0</v>
      </c>
      <c r="K346" s="35"/>
      <c r="L346" s="124"/>
    </row>
    <row r="347" spans="1:12" x14ac:dyDescent="0.25">
      <c r="A347" s="130"/>
      <c r="B347" s="131"/>
      <c r="C347" s="131"/>
      <c r="D347" s="131"/>
      <c r="E347" s="127"/>
      <c r="F347" s="35"/>
      <c r="G347" s="35"/>
      <c r="H347" s="35"/>
      <c r="I347" s="35"/>
      <c r="J347" s="30">
        <f t="shared" si="5"/>
        <v>0</v>
      </c>
      <c r="K347" s="35"/>
      <c r="L347" s="124"/>
    </row>
    <row r="348" spans="1:12" x14ac:dyDescent="0.25">
      <c r="A348" s="130"/>
      <c r="B348" s="131"/>
      <c r="C348" s="131"/>
      <c r="D348" s="131"/>
      <c r="E348" s="127"/>
      <c r="F348" s="35"/>
      <c r="G348" s="35"/>
      <c r="H348" s="35"/>
      <c r="I348" s="35"/>
      <c r="J348" s="30">
        <f t="shared" si="5"/>
        <v>0</v>
      </c>
      <c r="K348" s="35"/>
      <c r="L348" s="124"/>
    </row>
    <row r="349" spans="1:12" x14ac:dyDescent="0.25">
      <c r="A349" s="130"/>
      <c r="B349" s="131"/>
      <c r="C349" s="131"/>
      <c r="D349" s="131"/>
      <c r="E349" s="127"/>
      <c r="F349" s="35"/>
      <c r="G349" s="35"/>
      <c r="H349" s="35"/>
      <c r="I349" s="35"/>
      <c r="J349" s="30">
        <f t="shared" si="5"/>
        <v>0</v>
      </c>
      <c r="K349" s="35"/>
      <c r="L349" s="124"/>
    </row>
    <row r="350" spans="1:12" ht="15.75" thickBot="1" x14ac:dyDescent="0.3">
      <c r="A350" s="133"/>
      <c r="B350" s="134"/>
      <c r="C350" s="134"/>
      <c r="D350" s="134"/>
      <c r="E350" s="128"/>
      <c r="F350" s="38"/>
      <c r="G350" s="38"/>
      <c r="H350" s="38"/>
      <c r="I350" s="38"/>
      <c r="J350" s="33">
        <f t="shared" si="5"/>
        <v>0</v>
      </c>
      <c r="K350" s="38"/>
      <c r="L350" s="125"/>
    </row>
  </sheetData>
  <sheetProtection algorithmName="SHA-512" hashValue="bvi5UpZ0UnpVVfiopwPRoQs3Chxvkj6b8eu7QiWaL5phdylxE00bMAZ86+hAvl/ggGAkYPh0AjyfuO693tjhAw==" saltValue="wkepcVWRJfEOjXvwd4qE0g==" spinCount="100000" sheet="1" formatCells="0" formatColumns="0" formatRows="0" insertColumns="0" insertRows="0" insertHyperlinks="0" selectLockedCells="1"/>
  <mergeCells count="3">
    <mergeCell ref="E2:F2"/>
    <mergeCell ref="N9:O9"/>
    <mergeCell ref="E3:F3"/>
  </mergeCells>
  <conditionalFormatting sqref="A9">
    <cfRule type="expression" dxfId="21" priority="3">
      <formula>$A9</formula>
    </cfRule>
  </conditionalFormatting>
  <conditionalFormatting sqref="H10:H54">
    <cfRule type="expression" dxfId="20" priority="2">
      <formula>AND(H10="DEMANDE D'EXEMPTION",MOD(INT(172800*NOW()/B$2),2))</formula>
    </cfRule>
  </conditionalFormatting>
  <conditionalFormatting sqref="H55:H268">
    <cfRule type="expression" dxfId="19" priority="1">
      <formula>AND(H55="DEMANDE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Arret">
                <anchor moveWithCells="1" sizeWithCells="1">
                  <from>
                    <xdr:col>7</xdr:col>
                    <xdr:colOff>1247775</xdr:colOff>
                    <xdr:row>6</xdr:row>
                    <xdr:rowOff>152400</xdr:rowOff>
                  </from>
                  <to>
                    <xdr:col>7</xdr:col>
                    <xdr:colOff>1809750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6" name="Button 6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7" name="Button 7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8" name="Button 8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9" name="Button 9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0" name="Button 10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1" name="Button 11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Feuil2!#REF!</xm:f>
          </x14:formula1>
          <xm:sqref>H10:H268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O350"/>
  <sheetViews>
    <sheetView showGridLines="0" workbookViewId="0">
      <selection activeCell="G3" sqref="G3"/>
    </sheetView>
  </sheetViews>
  <sheetFormatPr baseColWidth="10" defaultColWidth="11.42578125" defaultRowHeight="15" x14ac:dyDescent="0.25"/>
  <cols>
    <col min="1" max="1" width="14.7109375" style="47" customWidth="1"/>
    <col min="2" max="2" width="12.7109375" style="47" customWidth="1"/>
    <col min="3" max="3" width="18.42578125" style="47" customWidth="1"/>
    <col min="4" max="4" width="14.7109375" style="47" customWidth="1"/>
    <col min="5" max="5" width="26.7109375" style="48" customWidth="1"/>
    <col min="6" max="6" width="26.7109375" style="47" customWidth="1"/>
    <col min="7" max="7" width="15.7109375" style="47" customWidth="1"/>
    <col min="8" max="8" width="45" style="47" bestFit="1" customWidth="1"/>
    <col min="9" max="9" width="20.7109375" style="47" customWidth="1"/>
    <col min="10" max="10" width="11.5703125" style="47" customWidth="1"/>
    <col min="11" max="11" width="23" style="47" customWidth="1"/>
    <col min="12" max="12" width="19.28515625" style="47" bestFit="1" customWidth="1"/>
    <col min="13" max="13" width="11.42578125" style="47"/>
    <col min="14" max="14" width="46.28515625" style="47" bestFit="1" customWidth="1"/>
    <col min="15" max="16384" width="11.42578125" style="47"/>
  </cols>
  <sheetData>
    <row r="1" spans="1:15" x14ac:dyDescent="0.25">
      <c r="B1" s="47" t="s">
        <v>20</v>
      </c>
    </row>
    <row r="2" spans="1:15" ht="51.75" customHeight="1" thickBot="1" x14ac:dyDescent="0.3">
      <c r="B2" s="4">
        <v>1</v>
      </c>
      <c r="E2" s="155" t="s">
        <v>18</v>
      </c>
      <c r="F2" s="155"/>
    </row>
    <row r="3" spans="1:15" ht="21.75" thickBot="1" x14ac:dyDescent="0.3">
      <c r="E3" s="158">
        <v>43983</v>
      </c>
      <c r="F3" s="159"/>
    </row>
    <row r="4" spans="1:15" ht="27" customHeight="1" x14ac:dyDescent="0.25">
      <c r="E4" s="49" t="s">
        <v>0</v>
      </c>
      <c r="F4" s="1">
        <f>COUNT(D10:D350)</f>
        <v>0</v>
      </c>
      <c r="G4" s="50"/>
      <c r="H4" s="51"/>
      <c r="I4" s="51"/>
    </row>
    <row r="5" spans="1:15" ht="20.100000000000001" customHeight="1" x14ac:dyDescent="0.25">
      <c r="E5" s="52" t="s">
        <v>1</v>
      </c>
      <c r="F5" s="39">
        <f>COUNTIF(J10:J350,"&lt;="&amp;5)-COUNTIF(J10:J350,"&lt;"&amp;1)</f>
        <v>0</v>
      </c>
      <c r="G5" s="53"/>
      <c r="H5" s="54"/>
      <c r="I5" s="54"/>
    </row>
    <row r="6" spans="1:15" ht="20.100000000000001" customHeight="1" x14ac:dyDescent="0.25">
      <c r="E6" s="55" t="s">
        <v>2</v>
      </c>
      <c r="F6" s="23">
        <f>COUNTIF(J10:J350,"&gt;=6")</f>
        <v>0</v>
      </c>
      <c r="G6" s="56"/>
      <c r="H6" s="57"/>
      <c r="I6" s="58"/>
    </row>
    <row r="7" spans="1:15" ht="20.100000000000001" customHeight="1" thickBot="1" x14ac:dyDescent="0.3">
      <c r="E7" s="2" t="s">
        <v>22</v>
      </c>
      <c r="F7" s="2">
        <f>SUM(L10:L350)</f>
        <v>0</v>
      </c>
      <c r="G7" s="56"/>
      <c r="H7" s="57"/>
      <c r="I7" s="58"/>
    </row>
    <row r="8" spans="1:15" ht="15.75" thickBot="1" x14ac:dyDescent="0.3"/>
    <row r="9" spans="1:15" ht="45.75" thickBot="1" x14ac:dyDescent="0.3">
      <c r="A9" s="3" t="s">
        <v>3</v>
      </c>
      <c r="B9" s="3" t="s">
        <v>4</v>
      </c>
      <c r="C9" s="3" t="s">
        <v>5</v>
      </c>
      <c r="D9" s="3" t="s">
        <v>6</v>
      </c>
      <c r="E9" s="3" t="s">
        <v>7</v>
      </c>
      <c r="F9" s="5" t="s">
        <v>8</v>
      </c>
      <c r="G9" s="6" t="s">
        <v>9</v>
      </c>
      <c r="H9" s="3" t="s">
        <v>19</v>
      </c>
      <c r="I9" s="6" t="s">
        <v>10</v>
      </c>
      <c r="J9" s="3" t="s">
        <v>11</v>
      </c>
      <c r="K9" s="6" t="s">
        <v>12</v>
      </c>
      <c r="L9" s="6" t="s">
        <v>21</v>
      </c>
      <c r="N9" s="156" t="s">
        <v>40</v>
      </c>
      <c r="O9" s="157"/>
    </row>
    <row r="10" spans="1:15" x14ac:dyDescent="0.25">
      <c r="A10" s="41"/>
      <c r="B10" s="9"/>
      <c r="C10" s="9"/>
      <c r="D10" s="42"/>
      <c r="E10" s="43"/>
      <c r="F10" s="26"/>
      <c r="G10" s="26"/>
      <c r="H10" s="15"/>
      <c r="I10" s="42"/>
      <c r="J10" s="28">
        <f>NETWORKDAYS(D10,I10)</f>
        <v>0</v>
      </c>
      <c r="K10" s="29"/>
      <c r="L10" s="40"/>
      <c r="N10" s="72" t="s">
        <v>30</v>
      </c>
      <c r="O10" s="73">
        <f>COUNTIF(H10:H350,"ATTESTATIONS +25ANS")</f>
        <v>0</v>
      </c>
    </row>
    <row r="11" spans="1:15" x14ac:dyDescent="0.25">
      <c r="A11" s="44"/>
      <c r="B11" s="15"/>
      <c r="C11" s="15"/>
      <c r="D11" s="20"/>
      <c r="E11" s="19"/>
      <c r="F11" s="21"/>
      <c r="G11" s="15"/>
      <c r="H11" s="15"/>
      <c r="I11" s="20"/>
      <c r="J11" s="30">
        <f t="shared" ref="J11:J74" si="0">NETWORKDAYS(D11,I11)</f>
        <v>0</v>
      </c>
      <c r="K11" s="31"/>
      <c r="L11" s="25"/>
      <c r="N11" s="74" t="s">
        <v>27</v>
      </c>
      <c r="O11" s="75">
        <f>COUNTIF(H10:H350,"ATTESTATIONS DE PARTICIPATION A LA JDC")</f>
        <v>0</v>
      </c>
    </row>
    <row r="12" spans="1:15" x14ac:dyDescent="0.25">
      <c r="A12" s="45"/>
      <c r="B12" s="15"/>
      <c r="C12" s="15"/>
      <c r="D12" s="15"/>
      <c r="E12" s="19"/>
      <c r="F12" s="21"/>
      <c r="G12" s="15"/>
      <c r="H12" s="15"/>
      <c r="I12" s="15"/>
      <c r="J12" s="30">
        <f t="shared" si="0"/>
        <v>0</v>
      </c>
      <c r="K12" s="31"/>
      <c r="L12" s="25"/>
      <c r="N12" s="76" t="s">
        <v>26</v>
      </c>
      <c r="O12" s="77">
        <f>COUNTIF(H10:H350,"CHANGEMENT D'ADRESSE")</f>
        <v>0</v>
      </c>
    </row>
    <row r="13" spans="1:15" x14ac:dyDescent="0.25">
      <c r="A13" s="45"/>
      <c r="B13" s="15"/>
      <c r="C13" s="15"/>
      <c r="D13" s="20"/>
      <c r="E13" s="19"/>
      <c r="F13" s="21"/>
      <c r="G13" s="15"/>
      <c r="H13" s="15"/>
      <c r="I13" s="20"/>
      <c r="J13" s="30">
        <f t="shared" si="0"/>
        <v>0</v>
      </c>
      <c r="K13" s="31"/>
      <c r="L13" s="25"/>
      <c r="N13" s="74" t="s">
        <v>34</v>
      </c>
      <c r="O13" s="75">
        <f>COUNTIF(H10:H350,"CHANGEMENT SITUATION / NOM")</f>
        <v>0</v>
      </c>
    </row>
    <row r="14" spans="1:15" x14ac:dyDescent="0.25">
      <c r="A14" s="45"/>
      <c r="B14" s="15"/>
      <c r="C14" s="15"/>
      <c r="D14" s="15"/>
      <c r="E14" s="19"/>
      <c r="F14" s="21"/>
      <c r="G14" s="15"/>
      <c r="H14" s="15"/>
      <c r="I14" s="15"/>
      <c r="J14" s="30">
        <f t="shared" si="0"/>
        <v>0</v>
      </c>
      <c r="K14" s="31"/>
      <c r="L14" s="25"/>
      <c r="N14" s="76" t="s">
        <v>16</v>
      </c>
      <c r="O14" s="77">
        <f>COUNTIF(H10:H350,"CONVOCATION JDC")</f>
        <v>0</v>
      </c>
    </row>
    <row r="15" spans="1:15" x14ac:dyDescent="0.25">
      <c r="A15" s="45"/>
      <c r="B15" s="15"/>
      <c r="C15" s="15"/>
      <c r="D15" s="15"/>
      <c r="E15" s="19"/>
      <c r="F15" s="21"/>
      <c r="G15" s="15"/>
      <c r="H15" s="15"/>
      <c r="I15" s="15"/>
      <c r="J15" s="30">
        <f t="shared" si="0"/>
        <v>0</v>
      </c>
      <c r="K15" s="31"/>
      <c r="L15" s="25"/>
      <c r="N15" s="74" t="s">
        <v>29</v>
      </c>
      <c r="O15" s="75">
        <f>COUNTIF(H10:H350,"COORDONNEES DU CENTRE DU SERVICE NATIONAL")</f>
        <v>0</v>
      </c>
    </row>
    <row r="16" spans="1:15" x14ac:dyDescent="0.25">
      <c r="A16" s="45"/>
      <c r="B16" s="15"/>
      <c r="C16" s="15"/>
      <c r="D16" s="15"/>
      <c r="E16" s="46"/>
      <c r="F16" s="21"/>
      <c r="G16" s="15"/>
      <c r="H16" s="15"/>
      <c r="I16" s="15"/>
      <c r="J16" s="30">
        <f t="shared" si="0"/>
        <v>0</v>
      </c>
      <c r="K16" s="31"/>
      <c r="L16" s="25"/>
      <c r="N16" s="76" t="s">
        <v>17</v>
      </c>
      <c r="O16" s="77">
        <f>COUNTIF(H10:H350,"DECLARATION D'OPTION")</f>
        <v>0</v>
      </c>
    </row>
    <row r="17" spans="1:15" x14ac:dyDescent="0.25">
      <c r="A17" s="45"/>
      <c r="B17" s="15"/>
      <c r="C17" s="15"/>
      <c r="D17" s="20"/>
      <c r="E17" s="19"/>
      <c r="F17" s="21"/>
      <c r="G17" s="15"/>
      <c r="H17" s="15"/>
      <c r="I17" s="20"/>
      <c r="J17" s="30">
        <f t="shared" si="0"/>
        <v>0</v>
      </c>
      <c r="K17" s="31"/>
      <c r="L17" s="25"/>
      <c r="N17" s="74" t="s">
        <v>32</v>
      </c>
      <c r="O17" s="75">
        <f>COUNTIF(H10:H350,"DEMANDE ATTESTATION PROVISOIRE")</f>
        <v>0</v>
      </c>
    </row>
    <row r="18" spans="1:15" x14ac:dyDescent="0.25">
      <c r="A18" s="45"/>
      <c r="B18" s="15"/>
      <c r="C18" s="15"/>
      <c r="D18" s="15"/>
      <c r="E18" s="19"/>
      <c r="F18" s="21"/>
      <c r="G18" s="15"/>
      <c r="H18" s="15"/>
      <c r="I18" s="15"/>
      <c r="J18" s="30">
        <f t="shared" si="0"/>
        <v>0</v>
      </c>
      <c r="K18" s="31"/>
      <c r="L18" s="25"/>
      <c r="N18" s="76" t="s">
        <v>23</v>
      </c>
      <c r="O18" s="77">
        <f>COUNTIF(H10:H350,"DEMANDE DE DOCUMENTATION")</f>
        <v>0</v>
      </c>
    </row>
    <row r="19" spans="1:15" x14ac:dyDescent="0.25">
      <c r="A19" s="45"/>
      <c r="B19" s="15"/>
      <c r="C19" s="15"/>
      <c r="D19" s="15"/>
      <c r="E19" s="19"/>
      <c r="F19" s="21"/>
      <c r="G19" s="15"/>
      <c r="H19" s="15"/>
      <c r="I19" s="15"/>
      <c r="J19" s="30">
        <f t="shared" si="0"/>
        <v>0</v>
      </c>
      <c r="K19" s="31"/>
      <c r="L19" s="25"/>
      <c r="N19" s="74" t="s">
        <v>24</v>
      </c>
      <c r="O19" s="75">
        <f>COUNTIF(H10:H350,"DEMANDE D'ESS")</f>
        <v>0</v>
      </c>
    </row>
    <row r="20" spans="1:15" x14ac:dyDescent="0.25">
      <c r="A20" s="45"/>
      <c r="B20" s="15"/>
      <c r="C20" s="15"/>
      <c r="D20" s="15"/>
      <c r="E20" s="19"/>
      <c r="F20" s="21"/>
      <c r="G20" s="15"/>
      <c r="H20" s="15"/>
      <c r="I20" s="15"/>
      <c r="J20" s="30">
        <f t="shared" si="0"/>
        <v>0</v>
      </c>
      <c r="K20" s="31"/>
      <c r="L20" s="25"/>
      <c r="N20" s="76" t="s">
        <v>13</v>
      </c>
      <c r="O20" s="77">
        <f>COUNTIF(H10:H350,"DEMANDE D'EXEMPTION")</f>
        <v>0</v>
      </c>
    </row>
    <row r="21" spans="1:15" x14ac:dyDescent="0.25">
      <c r="A21" s="45"/>
      <c r="B21" s="15"/>
      <c r="C21" s="15"/>
      <c r="D21" s="15"/>
      <c r="E21" s="19"/>
      <c r="F21" s="21"/>
      <c r="G21" s="15"/>
      <c r="H21" s="15"/>
      <c r="I21" s="15"/>
      <c r="J21" s="30">
        <f t="shared" si="0"/>
        <v>0</v>
      </c>
      <c r="K21" s="31"/>
      <c r="L21" s="25"/>
      <c r="N21" s="74" t="s">
        <v>35</v>
      </c>
      <c r="O21" s="75">
        <f>COUNTIF(H10:H350,"DOUBLES NATIONAUX")</f>
        <v>0</v>
      </c>
    </row>
    <row r="22" spans="1:15" x14ac:dyDescent="0.25">
      <c r="A22" s="45"/>
      <c r="B22" s="15"/>
      <c r="C22" s="15"/>
      <c r="D22" s="20"/>
      <c r="E22" s="19"/>
      <c r="F22" s="21"/>
      <c r="G22" s="15"/>
      <c r="H22" s="15"/>
      <c r="I22" s="20"/>
      <c r="J22" s="30">
        <f t="shared" si="0"/>
        <v>0</v>
      </c>
      <c r="K22" s="31"/>
      <c r="L22" s="25"/>
      <c r="N22" s="76" t="s">
        <v>28</v>
      </c>
      <c r="O22" s="77">
        <f>COUNTIF(H10:H350,"NUMERO IDENTIFIANT DEFENSE")</f>
        <v>0</v>
      </c>
    </row>
    <row r="23" spans="1:15" x14ac:dyDescent="0.25">
      <c r="A23" s="45"/>
      <c r="B23" s="15"/>
      <c r="C23" s="15"/>
      <c r="D23" s="15"/>
      <c r="E23" s="19"/>
      <c r="F23" s="21"/>
      <c r="G23" s="15"/>
      <c r="H23" s="15"/>
      <c r="I23" s="15"/>
      <c r="J23" s="30">
        <f t="shared" si="0"/>
        <v>0</v>
      </c>
      <c r="K23" s="31"/>
      <c r="L23" s="25"/>
      <c r="N23" s="74" t="s">
        <v>14</v>
      </c>
      <c r="O23" s="75">
        <f>COUNTIF(H10:H350,"OBJECTEUR DE CONSCIENCE")</f>
        <v>0</v>
      </c>
    </row>
    <row r="24" spans="1:15" x14ac:dyDescent="0.25">
      <c r="A24" s="45"/>
      <c r="B24" s="15"/>
      <c r="C24" s="15"/>
      <c r="D24" s="15"/>
      <c r="E24" s="19"/>
      <c r="F24" s="21"/>
      <c r="G24" s="15"/>
      <c r="H24" s="15"/>
      <c r="I24" s="15"/>
      <c r="J24" s="30">
        <f t="shared" si="0"/>
        <v>0</v>
      </c>
      <c r="K24" s="31"/>
      <c r="L24" s="25"/>
      <c r="N24" s="76" t="s">
        <v>15</v>
      </c>
      <c r="O24" s="77">
        <f>COUNTIF(H10:H350,"RECENSEMENT")</f>
        <v>0</v>
      </c>
    </row>
    <row r="25" spans="1:15" x14ac:dyDescent="0.25">
      <c r="A25" s="45"/>
      <c r="B25" s="15"/>
      <c r="C25" s="15"/>
      <c r="D25" s="15"/>
      <c r="E25" s="19"/>
      <c r="F25" s="21"/>
      <c r="G25" s="15"/>
      <c r="H25" s="15"/>
      <c r="I25" s="15"/>
      <c r="J25" s="30">
        <f t="shared" si="0"/>
        <v>0</v>
      </c>
      <c r="K25" s="31"/>
      <c r="L25" s="25"/>
      <c r="N25" s="74" t="s">
        <v>31</v>
      </c>
      <c r="O25" s="75">
        <f>COUNTIF(H10:H350,"RENSEIGNEMENTS SUR LA JDC")</f>
        <v>0</v>
      </c>
    </row>
    <row r="26" spans="1:15" x14ac:dyDescent="0.25">
      <c r="A26" s="45"/>
      <c r="B26" s="15"/>
      <c r="C26" s="15"/>
      <c r="D26" s="15"/>
      <c r="E26" s="19"/>
      <c r="F26" s="21"/>
      <c r="G26" s="15"/>
      <c r="H26" s="15"/>
      <c r="I26" s="15"/>
      <c r="J26" s="30">
        <f t="shared" si="0"/>
        <v>0</v>
      </c>
      <c r="K26" s="31"/>
      <c r="L26" s="25"/>
      <c r="N26" s="76" t="s">
        <v>25</v>
      </c>
      <c r="O26" s="77">
        <f>COUNTIF(H10:H350,"REPORT JDC")</f>
        <v>0</v>
      </c>
    </row>
    <row r="27" spans="1:15" ht="15.75" thickBot="1" x14ac:dyDescent="0.3">
      <c r="A27" s="45"/>
      <c r="B27" s="15"/>
      <c r="C27" s="15"/>
      <c r="D27" s="15"/>
      <c r="E27" s="19"/>
      <c r="F27" s="21"/>
      <c r="G27" s="15"/>
      <c r="H27" s="15"/>
      <c r="I27" s="15"/>
      <c r="J27" s="30">
        <f t="shared" si="0"/>
        <v>0</v>
      </c>
      <c r="K27" s="31"/>
      <c r="L27" s="25"/>
      <c r="N27" s="78" t="s">
        <v>33</v>
      </c>
      <c r="O27" s="79">
        <f>COUNTIF(H10:H350,"VERIFICATION NATIONALITE")</f>
        <v>0</v>
      </c>
    </row>
    <row r="28" spans="1:15" x14ac:dyDescent="0.25">
      <c r="A28" s="45"/>
      <c r="B28" s="15"/>
      <c r="C28" s="15"/>
      <c r="D28" s="20"/>
      <c r="E28" s="19"/>
      <c r="F28" s="21"/>
      <c r="G28" s="15"/>
      <c r="H28" s="15"/>
      <c r="I28" s="20"/>
      <c r="J28" s="30">
        <f t="shared" si="0"/>
        <v>0</v>
      </c>
      <c r="K28" s="31"/>
      <c r="L28" s="25"/>
    </row>
    <row r="29" spans="1:15" x14ac:dyDescent="0.25">
      <c r="A29" s="45"/>
      <c r="B29" s="15"/>
      <c r="C29" s="15"/>
      <c r="D29" s="15"/>
      <c r="E29" s="19"/>
      <c r="F29" s="21"/>
      <c r="G29" s="15"/>
      <c r="H29" s="15"/>
      <c r="I29" s="15"/>
      <c r="J29" s="30">
        <f t="shared" si="0"/>
        <v>0</v>
      </c>
      <c r="K29" s="31"/>
      <c r="L29" s="25"/>
    </row>
    <row r="30" spans="1:15" x14ac:dyDescent="0.25">
      <c r="A30" s="45"/>
      <c r="B30" s="15"/>
      <c r="C30" s="15"/>
      <c r="D30" s="15"/>
      <c r="E30" s="19"/>
      <c r="F30" s="21"/>
      <c r="G30" s="15"/>
      <c r="H30" s="15"/>
      <c r="I30" s="15"/>
      <c r="J30" s="30">
        <f t="shared" si="0"/>
        <v>0</v>
      </c>
      <c r="K30" s="31"/>
      <c r="L30" s="25"/>
    </row>
    <row r="31" spans="1:15" x14ac:dyDescent="0.25">
      <c r="A31" s="45"/>
      <c r="B31" s="15"/>
      <c r="C31" s="15"/>
      <c r="D31" s="15"/>
      <c r="E31" s="19"/>
      <c r="F31" s="21"/>
      <c r="G31" s="15"/>
      <c r="H31" s="15"/>
      <c r="I31" s="15"/>
      <c r="J31" s="30">
        <f t="shared" si="0"/>
        <v>0</v>
      </c>
      <c r="K31" s="31"/>
      <c r="L31" s="25"/>
    </row>
    <row r="32" spans="1:15" x14ac:dyDescent="0.25">
      <c r="A32" s="45"/>
      <c r="B32" s="15"/>
      <c r="C32" s="15"/>
      <c r="D32" s="15"/>
      <c r="E32" s="19"/>
      <c r="F32" s="21"/>
      <c r="G32" s="15"/>
      <c r="H32" s="15"/>
      <c r="I32" s="15"/>
      <c r="J32" s="30">
        <f t="shared" si="0"/>
        <v>0</v>
      </c>
      <c r="K32" s="31"/>
      <c r="L32" s="25"/>
    </row>
    <row r="33" spans="1:12" x14ac:dyDescent="0.25">
      <c r="A33" s="45"/>
      <c r="B33" s="15"/>
      <c r="C33" s="15"/>
      <c r="D33" s="15"/>
      <c r="E33" s="19"/>
      <c r="F33" s="21"/>
      <c r="G33" s="15"/>
      <c r="H33" s="15"/>
      <c r="I33" s="15"/>
      <c r="J33" s="30">
        <f t="shared" si="0"/>
        <v>0</v>
      </c>
      <c r="K33" s="31"/>
      <c r="L33" s="25"/>
    </row>
    <row r="34" spans="1:12" x14ac:dyDescent="0.25">
      <c r="A34" s="45"/>
      <c r="B34" s="15"/>
      <c r="C34" s="15"/>
      <c r="D34" s="15"/>
      <c r="E34" s="19"/>
      <c r="F34" s="21"/>
      <c r="G34" s="15"/>
      <c r="H34" s="15"/>
      <c r="I34" s="15"/>
      <c r="J34" s="30">
        <f t="shared" si="0"/>
        <v>0</v>
      </c>
      <c r="K34" s="31"/>
      <c r="L34" s="25"/>
    </row>
    <row r="35" spans="1:12" x14ac:dyDescent="0.25">
      <c r="A35" s="45"/>
      <c r="B35" s="15"/>
      <c r="C35" s="15"/>
      <c r="D35" s="15"/>
      <c r="E35" s="19"/>
      <c r="F35" s="21"/>
      <c r="G35" s="15"/>
      <c r="H35" s="15"/>
      <c r="I35" s="15"/>
      <c r="J35" s="30">
        <f t="shared" si="0"/>
        <v>0</v>
      </c>
      <c r="K35" s="31"/>
      <c r="L35" s="25"/>
    </row>
    <row r="36" spans="1:12" x14ac:dyDescent="0.25">
      <c r="A36" s="45"/>
      <c r="B36" s="15"/>
      <c r="C36" s="15"/>
      <c r="D36" s="15"/>
      <c r="E36" s="19"/>
      <c r="F36" s="21"/>
      <c r="G36" s="15"/>
      <c r="H36" s="15"/>
      <c r="I36" s="15"/>
      <c r="J36" s="30">
        <f t="shared" si="0"/>
        <v>0</v>
      </c>
      <c r="K36" s="31"/>
      <c r="L36" s="25"/>
    </row>
    <row r="37" spans="1:12" x14ac:dyDescent="0.25">
      <c r="A37" s="45"/>
      <c r="B37" s="15"/>
      <c r="C37" s="15"/>
      <c r="D37" s="15"/>
      <c r="E37" s="19"/>
      <c r="F37" s="21"/>
      <c r="G37" s="15"/>
      <c r="H37" s="15"/>
      <c r="I37" s="15"/>
      <c r="J37" s="30">
        <f t="shared" si="0"/>
        <v>0</v>
      </c>
      <c r="K37" s="31"/>
      <c r="L37" s="25"/>
    </row>
    <row r="38" spans="1:12" x14ac:dyDescent="0.25">
      <c r="A38" s="45"/>
      <c r="B38" s="15"/>
      <c r="C38" s="15"/>
      <c r="D38" s="15"/>
      <c r="E38" s="19"/>
      <c r="F38" s="21"/>
      <c r="G38" s="15"/>
      <c r="H38" s="15"/>
      <c r="I38" s="15"/>
      <c r="J38" s="30">
        <f t="shared" si="0"/>
        <v>0</v>
      </c>
      <c r="K38" s="31"/>
      <c r="L38" s="25"/>
    </row>
    <row r="39" spans="1:12" x14ac:dyDescent="0.25">
      <c r="A39" s="45"/>
      <c r="B39" s="15"/>
      <c r="C39" s="15"/>
      <c r="D39" s="15"/>
      <c r="E39" s="19"/>
      <c r="F39" s="21"/>
      <c r="G39" s="15"/>
      <c r="H39" s="15"/>
      <c r="I39" s="15"/>
      <c r="J39" s="30">
        <f t="shared" si="0"/>
        <v>0</v>
      </c>
      <c r="K39" s="31"/>
      <c r="L39" s="25"/>
    </row>
    <row r="40" spans="1:12" x14ac:dyDescent="0.25">
      <c r="A40" s="45"/>
      <c r="B40" s="15"/>
      <c r="C40" s="15"/>
      <c r="D40" s="15"/>
      <c r="E40" s="19"/>
      <c r="F40" s="21"/>
      <c r="G40" s="15"/>
      <c r="H40" s="15"/>
      <c r="I40" s="15"/>
      <c r="J40" s="30">
        <f t="shared" si="0"/>
        <v>0</v>
      </c>
      <c r="K40" s="31"/>
      <c r="L40" s="25"/>
    </row>
    <row r="41" spans="1:12" x14ac:dyDescent="0.25">
      <c r="A41" s="45"/>
      <c r="B41" s="15"/>
      <c r="C41" s="15"/>
      <c r="D41" s="15"/>
      <c r="E41" s="19"/>
      <c r="F41" s="21"/>
      <c r="G41" s="15"/>
      <c r="H41" s="15"/>
      <c r="I41" s="15"/>
      <c r="J41" s="30">
        <f t="shared" si="0"/>
        <v>0</v>
      </c>
      <c r="K41" s="31"/>
      <c r="L41" s="25"/>
    </row>
    <row r="42" spans="1:12" x14ac:dyDescent="0.25">
      <c r="A42" s="45"/>
      <c r="B42" s="15"/>
      <c r="C42" s="15"/>
      <c r="D42" s="15"/>
      <c r="E42" s="19"/>
      <c r="F42" s="21"/>
      <c r="G42" s="15"/>
      <c r="H42" s="15"/>
      <c r="I42" s="15"/>
      <c r="J42" s="30">
        <f t="shared" si="0"/>
        <v>0</v>
      </c>
      <c r="K42" s="31"/>
      <c r="L42" s="25"/>
    </row>
    <row r="43" spans="1:12" x14ac:dyDescent="0.25">
      <c r="A43" s="44"/>
      <c r="B43" s="15"/>
      <c r="C43" s="15"/>
      <c r="D43" s="15"/>
      <c r="E43" s="19"/>
      <c r="F43" s="21"/>
      <c r="G43" s="15"/>
      <c r="H43" s="15"/>
      <c r="I43" s="15"/>
      <c r="J43" s="30">
        <f t="shared" si="0"/>
        <v>0</v>
      </c>
      <c r="K43" s="31"/>
      <c r="L43" s="25"/>
    </row>
    <row r="44" spans="1:12" x14ac:dyDescent="0.25">
      <c r="A44" s="45"/>
      <c r="B44" s="15"/>
      <c r="C44" s="15"/>
      <c r="D44" s="15"/>
      <c r="E44" s="19"/>
      <c r="F44" s="21"/>
      <c r="G44" s="15"/>
      <c r="H44" s="15"/>
      <c r="I44" s="15"/>
      <c r="J44" s="30">
        <f t="shared" si="0"/>
        <v>0</v>
      </c>
      <c r="K44" s="31"/>
      <c r="L44" s="25"/>
    </row>
    <row r="45" spans="1:12" x14ac:dyDescent="0.25">
      <c r="A45" s="45"/>
      <c r="B45" s="15"/>
      <c r="C45" s="15"/>
      <c r="D45" s="15"/>
      <c r="E45" s="19"/>
      <c r="F45" s="21"/>
      <c r="G45" s="15"/>
      <c r="H45" s="15"/>
      <c r="I45" s="15"/>
      <c r="J45" s="30">
        <f t="shared" si="0"/>
        <v>0</v>
      </c>
      <c r="K45" s="31"/>
      <c r="L45" s="25"/>
    </row>
    <row r="46" spans="1:12" x14ac:dyDescent="0.25">
      <c r="A46" s="45"/>
      <c r="B46" s="15"/>
      <c r="C46" s="15"/>
      <c r="D46" s="15"/>
      <c r="E46" s="19"/>
      <c r="F46" s="21"/>
      <c r="G46" s="15"/>
      <c r="H46" s="15"/>
      <c r="I46" s="15"/>
      <c r="J46" s="30">
        <f t="shared" si="0"/>
        <v>0</v>
      </c>
      <c r="K46" s="31"/>
      <c r="L46" s="25"/>
    </row>
    <row r="47" spans="1:12" x14ac:dyDescent="0.25">
      <c r="A47" s="45"/>
      <c r="B47" s="15"/>
      <c r="C47" s="15"/>
      <c r="D47" s="15"/>
      <c r="E47" s="19"/>
      <c r="F47" s="21"/>
      <c r="G47" s="15"/>
      <c r="H47" s="15"/>
      <c r="I47" s="15"/>
      <c r="J47" s="30">
        <f t="shared" si="0"/>
        <v>0</v>
      </c>
      <c r="K47" s="31"/>
      <c r="L47" s="25"/>
    </row>
    <row r="48" spans="1:12" x14ac:dyDescent="0.25">
      <c r="A48" s="45"/>
      <c r="B48" s="15"/>
      <c r="C48" s="15"/>
      <c r="D48" s="15"/>
      <c r="E48" s="19"/>
      <c r="F48" s="21"/>
      <c r="G48" s="15"/>
      <c r="H48" s="15"/>
      <c r="I48" s="15"/>
      <c r="J48" s="30">
        <f t="shared" si="0"/>
        <v>0</v>
      </c>
      <c r="K48" s="31"/>
      <c r="L48" s="25"/>
    </row>
    <row r="49" spans="1:12" x14ac:dyDescent="0.25">
      <c r="A49" s="45"/>
      <c r="B49" s="15"/>
      <c r="C49" s="15"/>
      <c r="D49" s="15"/>
      <c r="E49" s="19"/>
      <c r="F49" s="21"/>
      <c r="G49" s="15"/>
      <c r="H49" s="15"/>
      <c r="I49" s="15"/>
      <c r="J49" s="30">
        <f t="shared" si="0"/>
        <v>0</v>
      </c>
      <c r="K49" s="31"/>
      <c r="L49" s="25"/>
    </row>
    <row r="50" spans="1:12" x14ac:dyDescent="0.25">
      <c r="A50" s="45"/>
      <c r="B50" s="15"/>
      <c r="C50" s="15"/>
      <c r="D50" s="15"/>
      <c r="E50" s="19"/>
      <c r="F50" s="21"/>
      <c r="G50" s="15"/>
      <c r="H50" s="15"/>
      <c r="I50" s="15"/>
      <c r="J50" s="30">
        <f t="shared" si="0"/>
        <v>0</v>
      </c>
      <c r="K50" s="31"/>
      <c r="L50" s="25"/>
    </row>
    <row r="51" spans="1:12" x14ac:dyDescent="0.25">
      <c r="A51" s="44"/>
      <c r="B51" s="15"/>
      <c r="C51" s="15"/>
      <c r="D51" s="15"/>
      <c r="E51" s="19"/>
      <c r="F51" s="21"/>
      <c r="G51" s="15"/>
      <c r="H51" s="15"/>
      <c r="I51" s="15"/>
      <c r="J51" s="30">
        <f t="shared" si="0"/>
        <v>0</v>
      </c>
      <c r="K51" s="31"/>
      <c r="L51" s="25"/>
    </row>
    <row r="52" spans="1:12" x14ac:dyDescent="0.25">
      <c r="A52" s="45"/>
      <c r="B52" s="15"/>
      <c r="C52" s="15"/>
      <c r="D52" s="15"/>
      <c r="E52" s="19"/>
      <c r="F52" s="21"/>
      <c r="G52" s="15"/>
      <c r="H52" s="15"/>
      <c r="I52" s="15"/>
      <c r="J52" s="30">
        <f t="shared" si="0"/>
        <v>0</v>
      </c>
      <c r="K52" s="31"/>
      <c r="L52" s="25"/>
    </row>
    <row r="53" spans="1:12" x14ac:dyDescent="0.25">
      <c r="A53" s="45"/>
      <c r="B53" s="15"/>
      <c r="C53" s="15"/>
      <c r="D53" s="15"/>
      <c r="E53" s="19"/>
      <c r="F53" s="21"/>
      <c r="G53" s="15"/>
      <c r="H53" s="15"/>
      <c r="I53" s="15"/>
      <c r="J53" s="30">
        <f t="shared" si="0"/>
        <v>0</v>
      </c>
      <c r="K53" s="31"/>
      <c r="L53" s="25"/>
    </row>
    <row r="54" spans="1:12" x14ac:dyDescent="0.25">
      <c r="A54" s="45"/>
      <c r="B54" s="15"/>
      <c r="C54" s="15"/>
      <c r="D54" s="15"/>
      <c r="E54" s="19"/>
      <c r="F54" s="21"/>
      <c r="G54" s="15"/>
      <c r="H54" s="15"/>
      <c r="I54" s="15"/>
      <c r="J54" s="30">
        <f t="shared" si="0"/>
        <v>0</v>
      </c>
      <c r="K54" s="31"/>
      <c r="L54" s="25"/>
    </row>
    <row r="55" spans="1:12" x14ac:dyDescent="0.25">
      <c r="A55" s="36"/>
      <c r="B55" s="35"/>
      <c r="C55" s="15"/>
      <c r="D55" s="15"/>
      <c r="E55" s="19"/>
      <c r="F55" s="15"/>
      <c r="G55" s="15"/>
      <c r="H55" s="15"/>
      <c r="I55" s="15"/>
      <c r="J55" s="30">
        <f t="shared" si="0"/>
        <v>0</v>
      </c>
      <c r="K55" s="31"/>
      <c r="L55" s="25"/>
    </row>
    <row r="56" spans="1:12" x14ac:dyDescent="0.25">
      <c r="A56" s="36"/>
      <c r="B56" s="35"/>
      <c r="C56" s="15"/>
      <c r="D56" s="15"/>
      <c r="E56" s="19"/>
      <c r="F56" s="15"/>
      <c r="G56" s="15"/>
      <c r="H56" s="15"/>
      <c r="I56" s="15"/>
      <c r="J56" s="30">
        <f t="shared" si="0"/>
        <v>0</v>
      </c>
      <c r="K56" s="31"/>
      <c r="L56" s="25"/>
    </row>
    <row r="57" spans="1:12" x14ac:dyDescent="0.25">
      <c r="A57" s="36"/>
      <c r="B57" s="35"/>
      <c r="C57" s="15"/>
      <c r="D57" s="15"/>
      <c r="E57" s="19"/>
      <c r="F57" s="15"/>
      <c r="G57" s="15"/>
      <c r="H57" s="15"/>
      <c r="I57" s="15"/>
      <c r="J57" s="30">
        <f t="shared" si="0"/>
        <v>0</v>
      </c>
      <c r="K57" s="31"/>
      <c r="L57" s="25"/>
    </row>
    <row r="58" spans="1:12" x14ac:dyDescent="0.25">
      <c r="A58" s="36"/>
      <c r="B58" s="35"/>
      <c r="C58" s="15"/>
      <c r="D58" s="15"/>
      <c r="E58" s="19"/>
      <c r="F58" s="15"/>
      <c r="G58" s="15"/>
      <c r="H58" s="15"/>
      <c r="I58" s="15"/>
      <c r="J58" s="30">
        <f t="shared" si="0"/>
        <v>0</v>
      </c>
      <c r="K58" s="31"/>
      <c r="L58" s="25"/>
    </row>
    <row r="59" spans="1:12" x14ac:dyDescent="0.25">
      <c r="A59" s="36"/>
      <c r="B59" s="35"/>
      <c r="C59" s="15"/>
      <c r="D59" s="15"/>
      <c r="E59" s="19"/>
      <c r="F59" s="15"/>
      <c r="G59" s="15"/>
      <c r="H59" s="15"/>
      <c r="I59" s="15"/>
      <c r="J59" s="30">
        <f t="shared" si="0"/>
        <v>0</v>
      </c>
      <c r="K59" s="31"/>
      <c r="L59" s="25"/>
    </row>
    <row r="60" spans="1:12" x14ac:dyDescent="0.25">
      <c r="A60" s="36"/>
      <c r="B60" s="35"/>
      <c r="C60" s="15"/>
      <c r="D60" s="15"/>
      <c r="E60" s="19"/>
      <c r="F60" s="15"/>
      <c r="G60" s="15"/>
      <c r="H60" s="15"/>
      <c r="I60" s="15"/>
      <c r="J60" s="30">
        <f t="shared" si="0"/>
        <v>0</v>
      </c>
      <c r="K60" s="31"/>
      <c r="L60" s="25"/>
    </row>
    <row r="61" spans="1:12" x14ac:dyDescent="0.25">
      <c r="A61" s="36"/>
      <c r="B61" s="35"/>
      <c r="C61" s="15"/>
      <c r="D61" s="15"/>
      <c r="E61" s="19"/>
      <c r="F61" s="15"/>
      <c r="G61" s="15"/>
      <c r="H61" s="15"/>
      <c r="I61" s="15"/>
      <c r="J61" s="30">
        <f t="shared" si="0"/>
        <v>0</v>
      </c>
      <c r="K61" s="31"/>
      <c r="L61" s="25"/>
    </row>
    <row r="62" spans="1:12" x14ac:dyDescent="0.25">
      <c r="A62" s="36"/>
      <c r="B62" s="35"/>
      <c r="C62" s="15"/>
      <c r="D62" s="15"/>
      <c r="E62" s="19"/>
      <c r="F62" s="15"/>
      <c r="G62" s="15"/>
      <c r="H62" s="15"/>
      <c r="I62" s="15"/>
      <c r="J62" s="30">
        <f t="shared" si="0"/>
        <v>0</v>
      </c>
      <c r="K62" s="31"/>
      <c r="L62" s="25"/>
    </row>
    <row r="63" spans="1:12" x14ac:dyDescent="0.25">
      <c r="A63" s="36"/>
      <c r="B63" s="35"/>
      <c r="C63" s="15"/>
      <c r="D63" s="15"/>
      <c r="E63" s="19"/>
      <c r="F63" s="15"/>
      <c r="G63" s="15"/>
      <c r="H63" s="15"/>
      <c r="I63" s="15"/>
      <c r="J63" s="30">
        <f t="shared" si="0"/>
        <v>0</v>
      </c>
      <c r="K63" s="31"/>
      <c r="L63" s="25"/>
    </row>
    <row r="64" spans="1:12" x14ac:dyDescent="0.25">
      <c r="A64" s="36"/>
      <c r="B64" s="35"/>
      <c r="C64" s="15"/>
      <c r="D64" s="15"/>
      <c r="E64" s="19"/>
      <c r="F64" s="15"/>
      <c r="G64" s="15"/>
      <c r="H64" s="15"/>
      <c r="I64" s="15"/>
      <c r="J64" s="30">
        <f t="shared" si="0"/>
        <v>0</v>
      </c>
      <c r="K64" s="31"/>
      <c r="L64" s="25"/>
    </row>
    <row r="65" spans="1:12" x14ac:dyDescent="0.25">
      <c r="A65" s="36"/>
      <c r="B65" s="35"/>
      <c r="C65" s="15"/>
      <c r="D65" s="15"/>
      <c r="E65" s="19"/>
      <c r="F65" s="15"/>
      <c r="G65" s="15"/>
      <c r="H65" s="15"/>
      <c r="I65" s="15"/>
      <c r="J65" s="30">
        <f t="shared" si="0"/>
        <v>0</v>
      </c>
      <c r="K65" s="31"/>
      <c r="L65" s="25"/>
    </row>
    <row r="66" spans="1:12" x14ac:dyDescent="0.25">
      <c r="A66" s="36"/>
      <c r="B66" s="35"/>
      <c r="C66" s="15"/>
      <c r="D66" s="15"/>
      <c r="E66" s="19"/>
      <c r="F66" s="15"/>
      <c r="G66" s="15"/>
      <c r="H66" s="15"/>
      <c r="I66" s="15"/>
      <c r="J66" s="30">
        <f t="shared" si="0"/>
        <v>0</v>
      </c>
      <c r="K66" s="31"/>
      <c r="L66" s="25"/>
    </row>
    <row r="67" spans="1:12" x14ac:dyDescent="0.25">
      <c r="A67" s="36"/>
      <c r="B67" s="35"/>
      <c r="C67" s="15"/>
      <c r="D67" s="15"/>
      <c r="E67" s="19"/>
      <c r="F67" s="15"/>
      <c r="G67" s="15"/>
      <c r="H67" s="15"/>
      <c r="I67" s="15"/>
      <c r="J67" s="30">
        <f t="shared" si="0"/>
        <v>0</v>
      </c>
      <c r="K67" s="31"/>
      <c r="L67" s="25"/>
    </row>
    <row r="68" spans="1:12" x14ac:dyDescent="0.25">
      <c r="A68" s="36"/>
      <c r="B68" s="35"/>
      <c r="C68" s="15"/>
      <c r="D68" s="15"/>
      <c r="E68" s="19"/>
      <c r="F68" s="15"/>
      <c r="G68" s="15"/>
      <c r="H68" s="15"/>
      <c r="I68" s="15"/>
      <c r="J68" s="30">
        <f t="shared" si="0"/>
        <v>0</v>
      </c>
      <c r="K68" s="31"/>
      <c r="L68" s="25"/>
    </row>
    <row r="69" spans="1:12" x14ac:dyDescent="0.25">
      <c r="A69" s="36"/>
      <c r="B69" s="35"/>
      <c r="C69" s="15"/>
      <c r="D69" s="15"/>
      <c r="E69" s="19"/>
      <c r="F69" s="15"/>
      <c r="G69" s="15"/>
      <c r="H69" s="15"/>
      <c r="I69" s="15"/>
      <c r="J69" s="30">
        <f t="shared" si="0"/>
        <v>0</v>
      </c>
      <c r="K69" s="31"/>
      <c r="L69" s="25"/>
    </row>
    <row r="70" spans="1:12" x14ac:dyDescent="0.25">
      <c r="A70" s="36"/>
      <c r="B70" s="35"/>
      <c r="C70" s="15"/>
      <c r="D70" s="15"/>
      <c r="E70" s="19"/>
      <c r="F70" s="15"/>
      <c r="G70" s="15"/>
      <c r="H70" s="15"/>
      <c r="I70" s="15"/>
      <c r="J70" s="30">
        <f t="shared" si="0"/>
        <v>0</v>
      </c>
      <c r="K70" s="31"/>
      <c r="L70" s="25"/>
    </row>
    <row r="71" spans="1:12" x14ac:dyDescent="0.25">
      <c r="A71" s="36"/>
      <c r="B71" s="35"/>
      <c r="C71" s="15"/>
      <c r="D71" s="15"/>
      <c r="E71" s="19"/>
      <c r="F71" s="15"/>
      <c r="G71" s="15"/>
      <c r="H71" s="15"/>
      <c r="I71" s="15"/>
      <c r="J71" s="30">
        <f t="shared" si="0"/>
        <v>0</v>
      </c>
      <c r="K71" s="31"/>
      <c r="L71" s="25"/>
    </row>
    <row r="72" spans="1:12" x14ac:dyDescent="0.25">
      <c r="A72" s="36"/>
      <c r="B72" s="35"/>
      <c r="C72" s="15"/>
      <c r="D72" s="15"/>
      <c r="E72" s="19"/>
      <c r="F72" s="15"/>
      <c r="G72" s="15"/>
      <c r="H72" s="15"/>
      <c r="I72" s="15"/>
      <c r="J72" s="30">
        <f t="shared" si="0"/>
        <v>0</v>
      </c>
      <c r="K72" s="31"/>
      <c r="L72" s="25"/>
    </row>
    <row r="73" spans="1:12" x14ac:dyDescent="0.25">
      <c r="A73" s="36"/>
      <c r="B73" s="35"/>
      <c r="C73" s="15"/>
      <c r="D73" s="15"/>
      <c r="E73" s="19"/>
      <c r="F73" s="15"/>
      <c r="G73" s="15"/>
      <c r="H73" s="15"/>
      <c r="I73" s="15"/>
      <c r="J73" s="30">
        <f t="shared" si="0"/>
        <v>0</v>
      </c>
      <c r="K73" s="31"/>
      <c r="L73" s="25"/>
    </row>
    <row r="74" spans="1:12" x14ac:dyDescent="0.25">
      <c r="A74" s="36"/>
      <c r="B74" s="35"/>
      <c r="C74" s="15"/>
      <c r="D74" s="15"/>
      <c r="E74" s="19"/>
      <c r="F74" s="15"/>
      <c r="G74" s="15"/>
      <c r="H74" s="15"/>
      <c r="I74" s="15"/>
      <c r="J74" s="30">
        <f t="shared" si="0"/>
        <v>0</v>
      </c>
      <c r="K74" s="31"/>
      <c r="L74" s="25"/>
    </row>
    <row r="75" spans="1:12" x14ac:dyDescent="0.25">
      <c r="A75" s="36"/>
      <c r="B75" s="35"/>
      <c r="C75" s="15"/>
      <c r="D75" s="15"/>
      <c r="E75" s="19"/>
      <c r="F75" s="15"/>
      <c r="G75" s="15"/>
      <c r="H75" s="15"/>
      <c r="I75" s="15"/>
      <c r="J75" s="30">
        <f t="shared" ref="J75:J138" si="1">NETWORKDAYS(D75,I75)</f>
        <v>0</v>
      </c>
      <c r="K75" s="31"/>
      <c r="L75" s="25"/>
    </row>
    <row r="76" spans="1:12" x14ac:dyDescent="0.25">
      <c r="A76" s="36"/>
      <c r="B76" s="35"/>
      <c r="C76" s="15"/>
      <c r="D76" s="15"/>
      <c r="E76" s="19"/>
      <c r="F76" s="15"/>
      <c r="G76" s="15"/>
      <c r="H76" s="15"/>
      <c r="I76" s="15"/>
      <c r="J76" s="30">
        <f t="shared" si="1"/>
        <v>0</v>
      </c>
      <c r="K76" s="31"/>
      <c r="L76" s="25"/>
    </row>
    <row r="77" spans="1:12" x14ac:dyDescent="0.25">
      <c r="A77" s="36"/>
      <c r="B77" s="35"/>
      <c r="C77" s="15"/>
      <c r="D77" s="15"/>
      <c r="E77" s="19"/>
      <c r="F77" s="15"/>
      <c r="G77" s="15"/>
      <c r="H77" s="15"/>
      <c r="I77" s="15"/>
      <c r="J77" s="30">
        <f t="shared" si="1"/>
        <v>0</v>
      </c>
      <c r="K77" s="31"/>
      <c r="L77" s="25"/>
    </row>
    <row r="78" spans="1:12" x14ac:dyDescent="0.25">
      <c r="A78" s="36"/>
      <c r="B78" s="35"/>
      <c r="C78" s="15"/>
      <c r="D78" s="15"/>
      <c r="E78" s="19"/>
      <c r="F78" s="15"/>
      <c r="G78" s="15"/>
      <c r="H78" s="15"/>
      <c r="I78" s="15"/>
      <c r="J78" s="30">
        <f t="shared" si="1"/>
        <v>0</v>
      </c>
      <c r="K78" s="31"/>
      <c r="L78" s="25"/>
    </row>
    <row r="79" spans="1:12" x14ac:dyDescent="0.25">
      <c r="A79" s="36"/>
      <c r="B79" s="35"/>
      <c r="C79" s="15"/>
      <c r="D79" s="15"/>
      <c r="E79" s="19"/>
      <c r="F79" s="15"/>
      <c r="G79" s="15"/>
      <c r="H79" s="15"/>
      <c r="I79" s="15"/>
      <c r="J79" s="30">
        <f t="shared" si="1"/>
        <v>0</v>
      </c>
      <c r="K79" s="31"/>
      <c r="L79" s="25"/>
    </row>
    <row r="80" spans="1:12" x14ac:dyDescent="0.25">
      <c r="A80" s="36"/>
      <c r="B80" s="35"/>
      <c r="C80" s="15"/>
      <c r="D80" s="15"/>
      <c r="E80" s="19"/>
      <c r="F80" s="15"/>
      <c r="G80" s="15"/>
      <c r="H80" s="15"/>
      <c r="I80" s="15"/>
      <c r="J80" s="30">
        <f t="shared" si="1"/>
        <v>0</v>
      </c>
      <c r="K80" s="31"/>
      <c r="L80" s="25"/>
    </row>
    <row r="81" spans="1:12" x14ac:dyDescent="0.25">
      <c r="A81" s="36"/>
      <c r="B81" s="35"/>
      <c r="C81" s="15"/>
      <c r="D81" s="15"/>
      <c r="E81" s="19"/>
      <c r="F81" s="15"/>
      <c r="G81" s="15"/>
      <c r="H81" s="15"/>
      <c r="I81" s="15"/>
      <c r="J81" s="30">
        <f t="shared" si="1"/>
        <v>0</v>
      </c>
      <c r="K81" s="31"/>
      <c r="L81" s="25"/>
    </row>
    <row r="82" spans="1:12" x14ac:dyDescent="0.25">
      <c r="A82" s="36"/>
      <c r="B82" s="35"/>
      <c r="C82" s="15"/>
      <c r="D82" s="15"/>
      <c r="E82" s="19"/>
      <c r="F82" s="15"/>
      <c r="G82" s="15"/>
      <c r="H82" s="15"/>
      <c r="I82" s="15"/>
      <c r="J82" s="30">
        <f t="shared" si="1"/>
        <v>0</v>
      </c>
      <c r="K82" s="31"/>
      <c r="L82" s="25"/>
    </row>
    <row r="83" spans="1:12" x14ac:dyDescent="0.25">
      <c r="A83" s="36"/>
      <c r="B83" s="35"/>
      <c r="C83" s="15"/>
      <c r="D83" s="15"/>
      <c r="E83" s="19"/>
      <c r="F83" s="15"/>
      <c r="G83" s="15"/>
      <c r="H83" s="15"/>
      <c r="I83" s="15"/>
      <c r="J83" s="30">
        <f t="shared" si="1"/>
        <v>0</v>
      </c>
      <c r="K83" s="31"/>
      <c r="L83" s="25"/>
    </row>
    <row r="84" spans="1:12" x14ac:dyDescent="0.25">
      <c r="A84" s="36"/>
      <c r="B84" s="35"/>
      <c r="C84" s="15"/>
      <c r="D84" s="15"/>
      <c r="E84" s="19"/>
      <c r="F84" s="15"/>
      <c r="G84" s="15"/>
      <c r="H84" s="15"/>
      <c r="I84" s="15"/>
      <c r="J84" s="30">
        <f t="shared" si="1"/>
        <v>0</v>
      </c>
      <c r="K84" s="31"/>
      <c r="L84" s="25"/>
    </row>
    <row r="85" spans="1:12" x14ac:dyDescent="0.25">
      <c r="A85" s="36"/>
      <c r="B85" s="35"/>
      <c r="C85" s="15"/>
      <c r="D85" s="15"/>
      <c r="E85" s="19"/>
      <c r="F85" s="15"/>
      <c r="G85" s="15"/>
      <c r="H85" s="15"/>
      <c r="I85" s="15"/>
      <c r="J85" s="30">
        <f t="shared" si="1"/>
        <v>0</v>
      </c>
      <c r="K85" s="31"/>
      <c r="L85" s="25"/>
    </row>
    <row r="86" spans="1:12" x14ac:dyDescent="0.25">
      <c r="A86" s="36"/>
      <c r="B86" s="35"/>
      <c r="C86" s="15"/>
      <c r="D86" s="15"/>
      <c r="E86" s="19"/>
      <c r="F86" s="15"/>
      <c r="G86" s="15"/>
      <c r="H86" s="15"/>
      <c r="I86" s="15"/>
      <c r="J86" s="30">
        <f t="shared" si="1"/>
        <v>0</v>
      </c>
      <c r="K86" s="31"/>
      <c r="L86" s="25"/>
    </row>
    <row r="87" spans="1:12" x14ac:dyDescent="0.25">
      <c r="A87" s="36"/>
      <c r="B87" s="35"/>
      <c r="C87" s="15"/>
      <c r="D87" s="15"/>
      <c r="E87" s="19"/>
      <c r="F87" s="15"/>
      <c r="G87" s="15"/>
      <c r="H87" s="15"/>
      <c r="I87" s="15"/>
      <c r="J87" s="30">
        <f t="shared" si="1"/>
        <v>0</v>
      </c>
      <c r="K87" s="31"/>
      <c r="L87" s="25"/>
    </row>
    <row r="88" spans="1:12" x14ac:dyDescent="0.25">
      <c r="A88" s="36"/>
      <c r="B88" s="35"/>
      <c r="C88" s="15"/>
      <c r="D88" s="15"/>
      <c r="E88" s="19"/>
      <c r="F88" s="15"/>
      <c r="G88" s="15"/>
      <c r="H88" s="15"/>
      <c r="I88" s="15"/>
      <c r="J88" s="30">
        <f t="shared" si="1"/>
        <v>0</v>
      </c>
      <c r="K88" s="31"/>
      <c r="L88" s="25"/>
    </row>
    <row r="89" spans="1:12" x14ac:dyDescent="0.25">
      <c r="A89" s="36"/>
      <c r="B89" s="35"/>
      <c r="C89" s="15"/>
      <c r="D89" s="15"/>
      <c r="E89" s="19"/>
      <c r="F89" s="15"/>
      <c r="G89" s="15"/>
      <c r="H89" s="15"/>
      <c r="I89" s="15"/>
      <c r="J89" s="30">
        <f t="shared" si="1"/>
        <v>0</v>
      </c>
      <c r="K89" s="31"/>
      <c r="L89" s="25"/>
    </row>
    <row r="90" spans="1:12" x14ac:dyDescent="0.25">
      <c r="A90" s="36"/>
      <c r="B90" s="35"/>
      <c r="C90" s="15"/>
      <c r="D90" s="15"/>
      <c r="E90" s="19"/>
      <c r="F90" s="15"/>
      <c r="G90" s="15"/>
      <c r="H90" s="15"/>
      <c r="I90" s="15"/>
      <c r="J90" s="30">
        <f t="shared" si="1"/>
        <v>0</v>
      </c>
      <c r="K90" s="31"/>
      <c r="L90" s="25"/>
    </row>
    <row r="91" spans="1:12" x14ac:dyDescent="0.25">
      <c r="A91" s="36"/>
      <c r="B91" s="35"/>
      <c r="C91" s="15"/>
      <c r="D91" s="15"/>
      <c r="E91" s="19"/>
      <c r="F91" s="15"/>
      <c r="G91" s="15"/>
      <c r="H91" s="15"/>
      <c r="I91" s="15"/>
      <c r="J91" s="30">
        <f t="shared" si="1"/>
        <v>0</v>
      </c>
      <c r="K91" s="31"/>
      <c r="L91" s="25"/>
    </row>
    <row r="92" spans="1:12" x14ac:dyDescent="0.25">
      <c r="A92" s="36"/>
      <c r="B92" s="35"/>
      <c r="C92" s="15"/>
      <c r="D92" s="15"/>
      <c r="E92" s="19"/>
      <c r="F92" s="15"/>
      <c r="G92" s="15"/>
      <c r="H92" s="15"/>
      <c r="I92" s="15"/>
      <c r="J92" s="30">
        <f t="shared" si="1"/>
        <v>0</v>
      </c>
      <c r="K92" s="31"/>
      <c r="L92" s="25"/>
    </row>
    <row r="93" spans="1:12" x14ac:dyDescent="0.25">
      <c r="A93" s="36"/>
      <c r="B93" s="35"/>
      <c r="C93" s="15"/>
      <c r="D93" s="15"/>
      <c r="E93" s="19"/>
      <c r="F93" s="15"/>
      <c r="G93" s="15"/>
      <c r="H93" s="15"/>
      <c r="I93" s="15"/>
      <c r="J93" s="30">
        <f t="shared" si="1"/>
        <v>0</v>
      </c>
      <c r="K93" s="31"/>
      <c r="L93" s="25"/>
    </row>
    <row r="94" spans="1:12" x14ac:dyDescent="0.25">
      <c r="A94" s="36"/>
      <c r="B94" s="35"/>
      <c r="C94" s="15"/>
      <c r="D94" s="15"/>
      <c r="E94" s="19"/>
      <c r="F94" s="15"/>
      <c r="G94" s="15"/>
      <c r="H94" s="15"/>
      <c r="I94" s="15"/>
      <c r="J94" s="30">
        <f t="shared" si="1"/>
        <v>0</v>
      </c>
      <c r="K94" s="31"/>
      <c r="L94" s="25"/>
    </row>
    <row r="95" spans="1:12" x14ac:dyDescent="0.25">
      <c r="A95" s="36"/>
      <c r="B95" s="35"/>
      <c r="C95" s="15"/>
      <c r="D95" s="15"/>
      <c r="E95" s="19"/>
      <c r="F95" s="15"/>
      <c r="G95" s="15"/>
      <c r="H95" s="15"/>
      <c r="I95" s="15"/>
      <c r="J95" s="30">
        <f t="shared" si="1"/>
        <v>0</v>
      </c>
      <c r="K95" s="31"/>
      <c r="L95" s="25"/>
    </row>
    <row r="96" spans="1:12" x14ac:dyDescent="0.25">
      <c r="A96" s="36"/>
      <c r="B96" s="35"/>
      <c r="C96" s="15"/>
      <c r="D96" s="15"/>
      <c r="E96" s="19"/>
      <c r="F96" s="15"/>
      <c r="G96" s="15"/>
      <c r="H96" s="15"/>
      <c r="I96" s="15"/>
      <c r="J96" s="30">
        <f t="shared" si="1"/>
        <v>0</v>
      </c>
      <c r="K96" s="31"/>
      <c r="L96" s="25"/>
    </row>
    <row r="97" spans="1:12" x14ac:dyDescent="0.25">
      <c r="A97" s="36"/>
      <c r="B97" s="35"/>
      <c r="C97" s="15"/>
      <c r="D97" s="15"/>
      <c r="E97" s="19"/>
      <c r="F97" s="15"/>
      <c r="G97" s="15"/>
      <c r="H97" s="15"/>
      <c r="I97" s="15"/>
      <c r="J97" s="30">
        <f t="shared" si="1"/>
        <v>0</v>
      </c>
      <c r="K97" s="31"/>
      <c r="L97" s="25"/>
    </row>
    <row r="98" spans="1:12" x14ac:dyDescent="0.25">
      <c r="A98" s="36"/>
      <c r="B98" s="35"/>
      <c r="C98" s="15"/>
      <c r="D98" s="15"/>
      <c r="E98" s="19"/>
      <c r="F98" s="15"/>
      <c r="G98" s="15"/>
      <c r="H98" s="15"/>
      <c r="I98" s="15"/>
      <c r="J98" s="30">
        <f t="shared" si="1"/>
        <v>0</v>
      </c>
      <c r="K98" s="31"/>
      <c r="L98" s="25"/>
    </row>
    <row r="99" spans="1:12" x14ac:dyDescent="0.25">
      <c r="A99" s="36"/>
      <c r="B99" s="35"/>
      <c r="C99" s="15"/>
      <c r="D99" s="15"/>
      <c r="E99" s="19"/>
      <c r="F99" s="15"/>
      <c r="G99" s="15"/>
      <c r="H99" s="15"/>
      <c r="I99" s="15"/>
      <c r="J99" s="30">
        <f t="shared" si="1"/>
        <v>0</v>
      </c>
      <c r="K99" s="31"/>
      <c r="L99" s="25"/>
    </row>
    <row r="100" spans="1:12" x14ac:dyDescent="0.25">
      <c r="A100" s="36"/>
      <c r="B100" s="35"/>
      <c r="C100" s="15"/>
      <c r="D100" s="15"/>
      <c r="E100" s="19"/>
      <c r="F100" s="15"/>
      <c r="G100" s="15"/>
      <c r="H100" s="15"/>
      <c r="I100" s="15"/>
      <c r="J100" s="30">
        <f t="shared" si="1"/>
        <v>0</v>
      </c>
      <c r="K100" s="31"/>
      <c r="L100" s="25"/>
    </row>
    <row r="101" spans="1:12" x14ac:dyDescent="0.25">
      <c r="A101" s="36"/>
      <c r="B101" s="35"/>
      <c r="C101" s="15"/>
      <c r="D101" s="15"/>
      <c r="E101" s="19"/>
      <c r="F101" s="15"/>
      <c r="G101" s="15"/>
      <c r="H101" s="15"/>
      <c r="I101" s="15"/>
      <c r="J101" s="30">
        <f t="shared" si="1"/>
        <v>0</v>
      </c>
      <c r="K101" s="31"/>
      <c r="L101" s="25"/>
    </row>
    <row r="102" spans="1:12" x14ac:dyDescent="0.25">
      <c r="A102" s="36"/>
      <c r="B102" s="35"/>
      <c r="C102" s="15"/>
      <c r="D102" s="15"/>
      <c r="E102" s="19"/>
      <c r="F102" s="15"/>
      <c r="G102" s="15"/>
      <c r="H102" s="15"/>
      <c r="I102" s="15"/>
      <c r="J102" s="30">
        <f t="shared" si="1"/>
        <v>0</v>
      </c>
      <c r="K102" s="31"/>
      <c r="L102" s="25"/>
    </row>
    <row r="103" spans="1:12" x14ac:dyDescent="0.25">
      <c r="A103" s="36"/>
      <c r="B103" s="35"/>
      <c r="C103" s="15"/>
      <c r="D103" s="15"/>
      <c r="E103" s="19"/>
      <c r="F103" s="15"/>
      <c r="G103" s="15"/>
      <c r="H103" s="15"/>
      <c r="I103" s="15"/>
      <c r="J103" s="30">
        <f t="shared" si="1"/>
        <v>0</v>
      </c>
      <c r="K103" s="31"/>
      <c r="L103" s="25"/>
    </row>
    <row r="104" spans="1:12" x14ac:dyDescent="0.25">
      <c r="A104" s="36"/>
      <c r="B104" s="35"/>
      <c r="C104" s="15"/>
      <c r="D104" s="15"/>
      <c r="E104" s="19"/>
      <c r="F104" s="15"/>
      <c r="G104" s="15"/>
      <c r="H104" s="15"/>
      <c r="I104" s="15"/>
      <c r="J104" s="30">
        <f t="shared" si="1"/>
        <v>0</v>
      </c>
      <c r="K104" s="31"/>
      <c r="L104" s="25"/>
    </row>
    <row r="105" spans="1:12" x14ac:dyDescent="0.25">
      <c r="A105" s="36"/>
      <c r="B105" s="35"/>
      <c r="C105" s="15"/>
      <c r="D105" s="15"/>
      <c r="E105" s="19"/>
      <c r="F105" s="15"/>
      <c r="G105" s="15"/>
      <c r="H105" s="15"/>
      <c r="I105" s="15"/>
      <c r="J105" s="30">
        <f t="shared" si="1"/>
        <v>0</v>
      </c>
      <c r="K105" s="31"/>
      <c r="L105" s="25"/>
    </row>
    <row r="106" spans="1:12" x14ac:dyDescent="0.25">
      <c r="A106" s="36"/>
      <c r="B106" s="35"/>
      <c r="C106" s="15"/>
      <c r="D106" s="15"/>
      <c r="E106" s="19"/>
      <c r="F106" s="15"/>
      <c r="G106" s="15"/>
      <c r="H106" s="15"/>
      <c r="I106" s="15"/>
      <c r="J106" s="30">
        <f t="shared" si="1"/>
        <v>0</v>
      </c>
      <c r="K106" s="31"/>
      <c r="L106" s="25"/>
    </row>
    <row r="107" spans="1:12" x14ac:dyDescent="0.25">
      <c r="A107" s="36"/>
      <c r="B107" s="35"/>
      <c r="C107" s="15"/>
      <c r="D107" s="15"/>
      <c r="E107" s="19"/>
      <c r="F107" s="15"/>
      <c r="G107" s="15"/>
      <c r="H107" s="15"/>
      <c r="I107" s="15"/>
      <c r="J107" s="30">
        <f t="shared" si="1"/>
        <v>0</v>
      </c>
      <c r="K107" s="31"/>
      <c r="L107" s="25"/>
    </row>
    <row r="108" spans="1:12" x14ac:dyDescent="0.25">
      <c r="A108" s="36"/>
      <c r="B108" s="35"/>
      <c r="C108" s="15"/>
      <c r="D108" s="15"/>
      <c r="E108" s="19"/>
      <c r="F108" s="15"/>
      <c r="G108" s="15"/>
      <c r="H108" s="15"/>
      <c r="I108" s="15"/>
      <c r="J108" s="30">
        <f t="shared" si="1"/>
        <v>0</v>
      </c>
      <c r="K108" s="31"/>
      <c r="L108" s="25"/>
    </row>
    <row r="109" spans="1:12" x14ac:dyDescent="0.25">
      <c r="A109" s="36"/>
      <c r="B109" s="35"/>
      <c r="C109" s="15"/>
      <c r="D109" s="15"/>
      <c r="E109" s="19"/>
      <c r="F109" s="15"/>
      <c r="G109" s="15"/>
      <c r="H109" s="15"/>
      <c r="I109" s="15"/>
      <c r="J109" s="30">
        <f t="shared" si="1"/>
        <v>0</v>
      </c>
      <c r="K109" s="31"/>
      <c r="L109" s="25"/>
    </row>
    <row r="110" spans="1:12" x14ac:dyDescent="0.25">
      <c r="A110" s="36"/>
      <c r="B110" s="35"/>
      <c r="C110" s="15"/>
      <c r="D110" s="15"/>
      <c r="E110" s="19"/>
      <c r="F110" s="15"/>
      <c r="G110" s="15"/>
      <c r="H110" s="15"/>
      <c r="I110" s="15"/>
      <c r="J110" s="30">
        <f t="shared" si="1"/>
        <v>0</v>
      </c>
      <c r="K110" s="31"/>
      <c r="L110" s="25"/>
    </row>
    <row r="111" spans="1:12" x14ac:dyDescent="0.25">
      <c r="A111" s="36"/>
      <c r="B111" s="35"/>
      <c r="C111" s="15"/>
      <c r="D111" s="15"/>
      <c r="E111" s="19"/>
      <c r="F111" s="15"/>
      <c r="G111" s="15"/>
      <c r="H111" s="15"/>
      <c r="I111" s="15"/>
      <c r="J111" s="30">
        <f t="shared" si="1"/>
        <v>0</v>
      </c>
      <c r="K111" s="31"/>
      <c r="L111" s="25"/>
    </row>
    <row r="112" spans="1:12" x14ac:dyDescent="0.25">
      <c r="A112" s="36"/>
      <c r="B112" s="35"/>
      <c r="C112" s="15"/>
      <c r="D112" s="15"/>
      <c r="E112" s="19"/>
      <c r="F112" s="15"/>
      <c r="G112" s="15"/>
      <c r="H112" s="15"/>
      <c r="I112" s="15"/>
      <c r="J112" s="30">
        <f t="shared" si="1"/>
        <v>0</v>
      </c>
      <c r="K112" s="31"/>
      <c r="L112" s="25"/>
    </row>
    <row r="113" spans="1:12" x14ac:dyDescent="0.25">
      <c r="A113" s="36"/>
      <c r="B113" s="35"/>
      <c r="C113" s="15"/>
      <c r="D113" s="15"/>
      <c r="E113" s="19"/>
      <c r="F113" s="15"/>
      <c r="G113" s="15"/>
      <c r="H113" s="15"/>
      <c r="I113" s="15"/>
      <c r="J113" s="30">
        <f t="shared" si="1"/>
        <v>0</v>
      </c>
      <c r="K113" s="31"/>
      <c r="L113" s="25"/>
    </row>
    <row r="114" spans="1:12" x14ac:dyDescent="0.25">
      <c r="A114" s="36"/>
      <c r="B114" s="35"/>
      <c r="C114" s="15"/>
      <c r="D114" s="15"/>
      <c r="E114" s="19"/>
      <c r="F114" s="15"/>
      <c r="G114" s="15"/>
      <c r="H114" s="15"/>
      <c r="I114" s="15"/>
      <c r="J114" s="30">
        <f t="shared" si="1"/>
        <v>0</v>
      </c>
      <c r="K114" s="31"/>
      <c r="L114" s="25"/>
    </row>
    <row r="115" spans="1:12" x14ac:dyDescent="0.25">
      <c r="A115" s="36"/>
      <c r="B115" s="35"/>
      <c r="C115" s="15"/>
      <c r="D115" s="15"/>
      <c r="E115" s="19"/>
      <c r="F115" s="15"/>
      <c r="G115" s="15"/>
      <c r="H115" s="15"/>
      <c r="I115" s="15"/>
      <c r="J115" s="30">
        <f t="shared" si="1"/>
        <v>0</v>
      </c>
      <c r="K115" s="31"/>
      <c r="L115" s="25"/>
    </row>
    <row r="116" spans="1:12" x14ac:dyDescent="0.25">
      <c r="A116" s="36"/>
      <c r="B116" s="35"/>
      <c r="C116" s="15"/>
      <c r="D116" s="15"/>
      <c r="E116" s="19"/>
      <c r="F116" s="15"/>
      <c r="G116" s="15"/>
      <c r="H116" s="15"/>
      <c r="I116" s="15"/>
      <c r="J116" s="30">
        <f t="shared" si="1"/>
        <v>0</v>
      </c>
      <c r="K116" s="31"/>
      <c r="L116" s="25"/>
    </row>
    <row r="117" spans="1:12" x14ac:dyDescent="0.25">
      <c r="A117" s="36"/>
      <c r="B117" s="35"/>
      <c r="C117" s="15"/>
      <c r="D117" s="15"/>
      <c r="E117" s="19"/>
      <c r="F117" s="15"/>
      <c r="G117" s="15"/>
      <c r="H117" s="15"/>
      <c r="I117" s="15"/>
      <c r="J117" s="30">
        <f t="shared" si="1"/>
        <v>0</v>
      </c>
      <c r="K117" s="31"/>
      <c r="L117" s="25"/>
    </row>
    <row r="118" spans="1:12" x14ac:dyDescent="0.25">
      <c r="A118" s="36"/>
      <c r="B118" s="35"/>
      <c r="C118" s="15"/>
      <c r="D118" s="15"/>
      <c r="E118" s="19"/>
      <c r="F118" s="15"/>
      <c r="G118" s="15"/>
      <c r="H118" s="15"/>
      <c r="I118" s="15"/>
      <c r="J118" s="30">
        <f t="shared" si="1"/>
        <v>0</v>
      </c>
      <c r="K118" s="31"/>
      <c r="L118" s="25"/>
    </row>
    <row r="119" spans="1:12" x14ac:dyDescent="0.25">
      <c r="A119" s="36"/>
      <c r="B119" s="35"/>
      <c r="C119" s="15"/>
      <c r="D119" s="15"/>
      <c r="E119" s="19"/>
      <c r="F119" s="15"/>
      <c r="G119" s="15"/>
      <c r="H119" s="15"/>
      <c r="I119" s="15"/>
      <c r="J119" s="30">
        <f t="shared" si="1"/>
        <v>0</v>
      </c>
      <c r="K119" s="31"/>
      <c r="L119" s="25"/>
    </row>
    <row r="120" spans="1:12" x14ac:dyDescent="0.25">
      <c r="A120" s="36"/>
      <c r="B120" s="35"/>
      <c r="C120" s="15"/>
      <c r="D120" s="15"/>
      <c r="E120" s="19"/>
      <c r="F120" s="15"/>
      <c r="G120" s="15"/>
      <c r="H120" s="15"/>
      <c r="I120" s="15"/>
      <c r="J120" s="30">
        <f t="shared" si="1"/>
        <v>0</v>
      </c>
      <c r="K120" s="31"/>
      <c r="L120" s="25"/>
    </row>
    <row r="121" spans="1:12" x14ac:dyDescent="0.25">
      <c r="A121" s="36"/>
      <c r="B121" s="35"/>
      <c r="C121" s="15"/>
      <c r="D121" s="15"/>
      <c r="E121" s="19"/>
      <c r="F121" s="15"/>
      <c r="G121" s="15"/>
      <c r="H121" s="15"/>
      <c r="I121" s="15"/>
      <c r="J121" s="30">
        <f t="shared" si="1"/>
        <v>0</v>
      </c>
      <c r="K121" s="31"/>
      <c r="L121" s="25"/>
    </row>
    <row r="122" spans="1:12" x14ac:dyDescent="0.25">
      <c r="A122" s="36"/>
      <c r="B122" s="35"/>
      <c r="C122" s="15"/>
      <c r="D122" s="15"/>
      <c r="E122" s="19"/>
      <c r="F122" s="15"/>
      <c r="G122" s="15"/>
      <c r="H122" s="15"/>
      <c r="I122" s="15"/>
      <c r="J122" s="30">
        <f t="shared" si="1"/>
        <v>0</v>
      </c>
      <c r="K122" s="31"/>
      <c r="L122" s="25"/>
    </row>
    <row r="123" spans="1:12" x14ac:dyDescent="0.25">
      <c r="A123" s="36"/>
      <c r="B123" s="35"/>
      <c r="C123" s="15"/>
      <c r="D123" s="15"/>
      <c r="E123" s="19"/>
      <c r="F123" s="15"/>
      <c r="G123" s="15"/>
      <c r="H123" s="15"/>
      <c r="I123" s="15"/>
      <c r="J123" s="30">
        <f t="shared" si="1"/>
        <v>0</v>
      </c>
      <c r="K123" s="31"/>
      <c r="L123" s="25"/>
    </row>
    <row r="124" spans="1:12" x14ac:dyDescent="0.25">
      <c r="A124" s="36"/>
      <c r="B124" s="35"/>
      <c r="C124" s="15"/>
      <c r="D124" s="15"/>
      <c r="E124" s="19"/>
      <c r="F124" s="15"/>
      <c r="G124" s="15"/>
      <c r="H124" s="15"/>
      <c r="I124" s="15"/>
      <c r="J124" s="30">
        <f t="shared" si="1"/>
        <v>0</v>
      </c>
      <c r="K124" s="31"/>
      <c r="L124" s="25"/>
    </row>
    <row r="125" spans="1:12" x14ac:dyDescent="0.25">
      <c r="A125" s="36"/>
      <c r="B125" s="35"/>
      <c r="C125" s="15"/>
      <c r="D125" s="15"/>
      <c r="E125" s="19"/>
      <c r="F125" s="15"/>
      <c r="G125" s="15"/>
      <c r="H125" s="15"/>
      <c r="I125" s="15"/>
      <c r="J125" s="30">
        <f t="shared" si="1"/>
        <v>0</v>
      </c>
      <c r="K125" s="31"/>
      <c r="L125" s="25"/>
    </row>
    <row r="126" spans="1:12" x14ac:dyDescent="0.25">
      <c r="A126" s="36"/>
      <c r="B126" s="35"/>
      <c r="C126" s="15"/>
      <c r="D126" s="15"/>
      <c r="E126" s="19"/>
      <c r="F126" s="15"/>
      <c r="G126" s="15"/>
      <c r="H126" s="15"/>
      <c r="I126" s="15"/>
      <c r="J126" s="30">
        <f t="shared" si="1"/>
        <v>0</v>
      </c>
      <c r="K126" s="31"/>
      <c r="L126" s="25"/>
    </row>
    <row r="127" spans="1:12" x14ac:dyDescent="0.25">
      <c r="A127" s="36"/>
      <c r="B127" s="35"/>
      <c r="C127" s="15"/>
      <c r="D127" s="15"/>
      <c r="E127" s="19"/>
      <c r="F127" s="15"/>
      <c r="G127" s="15"/>
      <c r="H127" s="15"/>
      <c r="I127" s="15"/>
      <c r="J127" s="30">
        <f t="shared" si="1"/>
        <v>0</v>
      </c>
      <c r="K127" s="31"/>
      <c r="L127" s="25"/>
    </row>
    <row r="128" spans="1:12" x14ac:dyDescent="0.25">
      <c r="A128" s="36"/>
      <c r="B128" s="35"/>
      <c r="C128" s="15"/>
      <c r="D128" s="15"/>
      <c r="E128" s="19"/>
      <c r="F128" s="15"/>
      <c r="G128" s="15"/>
      <c r="H128" s="15"/>
      <c r="I128" s="15"/>
      <c r="J128" s="30">
        <f t="shared" si="1"/>
        <v>0</v>
      </c>
      <c r="K128" s="31"/>
      <c r="L128" s="25"/>
    </row>
    <row r="129" spans="1:12" x14ac:dyDescent="0.25">
      <c r="A129" s="36"/>
      <c r="B129" s="35"/>
      <c r="C129" s="15"/>
      <c r="D129" s="15"/>
      <c r="E129" s="19"/>
      <c r="F129" s="15"/>
      <c r="G129" s="15"/>
      <c r="H129" s="15"/>
      <c r="I129" s="15"/>
      <c r="J129" s="30">
        <f t="shared" si="1"/>
        <v>0</v>
      </c>
      <c r="K129" s="31"/>
      <c r="L129" s="25"/>
    </row>
    <row r="130" spans="1:12" x14ac:dyDescent="0.25">
      <c r="A130" s="36"/>
      <c r="B130" s="35"/>
      <c r="C130" s="15"/>
      <c r="D130" s="15"/>
      <c r="E130" s="19"/>
      <c r="F130" s="15"/>
      <c r="G130" s="15"/>
      <c r="H130" s="15"/>
      <c r="I130" s="15"/>
      <c r="J130" s="30">
        <f t="shared" si="1"/>
        <v>0</v>
      </c>
      <c r="K130" s="31"/>
      <c r="L130" s="25"/>
    </row>
    <row r="131" spans="1:12" x14ac:dyDescent="0.25">
      <c r="A131" s="36"/>
      <c r="B131" s="35"/>
      <c r="C131" s="15"/>
      <c r="D131" s="15"/>
      <c r="E131" s="19"/>
      <c r="F131" s="15"/>
      <c r="G131" s="15"/>
      <c r="H131" s="15"/>
      <c r="I131" s="15"/>
      <c r="J131" s="30">
        <f t="shared" si="1"/>
        <v>0</v>
      </c>
      <c r="K131" s="31"/>
      <c r="L131" s="25"/>
    </row>
    <row r="132" spans="1:12" x14ac:dyDescent="0.25">
      <c r="A132" s="36"/>
      <c r="B132" s="35"/>
      <c r="C132" s="15"/>
      <c r="D132" s="15"/>
      <c r="E132" s="19"/>
      <c r="F132" s="15"/>
      <c r="G132" s="15"/>
      <c r="H132" s="15"/>
      <c r="I132" s="15"/>
      <c r="J132" s="30">
        <f t="shared" si="1"/>
        <v>0</v>
      </c>
      <c r="K132" s="31"/>
      <c r="L132" s="25"/>
    </row>
    <row r="133" spans="1:12" x14ac:dyDescent="0.25">
      <c r="A133" s="36"/>
      <c r="B133" s="35"/>
      <c r="C133" s="15"/>
      <c r="D133" s="15"/>
      <c r="E133" s="19"/>
      <c r="F133" s="15"/>
      <c r="G133" s="15"/>
      <c r="H133" s="15"/>
      <c r="I133" s="15"/>
      <c r="J133" s="30">
        <f t="shared" si="1"/>
        <v>0</v>
      </c>
      <c r="K133" s="31"/>
      <c r="L133" s="25"/>
    </row>
    <row r="134" spans="1:12" x14ac:dyDescent="0.25">
      <c r="A134" s="36"/>
      <c r="B134" s="35"/>
      <c r="C134" s="15"/>
      <c r="D134" s="15"/>
      <c r="E134" s="19"/>
      <c r="F134" s="15"/>
      <c r="G134" s="15"/>
      <c r="H134" s="15"/>
      <c r="I134" s="15"/>
      <c r="J134" s="30">
        <f t="shared" si="1"/>
        <v>0</v>
      </c>
      <c r="K134" s="31"/>
      <c r="L134" s="25"/>
    </row>
    <row r="135" spans="1:12" x14ac:dyDescent="0.25">
      <c r="A135" s="36"/>
      <c r="B135" s="35"/>
      <c r="C135" s="15"/>
      <c r="D135" s="15"/>
      <c r="E135" s="19"/>
      <c r="F135" s="15"/>
      <c r="G135" s="15"/>
      <c r="H135" s="15"/>
      <c r="I135" s="15"/>
      <c r="J135" s="30">
        <f t="shared" si="1"/>
        <v>0</v>
      </c>
      <c r="K135" s="31"/>
      <c r="L135" s="25"/>
    </row>
    <row r="136" spans="1:12" x14ac:dyDescent="0.25">
      <c r="A136" s="36"/>
      <c r="B136" s="35"/>
      <c r="C136" s="15"/>
      <c r="D136" s="15"/>
      <c r="E136" s="19"/>
      <c r="F136" s="15"/>
      <c r="G136" s="15"/>
      <c r="H136" s="15"/>
      <c r="I136" s="15"/>
      <c r="J136" s="30">
        <f t="shared" si="1"/>
        <v>0</v>
      </c>
      <c r="K136" s="31"/>
      <c r="L136" s="25"/>
    </row>
    <row r="137" spans="1:12" x14ac:dyDescent="0.25">
      <c r="A137" s="36"/>
      <c r="B137" s="35"/>
      <c r="C137" s="15"/>
      <c r="D137" s="15"/>
      <c r="E137" s="19"/>
      <c r="F137" s="15"/>
      <c r="G137" s="15"/>
      <c r="H137" s="15"/>
      <c r="I137" s="15"/>
      <c r="J137" s="30">
        <f t="shared" si="1"/>
        <v>0</v>
      </c>
      <c r="K137" s="31"/>
      <c r="L137" s="25"/>
    </row>
    <row r="138" spans="1:12" x14ac:dyDescent="0.25">
      <c r="A138" s="36"/>
      <c r="B138" s="35"/>
      <c r="C138" s="15"/>
      <c r="D138" s="15"/>
      <c r="E138" s="19"/>
      <c r="F138" s="15"/>
      <c r="G138" s="15"/>
      <c r="H138" s="15"/>
      <c r="I138" s="15"/>
      <c r="J138" s="30">
        <f t="shared" si="1"/>
        <v>0</v>
      </c>
      <c r="K138" s="31"/>
      <c r="L138" s="25"/>
    </row>
    <row r="139" spans="1:12" x14ac:dyDescent="0.25">
      <c r="A139" s="36"/>
      <c r="B139" s="35"/>
      <c r="C139" s="15"/>
      <c r="D139" s="15"/>
      <c r="E139" s="19"/>
      <c r="F139" s="15"/>
      <c r="G139" s="15"/>
      <c r="H139" s="15"/>
      <c r="I139" s="15"/>
      <c r="J139" s="30">
        <f t="shared" ref="J139:J202" si="2">NETWORKDAYS(D139,I139)</f>
        <v>0</v>
      </c>
      <c r="K139" s="31"/>
      <c r="L139" s="25"/>
    </row>
    <row r="140" spans="1:12" x14ac:dyDescent="0.25">
      <c r="A140" s="36"/>
      <c r="B140" s="35"/>
      <c r="C140" s="15"/>
      <c r="D140" s="15"/>
      <c r="E140" s="19"/>
      <c r="F140" s="15"/>
      <c r="G140" s="15"/>
      <c r="H140" s="15"/>
      <c r="I140" s="15"/>
      <c r="J140" s="30">
        <f t="shared" si="2"/>
        <v>0</v>
      </c>
      <c r="K140" s="31"/>
      <c r="L140" s="25"/>
    </row>
    <row r="141" spans="1:12" x14ac:dyDescent="0.25">
      <c r="A141" s="36"/>
      <c r="B141" s="35"/>
      <c r="C141" s="15"/>
      <c r="D141" s="15"/>
      <c r="E141" s="19"/>
      <c r="F141" s="15"/>
      <c r="G141" s="15"/>
      <c r="H141" s="15"/>
      <c r="I141" s="15"/>
      <c r="J141" s="30">
        <f t="shared" si="2"/>
        <v>0</v>
      </c>
      <c r="K141" s="31"/>
      <c r="L141" s="25"/>
    </row>
    <row r="142" spans="1:12" x14ac:dyDescent="0.25">
      <c r="A142" s="36"/>
      <c r="B142" s="35"/>
      <c r="C142" s="15"/>
      <c r="D142" s="15"/>
      <c r="E142" s="19"/>
      <c r="F142" s="15"/>
      <c r="G142" s="15"/>
      <c r="H142" s="15"/>
      <c r="I142" s="15"/>
      <c r="J142" s="30">
        <f t="shared" si="2"/>
        <v>0</v>
      </c>
      <c r="K142" s="31"/>
      <c r="L142" s="25"/>
    </row>
    <row r="143" spans="1:12" x14ac:dyDescent="0.25">
      <c r="A143" s="36"/>
      <c r="B143" s="35"/>
      <c r="C143" s="15"/>
      <c r="D143" s="15"/>
      <c r="E143" s="19"/>
      <c r="F143" s="15"/>
      <c r="G143" s="15"/>
      <c r="H143" s="15"/>
      <c r="I143" s="15"/>
      <c r="J143" s="30">
        <f t="shared" si="2"/>
        <v>0</v>
      </c>
      <c r="K143" s="31"/>
      <c r="L143" s="25"/>
    </row>
    <row r="144" spans="1:12" x14ac:dyDescent="0.25">
      <c r="A144" s="36"/>
      <c r="B144" s="35"/>
      <c r="C144" s="15"/>
      <c r="D144" s="15"/>
      <c r="E144" s="19"/>
      <c r="F144" s="15"/>
      <c r="G144" s="15"/>
      <c r="H144" s="15"/>
      <c r="I144" s="15"/>
      <c r="J144" s="30">
        <f t="shared" si="2"/>
        <v>0</v>
      </c>
      <c r="K144" s="31"/>
      <c r="L144" s="25"/>
    </row>
    <row r="145" spans="1:12" x14ac:dyDescent="0.25">
      <c r="A145" s="36"/>
      <c r="B145" s="35"/>
      <c r="C145" s="15"/>
      <c r="D145" s="15"/>
      <c r="E145" s="19"/>
      <c r="F145" s="15"/>
      <c r="G145" s="15"/>
      <c r="H145" s="15"/>
      <c r="I145" s="15"/>
      <c r="J145" s="30">
        <f t="shared" si="2"/>
        <v>0</v>
      </c>
      <c r="K145" s="31"/>
      <c r="L145" s="25"/>
    </row>
    <row r="146" spans="1:12" x14ac:dyDescent="0.25">
      <c r="A146" s="36"/>
      <c r="B146" s="35"/>
      <c r="C146" s="15"/>
      <c r="D146" s="15"/>
      <c r="E146" s="19"/>
      <c r="F146" s="15"/>
      <c r="G146" s="15"/>
      <c r="H146" s="15"/>
      <c r="I146" s="15"/>
      <c r="J146" s="30">
        <f t="shared" si="2"/>
        <v>0</v>
      </c>
      <c r="K146" s="31"/>
      <c r="L146" s="25"/>
    </row>
    <row r="147" spans="1:12" x14ac:dyDescent="0.25">
      <c r="A147" s="36"/>
      <c r="B147" s="35"/>
      <c r="C147" s="15"/>
      <c r="D147" s="15"/>
      <c r="E147" s="19"/>
      <c r="F147" s="15"/>
      <c r="G147" s="15"/>
      <c r="H147" s="15"/>
      <c r="I147" s="15"/>
      <c r="J147" s="30">
        <f t="shared" si="2"/>
        <v>0</v>
      </c>
      <c r="K147" s="31"/>
      <c r="L147" s="25"/>
    </row>
    <row r="148" spans="1:12" x14ac:dyDescent="0.25">
      <c r="A148" s="36"/>
      <c r="B148" s="35"/>
      <c r="C148" s="15"/>
      <c r="D148" s="15"/>
      <c r="E148" s="19"/>
      <c r="F148" s="15"/>
      <c r="G148" s="15"/>
      <c r="H148" s="15"/>
      <c r="I148" s="15"/>
      <c r="J148" s="30">
        <f t="shared" si="2"/>
        <v>0</v>
      </c>
      <c r="K148" s="31"/>
      <c r="L148" s="25"/>
    </row>
    <row r="149" spans="1:12" x14ac:dyDescent="0.25">
      <c r="A149" s="36"/>
      <c r="B149" s="35"/>
      <c r="C149" s="15"/>
      <c r="D149" s="15"/>
      <c r="E149" s="19"/>
      <c r="F149" s="15"/>
      <c r="G149" s="15"/>
      <c r="H149" s="15"/>
      <c r="I149" s="15"/>
      <c r="J149" s="30">
        <f t="shared" si="2"/>
        <v>0</v>
      </c>
      <c r="K149" s="31"/>
      <c r="L149" s="25"/>
    </row>
    <row r="150" spans="1:12" x14ac:dyDescent="0.25">
      <c r="A150" s="36"/>
      <c r="B150" s="35"/>
      <c r="C150" s="15"/>
      <c r="D150" s="15"/>
      <c r="E150" s="19"/>
      <c r="F150" s="15"/>
      <c r="G150" s="15"/>
      <c r="H150" s="15"/>
      <c r="I150" s="15"/>
      <c r="J150" s="30">
        <f t="shared" si="2"/>
        <v>0</v>
      </c>
      <c r="K150" s="31"/>
      <c r="L150" s="25"/>
    </row>
    <row r="151" spans="1:12" x14ac:dyDescent="0.25">
      <c r="A151" s="36"/>
      <c r="B151" s="35"/>
      <c r="C151" s="15"/>
      <c r="D151" s="15"/>
      <c r="E151" s="19"/>
      <c r="F151" s="15"/>
      <c r="G151" s="15"/>
      <c r="H151" s="15"/>
      <c r="I151" s="15"/>
      <c r="J151" s="30">
        <f t="shared" si="2"/>
        <v>0</v>
      </c>
      <c r="K151" s="31"/>
      <c r="L151" s="25"/>
    </row>
    <row r="152" spans="1:12" x14ac:dyDescent="0.25">
      <c r="A152" s="36"/>
      <c r="B152" s="35"/>
      <c r="C152" s="15"/>
      <c r="D152" s="15"/>
      <c r="E152" s="19"/>
      <c r="F152" s="15"/>
      <c r="G152" s="15"/>
      <c r="H152" s="15"/>
      <c r="I152" s="15"/>
      <c r="J152" s="30">
        <f t="shared" si="2"/>
        <v>0</v>
      </c>
      <c r="K152" s="31"/>
      <c r="L152" s="25"/>
    </row>
    <row r="153" spans="1:12" x14ac:dyDescent="0.25">
      <c r="A153" s="36"/>
      <c r="B153" s="35"/>
      <c r="C153" s="15"/>
      <c r="D153" s="15"/>
      <c r="E153" s="19"/>
      <c r="F153" s="15"/>
      <c r="G153" s="15"/>
      <c r="H153" s="15"/>
      <c r="I153" s="15"/>
      <c r="J153" s="30">
        <f t="shared" si="2"/>
        <v>0</v>
      </c>
      <c r="K153" s="31"/>
      <c r="L153" s="25"/>
    </row>
    <row r="154" spans="1:12" x14ac:dyDescent="0.25">
      <c r="A154" s="36"/>
      <c r="B154" s="35"/>
      <c r="C154" s="15"/>
      <c r="D154" s="15"/>
      <c r="E154" s="19"/>
      <c r="F154" s="15"/>
      <c r="G154" s="15"/>
      <c r="H154" s="15"/>
      <c r="I154" s="15"/>
      <c r="J154" s="30">
        <f t="shared" si="2"/>
        <v>0</v>
      </c>
      <c r="K154" s="31"/>
      <c r="L154" s="25"/>
    </row>
    <row r="155" spans="1:12" x14ac:dyDescent="0.25">
      <c r="A155" s="36"/>
      <c r="B155" s="35"/>
      <c r="C155" s="15"/>
      <c r="D155" s="15"/>
      <c r="E155" s="19"/>
      <c r="F155" s="15"/>
      <c r="G155" s="15"/>
      <c r="H155" s="15"/>
      <c r="I155" s="15"/>
      <c r="J155" s="30">
        <f t="shared" si="2"/>
        <v>0</v>
      </c>
      <c r="K155" s="31"/>
      <c r="L155" s="25"/>
    </row>
    <row r="156" spans="1:12" x14ac:dyDescent="0.25">
      <c r="A156" s="36"/>
      <c r="B156" s="35"/>
      <c r="C156" s="15"/>
      <c r="D156" s="15"/>
      <c r="E156" s="19"/>
      <c r="F156" s="15"/>
      <c r="G156" s="15"/>
      <c r="H156" s="15"/>
      <c r="I156" s="15"/>
      <c r="J156" s="30">
        <f t="shared" si="2"/>
        <v>0</v>
      </c>
      <c r="K156" s="31"/>
      <c r="L156" s="25"/>
    </row>
    <row r="157" spans="1:12" x14ac:dyDescent="0.25">
      <c r="A157" s="36"/>
      <c r="B157" s="35"/>
      <c r="C157" s="15"/>
      <c r="D157" s="15"/>
      <c r="E157" s="19"/>
      <c r="F157" s="15"/>
      <c r="G157" s="15"/>
      <c r="H157" s="15"/>
      <c r="I157" s="15"/>
      <c r="J157" s="30">
        <f t="shared" si="2"/>
        <v>0</v>
      </c>
      <c r="K157" s="31"/>
      <c r="L157" s="25"/>
    </row>
    <row r="158" spans="1:12" x14ac:dyDescent="0.25">
      <c r="A158" s="36"/>
      <c r="B158" s="35"/>
      <c r="C158" s="15"/>
      <c r="D158" s="15"/>
      <c r="E158" s="19"/>
      <c r="F158" s="15"/>
      <c r="G158" s="15"/>
      <c r="H158" s="15"/>
      <c r="I158" s="15"/>
      <c r="J158" s="30">
        <f t="shared" si="2"/>
        <v>0</v>
      </c>
      <c r="K158" s="31"/>
      <c r="L158" s="25"/>
    </row>
    <row r="159" spans="1:12" x14ac:dyDescent="0.25">
      <c r="A159" s="36"/>
      <c r="B159" s="35"/>
      <c r="C159" s="15"/>
      <c r="D159" s="15"/>
      <c r="E159" s="19"/>
      <c r="F159" s="15"/>
      <c r="G159" s="15"/>
      <c r="H159" s="15"/>
      <c r="I159" s="15"/>
      <c r="J159" s="30">
        <f t="shared" si="2"/>
        <v>0</v>
      </c>
      <c r="K159" s="31"/>
      <c r="L159" s="25"/>
    </row>
    <row r="160" spans="1:12" x14ac:dyDescent="0.25">
      <c r="A160" s="36"/>
      <c r="B160" s="35"/>
      <c r="C160" s="15"/>
      <c r="D160" s="15"/>
      <c r="E160" s="19"/>
      <c r="F160" s="15"/>
      <c r="G160" s="15"/>
      <c r="H160" s="15"/>
      <c r="I160" s="15"/>
      <c r="J160" s="30">
        <f t="shared" si="2"/>
        <v>0</v>
      </c>
      <c r="K160" s="31"/>
      <c r="L160" s="25"/>
    </row>
    <row r="161" spans="1:12" x14ac:dyDescent="0.25">
      <c r="A161" s="36"/>
      <c r="B161" s="35"/>
      <c r="C161" s="15"/>
      <c r="D161" s="15"/>
      <c r="E161" s="19"/>
      <c r="F161" s="15"/>
      <c r="G161" s="15"/>
      <c r="H161" s="15"/>
      <c r="I161" s="15"/>
      <c r="J161" s="30">
        <f t="shared" si="2"/>
        <v>0</v>
      </c>
      <c r="K161" s="31"/>
      <c r="L161" s="25"/>
    </row>
    <row r="162" spans="1:12" x14ac:dyDescent="0.25">
      <c r="A162" s="36"/>
      <c r="B162" s="35"/>
      <c r="C162" s="15"/>
      <c r="D162" s="15"/>
      <c r="E162" s="19"/>
      <c r="F162" s="15"/>
      <c r="G162" s="15"/>
      <c r="H162" s="15"/>
      <c r="I162" s="15"/>
      <c r="J162" s="30">
        <f t="shared" si="2"/>
        <v>0</v>
      </c>
      <c r="K162" s="31"/>
      <c r="L162" s="25"/>
    </row>
    <row r="163" spans="1:12" x14ac:dyDescent="0.25">
      <c r="A163" s="36"/>
      <c r="B163" s="35"/>
      <c r="C163" s="15"/>
      <c r="D163" s="15"/>
      <c r="E163" s="19"/>
      <c r="F163" s="15"/>
      <c r="G163" s="15"/>
      <c r="H163" s="15"/>
      <c r="I163" s="15"/>
      <c r="J163" s="30">
        <f t="shared" si="2"/>
        <v>0</v>
      </c>
      <c r="K163" s="31"/>
      <c r="L163" s="25"/>
    </row>
    <row r="164" spans="1:12" x14ac:dyDescent="0.25">
      <c r="A164" s="36"/>
      <c r="B164" s="35"/>
      <c r="C164" s="15"/>
      <c r="D164" s="15"/>
      <c r="E164" s="19"/>
      <c r="F164" s="15"/>
      <c r="G164" s="15"/>
      <c r="H164" s="15"/>
      <c r="I164" s="15"/>
      <c r="J164" s="30">
        <f t="shared" si="2"/>
        <v>0</v>
      </c>
      <c r="K164" s="31"/>
      <c r="L164" s="25"/>
    </row>
    <row r="165" spans="1:12" x14ac:dyDescent="0.25">
      <c r="A165" s="36"/>
      <c r="B165" s="35"/>
      <c r="C165" s="15"/>
      <c r="D165" s="15"/>
      <c r="E165" s="19"/>
      <c r="F165" s="15"/>
      <c r="G165" s="15"/>
      <c r="H165" s="15"/>
      <c r="I165" s="15"/>
      <c r="J165" s="30">
        <f t="shared" si="2"/>
        <v>0</v>
      </c>
      <c r="K165" s="31"/>
      <c r="L165" s="25"/>
    </row>
    <row r="166" spans="1:12" x14ac:dyDescent="0.25">
      <c r="A166" s="36"/>
      <c r="B166" s="35"/>
      <c r="C166" s="15"/>
      <c r="D166" s="15"/>
      <c r="E166" s="19"/>
      <c r="F166" s="15"/>
      <c r="G166" s="15"/>
      <c r="H166" s="15"/>
      <c r="I166" s="15"/>
      <c r="J166" s="30">
        <f t="shared" si="2"/>
        <v>0</v>
      </c>
      <c r="K166" s="31"/>
      <c r="L166" s="25"/>
    </row>
    <row r="167" spans="1:12" x14ac:dyDescent="0.25">
      <c r="A167" s="36"/>
      <c r="B167" s="35"/>
      <c r="C167" s="15"/>
      <c r="D167" s="15"/>
      <c r="E167" s="19"/>
      <c r="F167" s="15"/>
      <c r="G167" s="15"/>
      <c r="H167" s="15"/>
      <c r="I167" s="15"/>
      <c r="J167" s="30">
        <f t="shared" si="2"/>
        <v>0</v>
      </c>
      <c r="K167" s="31"/>
      <c r="L167" s="25"/>
    </row>
    <row r="168" spans="1:12" x14ac:dyDescent="0.25">
      <c r="A168" s="36"/>
      <c r="B168" s="35"/>
      <c r="C168" s="15"/>
      <c r="D168" s="15"/>
      <c r="E168" s="19"/>
      <c r="F168" s="15"/>
      <c r="G168" s="15"/>
      <c r="H168" s="15"/>
      <c r="I168" s="15"/>
      <c r="J168" s="30">
        <f t="shared" si="2"/>
        <v>0</v>
      </c>
      <c r="K168" s="31"/>
      <c r="L168" s="25"/>
    </row>
    <row r="169" spans="1:12" x14ac:dyDescent="0.25">
      <c r="A169" s="36"/>
      <c r="B169" s="35"/>
      <c r="C169" s="15"/>
      <c r="D169" s="15"/>
      <c r="E169" s="19"/>
      <c r="F169" s="15"/>
      <c r="G169" s="15"/>
      <c r="H169" s="15"/>
      <c r="I169" s="15"/>
      <c r="J169" s="30">
        <f t="shared" si="2"/>
        <v>0</v>
      </c>
      <c r="K169" s="31"/>
      <c r="L169" s="25"/>
    </row>
    <row r="170" spans="1:12" x14ac:dyDescent="0.25">
      <c r="A170" s="36"/>
      <c r="B170" s="35"/>
      <c r="C170" s="15"/>
      <c r="D170" s="15"/>
      <c r="E170" s="19"/>
      <c r="F170" s="15"/>
      <c r="G170" s="15"/>
      <c r="H170" s="15"/>
      <c r="I170" s="15"/>
      <c r="J170" s="30">
        <f t="shared" si="2"/>
        <v>0</v>
      </c>
      <c r="K170" s="31"/>
      <c r="L170" s="25"/>
    </row>
    <row r="171" spans="1:12" x14ac:dyDescent="0.25">
      <c r="A171" s="36"/>
      <c r="B171" s="35"/>
      <c r="C171" s="15"/>
      <c r="D171" s="15"/>
      <c r="E171" s="19"/>
      <c r="F171" s="15"/>
      <c r="G171" s="15"/>
      <c r="H171" s="15"/>
      <c r="I171" s="15"/>
      <c r="J171" s="30">
        <f t="shared" si="2"/>
        <v>0</v>
      </c>
      <c r="K171" s="31"/>
      <c r="L171" s="25"/>
    </row>
    <row r="172" spans="1:12" x14ac:dyDescent="0.25">
      <c r="A172" s="36"/>
      <c r="B172" s="35"/>
      <c r="C172" s="15"/>
      <c r="D172" s="15"/>
      <c r="E172" s="19"/>
      <c r="F172" s="15"/>
      <c r="G172" s="15"/>
      <c r="H172" s="15"/>
      <c r="I172" s="15"/>
      <c r="J172" s="30">
        <f t="shared" si="2"/>
        <v>0</v>
      </c>
      <c r="K172" s="31"/>
      <c r="L172" s="25"/>
    </row>
    <row r="173" spans="1:12" x14ac:dyDescent="0.25">
      <c r="A173" s="36"/>
      <c r="B173" s="35"/>
      <c r="C173" s="15"/>
      <c r="D173" s="15"/>
      <c r="E173" s="19"/>
      <c r="F173" s="15"/>
      <c r="G173" s="15"/>
      <c r="H173" s="15"/>
      <c r="I173" s="15"/>
      <c r="J173" s="30">
        <f t="shared" si="2"/>
        <v>0</v>
      </c>
      <c r="K173" s="31"/>
      <c r="L173" s="25"/>
    </row>
    <row r="174" spans="1:12" x14ac:dyDescent="0.25">
      <c r="A174" s="36"/>
      <c r="B174" s="35"/>
      <c r="C174" s="15"/>
      <c r="D174" s="15"/>
      <c r="E174" s="19"/>
      <c r="F174" s="15"/>
      <c r="G174" s="15"/>
      <c r="H174" s="15"/>
      <c r="I174" s="15"/>
      <c r="J174" s="30">
        <f t="shared" si="2"/>
        <v>0</v>
      </c>
      <c r="K174" s="31"/>
      <c r="L174" s="25"/>
    </row>
    <row r="175" spans="1:12" x14ac:dyDescent="0.25">
      <c r="A175" s="36"/>
      <c r="B175" s="35"/>
      <c r="C175" s="15"/>
      <c r="D175" s="15"/>
      <c r="E175" s="19"/>
      <c r="F175" s="15"/>
      <c r="G175" s="15"/>
      <c r="H175" s="15"/>
      <c r="I175" s="15"/>
      <c r="J175" s="30">
        <f t="shared" si="2"/>
        <v>0</v>
      </c>
      <c r="K175" s="31"/>
      <c r="L175" s="25"/>
    </row>
    <row r="176" spans="1:12" x14ac:dyDescent="0.25">
      <c r="A176" s="36"/>
      <c r="B176" s="35"/>
      <c r="C176" s="15"/>
      <c r="D176" s="15"/>
      <c r="E176" s="19"/>
      <c r="F176" s="15"/>
      <c r="G176" s="15"/>
      <c r="H176" s="15"/>
      <c r="I176" s="15"/>
      <c r="J176" s="30">
        <f t="shared" si="2"/>
        <v>0</v>
      </c>
      <c r="K176" s="31"/>
      <c r="L176" s="25"/>
    </row>
    <row r="177" spans="1:12" x14ac:dyDescent="0.25">
      <c r="A177" s="36"/>
      <c r="B177" s="35"/>
      <c r="C177" s="15"/>
      <c r="D177" s="15"/>
      <c r="E177" s="19"/>
      <c r="F177" s="15"/>
      <c r="G177" s="15"/>
      <c r="H177" s="15"/>
      <c r="I177" s="15"/>
      <c r="J177" s="30">
        <f t="shared" si="2"/>
        <v>0</v>
      </c>
      <c r="K177" s="31"/>
      <c r="L177" s="25"/>
    </row>
    <row r="178" spans="1:12" x14ac:dyDescent="0.25">
      <c r="A178" s="36"/>
      <c r="B178" s="35"/>
      <c r="C178" s="15"/>
      <c r="D178" s="15"/>
      <c r="E178" s="19"/>
      <c r="F178" s="15"/>
      <c r="G178" s="15"/>
      <c r="H178" s="15"/>
      <c r="I178" s="15"/>
      <c r="J178" s="30">
        <f t="shared" si="2"/>
        <v>0</v>
      </c>
      <c r="K178" s="31"/>
      <c r="L178" s="25"/>
    </row>
    <row r="179" spans="1:12" x14ac:dyDescent="0.25">
      <c r="A179" s="36"/>
      <c r="B179" s="35"/>
      <c r="C179" s="15"/>
      <c r="D179" s="15"/>
      <c r="E179" s="19"/>
      <c r="F179" s="15"/>
      <c r="G179" s="15"/>
      <c r="H179" s="15"/>
      <c r="I179" s="15"/>
      <c r="J179" s="30">
        <f t="shared" si="2"/>
        <v>0</v>
      </c>
      <c r="K179" s="31"/>
      <c r="L179" s="25"/>
    </row>
    <row r="180" spans="1:12" x14ac:dyDescent="0.25">
      <c r="A180" s="36"/>
      <c r="B180" s="35"/>
      <c r="C180" s="15"/>
      <c r="D180" s="15"/>
      <c r="E180" s="19"/>
      <c r="F180" s="15"/>
      <c r="G180" s="15"/>
      <c r="H180" s="15"/>
      <c r="I180" s="15"/>
      <c r="J180" s="30">
        <f t="shared" si="2"/>
        <v>0</v>
      </c>
      <c r="K180" s="31"/>
      <c r="L180" s="25"/>
    </row>
    <row r="181" spans="1:12" x14ac:dyDescent="0.25">
      <c r="A181" s="36"/>
      <c r="B181" s="35"/>
      <c r="C181" s="15"/>
      <c r="D181" s="15"/>
      <c r="E181" s="19"/>
      <c r="F181" s="15"/>
      <c r="G181" s="15"/>
      <c r="H181" s="15"/>
      <c r="I181" s="15"/>
      <c r="J181" s="30">
        <f t="shared" si="2"/>
        <v>0</v>
      </c>
      <c r="K181" s="31"/>
      <c r="L181" s="25"/>
    </row>
    <row r="182" spans="1:12" x14ac:dyDescent="0.25">
      <c r="A182" s="36"/>
      <c r="B182" s="35"/>
      <c r="C182" s="15"/>
      <c r="D182" s="15"/>
      <c r="E182" s="19"/>
      <c r="F182" s="15"/>
      <c r="G182" s="15"/>
      <c r="H182" s="15"/>
      <c r="I182" s="15"/>
      <c r="J182" s="30">
        <f t="shared" si="2"/>
        <v>0</v>
      </c>
      <c r="K182" s="31"/>
      <c r="L182" s="25"/>
    </row>
    <row r="183" spans="1:12" x14ac:dyDescent="0.25">
      <c r="A183" s="36"/>
      <c r="B183" s="35"/>
      <c r="C183" s="15"/>
      <c r="D183" s="15"/>
      <c r="E183" s="19"/>
      <c r="F183" s="15"/>
      <c r="G183" s="15"/>
      <c r="H183" s="15"/>
      <c r="I183" s="15"/>
      <c r="J183" s="30">
        <f t="shared" si="2"/>
        <v>0</v>
      </c>
      <c r="K183" s="31"/>
      <c r="L183" s="25"/>
    </row>
    <row r="184" spans="1:12" x14ac:dyDescent="0.25">
      <c r="A184" s="36"/>
      <c r="B184" s="35"/>
      <c r="C184" s="15"/>
      <c r="D184" s="15"/>
      <c r="E184" s="19"/>
      <c r="F184" s="15"/>
      <c r="G184" s="15"/>
      <c r="H184" s="15"/>
      <c r="I184" s="15"/>
      <c r="J184" s="30">
        <f t="shared" si="2"/>
        <v>0</v>
      </c>
      <c r="K184" s="31"/>
      <c r="L184" s="25"/>
    </row>
    <row r="185" spans="1:12" x14ac:dyDescent="0.25">
      <c r="A185" s="36"/>
      <c r="B185" s="35"/>
      <c r="C185" s="15"/>
      <c r="D185" s="15"/>
      <c r="E185" s="19"/>
      <c r="F185" s="15"/>
      <c r="G185" s="15"/>
      <c r="H185" s="15"/>
      <c r="I185" s="15"/>
      <c r="J185" s="30">
        <f t="shared" si="2"/>
        <v>0</v>
      </c>
      <c r="K185" s="31"/>
      <c r="L185" s="25"/>
    </row>
    <row r="186" spans="1:12" x14ac:dyDescent="0.25">
      <c r="A186" s="36"/>
      <c r="B186" s="35"/>
      <c r="C186" s="15"/>
      <c r="D186" s="15"/>
      <c r="E186" s="19"/>
      <c r="F186" s="15"/>
      <c r="G186" s="15"/>
      <c r="H186" s="15"/>
      <c r="I186" s="15"/>
      <c r="J186" s="30">
        <f t="shared" si="2"/>
        <v>0</v>
      </c>
      <c r="K186" s="31"/>
      <c r="L186" s="25"/>
    </row>
    <row r="187" spans="1:12" x14ac:dyDescent="0.25">
      <c r="A187" s="36"/>
      <c r="B187" s="35"/>
      <c r="C187" s="15"/>
      <c r="D187" s="15"/>
      <c r="E187" s="19"/>
      <c r="F187" s="15"/>
      <c r="G187" s="15"/>
      <c r="H187" s="15"/>
      <c r="I187" s="15"/>
      <c r="J187" s="30">
        <f t="shared" si="2"/>
        <v>0</v>
      </c>
      <c r="K187" s="31"/>
      <c r="L187" s="25"/>
    </row>
    <row r="188" spans="1:12" x14ac:dyDescent="0.25">
      <c r="A188" s="36"/>
      <c r="B188" s="35"/>
      <c r="C188" s="15"/>
      <c r="D188" s="15"/>
      <c r="E188" s="19"/>
      <c r="F188" s="15"/>
      <c r="G188" s="15"/>
      <c r="H188" s="15"/>
      <c r="I188" s="15"/>
      <c r="J188" s="30">
        <f t="shared" si="2"/>
        <v>0</v>
      </c>
      <c r="K188" s="31"/>
      <c r="L188" s="25"/>
    </row>
    <row r="189" spans="1:12" x14ac:dyDescent="0.25">
      <c r="A189" s="36"/>
      <c r="B189" s="35"/>
      <c r="C189" s="15"/>
      <c r="D189" s="15"/>
      <c r="E189" s="19"/>
      <c r="F189" s="15"/>
      <c r="G189" s="15"/>
      <c r="H189" s="15"/>
      <c r="I189" s="15"/>
      <c r="J189" s="30">
        <f t="shared" si="2"/>
        <v>0</v>
      </c>
      <c r="K189" s="31"/>
      <c r="L189" s="25"/>
    </row>
    <row r="190" spans="1:12" x14ac:dyDescent="0.25">
      <c r="A190" s="36"/>
      <c r="B190" s="35"/>
      <c r="C190" s="15"/>
      <c r="D190" s="15"/>
      <c r="E190" s="19"/>
      <c r="F190" s="15"/>
      <c r="G190" s="15"/>
      <c r="H190" s="15"/>
      <c r="I190" s="15"/>
      <c r="J190" s="30">
        <f t="shared" si="2"/>
        <v>0</v>
      </c>
      <c r="K190" s="31"/>
      <c r="L190" s="25"/>
    </row>
    <row r="191" spans="1:12" x14ac:dyDescent="0.25">
      <c r="A191" s="36"/>
      <c r="B191" s="35"/>
      <c r="C191" s="15"/>
      <c r="D191" s="15"/>
      <c r="E191" s="19"/>
      <c r="F191" s="15"/>
      <c r="G191" s="15"/>
      <c r="H191" s="15"/>
      <c r="I191" s="15"/>
      <c r="J191" s="30">
        <f t="shared" si="2"/>
        <v>0</v>
      </c>
      <c r="K191" s="31"/>
      <c r="L191" s="25"/>
    </row>
    <row r="192" spans="1:12" x14ac:dyDescent="0.25">
      <c r="A192" s="36"/>
      <c r="B192" s="35"/>
      <c r="C192" s="15"/>
      <c r="D192" s="15"/>
      <c r="E192" s="19"/>
      <c r="F192" s="15"/>
      <c r="G192" s="15"/>
      <c r="H192" s="15"/>
      <c r="I192" s="15"/>
      <c r="J192" s="30">
        <f t="shared" si="2"/>
        <v>0</v>
      </c>
      <c r="K192" s="31"/>
      <c r="L192" s="25"/>
    </row>
    <row r="193" spans="1:12" x14ac:dyDescent="0.25">
      <c r="A193" s="36"/>
      <c r="B193" s="35"/>
      <c r="C193" s="15"/>
      <c r="D193" s="15"/>
      <c r="E193" s="19"/>
      <c r="F193" s="15"/>
      <c r="G193" s="15"/>
      <c r="H193" s="15"/>
      <c r="I193" s="15"/>
      <c r="J193" s="30">
        <f t="shared" si="2"/>
        <v>0</v>
      </c>
      <c r="K193" s="31"/>
      <c r="L193" s="25"/>
    </row>
    <row r="194" spans="1:12" x14ac:dyDescent="0.25">
      <c r="A194" s="36"/>
      <c r="B194" s="35"/>
      <c r="C194" s="15"/>
      <c r="D194" s="15"/>
      <c r="E194" s="19"/>
      <c r="F194" s="15"/>
      <c r="G194" s="15"/>
      <c r="H194" s="15"/>
      <c r="I194" s="15"/>
      <c r="J194" s="30">
        <f t="shared" si="2"/>
        <v>0</v>
      </c>
      <c r="K194" s="31"/>
      <c r="L194" s="25"/>
    </row>
    <row r="195" spans="1:12" x14ac:dyDescent="0.25">
      <c r="A195" s="36"/>
      <c r="B195" s="35"/>
      <c r="C195" s="15"/>
      <c r="D195" s="15"/>
      <c r="E195" s="19"/>
      <c r="F195" s="15"/>
      <c r="G195" s="15"/>
      <c r="H195" s="15"/>
      <c r="I195" s="15"/>
      <c r="J195" s="30">
        <f t="shared" si="2"/>
        <v>0</v>
      </c>
      <c r="K195" s="31"/>
      <c r="L195" s="25"/>
    </row>
    <row r="196" spans="1:12" x14ac:dyDescent="0.25">
      <c r="A196" s="36"/>
      <c r="B196" s="35"/>
      <c r="C196" s="15"/>
      <c r="D196" s="15"/>
      <c r="E196" s="19"/>
      <c r="F196" s="15"/>
      <c r="G196" s="15"/>
      <c r="H196" s="15"/>
      <c r="I196" s="15"/>
      <c r="J196" s="30">
        <f t="shared" si="2"/>
        <v>0</v>
      </c>
      <c r="K196" s="31"/>
      <c r="L196" s="25"/>
    </row>
    <row r="197" spans="1:12" x14ac:dyDescent="0.25">
      <c r="A197" s="36"/>
      <c r="B197" s="35"/>
      <c r="C197" s="15"/>
      <c r="D197" s="15"/>
      <c r="E197" s="19"/>
      <c r="F197" s="15"/>
      <c r="G197" s="15"/>
      <c r="H197" s="15"/>
      <c r="I197" s="15"/>
      <c r="J197" s="30">
        <f t="shared" si="2"/>
        <v>0</v>
      </c>
      <c r="K197" s="31"/>
      <c r="L197" s="25"/>
    </row>
    <row r="198" spans="1:12" x14ac:dyDescent="0.25">
      <c r="A198" s="36"/>
      <c r="B198" s="35"/>
      <c r="C198" s="15"/>
      <c r="D198" s="15"/>
      <c r="E198" s="19"/>
      <c r="F198" s="15"/>
      <c r="G198" s="15"/>
      <c r="H198" s="15"/>
      <c r="I198" s="15"/>
      <c r="J198" s="30">
        <f t="shared" si="2"/>
        <v>0</v>
      </c>
      <c r="K198" s="31"/>
      <c r="L198" s="25"/>
    </row>
    <row r="199" spans="1:12" x14ac:dyDescent="0.25">
      <c r="A199" s="36"/>
      <c r="B199" s="35"/>
      <c r="C199" s="15"/>
      <c r="D199" s="15"/>
      <c r="E199" s="19"/>
      <c r="F199" s="15"/>
      <c r="G199" s="15"/>
      <c r="H199" s="15"/>
      <c r="I199" s="15"/>
      <c r="J199" s="30">
        <f t="shared" si="2"/>
        <v>0</v>
      </c>
      <c r="K199" s="31"/>
      <c r="L199" s="25"/>
    </row>
    <row r="200" spans="1:12" x14ac:dyDescent="0.25">
      <c r="A200" s="36"/>
      <c r="B200" s="35"/>
      <c r="C200" s="15"/>
      <c r="D200" s="15"/>
      <c r="E200" s="19"/>
      <c r="F200" s="15"/>
      <c r="G200" s="15"/>
      <c r="H200" s="15"/>
      <c r="I200" s="15"/>
      <c r="J200" s="30">
        <f t="shared" si="2"/>
        <v>0</v>
      </c>
      <c r="K200" s="31"/>
      <c r="L200" s="25"/>
    </row>
    <row r="201" spans="1:12" x14ac:dyDescent="0.25">
      <c r="A201" s="36"/>
      <c r="B201" s="35"/>
      <c r="C201" s="15"/>
      <c r="D201" s="15"/>
      <c r="E201" s="19"/>
      <c r="F201" s="15"/>
      <c r="G201" s="15"/>
      <c r="H201" s="15"/>
      <c r="I201" s="15"/>
      <c r="J201" s="30">
        <f t="shared" si="2"/>
        <v>0</v>
      </c>
      <c r="K201" s="31"/>
      <c r="L201" s="25"/>
    </row>
    <row r="202" spans="1:12" x14ac:dyDescent="0.25">
      <c r="A202" s="36"/>
      <c r="B202" s="35"/>
      <c r="C202" s="15"/>
      <c r="D202" s="15"/>
      <c r="E202" s="19"/>
      <c r="F202" s="15"/>
      <c r="G202" s="15"/>
      <c r="H202" s="15"/>
      <c r="I202" s="15"/>
      <c r="J202" s="30">
        <f t="shared" si="2"/>
        <v>0</v>
      </c>
      <c r="K202" s="31"/>
      <c r="L202" s="25"/>
    </row>
    <row r="203" spans="1:12" x14ac:dyDescent="0.25">
      <c r="A203" s="36"/>
      <c r="B203" s="35"/>
      <c r="C203" s="15"/>
      <c r="D203" s="15"/>
      <c r="E203" s="19"/>
      <c r="F203" s="15"/>
      <c r="G203" s="15"/>
      <c r="H203" s="15"/>
      <c r="I203" s="15"/>
      <c r="J203" s="30">
        <f t="shared" ref="J203:J266" si="3">NETWORKDAYS(D203,I203)</f>
        <v>0</v>
      </c>
      <c r="K203" s="31"/>
      <c r="L203" s="25"/>
    </row>
    <row r="204" spans="1:12" x14ac:dyDescent="0.25">
      <c r="A204" s="36"/>
      <c r="B204" s="35"/>
      <c r="C204" s="15"/>
      <c r="D204" s="15"/>
      <c r="E204" s="19"/>
      <c r="F204" s="15"/>
      <c r="G204" s="15"/>
      <c r="H204" s="15"/>
      <c r="I204" s="15"/>
      <c r="J204" s="30">
        <f t="shared" si="3"/>
        <v>0</v>
      </c>
      <c r="K204" s="31"/>
      <c r="L204" s="25"/>
    </row>
    <row r="205" spans="1:12" x14ac:dyDescent="0.25">
      <c r="A205" s="36"/>
      <c r="B205" s="35"/>
      <c r="C205" s="15"/>
      <c r="D205" s="15"/>
      <c r="E205" s="19"/>
      <c r="F205" s="15"/>
      <c r="G205" s="15"/>
      <c r="H205" s="15"/>
      <c r="I205" s="15"/>
      <c r="J205" s="30">
        <f t="shared" si="3"/>
        <v>0</v>
      </c>
      <c r="K205" s="31"/>
      <c r="L205" s="25"/>
    </row>
    <row r="206" spans="1:12" x14ac:dyDescent="0.25">
      <c r="A206" s="36"/>
      <c r="B206" s="35"/>
      <c r="C206" s="15"/>
      <c r="D206" s="15"/>
      <c r="E206" s="19"/>
      <c r="F206" s="15"/>
      <c r="G206" s="15"/>
      <c r="H206" s="15"/>
      <c r="I206" s="15"/>
      <c r="J206" s="30">
        <f t="shared" si="3"/>
        <v>0</v>
      </c>
      <c r="K206" s="31"/>
      <c r="L206" s="25"/>
    </row>
    <row r="207" spans="1:12" x14ac:dyDescent="0.25">
      <c r="A207" s="36"/>
      <c r="B207" s="35"/>
      <c r="C207" s="15"/>
      <c r="D207" s="15"/>
      <c r="E207" s="19"/>
      <c r="F207" s="15"/>
      <c r="G207" s="15"/>
      <c r="H207" s="15"/>
      <c r="I207" s="15"/>
      <c r="J207" s="30">
        <f t="shared" si="3"/>
        <v>0</v>
      </c>
      <c r="K207" s="31"/>
      <c r="L207" s="25"/>
    </row>
    <row r="208" spans="1:12" x14ac:dyDescent="0.25">
      <c r="A208" s="36"/>
      <c r="B208" s="35"/>
      <c r="C208" s="15"/>
      <c r="D208" s="15"/>
      <c r="E208" s="19"/>
      <c r="F208" s="15"/>
      <c r="G208" s="15"/>
      <c r="H208" s="15"/>
      <c r="I208" s="15"/>
      <c r="J208" s="30">
        <f t="shared" si="3"/>
        <v>0</v>
      </c>
      <c r="K208" s="31"/>
      <c r="L208" s="25"/>
    </row>
    <row r="209" spans="1:12" x14ac:dyDescent="0.25">
      <c r="A209" s="36"/>
      <c r="B209" s="35"/>
      <c r="C209" s="15"/>
      <c r="D209" s="15"/>
      <c r="E209" s="19"/>
      <c r="F209" s="15"/>
      <c r="G209" s="15"/>
      <c r="H209" s="15"/>
      <c r="I209" s="15"/>
      <c r="J209" s="30">
        <f t="shared" si="3"/>
        <v>0</v>
      </c>
      <c r="K209" s="31"/>
      <c r="L209" s="25"/>
    </row>
    <row r="210" spans="1:12" x14ac:dyDescent="0.25">
      <c r="A210" s="36"/>
      <c r="B210" s="35"/>
      <c r="C210" s="15"/>
      <c r="D210" s="15"/>
      <c r="E210" s="19"/>
      <c r="F210" s="15"/>
      <c r="G210" s="15"/>
      <c r="H210" s="15"/>
      <c r="I210" s="15"/>
      <c r="J210" s="30">
        <f t="shared" si="3"/>
        <v>0</v>
      </c>
      <c r="K210" s="31"/>
      <c r="L210" s="25"/>
    </row>
    <row r="211" spans="1:12" x14ac:dyDescent="0.25">
      <c r="A211" s="36"/>
      <c r="B211" s="35"/>
      <c r="C211" s="15"/>
      <c r="D211" s="15"/>
      <c r="E211" s="19"/>
      <c r="F211" s="15"/>
      <c r="G211" s="15"/>
      <c r="H211" s="15"/>
      <c r="I211" s="15"/>
      <c r="J211" s="30">
        <f t="shared" si="3"/>
        <v>0</v>
      </c>
      <c r="K211" s="31"/>
      <c r="L211" s="25"/>
    </row>
    <row r="212" spans="1:12" x14ac:dyDescent="0.25">
      <c r="A212" s="36"/>
      <c r="B212" s="35"/>
      <c r="C212" s="15"/>
      <c r="D212" s="15"/>
      <c r="E212" s="19"/>
      <c r="F212" s="15"/>
      <c r="G212" s="15"/>
      <c r="H212" s="15"/>
      <c r="I212" s="15"/>
      <c r="J212" s="30">
        <f t="shared" si="3"/>
        <v>0</v>
      </c>
      <c r="K212" s="31"/>
      <c r="L212" s="25"/>
    </row>
    <row r="213" spans="1:12" x14ac:dyDescent="0.25">
      <c r="A213" s="36"/>
      <c r="B213" s="35"/>
      <c r="C213" s="15"/>
      <c r="D213" s="15"/>
      <c r="E213" s="19"/>
      <c r="F213" s="15"/>
      <c r="G213" s="15"/>
      <c r="H213" s="15"/>
      <c r="I213" s="15"/>
      <c r="J213" s="30">
        <f t="shared" si="3"/>
        <v>0</v>
      </c>
      <c r="K213" s="31"/>
      <c r="L213" s="25"/>
    </row>
    <row r="214" spans="1:12" x14ac:dyDescent="0.25">
      <c r="A214" s="36"/>
      <c r="B214" s="35"/>
      <c r="C214" s="15"/>
      <c r="D214" s="15"/>
      <c r="E214" s="19"/>
      <c r="F214" s="15"/>
      <c r="G214" s="15"/>
      <c r="H214" s="15"/>
      <c r="I214" s="15"/>
      <c r="J214" s="30">
        <f t="shared" si="3"/>
        <v>0</v>
      </c>
      <c r="K214" s="31"/>
      <c r="L214" s="25"/>
    </row>
    <row r="215" spans="1:12" x14ac:dyDescent="0.25">
      <c r="A215" s="36"/>
      <c r="B215" s="35"/>
      <c r="C215" s="15"/>
      <c r="D215" s="15"/>
      <c r="E215" s="19"/>
      <c r="F215" s="15"/>
      <c r="G215" s="15"/>
      <c r="H215" s="15"/>
      <c r="I215" s="15"/>
      <c r="J215" s="30">
        <f t="shared" si="3"/>
        <v>0</v>
      </c>
      <c r="K215" s="31"/>
      <c r="L215" s="25"/>
    </row>
    <row r="216" spans="1:12" x14ac:dyDescent="0.25">
      <c r="A216" s="36"/>
      <c r="B216" s="35"/>
      <c r="C216" s="15"/>
      <c r="D216" s="15"/>
      <c r="E216" s="19"/>
      <c r="F216" s="15"/>
      <c r="G216" s="15"/>
      <c r="H216" s="15"/>
      <c r="I216" s="15"/>
      <c r="J216" s="30">
        <f t="shared" si="3"/>
        <v>0</v>
      </c>
      <c r="K216" s="31"/>
      <c r="L216" s="25"/>
    </row>
    <row r="217" spans="1:12" x14ac:dyDescent="0.25">
      <c r="A217" s="36"/>
      <c r="B217" s="35"/>
      <c r="C217" s="15"/>
      <c r="D217" s="15"/>
      <c r="E217" s="19"/>
      <c r="F217" s="15"/>
      <c r="G217" s="15"/>
      <c r="H217" s="15"/>
      <c r="I217" s="15"/>
      <c r="J217" s="30">
        <f t="shared" si="3"/>
        <v>0</v>
      </c>
      <c r="K217" s="31"/>
      <c r="L217" s="25"/>
    </row>
    <row r="218" spans="1:12" x14ac:dyDescent="0.25">
      <c r="A218" s="36"/>
      <c r="B218" s="35"/>
      <c r="C218" s="15"/>
      <c r="D218" s="15"/>
      <c r="E218" s="19"/>
      <c r="F218" s="15"/>
      <c r="G218" s="15"/>
      <c r="H218" s="15"/>
      <c r="I218" s="15"/>
      <c r="J218" s="30">
        <f t="shared" si="3"/>
        <v>0</v>
      </c>
      <c r="K218" s="31"/>
      <c r="L218" s="25"/>
    </row>
    <row r="219" spans="1:12" x14ac:dyDescent="0.25">
      <c r="A219" s="36"/>
      <c r="B219" s="35"/>
      <c r="C219" s="15"/>
      <c r="D219" s="15"/>
      <c r="E219" s="19"/>
      <c r="F219" s="15"/>
      <c r="G219" s="15"/>
      <c r="H219" s="15"/>
      <c r="I219" s="15"/>
      <c r="J219" s="30">
        <f t="shared" si="3"/>
        <v>0</v>
      </c>
      <c r="K219" s="31"/>
      <c r="L219" s="25"/>
    </row>
    <row r="220" spans="1:12" x14ac:dyDescent="0.25">
      <c r="A220" s="36"/>
      <c r="B220" s="35"/>
      <c r="C220" s="15"/>
      <c r="D220" s="15"/>
      <c r="E220" s="19"/>
      <c r="F220" s="15"/>
      <c r="G220" s="15"/>
      <c r="H220" s="15"/>
      <c r="I220" s="15"/>
      <c r="J220" s="30">
        <f t="shared" si="3"/>
        <v>0</v>
      </c>
      <c r="K220" s="31"/>
      <c r="L220" s="25"/>
    </row>
    <row r="221" spans="1:12" x14ac:dyDescent="0.25">
      <c r="A221" s="36"/>
      <c r="B221" s="35"/>
      <c r="C221" s="15"/>
      <c r="D221" s="15"/>
      <c r="E221" s="19"/>
      <c r="F221" s="15"/>
      <c r="G221" s="15"/>
      <c r="H221" s="15"/>
      <c r="I221" s="15"/>
      <c r="J221" s="30">
        <f t="shared" si="3"/>
        <v>0</v>
      </c>
      <c r="K221" s="31"/>
      <c r="L221" s="25"/>
    </row>
    <row r="222" spans="1:12" x14ac:dyDescent="0.25">
      <c r="A222" s="36"/>
      <c r="B222" s="35"/>
      <c r="C222" s="15"/>
      <c r="D222" s="15"/>
      <c r="E222" s="19"/>
      <c r="F222" s="15"/>
      <c r="G222" s="15"/>
      <c r="H222" s="15"/>
      <c r="I222" s="15"/>
      <c r="J222" s="30">
        <f t="shared" si="3"/>
        <v>0</v>
      </c>
      <c r="K222" s="31"/>
      <c r="L222" s="25"/>
    </row>
    <row r="223" spans="1:12" x14ac:dyDescent="0.25">
      <c r="A223" s="36"/>
      <c r="B223" s="35"/>
      <c r="C223" s="15"/>
      <c r="D223" s="15"/>
      <c r="E223" s="19"/>
      <c r="F223" s="15"/>
      <c r="G223" s="15"/>
      <c r="H223" s="15"/>
      <c r="I223" s="15"/>
      <c r="J223" s="30">
        <f t="shared" si="3"/>
        <v>0</v>
      </c>
      <c r="K223" s="31"/>
      <c r="L223" s="25"/>
    </row>
    <row r="224" spans="1:12" x14ac:dyDescent="0.25">
      <c r="A224" s="36"/>
      <c r="B224" s="35"/>
      <c r="C224" s="15"/>
      <c r="D224" s="15"/>
      <c r="E224" s="19"/>
      <c r="F224" s="15"/>
      <c r="G224" s="15"/>
      <c r="H224" s="15"/>
      <c r="I224" s="15"/>
      <c r="J224" s="30">
        <f t="shared" si="3"/>
        <v>0</v>
      </c>
      <c r="K224" s="31"/>
      <c r="L224" s="25"/>
    </row>
    <row r="225" spans="1:12" x14ac:dyDescent="0.25">
      <c r="A225" s="36"/>
      <c r="B225" s="35"/>
      <c r="C225" s="15"/>
      <c r="D225" s="15"/>
      <c r="E225" s="19"/>
      <c r="F225" s="15"/>
      <c r="G225" s="15"/>
      <c r="H225" s="15"/>
      <c r="I225" s="15"/>
      <c r="J225" s="30">
        <f t="shared" si="3"/>
        <v>0</v>
      </c>
      <c r="K225" s="31"/>
      <c r="L225" s="25"/>
    </row>
    <row r="226" spans="1:12" x14ac:dyDescent="0.25">
      <c r="A226" s="36"/>
      <c r="B226" s="35"/>
      <c r="C226" s="15"/>
      <c r="D226" s="15"/>
      <c r="E226" s="19"/>
      <c r="F226" s="15"/>
      <c r="G226" s="15"/>
      <c r="H226" s="15"/>
      <c r="I226" s="15"/>
      <c r="J226" s="30">
        <f t="shared" si="3"/>
        <v>0</v>
      </c>
      <c r="K226" s="31"/>
      <c r="L226" s="25"/>
    </row>
    <row r="227" spans="1:12" x14ac:dyDescent="0.25">
      <c r="A227" s="36"/>
      <c r="B227" s="35"/>
      <c r="C227" s="15"/>
      <c r="D227" s="15"/>
      <c r="E227" s="19"/>
      <c r="F227" s="15"/>
      <c r="G227" s="15"/>
      <c r="H227" s="15"/>
      <c r="I227" s="15"/>
      <c r="J227" s="30">
        <f t="shared" si="3"/>
        <v>0</v>
      </c>
      <c r="K227" s="31"/>
      <c r="L227" s="25"/>
    </row>
    <row r="228" spans="1:12" x14ac:dyDescent="0.25">
      <c r="A228" s="36"/>
      <c r="B228" s="35"/>
      <c r="C228" s="15"/>
      <c r="D228" s="15"/>
      <c r="E228" s="19"/>
      <c r="F228" s="15"/>
      <c r="G228" s="15"/>
      <c r="H228" s="15"/>
      <c r="I228" s="15"/>
      <c r="J228" s="30">
        <f t="shared" si="3"/>
        <v>0</v>
      </c>
      <c r="K228" s="31"/>
      <c r="L228" s="25"/>
    </row>
    <row r="229" spans="1:12" x14ac:dyDescent="0.25">
      <c r="A229" s="36"/>
      <c r="B229" s="35"/>
      <c r="C229" s="15"/>
      <c r="D229" s="15"/>
      <c r="E229" s="19"/>
      <c r="F229" s="15"/>
      <c r="G229" s="15"/>
      <c r="H229" s="15"/>
      <c r="I229" s="15"/>
      <c r="J229" s="30">
        <f t="shared" si="3"/>
        <v>0</v>
      </c>
      <c r="K229" s="31"/>
      <c r="L229" s="25"/>
    </row>
    <row r="230" spans="1:12" x14ac:dyDescent="0.25">
      <c r="A230" s="36"/>
      <c r="B230" s="35"/>
      <c r="C230" s="15"/>
      <c r="D230" s="15"/>
      <c r="E230" s="19"/>
      <c r="F230" s="15"/>
      <c r="G230" s="15"/>
      <c r="H230" s="15"/>
      <c r="I230" s="15"/>
      <c r="J230" s="30">
        <f t="shared" si="3"/>
        <v>0</v>
      </c>
      <c r="K230" s="31"/>
      <c r="L230" s="25"/>
    </row>
    <row r="231" spans="1:12" x14ac:dyDescent="0.25">
      <c r="A231" s="36"/>
      <c r="B231" s="35"/>
      <c r="C231" s="15"/>
      <c r="D231" s="15"/>
      <c r="E231" s="19"/>
      <c r="F231" s="15"/>
      <c r="G231" s="15"/>
      <c r="H231" s="15"/>
      <c r="I231" s="15"/>
      <c r="J231" s="30">
        <f t="shared" si="3"/>
        <v>0</v>
      </c>
      <c r="K231" s="31"/>
      <c r="L231" s="25"/>
    </row>
    <row r="232" spans="1:12" x14ac:dyDescent="0.25">
      <c r="A232" s="36"/>
      <c r="B232" s="35"/>
      <c r="C232" s="15"/>
      <c r="D232" s="15"/>
      <c r="E232" s="19"/>
      <c r="F232" s="15"/>
      <c r="G232" s="15"/>
      <c r="H232" s="15"/>
      <c r="I232" s="15"/>
      <c r="J232" s="30">
        <f t="shared" si="3"/>
        <v>0</v>
      </c>
      <c r="K232" s="31"/>
      <c r="L232" s="25"/>
    </row>
    <row r="233" spans="1:12" x14ac:dyDescent="0.25">
      <c r="A233" s="36"/>
      <c r="B233" s="35"/>
      <c r="C233" s="15"/>
      <c r="D233" s="15"/>
      <c r="E233" s="19"/>
      <c r="F233" s="15"/>
      <c r="G233" s="15"/>
      <c r="H233" s="15"/>
      <c r="I233" s="15"/>
      <c r="J233" s="30">
        <f t="shared" si="3"/>
        <v>0</v>
      </c>
      <c r="K233" s="31"/>
      <c r="L233" s="25"/>
    </row>
    <row r="234" spans="1:12" x14ac:dyDescent="0.25">
      <c r="A234" s="36"/>
      <c r="B234" s="35"/>
      <c r="C234" s="15"/>
      <c r="D234" s="15"/>
      <c r="E234" s="19"/>
      <c r="F234" s="15"/>
      <c r="G234" s="15"/>
      <c r="H234" s="15"/>
      <c r="I234" s="15"/>
      <c r="J234" s="30">
        <f t="shared" si="3"/>
        <v>0</v>
      </c>
      <c r="K234" s="31"/>
      <c r="L234" s="25"/>
    </row>
    <row r="235" spans="1:12" x14ac:dyDescent="0.25">
      <c r="A235" s="36"/>
      <c r="B235" s="35"/>
      <c r="C235" s="15"/>
      <c r="D235" s="15"/>
      <c r="E235" s="19"/>
      <c r="F235" s="15"/>
      <c r="G235" s="15"/>
      <c r="H235" s="15"/>
      <c r="I235" s="15"/>
      <c r="J235" s="30">
        <f t="shared" si="3"/>
        <v>0</v>
      </c>
      <c r="K235" s="31"/>
      <c r="L235" s="25"/>
    </row>
    <row r="236" spans="1:12" x14ac:dyDescent="0.25">
      <c r="A236" s="36"/>
      <c r="B236" s="35"/>
      <c r="C236" s="15"/>
      <c r="D236" s="15"/>
      <c r="E236" s="19"/>
      <c r="F236" s="15"/>
      <c r="G236" s="15"/>
      <c r="H236" s="15"/>
      <c r="I236" s="15"/>
      <c r="J236" s="30">
        <f t="shared" si="3"/>
        <v>0</v>
      </c>
      <c r="K236" s="31"/>
      <c r="L236" s="25"/>
    </row>
    <row r="237" spans="1:12" x14ac:dyDescent="0.25">
      <c r="A237" s="36"/>
      <c r="B237" s="35"/>
      <c r="C237" s="15"/>
      <c r="D237" s="15"/>
      <c r="E237" s="19"/>
      <c r="F237" s="15"/>
      <c r="G237" s="15"/>
      <c r="H237" s="15"/>
      <c r="I237" s="15"/>
      <c r="J237" s="30">
        <f t="shared" si="3"/>
        <v>0</v>
      </c>
      <c r="K237" s="31"/>
      <c r="L237" s="25"/>
    </row>
    <row r="238" spans="1:12" x14ac:dyDescent="0.25">
      <c r="A238" s="36"/>
      <c r="B238" s="35"/>
      <c r="C238" s="15"/>
      <c r="D238" s="15"/>
      <c r="E238" s="19"/>
      <c r="F238" s="15"/>
      <c r="G238" s="15"/>
      <c r="H238" s="15"/>
      <c r="I238" s="15"/>
      <c r="J238" s="30">
        <f t="shared" si="3"/>
        <v>0</v>
      </c>
      <c r="K238" s="31"/>
      <c r="L238" s="25"/>
    </row>
    <row r="239" spans="1:12" x14ac:dyDescent="0.25">
      <c r="A239" s="36"/>
      <c r="B239" s="35"/>
      <c r="C239" s="15"/>
      <c r="D239" s="15"/>
      <c r="E239" s="19"/>
      <c r="F239" s="15"/>
      <c r="G239" s="15"/>
      <c r="H239" s="15"/>
      <c r="I239" s="15"/>
      <c r="J239" s="30">
        <f t="shared" si="3"/>
        <v>0</v>
      </c>
      <c r="K239" s="31"/>
      <c r="L239" s="25"/>
    </row>
    <row r="240" spans="1:12" x14ac:dyDescent="0.25">
      <c r="A240" s="36"/>
      <c r="B240" s="35"/>
      <c r="C240" s="15"/>
      <c r="D240" s="15"/>
      <c r="E240" s="19"/>
      <c r="F240" s="15"/>
      <c r="G240" s="15"/>
      <c r="H240" s="15"/>
      <c r="I240" s="15"/>
      <c r="J240" s="30">
        <f t="shared" si="3"/>
        <v>0</v>
      </c>
      <c r="K240" s="31"/>
      <c r="L240" s="25"/>
    </row>
    <row r="241" spans="1:12" x14ac:dyDescent="0.25">
      <c r="A241" s="36"/>
      <c r="B241" s="35"/>
      <c r="C241" s="15"/>
      <c r="D241" s="15"/>
      <c r="E241" s="19"/>
      <c r="F241" s="15"/>
      <c r="G241" s="15"/>
      <c r="H241" s="15"/>
      <c r="I241" s="15"/>
      <c r="J241" s="30">
        <f t="shared" si="3"/>
        <v>0</v>
      </c>
      <c r="K241" s="31"/>
      <c r="L241" s="25"/>
    </row>
    <row r="242" spans="1:12" x14ac:dyDescent="0.25">
      <c r="A242" s="36"/>
      <c r="B242" s="35"/>
      <c r="C242" s="15"/>
      <c r="D242" s="15"/>
      <c r="E242" s="19"/>
      <c r="F242" s="15"/>
      <c r="G242" s="15"/>
      <c r="H242" s="15"/>
      <c r="I242" s="15"/>
      <c r="J242" s="30">
        <f t="shared" si="3"/>
        <v>0</v>
      </c>
      <c r="K242" s="31"/>
      <c r="L242" s="25"/>
    </row>
    <row r="243" spans="1:12" x14ac:dyDescent="0.25">
      <c r="A243" s="36"/>
      <c r="B243" s="35"/>
      <c r="C243" s="15"/>
      <c r="D243" s="15"/>
      <c r="E243" s="19"/>
      <c r="F243" s="15"/>
      <c r="G243" s="15"/>
      <c r="H243" s="15"/>
      <c r="I243" s="15"/>
      <c r="J243" s="30">
        <f t="shared" si="3"/>
        <v>0</v>
      </c>
      <c r="K243" s="31"/>
      <c r="L243" s="25"/>
    </row>
    <row r="244" spans="1:12" x14ac:dyDescent="0.25">
      <c r="A244" s="36"/>
      <c r="B244" s="35"/>
      <c r="C244" s="15"/>
      <c r="D244" s="15"/>
      <c r="E244" s="19"/>
      <c r="F244" s="15"/>
      <c r="G244" s="15"/>
      <c r="H244" s="15"/>
      <c r="I244" s="15"/>
      <c r="J244" s="30">
        <f t="shared" si="3"/>
        <v>0</v>
      </c>
      <c r="K244" s="31"/>
      <c r="L244" s="25"/>
    </row>
    <row r="245" spans="1:12" x14ac:dyDescent="0.25">
      <c r="A245" s="36"/>
      <c r="B245" s="35"/>
      <c r="C245" s="15"/>
      <c r="D245" s="15"/>
      <c r="E245" s="19"/>
      <c r="F245" s="15"/>
      <c r="G245" s="15"/>
      <c r="H245" s="15"/>
      <c r="I245" s="15"/>
      <c r="J245" s="30">
        <f t="shared" si="3"/>
        <v>0</v>
      </c>
      <c r="K245" s="31"/>
      <c r="L245" s="25"/>
    </row>
    <row r="246" spans="1:12" x14ac:dyDescent="0.25">
      <c r="A246" s="36"/>
      <c r="B246" s="35"/>
      <c r="C246" s="15"/>
      <c r="D246" s="15"/>
      <c r="E246" s="19"/>
      <c r="F246" s="15"/>
      <c r="G246" s="15"/>
      <c r="H246" s="15"/>
      <c r="I246" s="15"/>
      <c r="J246" s="30">
        <f t="shared" si="3"/>
        <v>0</v>
      </c>
      <c r="K246" s="31"/>
      <c r="L246" s="25"/>
    </row>
    <row r="247" spans="1:12" x14ac:dyDescent="0.25">
      <c r="A247" s="36"/>
      <c r="B247" s="35"/>
      <c r="C247" s="15"/>
      <c r="D247" s="15"/>
      <c r="E247" s="19"/>
      <c r="F247" s="15"/>
      <c r="G247" s="15"/>
      <c r="H247" s="15"/>
      <c r="I247" s="15"/>
      <c r="J247" s="30">
        <f t="shared" si="3"/>
        <v>0</v>
      </c>
      <c r="K247" s="31"/>
      <c r="L247" s="25"/>
    </row>
    <row r="248" spans="1:12" x14ac:dyDescent="0.25">
      <c r="A248" s="36"/>
      <c r="B248" s="35"/>
      <c r="C248" s="15"/>
      <c r="D248" s="15"/>
      <c r="E248" s="19"/>
      <c r="F248" s="15"/>
      <c r="G248" s="15"/>
      <c r="H248" s="15"/>
      <c r="I248" s="15"/>
      <c r="J248" s="30">
        <f t="shared" si="3"/>
        <v>0</v>
      </c>
      <c r="K248" s="31"/>
      <c r="L248" s="25"/>
    </row>
    <row r="249" spans="1:12" x14ac:dyDescent="0.25">
      <c r="A249" s="36"/>
      <c r="B249" s="35"/>
      <c r="C249" s="15"/>
      <c r="D249" s="15"/>
      <c r="E249" s="19"/>
      <c r="F249" s="15"/>
      <c r="G249" s="15"/>
      <c r="H249" s="15"/>
      <c r="I249" s="15"/>
      <c r="J249" s="30">
        <f t="shared" si="3"/>
        <v>0</v>
      </c>
      <c r="K249" s="31"/>
      <c r="L249" s="25"/>
    </row>
    <row r="250" spans="1:12" x14ac:dyDescent="0.25">
      <c r="A250" s="36"/>
      <c r="B250" s="35"/>
      <c r="C250" s="15"/>
      <c r="D250" s="15"/>
      <c r="E250" s="19"/>
      <c r="F250" s="15"/>
      <c r="G250" s="15"/>
      <c r="H250" s="15"/>
      <c r="I250" s="15"/>
      <c r="J250" s="30">
        <f t="shared" si="3"/>
        <v>0</v>
      </c>
      <c r="K250" s="31"/>
      <c r="L250" s="25"/>
    </row>
    <row r="251" spans="1:12" x14ac:dyDescent="0.25">
      <c r="A251" s="36"/>
      <c r="B251" s="35"/>
      <c r="C251" s="15"/>
      <c r="D251" s="15"/>
      <c r="E251" s="19"/>
      <c r="F251" s="15"/>
      <c r="G251" s="15"/>
      <c r="H251" s="15"/>
      <c r="I251" s="15"/>
      <c r="J251" s="30">
        <f t="shared" si="3"/>
        <v>0</v>
      </c>
      <c r="K251" s="31"/>
      <c r="L251" s="25"/>
    </row>
    <row r="252" spans="1:12" x14ac:dyDescent="0.25">
      <c r="A252" s="36"/>
      <c r="B252" s="35"/>
      <c r="C252" s="15"/>
      <c r="D252" s="15"/>
      <c r="E252" s="19"/>
      <c r="F252" s="15"/>
      <c r="G252" s="15"/>
      <c r="H252" s="15"/>
      <c r="I252" s="15"/>
      <c r="J252" s="30">
        <f t="shared" si="3"/>
        <v>0</v>
      </c>
      <c r="K252" s="31"/>
      <c r="L252" s="25"/>
    </row>
    <row r="253" spans="1:12" x14ac:dyDescent="0.25">
      <c r="A253" s="36"/>
      <c r="B253" s="35"/>
      <c r="C253" s="15"/>
      <c r="D253" s="15"/>
      <c r="E253" s="19"/>
      <c r="F253" s="15"/>
      <c r="G253" s="15"/>
      <c r="H253" s="15"/>
      <c r="I253" s="15"/>
      <c r="J253" s="30">
        <f t="shared" si="3"/>
        <v>0</v>
      </c>
      <c r="K253" s="31"/>
      <c r="L253" s="25"/>
    </row>
    <row r="254" spans="1:12" x14ac:dyDescent="0.25">
      <c r="A254" s="36"/>
      <c r="B254" s="35"/>
      <c r="C254" s="15"/>
      <c r="D254" s="15"/>
      <c r="E254" s="19"/>
      <c r="F254" s="15"/>
      <c r="G254" s="15"/>
      <c r="H254" s="15"/>
      <c r="I254" s="15"/>
      <c r="J254" s="30">
        <f t="shared" si="3"/>
        <v>0</v>
      </c>
      <c r="K254" s="31"/>
      <c r="L254" s="25"/>
    </row>
    <row r="255" spans="1:12" x14ac:dyDescent="0.25">
      <c r="A255" s="36"/>
      <c r="B255" s="35"/>
      <c r="C255" s="15"/>
      <c r="D255" s="15"/>
      <c r="E255" s="19"/>
      <c r="F255" s="15"/>
      <c r="G255" s="15"/>
      <c r="H255" s="15"/>
      <c r="I255" s="15"/>
      <c r="J255" s="30">
        <f t="shared" si="3"/>
        <v>0</v>
      </c>
      <c r="K255" s="31"/>
      <c r="L255" s="25"/>
    </row>
    <row r="256" spans="1:12" x14ac:dyDescent="0.25">
      <c r="A256" s="36"/>
      <c r="B256" s="35"/>
      <c r="C256" s="15"/>
      <c r="D256" s="15"/>
      <c r="E256" s="19"/>
      <c r="F256" s="15"/>
      <c r="G256" s="15"/>
      <c r="H256" s="15"/>
      <c r="I256" s="15"/>
      <c r="J256" s="30">
        <f t="shared" si="3"/>
        <v>0</v>
      </c>
      <c r="K256" s="31"/>
      <c r="L256" s="25"/>
    </row>
    <row r="257" spans="1:12" x14ac:dyDescent="0.25">
      <c r="A257" s="36"/>
      <c r="B257" s="35"/>
      <c r="C257" s="15"/>
      <c r="D257" s="15"/>
      <c r="E257" s="19"/>
      <c r="F257" s="15"/>
      <c r="G257" s="15"/>
      <c r="H257" s="15"/>
      <c r="I257" s="15"/>
      <c r="J257" s="30">
        <f t="shared" si="3"/>
        <v>0</v>
      </c>
      <c r="K257" s="31"/>
      <c r="L257" s="25"/>
    </row>
    <row r="258" spans="1:12" x14ac:dyDescent="0.25">
      <c r="A258" s="36"/>
      <c r="B258" s="35"/>
      <c r="C258" s="15"/>
      <c r="D258" s="15"/>
      <c r="E258" s="19"/>
      <c r="F258" s="15"/>
      <c r="G258" s="15"/>
      <c r="H258" s="15"/>
      <c r="I258" s="15"/>
      <c r="J258" s="30">
        <f t="shared" si="3"/>
        <v>0</v>
      </c>
      <c r="K258" s="31"/>
      <c r="L258" s="25"/>
    </row>
    <row r="259" spans="1:12" x14ac:dyDescent="0.25">
      <c r="A259" s="36"/>
      <c r="B259" s="35"/>
      <c r="C259" s="15"/>
      <c r="D259" s="15"/>
      <c r="E259" s="19"/>
      <c r="F259" s="15"/>
      <c r="G259" s="15"/>
      <c r="H259" s="15"/>
      <c r="I259" s="15"/>
      <c r="J259" s="30">
        <f t="shared" si="3"/>
        <v>0</v>
      </c>
      <c r="K259" s="31"/>
      <c r="L259" s="25"/>
    </row>
    <row r="260" spans="1:12" x14ac:dyDescent="0.25">
      <c r="A260" s="36"/>
      <c r="B260" s="35"/>
      <c r="C260" s="15"/>
      <c r="D260" s="15"/>
      <c r="E260" s="19"/>
      <c r="F260" s="15"/>
      <c r="G260" s="15"/>
      <c r="H260" s="15"/>
      <c r="I260" s="15"/>
      <c r="J260" s="30">
        <f t="shared" si="3"/>
        <v>0</v>
      </c>
      <c r="K260" s="31"/>
      <c r="L260" s="25"/>
    </row>
    <row r="261" spans="1:12" x14ac:dyDescent="0.25">
      <c r="A261" s="36"/>
      <c r="B261" s="35"/>
      <c r="C261" s="15"/>
      <c r="D261" s="15"/>
      <c r="E261" s="19"/>
      <c r="F261" s="15"/>
      <c r="G261" s="15"/>
      <c r="H261" s="15"/>
      <c r="I261" s="15"/>
      <c r="J261" s="30">
        <f t="shared" si="3"/>
        <v>0</v>
      </c>
      <c r="K261" s="31"/>
      <c r="L261" s="25"/>
    </row>
    <row r="262" spans="1:12" x14ac:dyDescent="0.25">
      <c r="A262" s="36"/>
      <c r="B262" s="35"/>
      <c r="C262" s="15"/>
      <c r="D262" s="15"/>
      <c r="E262" s="19"/>
      <c r="F262" s="15"/>
      <c r="G262" s="15"/>
      <c r="H262" s="15"/>
      <c r="I262" s="15"/>
      <c r="J262" s="30">
        <f t="shared" si="3"/>
        <v>0</v>
      </c>
      <c r="K262" s="31"/>
      <c r="L262" s="25"/>
    </row>
    <row r="263" spans="1:12" x14ac:dyDescent="0.25">
      <c r="A263" s="36"/>
      <c r="B263" s="35"/>
      <c r="C263" s="15"/>
      <c r="D263" s="15"/>
      <c r="E263" s="19"/>
      <c r="F263" s="15"/>
      <c r="G263" s="15"/>
      <c r="H263" s="15"/>
      <c r="I263" s="15"/>
      <c r="J263" s="30">
        <f t="shared" si="3"/>
        <v>0</v>
      </c>
      <c r="K263" s="31"/>
      <c r="L263" s="25"/>
    </row>
    <row r="264" spans="1:12" x14ac:dyDescent="0.25">
      <c r="A264" s="36"/>
      <c r="B264" s="35"/>
      <c r="C264" s="15"/>
      <c r="D264" s="15"/>
      <c r="E264" s="19"/>
      <c r="F264" s="15"/>
      <c r="G264" s="15"/>
      <c r="H264" s="15"/>
      <c r="I264" s="15"/>
      <c r="J264" s="30">
        <f t="shared" si="3"/>
        <v>0</v>
      </c>
      <c r="K264" s="31"/>
      <c r="L264" s="25"/>
    </row>
    <row r="265" spans="1:12" x14ac:dyDescent="0.25">
      <c r="A265" s="36"/>
      <c r="B265" s="35"/>
      <c r="C265" s="15"/>
      <c r="D265" s="15"/>
      <c r="E265" s="19"/>
      <c r="F265" s="15"/>
      <c r="G265" s="15"/>
      <c r="H265" s="15"/>
      <c r="I265" s="15"/>
      <c r="J265" s="30">
        <f t="shared" si="3"/>
        <v>0</v>
      </c>
      <c r="K265" s="31"/>
      <c r="L265" s="25"/>
    </row>
    <row r="266" spans="1:12" x14ac:dyDescent="0.25">
      <c r="A266" s="36"/>
      <c r="B266" s="35"/>
      <c r="C266" s="15"/>
      <c r="D266" s="15"/>
      <c r="E266" s="19"/>
      <c r="F266" s="15"/>
      <c r="G266" s="15"/>
      <c r="H266" s="15"/>
      <c r="I266" s="15"/>
      <c r="J266" s="30">
        <f t="shared" si="3"/>
        <v>0</v>
      </c>
      <c r="K266" s="31"/>
      <c r="L266" s="25"/>
    </row>
    <row r="267" spans="1:12" x14ac:dyDescent="0.25">
      <c r="A267" s="36"/>
      <c r="B267" s="35"/>
      <c r="C267" s="15"/>
      <c r="D267" s="15"/>
      <c r="E267" s="19"/>
      <c r="F267" s="15"/>
      <c r="G267" s="15"/>
      <c r="H267" s="15"/>
      <c r="I267" s="15"/>
      <c r="J267" s="30">
        <f t="shared" ref="J267:J330" si="4">NETWORKDAYS(D267,I267)</f>
        <v>0</v>
      </c>
      <c r="K267" s="31"/>
      <c r="L267" s="25"/>
    </row>
    <row r="268" spans="1:12" x14ac:dyDescent="0.25">
      <c r="A268" s="36"/>
      <c r="B268" s="35"/>
      <c r="C268" s="15"/>
      <c r="D268" s="15"/>
      <c r="E268" s="19"/>
      <c r="F268" s="15"/>
      <c r="G268" s="15"/>
      <c r="H268" s="15"/>
      <c r="I268" s="15"/>
      <c r="J268" s="30">
        <f t="shared" si="4"/>
        <v>0</v>
      </c>
      <c r="K268" s="31"/>
      <c r="L268" s="25"/>
    </row>
    <row r="269" spans="1:12" x14ac:dyDescent="0.25">
      <c r="A269" s="135"/>
      <c r="B269" s="127"/>
      <c r="C269" s="35"/>
      <c r="D269" s="35"/>
      <c r="E269" s="35"/>
      <c r="F269" s="35"/>
      <c r="G269" s="35"/>
      <c r="H269" s="35"/>
      <c r="I269" s="35"/>
      <c r="J269" s="30">
        <f t="shared" si="4"/>
        <v>0</v>
      </c>
      <c r="K269" s="35"/>
      <c r="L269" s="124"/>
    </row>
    <row r="270" spans="1:12" x14ac:dyDescent="0.25">
      <c r="A270" s="135"/>
      <c r="B270" s="127"/>
      <c r="C270" s="35"/>
      <c r="D270" s="35"/>
      <c r="E270" s="35"/>
      <c r="F270" s="35"/>
      <c r="G270" s="35"/>
      <c r="H270" s="35"/>
      <c r="I270" s="35"/>
      <c r="J270" s="30">
        <f t="shared" si="4"/>
        <v>0</v>
      </c>
      <c r="K270" s="35"/>
      <c r="L270" s="124"/>
    </row>
    <row r="271" spans="1:12" x14ac:dyDescent="0.25">
      <c r="A271" s="135"/>
      <c r="B271" s="127"/>
      <c r="C271" s="35"/>
      <c r="D271" s="35"/>
      <c r="E271" s="35"/>
      <c r="F271" s="35"/>
      <c r="G271" s="35"/>
      <c r="H271" s="35"/>
      <c r="I271" s="35"/>
      <c r="J271" s="30">
        <f t="shared" si="4"/>
        <v>0</v>
      </c>
      <c r="K271" s="35"/>
      <c r="L271" s="124"/>
    </row>
    <row r="272" spans="1:12" x14ac:dyDescent="0.25">
      <c r="A272" s="135"/>
      <c r="B272" s="127"/>
      <c r="C272" s="35"/>
      <c r="D272" s="35"/>
      <c r="E272" s="35"/>
      <c r="F272" s="35"/>
      <c r="G272" s="35"/>
      <c r="H272" s="35"/>
      <c r="I272" s="35"/>
      <c r="J272" s="30">
        <f t="shared" si="4"/>
        <v>0</v>
      </c>
      <c r="K272" s="35"/>
      <c r="L272" s="124"/>
    </row>
    <row r="273" spans="1:12" x14ac:dyDescent="0.25">
      <c r="A273" s="135"/>
      <c r="B273" s="127"/>
      <c r="C273" s="35"/>
      <c r="D273" s="35"/>
      <c r="E273" s="35"/>
      <c r="F273" s="35"/>
      <c r="G273" s="35"/>
      <c r="H273" s="35"/>
      <c r="I273" s="35"/>
      <c r="J273" s="30">
        <f t="shared" si="4"/>
        <v>0</v>
      </c>
      <c r="K273" s="35"/>
      <c r="L273" s="124"/>
    </row>
    <row r="274" spans="1:12" x14ac:dyDescent="0.25">
      <c r="A274" s="135"/>
      <c r="B274" s="127"/>
      <c r="C274" s="35"/>
      <c r="D274" s="35"/>
      <c r="E274" s="35"/>
      <c r="F274" s="35"/>
      <c r="G274" s="35"/>
      <c r="H274" s="35"/>
      <c r="I274" s="35"/>
      <c r="J274" s="30">
        <f t="shared" si="4"/>
        <v>0</v>
      </c>
      <c r="K274" s="35"/>
      <c r="L274" s="124"/>
    </row>
    <row r="275" spans="1:12" x14ac:dyDescent="0.25">
      <c r="A275" s="135"/>
      <c r="B275" s="127"/>
      <c r="C275" s="35"/>
      <c r="D275" s="35"/>
      <c r="E275" s="35"/>
      <c r="F275" s="35"/>
      <c r="G275" s="35"/>
      <c r="H275" s="35"/>
      <c r="I275" s="35"/>
      <c r="J275" s="30">
        <f t="shared" si="4"/>
        <v>0</v>
      </c>
      <c r="K275" s="35"/>
      <c r="L275" s="124"/>
    </row>
    <row r="276" spans="1:12" x14ac:dyDescent="0.25">
      <c r="A276" s="135"/>
      <c r="B276" s="127"/>
      <c r="C276" s="35"/>
      <c r="D276" s="35"/>
      <c r="E276" s="35"/>
      <c r="F276" s="35"/>
      <c r="G276" s="35"/>
      <c r="H276" s="35"/>
      <c r="I276" s="35"/>
      <c r="J276" s="30">
        <f t="shared" si="4"/>
        <v>0</v>
      </c>
      <c r="K276" s="35"/>
      <c r="L276" s="124"/>
    </row>
    <row r="277" spans="1:12" x14ac:dyDescent="0.25">
      <c r="A277" s="135"/>
      <c r="B277" s="127"/>
      <c r="C277" s="35"/>
      <c r="D277" s="35"/>
      <c r="E277" s="35"/>
      <c r="F277" s="35"/>
      <c r="G277" s="35"/>
      <c r="H277" s="35"/>
      <c r="I277" s="35"/>
      <c r="J277" s="30">
        <f t="shared" si="4"/>
        <v>0</v>
      </c>
      <c r="K277" s="35"/>
      <c r="L277" s="124"/>
    </row>
    <row r="278" spans="1:12" x14ac:dyDescent="0.25">
      <c r="A278" s="135"/>
      <c r="B278" s="127"/>
      <c r="C278" s="35"/>
      <c r="D278" s="35"/>
      <c r="E278" s="35"/>
      <c r="F278" s="35"/>
      <c r="G278" s="35"/>
      <c r="H278" s="35"/>
      <c r="I278" s="35"/>
      <c r="J278" s="30">
        <f t="shared" si="4"/>
        <v>0</v>
      </c>
      <c r="K278" s="35"/>
      <c r="L278" s="124"/>
    </row>
    <row r="279" spans="1:12" x14ac:dyDescent="0.25">
      <c r="A279" s="135"/>
      <c r="B279" s="127"/>
      <c r="C279" s="35"/>
      <c r="D279" s="35"/>
      <c r="E279" s="35"/>
      <c r="F279" s="35"/>
      <c r="G279" s="35"/>
      <c r="H279" s="35"/>
      <c r="I279" s="35"/>
      <c r="J279" s="30">
        <f t="shared" si="4"/>
        <v>0</v>
      </c>
      <c r="K279" s="35"/>
      <c r="L279" s="124"/>
    </row>
    <row r="280" spans="1:12" x14ac:dyDescent="0.25">
      <c r="A280" s="135"/>
      <c r="B280" s="127"/>
      <c r="C280" s="35"/>
      <c r="D280" s="35"/>
      <c r="E280" s="35"/>
      <c r="F280" s="35"/>
      <c r="G280" s="35"/>
      <c r="H280" s="35"/>
      <c r="I280" s="35"/>
      <c r="J280" s="30">
        <f t="shared" si="4"/>
        <v>0</v>
      </c>
      <c r="K280" s="35"/>
      <c r="L280" s="124"/>
    </row>
    <row r="281" spans="1:12" x14ac:dyDescent="0.25">
      <c r="A281" s="135"/>
      <c r="B281" s="127"/>
      <c r="C281" s="35"/>
      <c r="D281" s="35"/>
      <c r="E281" s="35"/>
      <c r="F281" s="35"/>
      <c r="G281" s="35"/>
      <c r="H281" s="35"/>
      <c r="I281" s="35"/>
      <c r="J281" s="30">
        <f t="shared" si="4"/>
        <v>0</v>
      </c>
      <c r="K281" s="35"/>
      <c r="L281" s="124"/>
    </row>
    <row r="282" spans="1:12" x14ac:dyDescent="0.25">
      <c r="A282" s="135"/>
      <c r="B282" s="127"/>
      <c r="C282" s="35"/>
      <c r="D282" s="35"/>
      <c r="E282" s="35"/>
      <c r="F282" s="35"/>
      <c r="G282" s="35"/>
      <c r="H282" s="35"/>
      <c r="I282" s="35"/>
      <c r="J282" s="30">
        <f t="shared" si="4"/>
        <v>0</v>
      </c>
      <c r="K282" s="35"/>
      <c r="L282" s="124"/>
    </row>
    <row r="283" spans="1:12" x14ac:dyDescent="0.25">
      <c r="A283" s="135"/>
      <c r="B283" s="127"/>
      <c r="C283" s="35"/>
      <c r="D283" s="35"/>
      <c r="E283" s="35"/>
      <c r="F283" s="35"/>
      <c r="G283" s="35"/>
      <c r="H283" s="35"/>
      <c r="I283" s="35"/>
      <c r="J283" s="30">
        <f t="shared" si="4"/>
        <v>0</v>
      </c>
      <c r="K283" s="35"/>
      <c r="L283" s="124"/>
    </row>
    <row r="284" spans="1:12" x14ac:dyDescent="0.25">
      <c r="A284" s="135"/>
      <c r="B284" s="127"/>
      <c r="C284" s="35"/>
      <c r="D284" s="35"/>
      <c r="E284" s="35"/>
      <c r="F284" s="35"/>
      <c r="G284" s="35"/>
      <c r="H284" s="35"/>
      <c r="I284" s="35"/>
      <c r="J284" s="30">
        <f t="shared" si="4"/>
        <v>0</v>
      </c>
      <c r="K284" s="35"/>
      <c r="L284" s="124"/>
    </row>
    <row r="285" spans="1:12" x14ac:dyDescent="0.25">
      <c r="A285" s="135"/>
      <c r="B285" s="127"/>
      <c r="C285" s="35"/>
      <c r="D285" s="35"/>
      <c r="E285" s="35"/>
      <c r="F285" s="35"/>
      <c r="G285" s="35"/>
      <c r="H285" s="35"/>
      <c r="I285" s="35"/>
      <c r="J285" s="30">
        <f t="shared" si="4"/>
        <v>0</v>
      </c>
      <c r="K285" s="35"/>
      <c r="L285" s="124"/>
    </row>
    <row r="286" spans="1:12" x14ac:dyDescent="0.25">
      <c r="A286" s="135"/>
      <c r="B286" s="127"/>
      <c r="C286" s="35"/>
      <c r="D286" s="35"/>
      <c r="E286" s="35"/>
      <c r="F286" s="35"/>
      <c r="G286" s="35"/>
      <c r="H286" s="35"/>
      <c r="I286" s="35"/>
      <c r="J286" s="30">
        <f t="shared" si="4"/>
        <v>0</v>
      </c>
      <c r="K286" s="35"/>
      <c r="L286" s="124"/>
    </row>
    <row r="287" spans="1:12" x14ac:dyDescent="0.25">
      <c r="A287" s="135"/>
      <c r="B287" s="127"/>
      <c r="C287" s="35"/>
      <c r="D287" s="35"/>
      <c r="E287" s="35"/>
      <c r="F287" s="35"/>
      <c r="G287" s="35"/>
      <c r="H287" s="35"/>
      <c r="I287" s="35"/>
      <c r="J287" s="30">
        <f t="shared" si="4"/>
        <v>0</v>
      </c>
      <c r="K287" s="35"/>
      <c r="L287" s="124"/>
    </row>
    <row r="288" spans="1:12" x14ac:dyDescent="0.25">
      <c r="A288" s="135"/>
      <c r="B288" s="127"/>
      <c r="C288" s="35"/>
      <c r="D288" s="35"/>
      <c r="E288" s="35"/>
      <c r="F288" s="35"/>
      <c r="G288" s="35"/>
      <c r="H288" s="35"/>
      <c r="I288" s="35"/>
      <c r="J288" s="30">
        <f t="shared" si="4"/>
        <v>0</v>
      </c>
      <c r="K288" s="35"/>
      <c r="L288" s="124"/>
    </row>
    <row r="289" spans="1:12" x14ac:dyDescent="0.25">
      <c r="A289" s="135"/>
      <c r="B289" s="127"/>
      <c r="C289" s="35"/>
      <c r="D289" s="35"/>
      <c r="E289" s="35"/>
      <c r="F289" s="35"/>
      <c r="G289" s="35"/>
      <c r="H289" s="35"/>
      <c r="I289" s="35"/>
      <c r="J289" s="30">
        <f t="shared" si="4"/>
        <v>0</v>
      </c>
      <c r="K289" s="35"/>
      <c r="L289" s="124"/>
    </row>
    <row r="290" spans="1:12" x14ac:dyDescent="0.25">
      <c r="A290" s="135"/>
      <c r="B290" s="127"/>
      <c r="C290" s="35"/>
      <c r="D290" s="35"/>
      <c r="E290" s="35"/>
      <c r="F290" s="35"/>
      <c r="G290" s="35"/>
      <c r="H290" s="35"/>
      <c r="I290" s="35"/>
      <c r="J290" s="30">
        <f t="shared" si="4"/>
        <v>0</v>
      </c>
      <c r="K290" s="35"/>
      <c r="L290" s="124"/>
    </row>
    <row r="291" spans="1:12" x14ac:dyDescent="0.25">
      <c r="A291" s="135"/>
      <c r="B291" s="127"/>
      <c r="C291" s="35"/>
      <c r="D291" s="35"/>
      <c r="E291" s="35"/>
      <c r="F291" s="35"/>
      <c r="G291" s="35"/>
      <c r="H291" s="35"/>
      <c r="I291" s="35"/>
      <c r="J291" s="30">
        <f t="shared" si="4"/>
        <v>0</v>
      </c>
      <c r="K291" s="35"/>
      <c r="L291" s="124"/>
    </row>
    <row r="292" spans="1:12" x14ac:dyDescent="0.25">
      <c r="A292" s="135"/>
      <c r="B292" s="127"/>
      <c r="C292" s="35"/>
      <c r="D292" s="35"/>
      <c r="E292" s="35"/>
      <c r="F292" s="35"/>
      <c r="G292" s="35"/>
      <c r="H292" s="35"/>
      <c r="I292" s="35"/>
      <c r="J292" s="30">
        <f t="shared" si="4"/>
        <v>0</v>
      </c>
      <c r="K292" s="35"/>
      <c r="L292" s="124"/>
    </row>
    <row r="293" spans="1:12" x14ac:dyDescent="0.25">
      <c r="A293" s="135"/>
      <c r="B293" s="127"/>
      <c r="C293" s="35"/>
      <c r="D293" s="35"/>
      <c r="E293" s="35"/>
      <c r="F293" s="35"/>
      <c r="G293" s="35"/>
      <c r="H293" s="35"/>
      <c r="I293" s="35"/>
      <c r="J293" s="30">
        <f t="shared" si="4"/>
        <v>0</v>
      </c>
      <c r="K293" s="35"/>
      <c r="L293" s="124"/>
    </row>
    <row r="294" spans="1:12" x14ac:dyDescent="0.25">
      <c r="A294" s="135"/>
      <c r="B294" s="127"/>
      <c r="C294" s="35"/>
      <c r="D294" s="35"/>
      <c r="E294" s="35"/>
      <c r="F294" s="35"/>
      <c r="G294" s="35"/>
      <c r="H294" s="35"/>
      <c r="I294" s="35"/>
      <c r="J294" s="30">
        <f t="shared" si="4"/>
        <v>0</v>
      </c>
      <c r="K294" s="35"/>
      <c r="L294" s="124"/>
    </row>
    <row r="295" spans="1:12" x14ac:dyDescent="0.25">
      <c r="A295" s="135"/>
      <c r="B295" s="127"/>
      <c r="C295" s="35"/>
      <c r="D295" s="35"/>
      <c r="E295" s="35"/>
      <c r="F295" s="35"/>
      <c r="G295" s="35"/>
      <c r="H295" s="35"/>
      <c r="I295" s="35"/>
      <c r="J295" s="30">
        <f t="shared" si="4"/>
        <v>0</v>
      </c>
      <c r="K295" s="35"/>
      <c r="L295" s="124"/>
    </row>
    <row r="296" spans="1:12" x14ac:dyDescent="0.25">
      <c r="A296" s="135"/>
      <c r="B296" s="127"/>
      <c r="C296" s="35"/>
      <c r="D296" s="35"/>
      <c r="E296" s="35"/>
      <c r="F296" s="35"/>
      <c r="G296" s="35"/>
      <c r="H296" s="35"/>
      <c r="I296" s="35"/>
      <c r="J296" s="30">
        <f t="shared" si="4"/>
        <v>0</v>
      </c>
      <c r="K296" s="35"/>
      <c r="L296" s="124"/>
    </row>
    <row r="297" spans="1:12" x14ac:dyDescent="0.25">
      <c r="A297" s="135"/>
      <c r="B297" s="127"/>
      <c r="C297" s="35"/>
      <c r="D297" s="35"/>
      <c r="E297" s="35"/>
      <c r="F297" s="35"/>
      <c r="G297" s="35"/>
      <c r="H297" s="35"/>
      <c r="I297" s="35"/>
      <c r="J297" s="30">
        <f t="shared" si="4"/>
        <v>0</v>
      </c>
      <c r="K297" s="35"/>
      <c r="L297" s="124"/>
    </row>
    <row r="298" spans="1:12" x14ac:dyDescent="0.25">
      <c r="A298" s="135"/>
      <c r="B298" s="127"/>
      <c r="C298" s="35"/>
      <c r="D298" s="35"/>
      <c r="E298" s="35"/>
      <c r="F298" s="35"/>
      <c r="G298" s="35"/>
      <c r="H298" s="35"/>
      <c r="I298" s="35"/>
      <c r="J298" s="30">
        <f t="shared" si="4"/>
        <v>0</v>
      </c>
      <c r="K298" s="35"/>
      <c r="L298" s="124"/>
    </row>
    <row r="299" spans="1:12" x14ac:dyDescent="0.25">
      <c r="A299" s="135"/>
      <c r="B299" s="127"/>
      <c r="C299" s="35"/>
      <c r="D299" s="35"/>
      <c r="E299" s="35"/>
      <c r="F299" s="35"/>
      <c r="G299" s="35"/>
      <c r="H299" s="35"/>
      <c r="I299" s="35"/>
      <c r="J299" s="30">
        <f t="shared" si="4"/>
        <v>0</v>
      </c>
      <c r="K299" s="35"/>
      <c r="L299" s="124"/>
    </row>
    <row r="300" spans="1:12" x14ac:dyDescent="0.25">
      <c r="A300" s="135"/>
      <c r="B300" s="127"/>
      <c r="C300" s="35"/>
      <c r="D300" s="35"/>
      <c r="E300" s="35"/>
      <c r="F300" s="35"/>
      <c r="G300" s="35"/>
      <c r="H300" s="35"/>
      <c r="I300" s="35"/>
      <c r="J300" s="30">
        <f t="shared" si="4"/>
        <v>0</v>
      </c>
      <c r="K300" s="35"/>
      <c r="L300" s="124"/>
    </row>
    <row r="301" spans="1:12" x14ac:dyDescent="0.25">
      <c r="A301" s="135"/>
      <c r="B301" s="127"/>
      <c r="C301" s="35"/>
      <c r="D301" s="35"/>
      <c r="E301" s="35"/>
      <c r="F301" s="35"/>
      <c r="G301" s="35"/>
      <c r="H301" s="35"/>
      <c r="I301" s="35"/>
      <c r="J301" s="30">
        <f t="shared" si="4"/>
        <v>0</v>
      </c>
      <c r="K301" s="35"/>
      <c r="L301" s="124"/>
    </row>
    <row r="302" spans="1:12" x14ac:dyDescent="0.25">
      <c r="A302" s="135"/>
      <c r="B302" s="127"/>
      <c r="C302" s="35"/>
      <c r="D302" s="35"/>
      <c r="E302" s="35"/>
      <c r="F302" s="35"/>
      <c r="G302" s="35"/>
      <c r="H302" s="35"/>
      <c r="I302" s="35"/>
      <c r="J302" s="30">
        <f t="shared" si="4"/>
        <v>0</v>
      </c>
      <c r="K302" s="35"/>
      <c r="L302" s="124"/>
    </row>
    <row r="303" spans="1:12" x14ac:dyDescent="0.25">
      <c r="A303" s="135"/>
      <c r="B303" s="127"/>
      <c r="C303" s="35"/>
      <c r="D303" s="35"/>
      <c r="E303" s="35"/>
      <c r="F303" s="35"/>
      <c r="G303" s="35"/>
      <c r="H303" s="35"/>
      <c r="I303" s="35"/>
      <c r="J303" s="30">
        <f t="shared" si="4"/>
        <v>0</v>
      </c>
      <c r="K303" s="35"/>
      <c r="L303" s="124"/>
    </row>
    <row r="304" spans="1:12" x14ac:dyDescent="0.25">
      <c r="A304" s="135"/>
      <c r="B304" s="127"/>
      <c r="C304" s="35"/>
      <c r="D304" s="35"/>
      <c r="E304" s="35"/>
      <c r="F304" s="35"/>
      <c r="G304" s="35"/>
      <c r="H304" s="35"/>
      <c r="I304" s="35"/>
      <c r="J304" s="30">
        <f t="shared" si="4"/>
        <v>0</v>
      </c>
      <c r="K304" s="35"/>
      <c r="L304" s="124"/>
    </row>
    <row r="305" spans="1:12" x14ac:dyDescent="0.25">
      <c r="A305" s="135"/>
      <c r="B305" s="127"/>
      <c r="C305" s="35"/>
      <c r="D305" s="35"/>
      <c r="E305" s="35"/>
      <c r="F305" s="35"/>
      <c r="G305" s="35"/>
      <c r="H305" s="35"/>
      <c r="I305" s="35"/>
      <c r="J305" s="30">
        <f t="shared" si="4"/>
        <v>0</v>
      </c>
      <c r="K305" s="35"/>
      <c r="L305" s="124"/>
    </row>
    <row r="306" spans="1:12" x14ac:dyDescent="0.25">
      <c r="A306" s="135"/>
      <c r="B306" s="127"/>
      <c r="C306" s="35"/>
      <c r="D306" s="35"/>
      <c r="E306" s="35"/>
      <c r="F306" s="35"/>
      <c r="G306" s="35"/>
      <c r="H306" s="35"/>
      <c r="I306" s="35"/>
      <c r="J306" s="30">
        <f t="shared" si="4"/>
        <v>0</v>
      </c>
      <c r="K306" s="35"/>
      <c r="L306" s="124"/>
    </row>
    <row r="307" spans="1:12" x14ac:dyDescent="0.25">
      <c r="A307" s="135"/>
      <c r="B307" s="127"/>
      <c r="C307" s="35"/>
      <c r="D307" s="35"/>
      <c r="E307" s="35"/>
      <c r="F307" s="35"/>
      <c r="G307" s="35"/>
      <c r="H307" s="35"/>
      <c r="I307" s="35"/>
      <c r="J307" s="30">
        <f t="shared" si="4"/>
        <v>0</v>
      </c>
      <c r="K307" s="35"/>
      <c r="L307" s="124"/>
    </row>
    <row r="308" spans="1:12" x14ac:dyDescent="0.25">
      <c r="A308" s="135"/>
      <c r="B308" s="127"/>
      <c r="C308" s="35"/>
      <c r="D308" s="35"/>
      <c r="E308" s="35"/>
      <c r="F308" s="35"/>
      <c r="G308" s="35"/>
      <c r="H308" s="35"/>
      <c r="I308" s="35"/>
      <c r="J308" s="30">
        <f t="shared" si="4"/>
        <v>0</v>
      </c>
      <c r="K308" s="35"/>
      <c r="L308" s="124"/>
    </row>
    <row r="309" spans="1:12" x14ac:dyDescent="0.25">
      <c r="A309" s="135"/>
      <c r="B309" s="127"/>
      <c r="C309" s="35"/>
      <c r="D309" s="35"/>
      <c r="E309" s="35"/>
      <c r="F309" s="35"/>
      <c r="G309" s="35"/>
      <c r="H309" s="35"/>
      <c r="I309" s="35"/>
      <c r="J309" s="30">
        <f t="shared" si="4"/>
        <v>0</v>
      </c>
      <c r="K309" s="35"/>
      <c r="L309" s="124"/>
    </row>
    <row r="310" spans="1:12" x14ac:dyDescent="0.25">
      <c r="A310" s="135"/>
      <c r="B310" s="127"/>
      <c r="C310" s="35"/>
      <c r="D310" s="35"/>
      <c r="E310" s="35"/>
      <c r="F310" s="35"/>
      <c r="G310" s="35"/>
      <c r="H310" s="35"/>
      <c r="I310" s="35"/>
      <c r="J310" s="30">
        <f t="shared" si="4"/>
        <v>0</v>
      </c>
      <c r="K310" s="35"/>
      <c r="L310" s="124"/>
    </row>
    <row r="311" spans="1:12" x14ac:dyDescent="0.25">
      <c r="A311" s="135"/>
      <c r="B311" s="127"/>
      <c r="C311" s="35"/>
      <c r="D311" s="35"/>
      <c r="E311" s="35"/>
      <c r="F311" s="35"/>
      <c r="G311" s="35"/>
      <c r="H311" s="35"/>
      <c r="I311" s="35"/>
      <c r="J311" s="30">
        <f t="shared" si="4"/>
        <v>0</v>
      </c>
      <c r="K311" s="35"/>
      <c r="L311" s="124"/>
    </row>
    <row r="312" spans="1:12" x14ac:dyDescent="0.25">
      <c r="A312" s="135"/>
      <c r="B312" s="127"/>
      <c r="C312" s="35"/>
      <c r="D312" s="35"/>
      <c r="E312" s="35"/>
      <c r="F312" s="35"/>
      <c r="G312" s="35"/>
      <c r="H312" s="35"/>
      <c r="I312" s="35"/>
      <c r="J312" s="30">
        <f t="shared" si="4"/>
        <v>0</v>
      </c>
      <c r="K312" s="35"/>
      <c r="L312" s="124"/>
    </row>
    <row r="313" spans="1:12" x14ac:dyDescent="0.25">
      <c r="A313" s="135"/>
      <c r="B313" s="127"/>
      <c r="C313" s="35"/>
      <c r="D313" s="35"/>
      <c r="E313" s="35"/>
      <c r="F313" s="35"/>
      <c r="G313" s="35"/>
      <c r="H313" s="35"/>
      <c r="I313" s="35"/>
      <c r="J313" s="30">
        <f t="shared" si="4"/>
        <v>0</v>
      </c>
      <c r="K313" s="35"/>
      <c r="L313" s="124"/>
    </row>
    <row r="314" spans="1:12" x14ac:dyDescent="0.25">
      <c r="A314" s="135"/>
      <c r="B314" s="127"/>
      <c r="C314" s="35"/>
      <c r="D314" s="35"/>
      <c r="E314" s="35"/>
      <c r="F314" s="35"/>
      <c r="G314" s="35"/>
      <c r="H314" s="35"/>
      <c r="I314" s="35"/>
      <c r="J314" s="30">
        <f t="shared" si="4"/>
        <v>0</v>
      </c>
      <c r="K314" s="35"/>
      <c r="L314" s="124"/>
    </row>
    <row r="315" spans="1:12" x14ac:dyDescent="0.25">
      <c r="A315" s="135"/>
      <c r="B315" s="127"/>
      <c r="C315" s="35"/>
      <c r="D315" s="35"/>
      <c r="E315" s="35"/>
      <c r="F315" s="35"/>
      <c r="G315" s="35"/>
      <c r="H315" s="35"/>
      <c r="I315" s="35"/>
      <c r="J315" s="30">
        <f t="shared" si="4"/>
        <v>0</v>
      </c>
      <c r="K315" s="35"/>
      <c r="L315" s="124"/>
    </row>
    <row r="316" spans="1:12" x14ac:dyDescent="0.25">
      <c r="A316" s="135"/>
      <c r="B316" s="127"/>
      <c r="C316" s="35"/>
      <c r="D316" s="35"/>
      <c r="E316" s="35"/>
      <c r="F316" s="35"/>
      <c r="G316" s="35"/>
      <c r="H316" s="35"/>
      <c r="I316" s="35"/>
      <c r="J316" s="30">
        <f t="shared" si="4"/>
        <v>0</v>
      </c>
      <c r="K316" s="35"/>
      <c r="L316" s="124"/>
    </row>
    <row r="317" spans="1:12" x14ac:dyDescent="0.25">
      <c r="A317" s="135"/>
      <c r="B317" s="127"/>
      <c r="C317" s="35"/>
      <c r="D317" s="35"/>
      <c r="E317" s="35"/>
      <c r="F317" s="35"/>
      <c r="G317" s="35"/>
      <c r="H317" s="35"/>
      <c r="I317" s="35"/>
      <c r="J317" s="30">
        <f t="shared" si="4"/>
        <v>0</v>
      </c>
      <c r="K317" s="35"/>
      <c r="L317" s="124"/>
    </row>
    <row r="318" spans="1:12" x14ac:dyDescent="0.25">
      <c r="A318" s="135"/>
      <c r="B318" s="127"/>
      <c r="C318" s="35"/>
      <c r="D318" s="35"/>
      <c r="E318" s="35"/>
      <c r="F318" s="35"/>
      <c r="G318" s="35"/>
      <c r="H318" s="35"/>
      <c r="I318" s="35"/>
      <c r="J318" s="30">
        <f t="shared" si="4"/>
        <v>0</v>
      </c>
      <c r="K318" s="35"/>
      <c r="L318" s="124"/>
    </row>
    <row r="319" spans="1:12" x14ac:dyDescent="0.25">
      <c r="A319" s="135"/>
      <c r="B319" s="127"/>
      <c r="C319" s="35"/>
      <c r="D319" s="35"/>
      <c r="E319" s="35"/>
      <c r="F319" s="35"/>
      <c r="G319" s="35"/>
      <c r="H319" s="35"/>
      <c r="I319" s="35"/>
      <c r="J319" s="30">
        <f t="shared" si="4"/>
        <v>0</v>
      </c>
      <c r="K319" s="35"/>
      <c r="L319" s="124"/>
    </row>
    <row r="320" spans="1:12" x14ac:dyDescent="0.25">
      <c r="A320" s="135"/>
      <c r="B320" s="127"/>
      <c r="C320" s="35"/>
      <c r="D320" s="35"/>
      <c r="E320" s="35"/>
      <c r="F320" s="35"/>
      <c r="G320" s="35"/>
      <c r="H320" s="35"/>
      <c r="I320" s="35"/>
      <c r="J320" s="30">
        <f t="shared" si="4"/>
        <v>0</v>
      </c>
      <c r="K320" s="35"/>
      <c r="L320" s="124"/>
    </row>
    <row r="321" spans="1:12" x14ac:dyDescent="0.25">
      <c r="A321" s="135"/>
      <c r="B321" s="127"/>
      <c r="C321" s="35"/>
      <c r="D321" s="35"/>
      <c r="E321" s="35"/>
      <c r="F321" s="35"/>
      <c r="G321" s="35"/>
      <c r="H321" s="35"/>
      <c r="I321" s="35"/>
      <c r="J321" s="30">
        <f t="shared" si="4"/>
        <v>0</v>
      </c>
      <c r="K321" s="35"/>
      <c r="L321" s="124"/>
    </row>
    <row r="322" spans="1:12" x14ac:dyDescent="0.25">
      <c r="A322" s="135"/>
      <c r="B322" s="127"/>
      <c r="C322" s="35"/>
      <c r="D322" s="35"/>
      <c r="E322" s="35"/>
      <c r="F322" s="35"/>
      <c r="G322" s="35"/>
      <c r="H322" s="35"/>
      <c r="I322" s="35"/>
      <c r="J322" s="30">
        <f t="shared" si="4"/>
        <v>0</v>
      </c>
      <c r="K322" s="35"/>
      <c r="L322" s="124"/>
    </row>
    <row r="323" spans="1:12" x14ac:dyDescent="0.25">
      <c r="A323" s="135"/>
      <c r="B323" s="127"/>
      <c r="C323" s="35"/>
      <c r="D323" s="35"/>
      <c r="E323" s="35"/>
      <c r="F323" s="35"/>
      <c r="G323" s="35"/>
      <c r="H323" s="35"/>
      <c r="I323" s="35"/>
      <c r="J323" s="30">
        <f t="shared" si="4"/>
        <v>0</v>
      </c>
      <c r="K323" s="35"/>
      <c r="L323" s="124"/>
    </row>
    <row r="324" spans="1:12" x14ac:dyDescent="0.25">
      <c r="A324" s="135"/>
      <c r="B324" s="127"/>
      <c r="C324" s="35"/>
      <c r="D324" s="35"/>
      <c r="E324" s="35"/>
      <c r="F324" s="35"/>
      <c r="G324" s="35"/>
      <c r="H324" s="35"/>
      <c r="I324" s="35"/>
      <c r="J324" s="30">
        <f t="shared" si="4"/>
        <v>0</v>
      </c>
      <c r="K324" s="35"/>
      <c r="L324" s="124"/>
    </row>
    <row r="325" spans="1:12" x14ac:dyDescent="0.25">
      <c r="A325" s="135"/>
      <c r="B325" s="127"/>
      <c r="C325" s="35"/>
      <c r="D325" s="35"/>
      <c r="E325" s="35"/>
      <c r="F325" s="35"/>
      <c r="G325" s="35"/>
      <c r="H325" s="35"/>
      <c r="I325" s="35"/>
      <c r="J325" s="30">
        <f t="shared" si="4"/>
        <v>0</v>
      </c>
      <c r="K325" s="35"/>
      <c r="L325" s="124"/>
    </row>
    <row r="326" spans="1:12" x14ac:dyDescent="0.25">
      <c r="A326" s="135"/>
      <c r="B326" s="127"/>
      <c r="C326" s="35"/>
      <c r="D326" s="35"/>
      <c r="E326" s="35"/>
      <c r="F326" s="35"/>
      <c r="G326" s="35"/>
      <c r="H326" s="35"/>
      <c r="I326" s="35"/>
      <c r="J326" s="30">
        <f t="shared" si="4"/>
        <v>0</v>
      </c>
      <c r="K326" s="35"/>
      <c r="L326" s="124"/>
    </row>
    <row r="327" spans="1:12" x14ac:dyDescent="0.25">
      <c r="A327" s="135"/>
      <c r="B327" s="127"/>
      <c r="C327" s="35"/>
      <c r="D327" s="35"/>
      <c r="E327" s="35"/>
      <c r="F327" s="35"/>
      <c r="G327" s="35"/>
      <c r="H327" s="35"/>
      <c r="I327" s="35"/>
      <c r="J327" s="30">
        <f t="shared" si="4"/>
        <v>0</v>
      </c>
      <c r="K327" s="35"/>
      <c r="L327" s="124"/>
    </row>
    <row r="328" spans="1:12" x14ac:dyDescent="0.25">
      <c r="A328" s="135"/>
      <c r="B328" s="127"/>
      <c r="C328" s="35"/>
      <c r="D328" s="35"/>
      <c r="E328" s="35"/>
      <c r="F328" s="35"/>
      <c r="G328" s="35"/>
      <c r="H328" s="35"/>
      <c r="I328" s="35"/>
      <c r="J328" s="30">
        <f t="shared" si="4"/>
        <v>0</v>
      </c>
      <c r="K328" s="35"/>
      <c r="L328" s="124"/>
    </row>
    <row r="329" spans="1:12" x14ac:dyDescent="0.25">
      <c r="A329" s="135"/>
      <c r="B329" s="127"/>
      <c r="C329" s="35"/>
      <c r="D329" s="35"/>
      <c r="E329" s="35"/>
      <c r="F329" s="35"/>
      <c r="G329" s="35"/>
      <c r="H329" s="35"/>
      <c r="I329" s="35"/>
      <c r="J329" s="30">
        <f t="shared" si="4"/>
        <v>0</v>
      </c>
      <c r="K329" s="35"/>
      <c r="L329" s="124"/>
    </row>
    <row r="330" spans="1:12" x14ac:dyDescent="0.25">
      <c r="A330" s="135"/>
      <c r="B330" s="127"/>
      <c r="C330" s="35"/>
      <c r="D330" s="35"/>
      <c r="E330" s="35"/>
      <c r="F330" s="35"/>
      <c r="G330" s="35"/>
      <c r="H330" s="35"/>
      <c r="I330" s="35"/>
      <c r="J330" s="30">
        <f t="shared" si="4"/>
        <v>0</v>
      </c>
      <c r="K330" s="35"/>
      <c r="L330" s="124"/>
    </row>
    <row r="331" spans="1:12" x14ac:dyDescent="0.25">
      <c r="A331" s="135"/>
      <c r="B331" s="127"/>
      <c r="C331" s="35"/>
      <c r="D331" s="35"/>
      <c r="E331" s="35"/>
      <c r="F331" s="35"/>
      <c r="G331" s="35"/>
      <c r="H331" s="35"/>
      <c r="I331" s="35"/>
      <c r="J331" s="30">
        <f t="shared" ref="J331:J350" si="5">NETWORKDAYS(D331,I331)</f>
        <v>0</v>
      </c>
      <c r="K331" s="35"/>
      <c r="L331" s="124"/>
    </row>
    <row r="332" spans="1:12" x14ac:dyDescent="0.25">
      <c r="A332" s="135"/>
      <c r="B332" s="127"/>
      <c r="C332" s="35"/>
      <c r="D332" s="35"/>
      <c r="E332" s="35"/>
      <c r="F332" s="35"/>
      <c r="G332" s="35"/>
      <c r="H332" s="35"/>
      <c r="I332" s="35"/>
      <c r="J332" s="30">
        <f t="shared" si="5"/>
        <v>0</v>
      </c>
      <c r="K332" s="35"/>
      <c r="L332" s="124"/>
    </row>
    <row r="333" spans="1:12" x14ac:dyDescent="0.25">
      <c r="A333" s="135"/>
      <c r="B333" s="127"/>
      <c r="C333" s="35"/>
      <c r="D333" s="35"/>
      <c r="E333" s="35"/>
      <c r="F333" s="35"/>
      <c r="G333" s="35"/>
      <c r="H333" s="35"/>
      <c r="I333" s="35"/>
      <c r="J333" s="30">
        <f t="shared" si="5"/>
        <v>0</v>
      </c>
      <c r="K333" s="35"/>
      <c r="L333" s="124"/>
    </row>
    <row r="334" spans="1:12" x14ac:dyDescent="0.25">
      <c r="A334" s="135"/>
      <c r="B334" s="127"/>
      <c r="C334" s="35"/>
      <c r="D334" s="35"/>
      <c r="E334" s="35"/>
      <c r="F334" s="35"/>
      <c r="G334" s="35"/>
      <c r="H334" s="35"/>
      <c r="I334" s="35"/>
      <c r="J334" s="30">
        <f t="shared" si="5"/>
        <v>0</v>
      </c>
      <c r="K334" s="35"/>
      <c r="L334" s="124"/>
    </row>
    <row r="335" spans="1:12" x14ac:dyDescent="0.25">
      <c r="A335" s="135"/>
      <c r="B335" s="127"/>
      <c r="C335" s="35"/>
      <c r="D335" s="35"/>
      <c r="E335" s="35"/>
      <c r="F335" s="35"/>
      <c r="G335" s="35"/>
      <c r="H335" s="35"/>
      <c r="I335" s="35"/>
      <c r="J335" s="30">
        <f t="shared" si="5"/>
        <v>0</v>
      </c>
      <c r="K335" s="35"/>
      <c r="L335" s="124"/>
    </row>
    <row r="336" spans="1:12" x14ac:dyDescent="0.25">
      <c r="A336" s="135"/>
      <c r="B336" s="127"/>
      <c r="C336" s="35"/>
      <c r="D336" s="35"/>
      <c r="E336" s="35"/>
      <c r="F336" s="35"/>
      <c r="G336" s="35"/>
      <c r="H336" s="35"/>
      <c r="I336" s="35"/>
      <c r="J336" s="30">
        <f t="shared" si="5"/>
        <v>0</v>
      </c>
      <c r="K336" s="35"/>
      <c r="L336" s="124"/>
    </row>
    <row r="337" spans="1:12" x14ac:dyDescent="0.25">
      <c r="A337" s="135"/>
      <c r="B337" s="127"/>
      <c r="C337" s="35"/>
      <c r="D337" s="35"/>
      <c r="E337" s="35"/>
      <c r="F337" s="35"/>
      <c r="G337" s="35"/>
      <c r="H337" s="35"/>
      <c r="I337" s="35"/>
      <c r="J337" s="30">
        <f t="shared" si="5"/>
        <v>0</v>
      </c>
      <c r="K337" s="35"/>
      <c r="L337" s="124"/>
    </row>
    <row r="338" spans="1:12" x14ac:dyDescent="0.25">
      <c r="A338" s="135"/>
      <c r="B338" s="127"/>
      <c r="C338" s="35"/>
      <c r="D338" s="35"/>
      <c r="E338" s="35"/>
      <c r="F338" s="35"/>
      <c r="G338" s="35"/>
      <c r="H338" s="35"/>
      <c r="I338" s="35"/>
      <c r="J338" s="30">
        <f t="shared" si="5"/>
        <v>0</v>
      </c>
      <c r="K338" s="35"/>
      <c r="L338" s="124"/>
    </row>
    <row r="339" spans="1:12" x14ac:dyDescent="0.25">
      <c r="A339" s="135"/>
      <c r="B339" s="127"/>
      <c r="C339" s="35"/>
      <c r="D339" s="35"/>
      <c r="E339" s="35"/>
      <c r="F339" s="35"/>
      <c r="G339" s="35"/>
      <c r="H339" s="35"/>
      <c r="I339" s="35"/>
      <c r="J339" s="30">
        <f t="shared" si="5"/>
        <v>0</v>
      </c>
      <c r="K339" s="35"/>
      <c r="L339" s="124"/>
    </row>
    <row r="340" spans="1:12" x14ac:dyDescent="0.25">
      <c r="A340" s="135"/>
      <c r="B340" s="127"/>
      <c r="C340" s="35"/>
      <c r="D340" s="35"/>
      <c r="E340" s="35"/>
      <c r="F340" s="35"/>
      <c r="G340" s="35"/>
      <c r="H340" s="35"/>
      <c r="I340" s="35"/>
      <c r="J340" s="30">
        <f t="shared" si="5"/>
        <v>0</v>
      </c>
      <c r="K340" s="35"/>
      <c r="L340" s="124"/>
    </row>
    <row r="341" spans="1:12" x14ac:dyDescent="0.25">
      <c r="A341" s="135"/>
      <c r="B341" s="127"/>
      <c r="C341" s="35"/>
      <c r="D341" s="35"/>
      <c r="E341" s="35"/>
      <c r="F341" s="35"/>
      <c r="G341" s="35"/>
      <c r="H341" s="35"/>
      <c r="I341" s="35"/>
      <c r="J341" s="30">
        <f t="shared" si="5"/>
        <v>0</v>
      </c>
      <c r="K341" s="35"/>
      <c r="L341" s="124"/>
    </row>
    <row r="342" spans="1:12" x14ac:dyDescent="0.25">
      <c r="A342" s="135"/>
      <c r="B342" s="127"/>
      <c r="C342" s="35"/>
      <c r="D342" s="35"/>
      <c r="E342" s="35"/>
      <c r="F342" s="35"/>
      <c r="G342" s="35"/>
      <c r="H342" s="35"/>
      <c r="I342" s="35"/>
      <c r="J342" s="30">
        <f t="shared" si="5"/>
        <v>0</v>
      </c>
      <c r="K342" s="35"/>
      <c r="L342" s="124"/>
    </row>
    <row r="343" spans="1:12" x14ac:dyDescent="0.25">
      <c r="A343" s="135"/>
      <c r="B343" s="127"/>
      <c r="C343" s="35"/>
      <c r="D343" s="35"/>
      <c r="E343" s="35"/>
      <c r="F343" s="35"/>
      <c r="G343" s="35"/>
      <c r="H343" s="35"/>
      <c r="I343" s="35"/>
      <c r="J343" s="30">
        <f t="shared" si="5"/>
        <v>0</v>
      </c>
      <c r="K343" s="35"/>
      <c r="L343" s="124"/>
    </row>
    <row r="344" spans="1:12" x14ac:dyDescent="0.25">
      <c r="A344" s="135"/>
      <c r="B344" s="127"/>
      <c r="C344" s="35"/>
      <c r="D344" s="35"/>
      <c r="E344" s="35"/>
      <c r="F344" s="35"/>
      <c r="G344" s="35"/>
      <c r="H344" s="35"/>
      <c r="I344" s="35"/>
      <c r="J344" s="30">
        <f t="shared" si="5"/>
        <v>0</v>
      </c>
      <c r="K344" s="35"/>
      <c r="L344" s="124"/>
    </row>
    <row r="345" spans="1:12" x14ac:dyDescent="0.25">
      <c r="A345" s="135"/>
      <c r="B345" s="127"/>
      <c r="C345" s="35"/>
      <c r="D345" s="35"/>
      <c r="E345" s="35"/>
      <c r="F345" s="35"/>
      <c r="G345" s="35"/>
      <c r="H345" s="35"/>
      <c r="I345" s="35"/>
      <c r="J345" s="30">
        <f t="shared" si="5"/>
        <v>0</v>
      </c>
      <c r="K345" s="35"/>
      <c r="L345" s="124"/>
    </row>
    <row r="346" spans="1:12" x14ac:dyDescent="0.25">
      <c r="A346" s="135"/>
      <c r="B346" s="127"/>
      <c r="C346" s="35"/>
      <c r="D346" s="35"/>
      <c r="E346" s="35"/>
      <c r="F346" s="35"/>
      <c r="G346" s="35"/>
      <c r="H346" s="35"/>
      <c r="I346" s="35"/>
      <c r="J346" s="30">
        <f t="shared" si="5"/>
        <v>0</v>
      </c>
      <c r="K346" s="35"/>
      <c r="L346" s="124"/>
    </row>
    <row r="347" spans="1:12" x14ac:dyDescent="0.25">
      <c r="A347" s="135"/>
      <c r="B347" s="127"/>
      <c r="C347" s="35"/>
      <c r="D347" s="35"/>
      <c r="E347" s="35"/>
      <c r="F347" s="35"/>
      <c r="G347" s="35"/>
      <c r="H347" s="35"/>
      <c r="I347" s="35"/>
      <c r="J347" s="30">
        <f t="shared" si="5"/>
        <v>0</v>
      </c>
      <c r="K347" s="35"/>
      <c r="L347" s="124"/>
    </row>
    <row r="348" spans="1:12" x14ac:dyDescent="0.25">
      <c r="A348" s="135"/>
      <c r="B348" s="127"/>
      <c r="C348" s="35"/>
      <c r="D348" s="35"/>
      <c r="E348" s="35"/>
      <c r="F348" s="35"/>
      <c r="G348" s="35"/>
      <c r="H348" s="35"/>
      <c r="I348" s="35"/>
      <c r="J348" s="30">
        <f t="shared" si="5"/>
        <v>0</v>
      </c>
      <c r="K348" s="35"/>
      <c r="L348" s="124"/>
    </row>
    <row r="349" spans="1:12" x14ac:dyDescent="0.25">
      <c r="A349" s="135"/>
      <c r="B349" s="127"/>
      <c r="C349" s="35"/>
      <c r="D349" s="35"/>
      <c r="E349" s="35"/>
      <c r="F349" s="35"/>
      <c r="G349" s="35"/>
      <c r="H349" s="35"/>
      <c r="I349" s="35"/>
      <c r="J349" s="30">
        <f t="shared" si="5"/>
        <v>0</v>
      </c>
      <c r="K349" s="35"/>
      <c r="L349" s="124"/>
    </row>
    <row r="350" spans="1:12" ht="15.75" thickBot="1" x14ac:dyDescent="0.3">
      <c r="A350" s="136"/>
      <c r="B350" s="128"/>
      <c r="C350" s="38"/>
      <c r="D350" s="38"/>
      <c r="E350" s="38"/>
      <c r="F350" s="38"/>
      <c r="G350" s="38"/>
      <c r="H350" s="38"/>
      <c r="I350" s="38"/>
      <c r="J350" s="33">
        <f t="shared" si="5"/>
        <v>0</v>
      </c>
      <c r="K350" s="38"/>
      <c r="L350" s="125"/>
    </row>
  </sheetData>
  <sheetProtection algorithmName="SHA-512" hashValue="msYr/GUeVHbuLg+tdF0tR8m+rkxB3BHzPbX8fJ5eBylKDr5qv763niRsdmORu9GEMf6FhRcBVesmNEwZRu64Nw==" saltValue="EPBj50K9ov49hkgM4d/lWw==" spinCount="100000" sheet="1" formatCells="0" formatColumns="0" formatRows="0" insertColumns="0" insertRows="0" insertHyperlinks="0" selectLockedCells="1"/>
  <mergeCells count="3">
    <mergeCell ref="E2:F2"/>
    <mergeCell ref="N9:O9"/>
    <mergeCell ref="E3:F3"/>
  </mergeCells>
  <conditionalFormatting sqref="A9">
    <cfRule type="expression" dxfId="18" priority="3">
      <formula>$A9</formula>
    </cfRule>
  </conditionalFormatting>
  <conditionalFormatting sqref="H10:H54">
    <cfRule type="expression" dxfId="17" priority="2">
      <formula>AND(H10="DEMANDE D'EXEMPTION",MOD(INT(172800*NOW()/B$2),2))</formula>
    </cfRule>
  </conditionalFormatting>
  <conditionalFormatting sqref="H55:H268">
    <cfRule type="expression" dxfId="16" priority="1">
      <formula>AND(H55="DEMANDE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5" name="Button 7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6" name="Button 8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7" name="Button 9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8" name="Button 10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Feuil2!#REF!</xm:f>
          </x14:formula1>
          <xm:sqref>H10:H268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O350"/>
  <sheetViews>
    <sheetView showGridLines="0" workbookViewId="0">
      <selection activeCell="G3" sqref="G3"/>
    </sheetView>
  </sheetViews>
  <sheetFormatPr baseColWidth="10" defaultColWidth="11.42578125" defaultRowHeight="15" x14ac:dyDescent="0.25"/>
  <cols>
    <col min="1" max="1" width="14.7109375" style="47" customWidth="1"/>
    <col min="2" max="2" width="12.7109375" style="47" customWidth="1"/>
    <col min="3" max="3" width="18.42578125" style="47" customWidth="1"/>
    <col min="4" max="4" width="14.7109375" style="47" customWidth="1"/>
    <col min="5" max="5" width="26.7109375" style="48" customWidth="1"/>
    <col min="6" max="6" width="26.7109375" style="47" customWidth="1"/>
    <col min="7" max="7" width="15.7109375" style="47" customWidth="1"/>
    <col min="8" max="8" width="45" style="47" bestFit="1" customWidth="1"/>
    <col min="9" max="9" width="20.7109375" style="47" customWidth="1"/>
    <col min="10" max="10" width="11.5703125" style="47" customWidth="1"/>
    <col min="11" max="11" width="23" style="47" customWidth="1"/>
    <col min="12" max="12" width="19.28515625" style="47" bestFit="1" customWidth="1"/>
    <col min="13" max="13" width="11.42578125" style="47"/>
    <col min="14" max="14" width="46.28515625" style="47" bestFit="1" customWidth="1"/>
    <col min="15" max="16384" width="11.42578125" style="47"/>
  </cols>
  <sheetData>
    <row r="1" spans="1:15" x14ac:dyDescent="0.25">
      <c r="B1" s="47" t="s">
        <v>20</v>
      </c>
    </row>
    <row r="2" spans="1:15" ht="51.75" customHeight="1" thickBot="1" x14ac:dyDescent="0.3">
      <c r="B2" s="4">
        <v>1</v>
      </c>
      <c r="E2" s="155" t="s">
        <v>18</v>
      </c>
      <c r="F2" s="155"/>
    </row>
    <row r="3" spans="1:15" ht="21.75" thickBot="1" x14ac:dyDescent="0.3">
      <c r="E3" s="158">
        <v>44013</v>
      </c>
      <c r="F3" s="159"/>
    </row>
    <row r="4" spans="1:15" ht="27" customHeight="1" x14ac:dyDescent="0.25">
      <c r="E4" s="49" t="s">
        <v>0</v>
      </c>
      <c r="F4" s="1">
        <f>COUNT(D10:D350)</f>
        <v>0</v>
      </c>
      <c r="G4" s="50"/>
      <c r="H4" s="51"/>
      <c r="I4" s="51"/>
    </row>
    <row r="5" spans="1:15" ht="20.100000000000001" customHeight="1" x14ac:dyDescent="0.25">
      <c r="E5" s="52" t="s">
        <v>1</v>
      </c>
      <c r="F5" s="39">
        <f>COUNTIF(J10:J350,"&lt;="&amp;5)-COUNTIF(J10:J350,"&lt;"&amp;1)</f>
        <v>0</v>
      </c>
      <c r="G5" s="53"/>
      <c r="H5" s="54"/>
      <c r="I5" s="54"/>
    </row>
    <row r="6" spans="1:15" ht="20.100000000000001" customHeight="1" x14ac:dyDescent="0.25">
      <c r="E6" s="55" t="s">
        <v>2</v>
      </c>
      <c r="F6" s="23">
        <f>COUNTIF(J10:J350,"&gt;=6")</f>
        <v>0</v>
      </c>
      <c r="G6" s="56"/>
      <c r="H6" s="57"/>
      <c r="I6" s="58"/>
    </row>
    <row r="7" spans="1:15" ht="20.100000000000001" customHeight="1" thickBot="1" x14ac:dyDescent="0.3">
      <c r="E7" s="2" t="s">
        <v>22</v>
      </c>
      <c r="F7" s="2">
        <f>SUM(L10:L350)</f>
        <v>0</v>
      </c>
      <c r="G7" s="56"/>
      <c r="H7" s="57"/>
      <c r="I7" s="58"/>
    </row>
    <row r="8" spans="1:15" ht="15.75" thickBot="1" x14ac:dyDescent="0.3"/>
    <row r="9" spans="1:15" ht="45.75" thickBot="1" x14ac:dyDescent="0.3">
      <c r="A9" s="3" t="s">
        <v>3</v>
      </c>
      <c r="B9" s="3" t="s">
        <v>4</v>
      </c>
      <c r="C9" s="3" t="s">
        <v>5</v>
      </c>
      <c r="D9" s="3" t="s">
        <v>6</v>
      </c>
      <c r="E9" s="3" t="s">
        <v>7</v>
      </c>
      <c r="F9" s="5" t="s">
        <v>8</v>
      </c>
      <c r="G9" s="6" t="s">
        <v>9</v>
      </c>
      <c r="H9" s="3" t="s">
        <v>19</v>
      </c>
      <c r="I9" s="6" t="s">
        <v>10</v>
      </c>
      <c r="J9" s="3" t="s">
        <v>11</v>
      </c>
      <c r="K9" s="6" t="s">
        <v>12</v>
      </c>
      <c r="L9" s="6" t="s">
        <v>21</v>
      </c>
      <c r="N9" s="156" t="s">
        <v>40</v>
      </c>
      <c r="O9" s="157"/>
    </row>
    <row r="10" spans="1:15" x14ac:dyDescent="0.25">
      <c r="A10" s="41"/>
      <c r="B10" s="9"/>
      <c r="C10" s="9"/>
      <c r="D10" s="42"/>
      <c r="E10" s="43"/>
      <c r="F10" s="26"/>
      <c r="G10" s="26"/>
      <c r="H10" s="15"/>
      <c r="I10" s="42"/>
      <c r="J10" s="28">
        <f>NETWORKDAYS(D10,I10)</f>
        <v>0</v>
      </c>
      <c r="K10" s="29"/>
      <c r="L10" s="40"/>
      <c r="N10" s="72" t="s">
        <v>30</v>
      </c>
      <c r="O10" s="73">
        <f>COUNTIF(H10:H350,"ATTESTATIONS +25ANS")</f>
        <v>0</v>
      </c>
    </row>
    <row r="11" spans="1:15" x14ac:dyDescent="0.25">
      <c r="A11" s="44"/>
      <c r="B11" s="15"/>
      <c r="C11" s="15"/>
      <c r="D11" s="20"/>
      <c r="E11" s="19"/>
      <c r="F11" s="21"/>
      <c r="G11" s="15"/>
      <c r="H11" s="15"/>
      <c r="I11" s="20"/>
      <c r="J11" s="30">
        <f t="shared" ref="J11:J74" si="0">NETWORKDAYS(D11,I11)</f>
        <v>0</v>
      </c>
      <c r="K11" s="31"/>
      <c r="L11" s="25"/>
      <c r="N11" s="74" t="s">
        <v>27</v>
      </c>
      <c r="O11" s="75">
        <f>COUNTIF(H10:H350,"ATTESTATIONS DE PARTICIPATION A LA JDC")</f>
        <v>0</v>
      </c>
    </row>
    <row r="12" spans="1:15" x14ac:dyDescent="0.25">
      <c r="A12" s="45"/>
      <c r="B12" s="15"/>
      <c r="C12" s="15"/>
      <c r="D12" s="15"/>
      <c r="E12" s="19"/>
      <c r="F12" s="21"/>
      <c r="G12" s="15"/>
      <c r="H12" s="15"/>
      <c r="I12" s="15"/>
      <c r="J12" s="30">
        <f t="shared" si="0"/>
        <v>0</v>
      </c>
      <c r="K12" s="31"/>
      <c r="L12" s="25"/>
      <c r="N12" s="76" t="s">
        <v>26</v>
      </c>
      <c r="O12" s="77">
        <f>COUNTIF(H10:H350,"CHANGEMENT D'ADRESSE")</f>
        <v>0</v>
      </c>
    </row>
    <row r="13" spans="1:15" x14ac:dyDescent="0.25">
      <c r="A13" s="45"/>
      <c r="B13" s="15"/>
      <c r="C13" s="15"/>
      <c r="D13" s="20"/>
      <c r="E13" s="19"/>
      <c r="F13" s="21"/>
      <c r="G13" s="15"/>
      <c r="H13" s="15"/>
      <c r="I13" s="20"/>
      <c r="J13" s="30">
        <f t="shared" si="0"/>
        <v>0</v>
      </c>
      <c r="K13" s="31"/>
      <c r="L13" s="25"/>
      <c r="N13" s="74" t="s">
        <v>34</v>
      </c>
      <c r="O13" s="75">
        <f>COUNTIF(H10:H350,"CHANGEMENT SITUATION / NOM")</f>
        <v>0</v>
      </c>
    </row>
    <row r="14" spans="1:15" x14ac:dyDescent="0.25">
      <c r="A14" s="45"/>
      <c r="B14" s="15"/>
      <c r="C14" s="15"/>
      <c r="D14" s="15"/>
      <c r="E14" s="19"/>
      <c r="F14" s="21"/>
      <c r="G14" s="15"/>
      <c r="H14" s="15"/>
      <c r="I14" s="15"/>
      <c r="J14" s="30">
        <f t="shared" si="0"/>
        <v>0</v>
      </c>
      <c r="K14" s="31"/>
      <c r="L14" s="25"/>
      <c r="N14" s="76" t="s">
        <v>16</v>
      </c>
      <c r="O14" s="77">
        <f>COUNTIF(H10:H350,"CONVOCATION JDC")</f>
        <v>0</v>
      </c>
    </row>
    <row r="15" spans="1:15" x14ac:dyDescent="0.25">
      <c r="A15" s="45"/>
      <c r="B15" s="15"/>
      <c r="C15" s="15"/>
      <c r="D15" s="15"/>
      <c r="E15" s="19"/>
      <c r="F15" s="21"/>
      <c r="G15" s="15"/>
      <c r="H15" s="15"/>
      <c r="I15" s="15"/>
      <c r="J15" s="30">
        <f t="shared" si="0"/>
        <v>0</v>
      </c>
      <c r="K15" s="31"/>
      <c r="L15" s="25"/>
      <c r="N15" s="74" t="s">
        <v>29</v>
      </c>
      <c r="O15" s="75">
        <f>COUNTIF(H10:H350,"COORDONNEES DU CENTRE DU SERVICE NATIONAL")</f>
        <v>0</v>
      </c>
    </row>
    <row r="16" spans="1:15" x14ac:dyDescent="0.25">
      <c r="A16" s="45"/>
      <c r="B16" s="15"/>
      <c r="C16" s="15"/>
      <c r="D16" s="15"/>
      <c r="E16" s="46"/>
      <c r="F16" s="21"/>
      <c r="G16" s="15"/>
      <c r="H16" s="15"/>
      <c r="I16" s="15"/>
      <c r="J16" s="30">
        <f t="shared" si="0"/>
        <v>0</v>
      </c>
      <c r="K16" s="31"/>
      <c r="L16" s="25"/>
      <c r="N16" s="76" t="s">
        <v>17</v>
      </c>
      <c r="O16" s="77">
        <f>COUNTIF(H10:H350,"DECLARATION D'OPTION")</f>
        <v>0</v>
      </c>
    </row>
    <row r="17" spans="1:15" x14ac:dyDescent="0.25">
      <c r="A17" s="45"/>
      <c r="B17" s="15"/>
      <c r="C17" s="15"/>
      <c r="D17" s="20"/>
      <c r="E17" s="19"/>
      <c r="F17" s="21"/>
      <c r="G17" s="15"/>
      <c r="H17" s="15"/>
      <c r="I17" s="20"/>
      <c r="J17" s="30">
        <f t="shared" si="0"/>
        <v>0</v>
      </c>
      <c r="K17" s="31"/>
      <c r="L17" s="25"/>
      <c r="N17" s="74" t="s">
        <v>32</v>
      </c>
      <c r="O17" s="75">
        <f>COUNTIF(H10:H350,"DEMANDE ATTESTATION PROVISOIRE")</f>
        <v>0</v>
      </c>
    </row>
    <row r="18" spans="1:15" x14ac:dyDescent="0.25">
      <c r="A18" s="45"/>
      <c r="B18" s="15"/>
      <c r="C18" s="15"/>
      <c r="D18" s="15"/>
      <c r="E18" s="19"/>
      <c r="F18" s="21"/>
      <c r="G18" s="15"/>
      <c r="H18" s="15"/>
      <c r="I18" s="15"/>
      <c r="J18" s="30">
        <f t="shared" si="0"/>
        <v>0</v>
      </c>
      <c r="K18" s="31"/>
      <c r="L18" s="25"/>
      <c r="N18" s="76" t="s">
        <v>23</v>
      </c>
      <c r="O18" s="77">
        <f>COUNTIF(H10:H350,"DEMANDE DE DOCUMENTATION")</f>
        <v>0</v>
      </c>
    </row>
    <row r="19" spans="1:15" x14ac:dyDescent="0.25">
      <c r="A19" s="45"/>
      <c r="B19" s="15"/>
      <c r="C19" s="15"/>
      <c r="D19" s="15"/>
      <c r="E19" s="19"/>
      <c r="F19" s="21"/>
      <c r="G19" s="15"/>
      <c r="H19" s="15"/>
      <c r="I19" s="15"/>
      <c r="J19" s="30">
        <f t="shared" si="0"/>
        <v>0</v>
      </c>
      <c r="K19" s="31"/>
      <c r="L19" s="25"/>
      <c r="N19" s="74" t="s">
        <v>24</v>
      </c>
      <c r="O19" s="75">
        <f>COUNTIF(H10:H350,"DEMANDE D'ESS")</f>
        <v>0</v>
      </c>
    </row>
    <row r="20" spans="1:15" x14ac:dyDescent="0.25">
      <c r="A20" s="45"/>
      <c r="B20" s="15"/>
      <c r="C20" s="15"/>
      <c r="D20" s="15"/>
      <c r="E20" s="19"/>
      <c r="F20" s="21"/>
      <c r="G20" s="15"/>
      <c r="H20" s="15"/>
      <c r="I20" s="15"/>
      <c r="J20" s="30">
        <f t="shared" si="0"/>
        <v>0</v>
      </c>
      <c r="K20" s="31"/>
      <c r="L20" s="25"/>
      <c r="N20" s="76" t="s">
        <v>13</v>
      </c>
      <c r="O20" s="77">
        <f>COUNTIF(H10:H350,"DEMANDE D'EXEMPTION")</f>
        <v>0</v>
      </c>
    </row>
    <row r="21" spans="1:15" x14ac:dyDescent="0.25">
      <c r="A21" s="45"/>
      <c r="B21" s="15"/>
      <c r="C21" s="15"/>
      <c r="D21" s="15"/>
      <c r="E21" s="19"/>
      <c r="F21" s="21"/>
      <c r="G21" s="15"/>
      <c r="H21" s="15"/>
      <c r="I21" s="15"/>
      <c r="J21" s="30">
        <f t="shared" si="0"/>
        <v>0</v>
      </c>
      <c r="K21" s="31"/>
      <c r="L21" s="25"/>
      <c r="N21" s="74" t="s">
        <v>35</v>
      </c>
      <c r="O21" s="75">
        <f>COUNTIF(H10:H350,"DOUBLES NATIONAUX")</f>
        <v>0</v>
      </c>
    </row>
    <row r="22" spans="1:15" x14ac:dyDescent="0.25">
      <c r="A22" s="45"/>
      <c r="B22" s="15"/>
      <c r="C22" s="15"/>
      <c r="D22" s="20"/>
      <c r="E22" s="19"/>
      <c r="F22" s="21"/>
      <c r="G22" s="15"/>
      <c r="H22" s="15"/>
      <c r="I22" s="20"/>
      <c r="J22" s="30">
        <f t="shared" si="0"/>
        <v>0</v>
      </c>
      <c r="K22" s="31"/>
      <c r="L22" s="25"/>
      <c r="N22" s="76" t="s">
        <v>28</v>
      </c>
      <c r="O22" s="77">
        <f>COUNTIF(H10:H350,"NUMERO IDENTIFIANT DEFENSE")</f>
        <v>0</v>
      </c>
    </row>
    <row r="23" spans="1:15" x14ac:dyDescent="0.25">
      <c r="A23" s="45"/>
      <c r="B23" s="15"/>
      <c r="C23" s="15"/>
      <c r="D23" s="15"/>
      <c r="E23" s="19"/>
      <c r="F23" s="21"/>
      <c r="G23" s="15"/>
      <c r="H23" s="15"/>
      <c r="I23" s="15"/>
      <c r="J23" s="30">
        <f t="shared" si="0"/>
        <v>0</v>
      </c>
      <c r="K23" s="31"/>
      <c r="L23" s="25"/>
      <c r="N23" s="74" t="s">
        <v>14</v>
      </c>
      <c r="O23" s="75">
        <f>COUNTIF(H10:H350,"OBJECTEUR DE CONSCIENCE")</f>
        <v>0</v>
      </c>
    </row>
    <row r="24" spans="1:15" x14ac:dyDescent="0.25">
      <c r="A24" s="45"/>
      <c r="B24" s="15"/>
      <c r="C24" s="15"/>
      <c r="D24" s="15"/>
      <c r="E24" s="19"/>
      <c r="F24" s="21"/>
      <c r="G24" s="15"/>
      <c r="H24" s="15"/>
      <c r="I24" s="15"/>
      <c r="J24" s="30">
        <f t="shared" si="0"/>
        <v>0</v>
      </c>
      <c r="K24" s="31"/>
      <c r="L24" s="25"/>
      <c r="N24" s="76" t="s">
        <v>15</v>
      </c>
      <c r="O24" s="77">
        <f>COUNTIF(H10:H350,"RECENSEMENT")</f>
        <v>0</v>
      </c>
    </row>
    <row r="25" spans="1:15" x14ac:dyDescent="0.25">
      <c r="A25" s="45"/>
      <c r="B25" s="15"/>
      <c r="C25" s="15"/>
      <c r="D25" s="15"/>
      <c r="E25" s="19"/>
      <c r="F25" s="21"/>
      <c r="G25" s="15"/>
      <c r="H25" s="15"/>
      <c r="I25" s="15"/>
      <c r="J25" s="30">
        <f t="shared" si="0"/>
        <v>0</v>
      </c>
      <c r="K25" s="31"/>
      <c r="L25" s="25"/>
      <c r="N25" s="74" t="s">
        <v>31</v>
      </c>
      <c r="O25" s="75">
        <f>COUNTIF(H10:H350,"RENSEIGNEMENTS SUR LA JDC")</f>
        <v>0</v>
      </c>
    </row>
    <row r="26" spans="1:15" x14ac:dyDescent="0.25">
      <c r="A26" s="45"/>
      <c r="B26" s="15"/>
      <c r="C26" s="15"/>
      <c r="D26" s="15"/>
      <c r="E26" s="19"/>
      <c r="F26" s="21"/>
      <c r="G26" s="15"/>
      <c r="H26" s="15"/>
      <c r="I26" s="15"/>
      <c r="J26" s="30">
        <f t="shared" si="0"/>
        <v>0</v>
      </c>
      <c r="K26" s="31"/>
      <c r="L26" s="25"/>
      <c r="N26" s="76" t="s">
        <v>25</v>
      </c>
      <c r="O26" s="77">
        <f>COUNTIF(H10:H350,"REPORT JDC")</f>
        <v>0</v>
      </c>
    </row>
    <row r="27" spans="1:15" ht="15.75" thickBot="1" x14ac:dyDescent="0.3">
      <c r="A27" s="45"/>
      <c r="B27" s="15"/>
      <c r="C27" s="15"/>
      <c r="D27" s="15"/>
      <c r="E27" s="19"/>
      <c r="F27" s="21"/>
      <c r="G27" s="15"/>
      <c r="H27" s="15"/>
      <c r="I27" s="15"/>
      <c r="J27" s="30">
        <f t="shared" si="0"/>
        <v>0</v>
      </c>
      <c r="K27" s="31"/>
      <c r="L27" s="25"/>
      <c r="N27" s="78" t="s">
        <v>33</v>
      </c>
      <c r="O27" s="79">
        <f>COUNTIF(H10:H350,"VERIFICATION NATIONALITE")</f>
        <v>0</v>
      </c>
    </row>
    <row r="28" spans="1:15" x14ac:dyDescent="0.25">
      <c r="A28" s="45"/>
      <c r="B28" s="15"/>
      <c r="C28" s="15"/>
      <c r="D28" s="20"/>
      <c r="E28" s="19"/>
      <c r="F28" s="21"/>
      <c r="G28" s="15"/>
      <c r="H28" s="15"/>
      <c r="I28" s="20"/>
      <c r="J28" s="30">
        <f t="shared" si="0"/>
        <v>0</v>
      </c>
      <c r="K28" s="31"/>
      <c r="L28" s="25"/>
    </row>
    <row r="29" spans="1:15" x14ac:dyDescent="0.25">
      <c r="A29" s="45"/>
      <c r="B29" s="15"/>
      <c r="C29" s="15"/>
      <c r="D29" s="15"/>
      <c r="E29" s="19"/>
      <c r="F29" s="21"/>
      <c r="G29" s="15"/>
      <c r="H29" s="15"/>
      <c r="I29" s="15"/>
      <c r="J29" s="30">
        <f t="shared" si="0"/>
        <v>0</v>
      </c>
      <c r="K29" s="31"/>
      <c r="L29" s="25"/>
    </row>
    <row r="30" spans="1:15" x14ac:dyDescent="0.25">
      <c r="A30" s="45"/>
      <c r="B30" s="15"/>
      <c r="C30" s="15"/>
      <c r="D30" s="15"/>
      <c r="E30" s="19"/>
      <c r="F30" s="21"/>
      <c r="G30" s="15"/>
      <c r="H30" s="15"/>
      <c r="I30" s="15"/>
      <c r="J30" s="30">
        <f t="shared" si="0"/>
        <v>0</v>
      </c>
      <c r="K30" s="31"/>
      <c r="L30" s="25"/>
    </row>
    <row r="31" spans="1:15" x14ac:dyDescent="0.25">
      <c r="A31" s="45"/>
      <c r="B31" s="15"/>
      <c r="C31" s="15"/>
      <c r="D31" s="15"/>
      <c r="E31" s="19"/>
      <c r="F31" s="21"/>
      <c r="G31" s="15"/>
      <c r="H31" s="15"/>
      <c r="I31" s="15"/>
      <c r="J31" s="30">
        <f t="shared" si="0"/>
        <v>0</v>
      </c>
      <c r="K31" s="31"/>
      <c r="L31" s="25"/>
    </row>
    <row r="32" spans="1:15" x14ac:dyDescent="0.25">
      <c r="A32" s="45"/>
      <c r="B32" s="15"/>
      <c r="C32" s="15"/>
      <c r="D32" s="15"/>
      <c r="E32" s="19"/>
      <c r="F32" s="21"/>
      <c r="G32" s="15"/>
      <c r="H32" s="15"/>
      <c r="I32" s="15"/>
      <c r="J32" s="30">
        <f t="shared" si="0"/>
        <v>0</v>
      </c>
      <c r="K32" s="31"/>
      <c r="L32" s="25"/>
    </row>
    <row r="33" spans="1:12" x14ac:dyDescent="0.25">
      <c r="A33" s="45"/>
      <c r="B33" s="15"/>
      <c r="C33" s="15"/>
      <c r="D33" s="15"/>
      <c r="E33" s="19"/>
      <c r="F33" s="21"/>
      <c r="G33" s="15"/>
      <c r="H33" s="15"/>
      <c r="I33" s="15"/>
      <c r="J33" s="30">
        <f t="shared" si="0"/>
        <v>0</v>
      </c>
      <c r="K33" s="31"/>
      <c r="L33" s="25"/>
    </row>
    <row r="34" spans="1:12" x14ac:dyDescent="0.25">
      <c r="A34" s="45"/>
      <c r="B34" s="15"/>
      <c r="C34" s="15"/>
      <c r="D34" s="15"/>
      <c r="E34" s="19"/>
      <c r="F34" s="21"/>
      <c r="G34" s="15"/>
      <c r="H34" s="15"/>
      <c r="I34" s="15"/>
      <c r="J34" s="30">
        <f t="shared" si="0"/>
        <v>0</v>
      </c>
      <c r="K34" s="31"/>
      <c r="L34" s="25"/>
    </row>
    <row r="35" spans="1:12" x14ac:dyDescent="0.25">
      <c r="A35" s="45"/>
      <c r="B35" s="15"/>
      <c r="C35" s="15"/>
      <c r="D35" s="15"/>
      <c r="E35" s="19"/>
      <c r="F35" s="21"/>
      <c r="G35" s="15"/>
      <c r="H35" s="15"/>
      <c r="I35" s="15"/>
      <c r="J35" s="30">
        <f t="shared" si="0"/>
        <v>0</v>
      </c>
      <c r="K35" s="31"/>
      <c r="L35" s="25"/>
    </row>
    <row r="36" spans="1:12" x14ac:dyDescent="0.25">
      <c r="A36" s="45"/>
      <c r="B36" s="15"/>
      <c r="C36" s="15"/>
      <c r="D36" s="15"/>
      <c r="E36" s="19"/>
      <c r="F36" s="21"/>
      <c r="G36" s="15"/>
      <c r="H36" s="15"/>
      <c r="I36" s="15"/>
      <c r="J36" s="30">
        <f t="shared" si="0"/>
        <v>0</v>
      </c>
      <c r="K36" s="31"/>
      <c r="L36" s="25"/>
    </row>
    <row r="37" spans="1:12" x14ac:dyDescent="0.25">
      <c r="A37" s="45"/>
      <c r="B37" s="15"/>
      <c r="C37" s="15"/>
      <c r="D37" s="15"/>
      <c r="E37" s="19"/>
      <c r="F37" s="21"/>
      <c r="G37" s="15"/>
      <c r="H37" s="15"/>
      <c r="I37" s="15"/>
      <c r="J37" s="30">
        <f t="shared" si="0"/>
        <v>0</v>
      </c>
      <c r="K37" s="31"/>
      <c r="L37" s="25"/>
    </row>
    <row r="38" spans="1:12" x14ac:dyDescent="0.25">
      <c r="A38" s="45"/>
      <c r="B38" s="15"/>
      <c r="C38" s="15"/>
      <c r="D38" s="15"/>
      <c r="E38" s="19"/>
      <c r="F38" s="21"/>
      <c r="G38" s="15"/>
      <c r="H38" s="15"/>
      <c r="I38" s="15"/>
      <c r="J38" s="30">
        <f t="shared" si="0"/>
        <v>0</v>
      </c>
      <c r="K38" s="31"/>
      <c r="L38" s="25"/>
    </row>
    <row r="39" spans="1:12" x14ac:dyDescent="0.25">
      <c r="A39" s="45"/>
      <c r="B39" s="15"/>
      <c r="C39" s="15"/>
      <c r="D39" s="15"/>
      <c r="E39" s="19"/>
      <c r="F39" s="21"/>
      <c r="G39" s="15"/>
      <c r="H39" s="15"/>
      <c r="I39" s="15"/>
      <c r="J39" s="30">
        <f t="shared" si="0"/>
        <v>0</v>
      </c>
      <c r="K39" s="31"/>
      <c r="L39" s="25"/>
    </row>
    <row r="40" spans="1:12" x14ac:dyDescent="0.25">
      <c r="A40" s="45"/>
      <c r="B40" s="15"/>
      <c r="C40" s="15"/>
      <c r="D40" s="15"/>
      <c r="E40" s="19"/>
      <c r="F40" s="21"/>
      <c r="G40" s="15"/>
      <c r="H40" s="15"/>
      <c r="I40" s="15"/>
      <c r="J40" s="30">
        <f t="shared" si="0"/>
        <v>0</v>
      </c>
      <c r="K40" s="31"/>
      <c r="L40" s="25"/>
    </row>
    <row r="41" spans="1:12" x14ac:dyDescent="0.25">
      <c r="A41" s="45"/>
      <c r="B41" s="15"/>
      <c r="C41" s="15"/>
      <c r="D41" s="15"/>
      <c r="E41" s="19"/>
      <c r="F41" s="21"/>
      <c r="G41" s="15"/>
      <c r="H41" s="15"/>
      <c r="I41" s="15"/>
      <c r="J41" s="30">
        <f t="shared" si="0"/>
        <v>0</v>
      </c>
      <c r="K41" s="31"/>
      <c r="L41" s="25"/>
    </row>
    <row r="42" spans="1:12" x14ac:dyDescent="0.25">
      <c r="A42" s="45"/>
      <c r="B42" s="15"/>
      <c r="C42" s="15"/>
      <c r="D42" s="15"/>
      <c r="E42" s="19"/>
      <c r="F42" s="21"/>
      <c r="G42" s="15"/>
      <c r="H42" s="15"/>
      <c r="I42" s="15"/>
      <c r="J42" s="30">
        <f t="shared" si="0"/>
        <v>0</v>
      </c>
      <c r="K42" s="31"/>
      <c r="L42" s="25"/>
    </row>
    <row r="43" spans="1:12" x14ac:dyDescent="0.25">
      <c r="A43" s="44"/>
      <c r="B43" s="15"/>
      <c r="C43" s="15"/>
      <c r="D43" s="15"/>
      <c r="E43" s="19"/>
      <c r="F43" s="21"/>
      <c r="G43" s="15"/>
      <c r="H43" s="15"/>
      <c r="I43" s="15"/>
      <c r="J43" s="30">
        <f t="shared" si="0"/>
        <v>0</v>
      </c>
      <c r="K43" s="31"/>
      <c r="L43" s="25"/>
    </row>
    <row r="44" spans="1:12" x14ac:dyDescent="0.25">
      <c r="A44" s="45"/>
      <c r="B44" s="15"/>
      <c r="C44" s="15"/>
      <c r="D44" s="15"/>
      <c r="E44" s="19"/>
      <c r="F44" s="21"/>
      <c r="G44" s="15"/>
      <c r="H44" s="15"/>
      <c r="I44" s="15"/>
      <c r="J44" s="30">
        <f t="shared" si="0"/>
        <v>0</v>
      </c>
      <c r="K44" s="31"/>
      <c r="L44" s="25"/>
    </row>
    <row r="45" spans="1:12" x14ac:dyDescent="0.25">
      <c r="A45" s="45"/>
      <c r="B45" s="15"/>
      <c r="C45" s="15"/>
      <c r="D45" s="15"/>
      <c r="E45" s="19"/>
      <c r="F45" s="21"/>
      <c r="G45" s="15"/>
      <c r="H45" s="15"/>
      <c r="I45" s="15"/>
      <c r="J45" s="30">
        <f t="shared" si="0"/>
        <v>0</v>
      </c>
      <c r="K45" s="31"/>
      <c r="L45" s="25"/>
    </row>
    <row r="46" spans="1:12" x14ac:dyDescent="0.25">
      <c r="A46" s="45"/>
      <c r="B46" s="15"/>
      <c r="C46" s="15"/>
      <c r="D46" s="15"/>
      <c r="E46" s="19"/>
      <c r="F46" s="21"/>
      <c r="G46" s="15"/>
      <c r="H46" s="15"/>
      <c r="I46" s="15"/>
      <c r="J46" s="30">
        <f t="shared" si="0"/>
        <v>0</v>
      </c>
      <c r="K46" s="31"/>
      <c r="L46" s="25"/>
    </row>
    <row r="47" spans="1:12" x14ac:dyDescent="0.25">
      <c r="A47" s="45"/>
      <c r="B47" s="15"/>
      <c r="C47" s="15"/>
      <c r="D47" s="15"/>
      <c r="E47" s="19"/>
      <c r="F47" s="21"/>
      <c r="G47" s="15"/>
      <c r="H47" s="15"/>
      <c r="I47" s="15"/>
      <c r="J47" s="30">
        <f t="shared" si="0"/>
        <v>0</v>
      </c>
      <c r="K47" s="31"/>
      <c r="L47" s="25"/>
    </row>
    <row r="48" spans="1:12" x14ac:dyDescent="0.25">
      <c r="A48" s="45"/>
      <c r="B48" s="15"/>
      <c r="C48" s="15"/>
      <c r="D48" s="15"/>
      <c r="E48" s="19"/>
      <c r="F48" s="21"/>
      <c r="G48" s="15"/>
      <c r="H48" s="15"/>
      <c r="I48" s="15"/>
      <c r="J48" s="30">
        <f t="shared" si="0"/>
        <v>0</v>
      </c>
      <c r="K48" s="31"/>
      <c r="L48" s="25"/>
    </row>
    <row r="49" spans="1:12" x14ac:dyDescent="0.25">
      <c r="A49" s="45"/>
      <c r="B49" s="15"/>
      <c r="C49" s="15"/>
      <c r="D49" s="15"/>
      <c r="E49" s="19"/>
      <c r="F49" s="21"/>
      <c r="G49" s="15"/>
      <c r="H49" s="15"/>
      <c r="I49" s="15"/>
      <c r="J49" s="30">
        <f t="shared" si="0"/>
        <v>0</v>
      </c>
      <c r="K49" s="31"/>
      <c r="L49" s="25"/>
    </row>
    <row r="50" spans="1:12" x14ac:dyDescent="0.25">
      <c r="A50" s="45"/>
      <c r="B50" s="15"/>
      <c r="C50" s="15"/>
      <c r="D50" s="15"/>
      <c r="E50" s="19"/>
      <c r="F50" s="21"/>
      <c r="G50" s="15"/>
      <c r="H50" s="15"/>
      <c r="I50" s="15"/>
      <c r="J50" s="30">
        <f t="shared" si="0"/>
        <v>0</v>
      </c>
      <c r="K50" s="31"/>
      <c r="L50" s="25"/>
    </row>
    <row r="51" spans="1:12" x14ac:dyDescent="0.25">
      <c r="A51" s="44"/>
      <c r="B51" s="15"/>
      <c r="C51" s="15"/>
      <c r="D51" s="15"/>
      <c r="E51" s="19"/>
      <c r="F51" s="21"/>
      <c r="G51" s="15"/>
      <c r="H51" s="15"/>
      <c r="I51" s="15"/>
      <c r="J51" s="30">
        <f t="shared" si="0"/>
        <v>0</v>
      </c>
      <c r="K51" s="31"/>
      <c r="L51" s="25"/>
    </row>
    <row r="52" spans="1:12" x14ac:dyDescent="0.25">
      <c r="A52" s="45"/>
      <c r="B52" s="15"/>
      <c r="C52" s="15"/>
      <c r="D52" s="15"/>
      <c r="E52" s="19"/>
      <c r="F52" s="21"/>
      <c r="G52" s="15"/>
      <c r="H52" s="15"/>
      <c r="I52" s="15"/>
      <c r="J52" s="30">
        <f t="shared" si="0"/>
        <v>0</v>
      </c>
      <c r="K52" s="31"/>
      <c r="L52" s="25"/>
    </row>
    <row r="53" spans="1:12" x14ac:dyDescent="0.25">
      <c r="A53" s="45"/>
      <c r="B53" s="15"/>
      <c r="C53" s="15"/>
      <c r="D53" s="15"/>
      <c r="E53" s="19"/>
      <c r="F53" s="21"/>
      <c r="G53" s="15"/>
      <c r="H53" s="15"/>
      <c r="I53" s="15"/>
      <c r="J53" s="30">
        <f t="shared" si="0"/>
        <v>0</v>
      </c>
      <c r="K53" s="31"/>
      <c r="L53" s="25"/>
    </row>
    <row r="54" spans="1:12" x14ac:dyDescent="0.25">
      <c r="A54" s="45"/>
      <c r="B54" s="15"/>
      <c r="C54" s="15"/>
      <c r="D54" s="15"/>
      <c r="E54" s="19"/>
      <c r="F54" s="21"/>
      <c r="G54" s="15"/>
      <c r="H54" s="15"/>
      <c r="I54" s="15"/>
      <c r="J54" s="30">
        <f t="shared" si="0"/>
        <v>0</v>
      </c>
      <c r="K54" s="31"/>
      <c r="L54" s="25"/>
    </row>
    <row r="55" spans="1:12" x14ac:dyDescent="0.25">
      <c r="A55" s="36"/>
      <c r="B55" s="35"/>
      <c r="C55" s="15"/>
      <c r="D55" s="15"/>
      <c r="E55" s="19"/>
      <c r="F55" s="15"/>
      <c r="G55" s="15"/>
      <c r="H55" s="15"/>
      <c r="I55" s="15"/>
      <c r="J55" s="30">
        <f t="shared" si="0"/>
        <v>0</v>
      </c>
      <c r="K55" s="31"/>
      <c r="L55" s="25"/>
    </row>
    <row r="56" spans="1:12" x14ac:dyDescent="0.25">
      <c r="A56" s="36"/>
      <c r="B56" s="35"/>
      <c r="C56" s="15"/>
      <c r="D56" s="15"/>
      <c r="E56" s="19"/>
      <c r="F56" s="15"/>
      <c r="G56" s="15"/>
      <c r="H56" s="15"/>
      <c r="I56" s="15"/>
      <c r="J56" s="30">
        <f t="shared" si="0"/>
        <v>0</v>
      </c>
      <c r="K56" s="31"/>
      <c r="L56" s="25"/>
    </row>
    <row r="57" spans="1:12" x14ac:dyDescent="0.25">
      <c r="A57" s="36"/>
      <c r="B57" s="35"/>
      <c r="C57" s="15"/>
      <c r="D57" s="15"/>
      <c r="E57" s="19"/>
      <c r="F57" s="15"/>
      <c r="G57" s="15"/>
      <c r="H57" s="15"/>
      <c r="I57" s="15"/>
      <c r="J57" s="30">
        <f t="shared" si="0"/>
        <v>0</v>
      </c>
      <c r="K57" s="31"/>
      <c r="L57" s="25"/>
    </row>
    <row r="58" spans="1:12" x14ac:dyDescent="0.25">
      <c r="A58" s="36"/>
      <c r="B58" s="35"/>
      <c r="C58" s="15"/>
      <c r="D58" s="15"/>
      <c r="E58" s="19"/>
      <c r="F58" s="15"/>
      <c r="G58" s="15"/>
      <c r="H58" s="15"/>
      <c r="I58" s="15"/>
      <c r="J58" s="30">
        <f t="shared" si="0"/>
        <v>0</v>
      </c>
      <c r="K58" s="31"/>
      <c r="L58" s="25"/>
    </row>
    <row r="59" spans="1:12" x14ac:dyDescent="0.25">
      <c r="A59" s="36"/>
      <c r="B59" s="35"/>
      <c r="C59" s="15"/>
      <c r="D59" s="15"/>
      <c r="E59" s="19"/>
      <c r="F59" s="15"/>
      <c r="G59" s="15"/>
      <c r="H59" s="15"/>
      <c r="I59" s="15"/>
      <c r="J59" s="30">
        <f t="shared" si="0"/>
        <v>0</v>
      </c>
      <c r="K59" s="31"/>
      <c r="L59" s="25"/>
    </row>
    <row r="60" spans="1:12" x14ac:dyDescent="0.25">
      <c r="A60" s="36"/>
      <c r="B60" s="35"/>
      <c r="C60" s="15"/>
      <c r="D60" s="15"/>
      <c r="E60" s="19"/>
      <c r="F60" s="15"/>
      <c r="G60" s="15"/>
      <c r="H60" s="15"/>
      <c r="I60" s="15"/>
      <c r="J60" s="30">
        <f t="shared" si="0"/>
        <v>0</v>
      </c>
      <c r="K60" s="31"/>
      <c r="L60" s="25"/>
    </row>
    <row r="61" spans="1:12" x14ac:dyDescent="0.25">
      <c r="A61" s="36"/>
      <c r="B61" s="35"/>
      <c r="C61" s="15"/>
      <c r="D61" s="15"/>
      <c r="E61" s="19"/>
      <c r="F61" s="15"/>
      <c r="G61" s="15"/>
      <c r="H61" s="15"/>
      <c r="I61" s="15"/>
      <c r="J61" s="30">
        <f t="shared" si="0"/>
        <v>0</v>
      </c>
      <c r="K61" s="31"/>
      <c r="L61" s="25"/>
    </row>
    <row r="62" spans="1:12" x14ac:dyDescent="0.25">
      <c r="A62" s="36"/>
      <c r="B62" s="35"/>
      <c r="C62" s="15"/>
      <c r="D62" s="15"/>
      <c r="E62" s="19"/>
      <c r="F62" s="15"/>
      <c r="G62" s="15"/>
      <c r="H62" s="15"/>
      <c r="I62" s="15"/>
      <c r="J62" s="30">
        <f t="shared" si="0"/>
        <v>0</v>
      </c>
      <c r="K62" s="31"/>
      <c r="L62" s="25"/>
    </row>
    <row r="63" spans="1:12" x14ac:dyDescent="0.25">
      <c r="A63" s="36"/>
      <c r="B63" s="35"/>
      <c r="C63" s="15"/>
      <c r="D63" s="15"/>
      <c r="E63" s="19"/>
      <c r="F63" s="15"/>
      <c r="G63" s="15"/>
      <c r="H63" s="15"/>
      <c r="I63" s="15"/>
      <c r="J63" s="30">
        <f t="shared" si="0"/>
        <v>0</v>
      </c>
      <c r="K63" s="31"/>
      <c r="L63" s="25"/>
    </row>
    <row r="64" spans="1:12" x14ac:dyDescent="0.25">
      <c r="A64" s="36"/>
      <c r="B64" s="35"/>
      <c r="C64" s="15"/>
      <c r="D64" s="15"/>
      <c r="E64" s="19"/>
      <c r="F64" s="15"/>
      <c r="G64" s="15"/>
      <c r="H64" s="15"/>
      <c r="I64" s="15"/>
      <c r="J64" s="30">
        <f t="shared" si="0"/>
        <v>0</v>
      </c>
      <c r="K64" s="31"/>
      <c r="L64" s="25"/>
    </row>
    <row r="65" spans="1:12" x14ac:dyDescent="0.25">
      <c r="A65" s="36"/>
      <c r="B65" s="35"/>
      <c r="C65" s="15"/>
      <c r="D65" s="15"/>
      <c r="E65" s="19"/>
      <c r="F65" s="15"/>
      <c r="G65" s="15"/>
      <c r="H65" s="15"/>
      <c r="I65" s="15"/>
      <c r="J65" s="30">
        <f t="shared" si="0"/>
        <v>0</v>
      </c>
      <c r="K65" s="31"/>
      <c r="L65" s="25"/>
    </row>
    <row r="66" spans="1:12" x14ac:dyDescent="0.25">
      <c r="A66" s="36"/>
      <c r="B66" s="35"/>
      <c r="C66" s="15"/>
      <c r="D66" s="15"/>
      <c r="E66" s="19"/>
      <c r="F66" s="15"/>
      <c r="G66" s="15"/>
      <c r="H66" s="15"/>
      <c r="I66" s="15"/>
      <c r="J66" s="30">
        <f t="shared" si="0"/>
        <v>0</v>
      </c>
      <c r="K66" s="31"/>
      <c r="L66" s="25"/>
    </row>
    <row r="67" spans="1:12" x14ac:dyDescent="0.25">
      <c r="A67" s="36"/>
      <c r="B67" s="35"/>
      <c r="C67" s="15"/>
      <c r="D67" s="15"/>
      <c r="E67" s="19"/>
      <c r="F67" s="15"/>
      <c r="G67" s="15"/>
      <c r="H67" s="15"/>
      <c r="I67" s="15"/>
      <c r="J67" s="30">
        <f t="shared" si="0"/>
        <v>0</v>
      </c>
      <c r="K67" s="31"/>
      <c r="L67" s="25"/>
    </row>
    <row r="68" spans="1:12" x14ac:dyDescent="0.25">
      <c r="A68" s="36"/>
      <c r="B68" s="35"/>
      <c r="C68" s="15"/>
      <c r="D68" s="15"/>
      <c r="E68" s="19"/>
      <c r="F68" s="15"/>
      <c r="G68" s="15"/>
      <c r="H68" s="15"/>
      <c r="I68" s="15"/>
      <c r="J68" s="30">
        <f t="shared" si="0"/>
        <v>0</v>
      </c>
      <c r="K68" s="31"/>
      <c r="L68" s="25"/>
    </row>
    <row r="69" spans="1:12" x14ac:dyDescent="0.25">
      <c r="A69" s="36"/>
      <c r="B69" s="35"/>
      <c r="C69" s="15"/>
      <c r="D69" s="15"/>
      <c r="E69" s="19"/>
      <c r="F69" s="15"/>
      <c r="G69" s="15"/>
      <c r="H69" s="15"/>
      <c r="I69" s="15"/>
      <c r="J69" s="30">
        <f t="shared" si="0"/>
        <v>0</v>
      </c>
      <c r="K69" s="31"/>
      <c r="L69" s="25"/>
    </row>
    <row r="70" spans="1:12" x14ac:dyDescent="0.25">
      <c r="A70" s="36"/>
      <c r="B70" s="35"/>
      <c r="C70" s="15"/>
      <c r="D70" s="15"/>
      <c r="E70" s="19"/>
      <c r="F70" s="15"/>
      <c r="G70" s="15"/>
      <c r="H70" s="15"/>
      <c r="I70" s="15"/>
      <c r="J70" s="30">
        <f t="shared" si="0"/>
        <v>0</v>
      </c>
      <c r="K70" s="31"/>
      <c r="L70" s="25"/>
    </row>
    <row r="71" spans="1:12" x14ac:dyDescent="0.25">
      <c r="A71" s="36"/>
      <c r="B71" s="35"/>
      <c r="C71" s="15"/>
      <c r="D71" s="15"/>
      <c r="E71" s="19"/>
      <c r="F71" s="15"/>
      <c r="G71" s="15"/>
      <c r="H71" s="15"/>
      <c r="I71" s="15"/>
      <c r="J71" s="30">
        <f t="shared" si="0"/>
        <v>0</v>
      </c>
      <c r="K71" s="31"/>
      <c r="L71" s="25"/>
    </row>
    <row r="72" spans="1:12" x14ac:dyDescent="0.25">
      <c r="A72" s="36"/>
      <c r="B72" s="35"/>
      <c r="C72" s="15"/>
      <c r="D72" s="15"/>
      <c r="E72" s="19"/>
      <c r="F72" s="15"/>
      <c r="G72" s="15"/>
      <c r="H72" s="15"/>
      <c r="I72" s="15"/>
      <c r="J72" s="30">
        <f t="shared" si="0"/>
        <v>0</v>
      </c>
      <c r="K72" s="31"/>
      <c r="L72" s="25"/>
    </row>
    <row r="73" spans="1:12" x14ac:dyDescent="0.25">
      <c r="A73" s="36"/>
      <c r="B73" s="35"/>
      <c r="C73" s="15"/>
      <c r="D73" s="15"/>
      <c r="E73" s="19"/>
      <c r="F73" s="15"/>
      <c r="G73" s="15"/>
      <c r="H73" s="15"/>
      <c r="I73" s="15"/>
      <c r="J73" s="30">
        <f t="shared" si="0"/>
        <v>0</v>
      </c>
      <c r="K73" s="31"/>
      <c r="L73" s="25"/>
    </row>
    <row r="74" spans="1:12" x14ac:dyDescent="0.25">
      <c r="A74" s="36"/>
      <c r="B74" s="35"/>
      <c r="C74" s="15"/>
      <c r="D74" s="15"/>
      <c r="E74" s="19"/>
      <c r="F74" s="15"/>
      <c r="G74" s="15"/>
      <c r="H74" s="15"/>
      <c r="I74" s="15"/>
      <c r="J74" s="30">
        <f t="shared" si="0"/>
        <v>0</v>
      </c>
      <c r="K74" s="31"/>
      <c r="L74" s="25"/>
    </row>
    <row r="75" spans="1:12" x14ac:dyDescent="0.25">
      <c r="A75" s="36"/>
      <c r="B75" s="35"/>
      <c r="C75" s="15"/>
      <c r="D75" s="15"/>
      <c r="E75" s="19"/>
      <c r="F75" s="15"/>
      <c r="G75" s="15"/>
      <c r="H75" s="15"/>
      <c r="I75" s="15"/>
      <c r="J75" s="30">
        <f t="shared" ref="J75:J138" si="1">NETWORKDAYS(D75,I75)</f>
        <v>0</v>
      </c>
      <c r="K75" s="31"/>
      <c r="L75" s="25"/>
    </row>
    <row r="76" spans="1:12" x14ac:dyDescent="0.25">
      <c r="A76" s="36"/>
      <c r="B76" s="35"/>
      <c r="C76" s="15"/>
      <c r="D76" s="15"/>
      <c r="E76" s="19"/>
      <c r="F76" s="15"/>
      <c r="G76" s="15"/>
      <c r="H76" s="15"/>
      <c r="I76" s="15"/>
      <c r="J76" s="30">
        <f t="shared" si="1"/>
        <v>0</v>
      </c>
      <c r="K76" s="31"/>
      <c r="L76" s="25"/>
    </row>
    <row r="77" spans="1:12" x14ac:dyDescent="0.25">
      <c r="A77" s="36"/>
      <c r="B77" s="35"/>
      <c r="C77" s="15"/>
      <c r="D77" s="15"/>
      <c r="E77" s="19"/>
      <c r="F77" s="15"/>
      <c r="G77" s="15"/>
      <c r="H77" s="15"/>
      <c r="I77" s="15"/>
      <c r="J77" s="30">
        <f t="shared" si="1"/>
        <v>0</v>
      </c>
      <c r="K77" s="31"/>
      <c r="L77" s="25"/>
    </row>
    <row r="78" spans="1:12" x14ac:dyDescent="0.25">
      <c r="A78" s="36"/>
      <c r="B78" s="35"/>
      <c r="C78" s="15"/>
      <c r="D78" s="15"/>
      <c r="E78" s="19"/>
      <c r="F78" s="15"/>
      <c r="G78" s="15"/>
      <c r="H78" s="15"/>
      <c r="I78" s="15"/>
      <c r="J78" s="30">
        <f t="shared" si="1"/>
        <v>0</v>
      </c>
      <c r="K78" s="31"/>
      <c r="L78" s="25"/>
    </row>
    <row r="79" spans="1:12" x14ac:dyDescent="0.25">
      <c r="A79" s="36"/>
      <c r="B79" s="35"/>
      <c r="C79" s="15"/>
      <c r="D79" s="15"/>
      <c r="E79" s="19"/>
      <c r="F79" s="15"/>
      <c r="G79" s="15"/>
      <c r="H79" s="15"/>
      <c r="I79" s="15"/>
      <c r="J79" s="30">
        <f t="shared" si="1"/>
        <v>0</v>
      </c>
      <c r="K79" s="31"/>
      <c r="L79" s="25"/>
    </row>
    <row r="80" spans="1:12" x14ac:dyDescent="0.25">
      <c r="A80" s="36"/>
      <c r="B80" s="35"/>
      <c r="C80" s="15"/>
      <c r="D80" s="15"/>
      <c r="E80" s="19"/>
      <c r="F80" s="15"/>
      <c r="G80" s="15"/>
      <c r="H80" s="15"/>
      <c r="I80" s="15"/>
      <c r="J80" s="30">
        <f t="shared" si="1"/>
        <v>0</v>
      </c>
      <c r="K80" s="31"/>
      <c r="L80" s="25"/>
    </row>
    <row r="81" spans="1:12" x14ac:dyDescent="0.25">
      <c r="A81" s="36"/>
      <c r="B81" s="35"/>
      <c r="C81" s="15"/>
      <c r="D81" s="15"/>
      <c r="E81" s="19"/>
      <c r="F81" s="15"/>
      <c r="G81" s="15"/>
      <c r="H81" s="15"/>
      <c r="I81" s="15"/>
      <c r="J81" s="30">
        <f t="shared" si="1"/>
        <v>0</v>
      </c>
      <c r="K81" s="31"/>
      <c r="L81" s="25"/>
    </row>
    <row r="82" spans="1:12" x14ac:dyDescent="0.25">
      <c r="A82" s="36"/>
      <c r="B82" s="35"/>
      <c r="C82" s="15"/>
      <c r="D82" s="15"/>
      <c r="E82" s="19"/>
      <c r="F82" s="15"/>
      <c r="G82" s="15"/>
      <c r="H82" s="15"/>
      <c r="I82" s="15"/>
      <c r="J82" s="30">
        <f t="shared" si="1"/>
        <v>0</v>
      </c>
      <c r="K82" s="31"/>
      <c r="L82" s="25"/>
    </row>
    <row r="83" spans="1:12" x14ac:dyDescent="0.25">
      <c r="A83" s="36"/>
      <c r="B83" s="35"/>
      <c r="C83" s="15"/>
      <c r="D83" s="15"/>
      <c r="E83" s="19"/>
      <c r="F83" s="15"/>
      <c r="G83" s="15"/>
      <c r="H83" s="15"/>
      <c r="I83" s="15"/>
      <c r="J83" s="30">
        <f t="shared" si="1"/>
        <v>0</v>
      </c>
      <c r="K83" s="31"/>
      <c r="L83" s="25"/>
    </row>
    <row r="84" spans="1:12" x14ac:dyDescent="0.25">
      <c r="A84" s="36"/>
      <c r="B84" s="35"/>
      <c r="C84" s="15"/>
      <c r="D84" s="15"/>
      <c r="E84" s="19"/>
      <c r="F84" s="15"/>
      <c r="G84" s="15"/>
      <c r="H84" s="15"/>
      <c r="I84" s="15"/>
      <c r="J84" s="30">
        <f t="shared" si="1"/>
        <v>0</v>
      </c>
      <c r="K84" s="31"/>
      <c r="L84" s="25"/>
    </row>
    <row r="85" spans="1:12" x14ac:dyDescent="0.25">
      <c r="A85" s="36"/>
      <c r="B85" s="35"/>
      <c r="C85" s="15"/>
      <c r="D85" s="15"/>
      <c r="E85" s="19"/>
      <c r="F85" s="15"/>
      <c r="G85" s="15"/>
      <c r="H85" s="15"/>
      <c r="I85" s="15"/>
      <c r="J85" s="30">
        <f t="shared" si="1"/>
        <v>0</v>
      </c>
      <c r="K85" s="31"/>
      <c r="L85" s="25"/>
    </row>
    <row r="86" spans="1:12" x14ac:dyDescent="0.25">
      <c r="A86" s="36"/>
      <c r="B86" s="35"/>
      <c r="C86" s="15"/>
      <c r="D86" s="15"/>
      <c r="E86" s="19"/>
      <c r="F86" s="15"/>
      <c r="G86" s="15"/>
      <c r="H86" s="15"/>
      <c r="I86" s="15"/>
      <c r="J86" s="30">
        <f t="shared" si="1"/>
        <v>0</v>
      </c>
      <c r="K86" s="31"/>
      <c r="L86" s="25"/>
    </row>
    <row r="87" spans="1:12" x14ac:dyDescent="0.25">
      <c r="A87" s="36"/>
      <c r="B87" s="35"/>
      <c r="C87" s="15"/>
      <c r="D87" s="15"/>
      <c r="E87" s="19"/>
      <c r="F87" s="15"/>
      <c r="G87" s="15"/>
      <c r="H87" s="15"/>
      <c r="I87" s="15"/>
      <c r="J87" s="30">
        <f t="shared" si="1"/>
        <v>0</v>
      </c>
      <c r="K87" s="31"/>
      <c r="L87" s="25"/>
    </row>
    <row r="88" spans="1:12" x14ac:dyDescent="0.25">
      <c r="A88" s="36"/>
      <c r="B88" s="35"/>
      <c r="C88" s="15"/>
      <c r="D88" s="15"/>
      <c r="E88" s="19"/>
      <c r="F88" s="15"/>
      <c r="G88" s="15"/>
      <c r="H88" s="15"/>
      <c r="I88" s="15"/>
      <c r="J88" s="30">
        <f t="shared" si="1"/>
        <v>0</v>
      </c>
      <c r="K88" s="31"/>
      <c r="L88" s="25"/>
    </row>
    <row r="89" spans="1:12" x14ac:dyDescent="0.25">
      <c r="A89" s="36"/>
      <c r="B89" s="35"/>
      <c r="C89" s="15"/>
      <c r="D89" s="15"/>
      <c r="E89" s="19"/>
      <c r="F89" s="15"/>
      <c r="G89" s="15"/>
      <c r="H89" s="15"/>
      <c r="I89" s="15"/>
      <c r="J89" s="30">
        <f t="shared" si="1"/>
        <v>0</v>
      </c>
      <c r="K89" s="31"/>
      <c r="L89" s="25"/>
    </row>
    <row r="90" spans="1:12" x14ac:dyDescent="0.25">
      <c r="A90" s="36"/>
      <c r="B90" s="35"/>
      <c r="C90" s="15"/>
      <c r="D90" s="15"/>
      <c r="E90" s="19"/>
      <c r="F90" s="15"/>
      <c r="G90" s="15"/>
      <c r="H90" s="15"/>
      <c r="I90" s="15"/>
      <c r="J90" s="30">
        <f t="shared" si="1"/>
        <v>0</v>
      </c>
      <c r="K90" s="31"/>
      <c r="L90" s="25"/>
    </row>
    <row r="91" spans="1:12" x14ac:dyDescent="0.25">
      <c r="A91" s="36"/>
      <c r="B91" s="35"/>
      <c r="C91" s="15"/>
      <c r="D91" s="15"/>
      <c r="E91" s="19"/>
      <c r="F91" s="15"/>
      <c r="G91" s="15"/>
      <c r="H91" s="15"/>
      <c r="I91" s="15"/>
      <c r="J91" s="30">
        <f t="shared" si="1"/>
        <v>0</v>
      </c>
      <c r="K91" s="31"/>
      <c r="L91" s="25"/>
    </row>
    <row r="92" spans="1:12" x14ac:dyDescent="0.25">
      <c r="A92" s="36"/>
      <c r="B92" s="35"/>
      <c r="C92" s="15"/>
      <c r="D92" s="15"/>
      <c r="E92" s="19"/>
      <c r="F92" s="15"/>
      <c r="G92" s="15"/>
      <c r="H92" s="15"/>
      <c r="I92" s="15"/>
      <c r="J92" s="30">
        <f t="shared" si="1"/>
        <v>0</v>
      </c>
      <c r="K92" s="31"/>
      <c r="L92" s="25"/>
    </row>
    <row r="93" spans="1:12" x14ac:dyDescent="0.25">
      <c r="A93" s="36"/>
      <c r="B93" s="35"/>
      <c r="C93" s="15"/>
      <c r="D93" s="15"/>
      <c r="E93" s="19"/>
      <c r="F93" s="15"/>
      <c r="G93" s="15"/>
      <c r="H93" s="15"/>
      <c r="I93" s="15"/>
      <c r="J93" s="30">
        <f t="shared" si="1"/>
        <v>0</v>
      </c>
      <c r="K93" s="31"/>
      <c r="L93" s="25"/>
    </row>
    <row r="94" spans="1:12" x14ac:dyDescent="0.25">
      <c r="A94" s="36"/>
      <c r="B94" s="35"/>
      <c r="C94" s="15"/>
      <c r="D94" s="15"/>
      <c r="E94" s="19"/>
      <c r="F94" s="15"/>
      <c r="G94" s="15"/>
      <c r="H94" s="15"/>
      <c r="I94" s="15"/>
      <c r="J94" s="30">
        <f t="shared" si="1"/>
        <v>0</v>
      </c>
      <c r="K94" s="31"/>
      <c r="L94" s="25"/>
    </row>
    <row r="95" spans="1:12" x14ac:dyDescent="0.25">
      <c r="A95" s="36"/>
      <c r="B95" s="35"/>
      <c r="C95" s="15"/>
      <c r="D95" s="15"/>
      <c r="E95" s="19"/>
      <c r="F95" s="15"/>
      <c r="G95" s="15"/>
      <c r="H95" s="15"/>
      <c r="I95" s="15"/>
      <c r="J95" s="30">
        <f t="shared" si="1"/>
        <v>0</v>
      </c>
      <c r="K95" s="31"/>
      <c r="L95" s="25"/>
    </row>
    <row r="96" spans="1:12" x14ac:dyDescent="0.25">
      <c r="A96" s="36"/>
      <c r="B96" s="35"/>
      <c r="C96" s="15"/>
      <c r="D96" s="15"/>
      <c r="E96" s="19"/>
      <c r="F96" s="15"/>
      <c r="G96" s="15"/>
      <c r="H96" s="15"/>
      <c r="I96" s="15"/>
      <c r="J96" s="30">
        <f t="shared" si="1"/>
        <v>0</v>
      </c>
      <c r="K96" s="31"/>
      <c r="L96" s="25"/>
    </row>
    <row r="97" spans="1:12" x14ac:dyDescent="0.25">
      <c r="A97" s="36"/>
      <c r="B97" s="35"/>
      <c r="C97" s="15"/>
      <c r="D97" s="15"/>
      <c r="E97" s="19"/>
      <c r="F97" s="15"/>
      <c r="G97" s="15"/>
      <c r="H97" s="15"/>
      <c r="I97" s="15"/>
      <c r="J97" s="30">
        <f t="shared" si="1"/>
        <v>0</v>
      </c>
      <c r="K97" s="31"/>
      <c r="L97" s="25"/>
    </row>
    <row r="98" spans="1:12" x14ac:dyDescent="0.25">
      <c r="A98" s="36"/>
      <c r="B98" s="35"/>
      <c r="C98" s="15"/>
      <c r="D98" s="15"/>
      <c r="E98" s="19"/>
      <c r="F98" s="15"/>
      <c r="G98" s="15"/>
      <c r="H98" s="15"/>
      <c r="I98" s="15"/>
      <c r="J98" s="30">
        <f t="shared" si="1"/>
        <v>0</v>
      </c>
      <c r="K98" s="31"/>
      <c r="L98" s="25"/>
    </row>
    <row r="99" spans="1:12" x14ac:dyDescent="0.25">
      <c r="A99" s="36"/>
      <c r="B99" s="35"/>
      <c r="C99" s="15"/>
      <c r="D99" s="15"/>
      <c r="E99" s="19"/>
      <c r="F99" s="15"/>
      <c r="G99" s="15"/>
      <c r="H99" s="15"/>
      <c r="I99" s="15"/>
      <c r="J99" s="30">
        <f t="shared" si="1"/>
        <v>0</v>
      </c>
      <c r="K99" s="31"/>
      <c r="L99" s="25"/>
    </row>
    <row r="100" spans="1:12" x14ac:dyDescent="0.25">
      <c r="A100" s="36"/>
      <c r="B100" s="35"/>
      <c r="C100" s="15"/>
      <c r="D100" s="15"/>
      <c r="E100" s="19"/>
      <c r="F100" s="15"/>
      <c r="G100" s="15"/>
      <c r="H100" s="15"/>
      <c r="I100" s="15"/>
      <c r="J100" s="30">
        <f t="shared" si="1"/>
        <v>0</v>
      </c>
      <c r="K100" s="31"/>
      <c r="L100" s="25"/>
    </row>
    <row r="101" spans="1:12" x14ac:dyDescent="0.25">
      <c r="A101" s="36"/>
      <c r="B101" s="35"/>
      <c r="C101" s="15"/>
      <c r="D101" s="15"/>
      <c r="E101" s="19"/>
      <c r="F101" s="15"/>
      <c r="G101" s="15"/>
      <c r="H101" s="15"/>
      <c r="I101" s="15"/>
      <c r="J101" s="30">
        <f t="shared" si="1"/>
        <v>0</v>
      </c>
      <c r="K101" s="31"/>
      <c r="L101" s="25"/>
    </row>
    <row r="102" spans="1:12" x14ac:dyDescent="0.25">
      <c r="A102" s="36"/>
      <c r="B102" s="35"/>
      <c r="C102" s="15"/>
      <c r="D102" s="15"/>
      <c r="E102" s="19"/>
      <c r="F102" s="15"/>
      <c r="G102" s="15"/>
      <c r="H102" s="15"/>
      <c r="I102" s="15"/>
      <c r="J102" s="30">
        <f t="shared" si="1"/>
        <v>0</v>
      </c>
      <c r="K102" s="31"/>
      <c r="L102" s="25"/>
    </row>
    <row r="103" spans="1:12" x14ac:dyDescent="0.25">
      <c r="A103" s="36"/>
      <c r="B103" s="35"/>
      <c r="C103" s="15"/>
      <c r="D103" s="15"/>
      <c r="E103" s="19"/>
      <c r="F103" s="15"/>
      <c r="G103" s="15"/>
      <c r="H103" s="15"/>
      <c r="I103" s="15"/>
      <c r="J103" s="30">
        <f t="shared" si="1"/>
        <v>0</v>
      </c>
      <c r="K103" s="31"/>
      <c r="L103" s="25"/>
    </row>
    <row r="104" spans="1:12" x14ac:dyDescent="0.25">
      <c r="A104" s="36"/>
      <c r="B104" s="35"/>
      <c r="C104" s="15"/>
      <c r="D104" s="15"/>
      <c r="E104" s="19"/>
      <c r="F104" s="15"/>
      <c r="G104" s="15"/>
      <c r="H104" s="15"/>
      <c r="I104" s="15"/>
      <c r="J104" s="30">
        <f t="shared" si="1"/>
        <v>0</v>
      </c>
      <c r="K104" s="31"/>
      <c r="L104" s="25"/>
    </row>
    <row r="105" spans="1:12" x14ac:dyDescent="0.25">
      <c r="A105" s="36"/>
      <c r="B105" s="35"/>
      <c r="C105" s="15"/>
      <c r="D105" s="15"/>
      <c r="E105" s="19"/>
      <c r="F105" s="15"/>
      <c r="G105" s="15"/>
      <c r="H105" s="15"/>
      <c r="I105" s="15"/>
      <c r="J105" s="30">
        <f t="shared" si="1"/>
        <v>0</v>
      </c>
      <c r="K105" s="31"/>
      <c r="L105" s="25"/>
    </row>
    <row r="106" spans="1:12" x14ac:dyDescent="0.25">
      <c r="A106" s="36"/>
      <c r="B106" s="35"/>
      <c r="C106" s="15"/>
      <c r="D106" s="15"/>
      <c r="E106" s="19"/>
      <c r="F106" s="15"/>
      <c r="G106" s="15"/>
      <c r="H106" s="15"/>
      <c r="I106" s="15"/>
      <c r="J106" s="30">
        <f t="shared" si="1"/>
        <v>0</v>
      </c>
      <c r="K106" s="31"/>
      <c r="L106" s="25"/>
    </row>
    <row r="107" spans="1:12" x14ac:dyDescent="0.25">
      <c r="A107" s="36"/>
      <c r="B107" s="35"/>
      <c r="C107" s="15"/>
      <c r="D107" s="15"/>
      <c r="E107" s="19"/>
      <c r="F107" s="15"/>
      <c r="G107" s="15"/>
      <c r="H107" s="15"/>
      <c r="I107" s="15"/>
      <c r="J107" s="30">
        <f t="shared" si="1"/>
        <v>0</v>
      </c>
      <c r="K107" s="31"/>
      <c r="L107" s="25"/>
    </row>
    <row r="108" spans="1:12" x14ac:dyDescent="0.25">
      <c r="A108" s="36"/>
      <c r="B108" s="35"/>
      <c r="C108" s="15"/>
      <c r="D108" s="15"/>
      <c r="E108" s="19"/>
      <c r="F108" s="15"/>
      <c r="G108" s="15"/>
      <c r="H108" s="15"/>
      <c r="I108" s="15"/>
      <c r="J108" s="30">
        <f t="shared" si="1"/>
        <v>0</v>
      </c>
      <c r="K108" s="31"/>
      <c r="L108" s="25"/>
    </row>
    <row r="109" spans="1:12" x14ac:dyDescent="0.25">
      <c r="A109" s="36"/>
      <c r="B109" s="35"/>
      <c r="C109" s="15"/>
      <c r="D109" s="15"/>
      <c r="E109" s="19"/>
      <c r="F109" s="15"/>
      <c r="G109" s="15"/>
      <c r="H109" s="15"/>
      <c r="I109" s="15"/>
      <c r="J109" s="30">
        <f t="shared" si="1"/>
        <v>0</v>
      </c>
      <c r="K109" s="31"/>
      <c r="L109" s="25"/>
    </row>
    <row r="110" spans="1:12" x14ac:dyDescent="0.25">
      <c r="A110" s="36"/>
      <c r="B110" s="35"/>
      <c r="C110" s="15"/>
      <c r="D110" s="15"/>
      <c r="E110" s="19"/>
      <c r="F110" s="15"/>
      <c r="G110" s="15"/>
      <c r="H110" s="15"/>
      <c r="I110" s="15"/>
      <c r="J110" s="30">
        <f t="shared" si="1"/>
        <v>0</v>
      </c>
      <c r="K110" s="31"/>
      <c r="L110" s="25"/>
    </row>
    <row r="111" spans="1:12" x14ac:dyDescent="0.25">
      <c r="A111" s="36"/>
      <c r="B111" s="35"/>
      <c r="C111" s="15"/>
      <c r="D111" s="15"/>
      <c r="E111" s="19"/>
      <c r="F111" s="15"/>
      <c r="G111" s="15"/>
      <c r="H111" s="15"/>
      <c r="I111" s="15"/>
      <c r="J111" s="30">
        <f t="shared" si="1"/>
        <v>0</v>
      </c>
      <c r="K111" s="31"/>
      <c r="L111" s="25"/>
    </row>
    <row r="112" spans="1:12" x14ac:dyDescent="0.25">
      <c r="A112" s="36"/>
      <c r="B112" s="35"/>
      <c r="C112" s="15"/>
      <c r="D112" s="15"/>
      <c r="E112" s="19"/>
      <c r="F112" s="15"/>
      <c r="G112" s="15"/>
      <c r="H112" s="15"/>
      <c r="I112" s="15"/>
      <c r="J112" s="30">
        <f t="shared" si="1"/>
        <v>0</v>
      </c>
      <c r="K112" s="31"/>
      <c r="L112" s="25"/>
    </row>
    <row r="113" spans="1:12" x14ac:dyDescent="0.25">
      <c r="A113" s="36"/>
      <c r="B113" s="35"/>
      <c r="C113" s="15"/>
      <c r="D113" s="15"/>
      <c r="E113" s="19"/>
      <c r="F113" s="15"/>
      <c r="G113" s="15"/>
      <c r="H113" s="15"/>
      <c r="I113" s="15"/>
      <c r="J113" s="30">
        <f t="shared" si="1"/>
        <v>0</v>
      </c>
      <c r="K113" s="31"/>
      <c r="L113" s="25"/>
    </row>
    <row r="114" spans="1:12" x14ac:dyDescent="0.25">
      <c r="A114" s="36"/>
      <c r="B114" s="35"/>
      <c r="C114" s="15"/>
      <c r="D114" s="15"/>
      <c r="E114" s="19"/>
      <c r="F114" s="15"/>
      <c r="G114" s="15"/>
      <c r="H114" s="15"/>
      <c r="I114" s="15"/>
      <c r="J114" s="30">
        <f t="shared" si="1"/>
        <v>0</v>
      </c>
      <c r="K114" s="31"/>
      <c r="L114" s="25"/>
    </row>
    <row r="115" spans="1:12" x14ac:dyDescent="0.25">
      <c r="A115" s="36"/>
      <c r="B115" s="35"/>
      <c r="C115" s="15"/>
      <c r="D115" s="15"/>
      <c r="E115" s="19"/>
      <c r="F115" s="15"/>
      <c r="G115" s="15"/>
      <c r="H115" s="15"/>
      <c r="I115" s="15"/>
      <c r="J115" s="30">
        <f t="shared" si="1"/>
        <v>0</v>
      </c>
      <c r="K115" s="31"/>
      <c r="L115" s="25"/>
    </row>
    <row r="116" spans="1:12" x14ac:dyDescent="0.25">
      <c r="A116" s="36"/>
      <c r="B116" s="35"/>
      <c r="C116" s="15"/>
      <c r="D116" s="15"/>
      <c r="E116" s="19"/>
      <c r="F116" s="15"/>
      <c r="G116" s="15"/>
      <c r="H116" s="15"/>
      <c r="I116" s="15"/>
      <c r="J116" s="30">
        <f t="shared" si="1"/>
        <v>0</v>
      </c>
      <c r="K116" s="31"/>
      <c r="L116" s="25"/>
    </row>
    <row r="117" spans="1:12" x14ac:dyDescent="0.25">
      <c r="A117" s="36"/>
      <c r="B117" s="35"/>
      <c r="C117" s="15"/>
      <c r="D117" s="15"/>
      <c r="E117" s="19"/>
      <c r="F117" s="15"/>
      <c r="G117" s="15"/>
      <c r="H117" s="15"/>
      <c r="I117" s="15"/>
      <c r="J117" s="30">
        <f t="shared" si="1"/>
        <v>0</v>
      </c>
      <c r="K117" s="31"/>
      <c r="L117" s="25"/>
    </row>
    <row r="118" spans="1:12" x14ac:dyDescent="0.25">
      <c r="A118" s="36"/>
      <c r="B118" s="35"/>
      <c r="C118" s="15"/>
      <c r="D118" s="15"/>
      <c r="E118" s="19"/>
      <c r="F118" s="15"/>
      <c r="G118" s="15"/>
      <c r="H118" s="15"/>
      <c r="I118" s="15"/>
      <c r="J118" s="30">
        <f t="shared" si="1"/>
        <v>0</v>
      </c>
      <c r="K118" s="31"/>
      <c r="L118" s="25"/>
    </row>
    <row r="119" spans="1:12" x14ac:dyDescent="0.25">
      <c r="A119" s="36"/>
      <c r="B119" s="35"/>
      <c r="C119" s="15"/>
      <c r="D119" s="15"/>
      <c r="E119" s="19"/>
      <c r="F119" s="15"/>
      <c r="G119" s="15"/>
      <c r="H119" s="15"/>
      <c r="I119" s="15"/>
      <c r="J119" s="30">
        <f t="shared" si="1"/>
        <v>0</v>
      </c>
      <c r="K119" s="31"/>
      <c r="L119" s="25"/>
    </row>
    <row r="120" spans="1:12" x14ac:dyDescent="0.25">
      <c r="A120" s="36"/>
      <c r="B120" s="35"/>
      <c r="C120" s="15"/>
      <c r="D120" s="15"/>
      <c r="E120" s="19"/>
      <c r="F120" s="15"/>
      <c r="G120" s="15"/>
      <c r="H120" s="15"/>
      <c r="I120" s="15"/>
      <c r="J120" s="30">
        <f t="shared" si="1"/>
        <v>0</v>
      </c>
      <c r="K120" s="31"/>
      <c r="L120" s="25"/>
    </row>
    <row r="121" spans="1:12" x14ac:dyDescent="0.25">
      <c r="A121" s="36"/>
      <c r="B121" s="35"/>
      <c r="C121" s="15"/>
      <c r="D121" s="15"/>
      <c r="E121" s="19"/>
      <c r="F121" s="15"/>
      <c r="G121" s="15"/>
      <c r="H121" s="15"/>
      <c r="I121" s="15"/>
      <c r="J121" s="30">
        <f t="shared" si="1"/>
        <v>0</v>
      </c>
      <c r="K121" s="31"/>
      <c r="L121" s="25"/>
    </row>
    <row r="122" spans="1:12" x14ac:dyDescent="0.25">
      <c r="A122" s="36"/>
      <c r="B122" s="35"/>
      <c r="C122" s="15"/>
      <c r="D122" s="15"/>
      <c r="E122" s="19"/>
      <c r="F122" s="15"/>
      <c r="G122" s="15"/>
      <c r="H122" s="15"/>
      <c r="I122" s="15"/>
      <c r="J122" s="30">
        <f t="shared" si="1"/>
        <v>0</v>
      </c>
      <c r="K122" s="31"/>
      <c r="L122" s="25"/>
    </row>
    <row r="123" spans="1:12" x14ac:dyDescent="0.25">
      <c r="A123" s="36"/>
      <c r="B123" s="35"/>
      <c r="C123" s="15"/>
      <c r="D123" s="15"/>
      <c r="E123" s="19"/>
      <c r="F123" s="15"/>
      <c r="G123" s="15"/>
      <c r="H123" s="15"/>
      <c r="I123" s="15"/>
      <c r="J123" s="30">
        <f t="shared" si="1"/>
        <v>0</v>
      </c>
      <c r="K123" s="31"/>
      <c r="L123" s="25"/>
    </row>
    <row r="124" spans="1:12" x14ac:dyDescent="0.25">
      <c r="A124" s="36"/>
      <c r="B124" s="35"/>
      <c r="C124" s="15"/>
      <c r="D124" s="15"/>
      <c r="E124" s="19"/>
      <c r="F124" s="15"/>
      <c r="G124" s="15"/>
      <c r="H124" s="15"/>
      <c r="I124" s="15"/>
      <c r="J124" s="30">
        <f t="shared" si="1"/>
        <v>0</v>
      </c>
      <c r="K124" s="31"/>
      <c r="L124" s="25"/>
    </row>
    <row r="125" spans="1:12" x14ac:dyDescent="0.25">
      <c r="A125" s="36"/>
      <c r="B125" s="35"/>
      <c r="C125" s="15"/>
      <c r="D125" s="15"/>
      <c r="E125" s="19"/>
      <c r="F125" s="15"/>
      <c r="G125" s="15"/>
      <c r="H125" s="15"/>
      <c r="I125" s="15"/>
      <c r="J125" s="30">
        <f t="shared" si="1"/>
        <v>0</v>
      </c>
      <c r="K125" s="31"/>
      <c r="L125" s="25"/>
    </row>
    <row r="126" spans="1:12" x14ac:dyDescent="0.25">
      <c r="A126" s="36"/>
      <c r="B126" s="35"/>
      <c r="C126" s="15"/>
      <c r="D126" s="15"/>
      <c r="E126" s="19"/>
      <c r="F126" s="15"/>
      <c r="G126" s="15"/>
      <c r="H126" s="15"/>
      <c r="I126" s="15"/>
      <c r="J126" s="30">
        <f t="shared" si="1"/>
        <v>0</v>
      </c>
      <c r="K126" s="31"/>
      <c r="L126" s="25"/>
    </row>
    <row r="127" spans="1:12" x14ac:dyDescent="0.25">
      <c r="A127" s="36"/>
      <c r="B127" s="35"/>
      <c r="C127" s="15"/>
      <c r="D127" s="15"/>
      <c r="E127" s="19"/>
      <c r="F127" s="15"/>
      <c r="G127" s="15"/>
      <c r="H127" s="15"/>
      <c r="I127" s="15"/>
      <c r="J127" s="30">
        <f t="shared" si="1"/>
        <v>0</v>
      </c>
      <c r="K127" s="31"/>
      <c r="L127" s="25"/>
    </row>
    <row r="128" spans="1:12" x14ac:dyDescent="0.25">
      <c r="A128" s="36"/>
      <c r="B128" s="35"/>
      <c r="C128" s="15"/>
      <c r="D128" s="15"/>
      <c r="E128" s="19"/>
      <c r="F128" s="15"/>
      <c r="G128" s="15"/>
      <c r="H128" s="15"/>
      <c r="I128" s="15"/>
      <c r="J128" s="30">
        <f t="shared" si="1"/>
        <v>0</v>
      </c>
      <c r="K128" s="31"/>
      <c r="L128" s="25"/>
    </row>
    <row r="129" spans="1:12" x14ac:dyDescent="0.25">
      <c r="A129" s="36"/>
      <c r="B129" s="35"/>
      <c r="C129" s="15"/>
      <c r="D129" s="15"/>
      <c r="E129" s="19"/>
      <c r="F129" s="15"/>
      <c r="G129" s="15"/>
      <c r="H129" s="15"/>
      <c r="I129" s="15"/>
      <c r="J129" s="30">
        <f t="shared" si="1"/>
        <v>0</v>
      </c>
      <c r="K129" s="31"/>
      <c r="L129" s="25"/>
    </row>
    <row r="130" spans="1:12" x14ac:dyDescent="0.25">
      <c r="A130" s="36"/>
      <c r="B130" s="35"/>
      <c r="C130" s="15"/>
      <c r="D130" s="15"/>
      <c r="E130" s="19"/>
      <c r="F130" s="15"/>
      <c r="G130" s="15"/>
      <c r="H130" s="15"/>
      <c r="I130" s="15"/>
      <c r="J130" s="30">
        <f t="shared" si="1"/>
        <v>0</v>
      </c>
      <c r="K130" s="31"/>
      <c r="L130" s="25"/>
    </row>
    <row r="131" spans="1:12" x14ac:dyDescent="0.25">
      <c r="A131" s="36"/>
      <c r="B131" s="35"/>
      <c r="C131" s="15"/>
      <c r="D131" s="15"/>
      <c r="E131" s="19"/>
      <c r="F131" s="15"/>
      <c r="G131" s="15"/>
      <c r="H131" s="15"/>
      <c r="I131" s="15"/>
      <c r="J131" s="30">
        <f t="shared" si="1"/>
        <v>0</v>
      </c>
      <c r="K131" s="31"/>
      <c r="L131" s="25"/>
    </row>
    <row r="132" spans="1:12" x14ac:dyDescent="0.25">
      <c r="A132" s="36"/>
      <c r="B132" s="35"/>
      <c r="C132" s="15"/>
      <c r="D132" s="15"/>
      <c r="E132" s="19"/>
      <c r="F132" s="15"/>
      <c r="G132" s="15"/>
      <c r="H132" s="15"/>
      <c r="I132" s="15"/>
      <c r="J132" s="30">
        <f t="shared" si="1"/>
        <v>0</v>
      </c>
      <c r="K132" s="31"/>
      <c r="L132" s="25"/>
    </row>
    <row r="133" spans="1:12" x14ac:dyDescent="0.25">
      <c r="A133" s="36"/>
      <c r="B133" s="35"/>
      <c r="C133" s="15"/>
      <c r="D133" s="15"/>
      <c r="E133" s="19"/>
      <c r="F133" s="15"/>
      <c r="G133" s="15"/>
      <c r="H133" s="15"/>
      <c r="I133" s="15"/>
      <c r="J133" s="30">
        <f t="shared" si="1"/>
        <v>0</v>
      </c>
      <c r="K133" s="31"/>
      <c r="L133" s="25"/>
    </row>
    <row r="134" spans="1:12" x14ac:dyDescent="0.25">
      <c r="A134" s="36"/>
      <c r="B134" s="35"/>
      <c r="C134" s="15"/>
      <c r="D134" s="15"/>
      <c r="E134" s="19"/>
      <c r="F134" s="15"/>
      <c r="G134" s="15"/>
      <c r="H134" s="15"/>
      <c r="I134" s="15"/>
      <c r="J134" s="30">
        <f t="shared" si="1"/>
        <v>0</v>
      </c>
      <c r="K134" s="31"/>
      <c r="L134" s="25"/>
    </row>
    <row r="135" spans="1:12" x14ac:dyDescent="0.25">
      <c r="A135" s="36"/>
      <c r="B135" s="35"/>
      <c r="C135" s="15"/>
      <c r="D135" s="15"/>
      <c r="E135" s="19"/>
      <c r="F135" s="15"/>
      <c r="G135" s="15"/>
      <c r="H135" s="15"/>
      <c r="I135" s="15"/>
      <c r="J135" s="30">
        <f t="shared" si="1"/>
        <v>0</v>
      </c>
      <c r="K135" s="31"/>
      <c r="L135" s="25"/>
    </row>
    <row r="136" spans="1:12" x14ac:dyDescent="0.25">
      <c r="A136" s="36"/>
      <c r="B136" s="35"/>
      <c r="C136" s="15"/>
      <c r="D136" s="15"/>
      <c r="E136" s="19"/>
      <c r="F136" s="15"/>
      <c r="G136" s="15"/>
      <c r="H136" s="15"/>
      <c r="I136" s="15"/>
      <c r="J136" s="30">
        <f t="shared" si="1"/>
        <v>0</v>
      </c>
      <c r="K136" s="31"/>
      <c r="L136" s="25"/>
    </row>
    <row r="137" spans="1:12" x14ac:dyDescent="0.25">
      <c r="A137" s="36"/>
      <c r="B137" s="35"/>
      <c r="C137" s="15"/>
      <c r="D137" s="15"/>
      <c r="E137" s="19"/>
      <c r="F137" s="15"/>
      <c r="G137" s="15"/>
      <c r="H137" s="15"/>
      <c r="I137" s="15"/>
      <c r="J137" s="30">
        <f t="shared" si="1"/>
        <v>0</v>
      </c>
      <c r="K137" s="31"/>
      <c r="L137" s="25"/>
    </row>
    <row r="138" spans="1:12" x14ac:dyDescent="0.25">
      <c r="A138" s="36"/>
      <c r="B138" s="35"/>
      <c r="C138" s="15"/>
      <c r="D138" s="15"/>
      <c r="E138" s="19"/>
      <c r="F138" s="15"/>
      <c r="G138" s="15"/>
      <c r="H138" s="15"/>
      <c r="I138" s="15"/>
      <c r="J138" s="30">
        <f t="shared" si="1"/>
        <v>0</v>
      </c>
      <c r="K138" s="31"/>
      <c r="L138" s="25"/>
    </row>
    <row r="139" spans="1:12" x14ac:dyDescent="0.25">
      <c r="A139" s="36"/>
      <c r="B139" s="35"/>
      <c r="C139" s="15"/>
      <c r="D139" s="15"/>
      <c r="E139" s="19"/>
      <c r="F139" s="15"/>
      <c r="G139" s="15"/>
      <c r="H139" s="15"/>
      <c r="I139" s="15"/>
      <c r="J139" s="30">
        <f t="shared" ref="J139:J202" si="2">NETWORKDAYS(D139,I139)</f>
        <v>0</v>
      </c>
      <c r="K139" s="31"/>
      <c r="L139" s="25"/>
    </row>
    <row r="140" spans="1:12" x14ac:dyDescent="0.25">
      <c r="A140" s="36"/>
      <c r="B140" s="35"/>
      <c r="C140" s="15"/>
      <c r="D140" s="15"/>
      <c r="E140" s="19"/>
      <c r="F140" s="15"/>
      <c r="G140" s="15"/>
      <c r="H140" s="15"/>
      <c r="I140" s="15"/>
      <c r="J140" s="30">
        <f t="shared" si="2"/>
        <v>0</v>
      </c>
      <c r="K140" s="31"/>
      <c r="L140" s="25"/>
    </row>
    <row r="141" spans="1:12" x14ac:dyDescent="0.25">
      <c r="A141" s="36"/>
      <c r="B141" s="35"/>
      <c r="C141" s="15"/>
      <c r="D141" s="15"/>
      <c r="E141" s="19"/>
      <c r="F141" s="15"/>
      <c r="G141" s="15"/>
      <c r="H141" s="15"/>
      <c r="I141" s="15"/>
      <c r="J141" s="30">
        <f t="shared" si="2"/>
        <v>0</v>
      </c>
      <c r="K141" s="31"/>
      <c r="L141" s="25"/>
    </row>
    <row r="142" spans="1:12" x14ac:dyDescent="0.25">
      <c r="A142" s="36"/>
      <c r="B142" s="35"/>
      <c r="C142" s="15"/>
      <c r="D142" s="15"/>
      <c r="E142" s="19"/>
      <c r="F142" s="15"/>
      <c r="G142" s="15"/>
      <c r="H142" s="15"/>
      <c r="I142" s="15"/>
      <c r="J142" s="30">
        <f t="shared" si="2"/>
        <v>0</v>
      </c>
      <c r="K142" s="31"/>
      <c r="L142" s="25"/>
    </row>
    <row r="143" spans="1:12" x14ac:dyDescent="0.25">
      <c r="A143" s="36"/>
      <c r="B143" s="35"/>
      <c r="C143" s="15"/>
      <c r="D143" s="15"/>
      <c r="E143" s="19"/>
      <c r="F143" s="15"/>
      <c r="G143" s="15"/>
      <c r="H143" s="15"/>
      <c r="I143" s="15"/>
      <c r="J143" s="30">
        <f t="shared" si="2"/>
        <v>0</v>
      </c>
      <c r="K143" s="31"/>
      <c r="L143" s="25"/>
    </row>
    <row r="144" spans="1:12" x14ac:dyDescent="0.25">
      <c r="A144" s="36"/>
      <c r="B144" s="35"/>
      <c r="C144" s="15"/>
      <c r="D144" s="15"/>
      <c r="E144" s="19"/>
      <c r="F144" s="15"/>
      <c r="G144" s="15"/>
      <c r="H144" s="15"/>
      <c r="I144" s="15"/>
      <c r="J144" s="30">
        <f t="shared" si="2"/>
        <v>0</v>
      </c>
      <c r="K144" s="31"/>
      <c r="L144" s="25"/>
    </row>
    <row r="145" spans="1:12" x14ac:dyDescent="0.25">
      <c r="A145" s="36"/>
      <c r="B145" s="35"/>
      <c r="C145" s="15"/>
      <c r="D145" s="15"/>
      <c r="E145" s="19"/>
      <c r="F145" s="15"/>
      <c r="G145" s="15"/>
      <c r="H145" s="15"/>
      <c r="I145" s="15"/>
      <c r="J145" s="30">
        <f t="shared" si="2"/>
        <v>0</v>
      </c>
      <c r="K145" s="31"/>
      <c r="L145" s="25"/>
    </row>
    <row r="146" spans="1:12" x14ac:dyDescent="0.25">
      <c r="A146" s="36"/>
      <c r="B146" s="35"/>
      <c r="C146" s="15"/>
      <c r="D146" s="15"/>
      <c r="E146" s="19"/>
      <c r="F146" s="15"/>
      <c r="G146" s="15"/>
      <c r="H146" s="15"/>
      <c r="I146" s="15"/>
      <c r="J146" s="30">
        <f t="shared" si="2"/>
        <v>0</v>
      </c>
      <c r="K146" s="31"/>
      <c r="L146" s="25"/>
    </row>
    <row r="147" spans="1:12" x14ac:dyDescent="0.25">
      <c r="A147" s="36"/>
      <c r="B147" s="35"/>
      <c r="C147" s="15"/>
      <c r="D147" s="15"/>
      <c r="E147" s="19"/>
      <c r="F147" s="15"/>
      <c r="G147" s="15"/>
      <c r="H147" s="15"/>
      <c r="I147" s="15"/>
      <c r="J147" s="30">
        <f t="shared" si="2"/>
        <v>0</v>
      </c>
      <c r="K147" s="31"/>
      <c r="L147" s="25"/>
    </row>
    <row r="148" spans="1:12" x14ac:dyDescent="0.25">
      <c r="A148" s="36"/>
      <c r="B148" s="35"/>
      <c r="C148" s="15"/>
      <c r="D148" s="15"/>
      <c r="E148" s="19"/>
      <c r="F148" s="15"/>
      <c r="G148" s="15"/>
      <c r="H148" s="15"/>
      <c r="I148" s="15"/>
      <c r="J148" s="30">
        <f t="shared" si="2"/>
        <v>0</v>
      </c>
      <c r="K148" s="31"/>
      <c r="L148" s="25"/>
    </row>
    <row r="149" spans="1:12" x14ac:dyDescent="0.25">
      <c r="A149" s="36"/>
      <c r="B149" s="35"/>
      <c r="C149" s="15"/>
      <c r="D149" s="15"/>
      <c r="E149" s="19"/>
      <c r="F149" s="15"/>
      <c r="G149" s="15"/>
      <c r="H149" s="15"/>
      <c r="I149" s="15"/>
      <c r="J149" s="30">
        <f t="shared" si="2"/>
        <v>0</v>
      </c>
      <c r="K149" s="31"/>
      <c r="L149" s="25"/>
    </row>
    <row r="150" spans="1:12" x14ac:dyDescent="0.25">
      <c r="A150" s="36"/>
      <c r="B150" s="35"/>
      <c r="C150" s="15"/>
      <c r="D150" s="15"/>
      <c r="E150" s="19"/>
      <c r="F150" s="15"/>
      <c r="G150" s="15"/>
      <c r="H150" s="15"/>
      <c r="I150" s="15"/>
      <c r="J150" s="30">
        <f t="shared" si="2"/>
        <v>0</v>
      </c>
      <c r="K150" s="31"/>
      <c r="L150" s="25"/>
    </row>
    <row r="151" spans="1:12" x14ac:dyDescent="0.25">
      <c r="A151" s="36"/>
      <c r="B151" s="35"/>
      <c r="C151" s="15"/>
      <c r="D151" s="15"/>
      <c r="E151" s="19"/>
      <c r="F151" s="15"/>
      <c r="G151" s="15"/>
      <c r="H151" s="15"/>
      <c r="I151" s="15"/>
      <c r="J151" s="30">
        <f t="shared" si="2"/>
        <v>0</v>
      </c>
      <c r="K151" s="31"/>
      <c r="L151" s="25"/>
    </row>
    <row r="152" spans="1:12" x14ac:dyDescent="0.25">
      <c r="A152" s="36"/>
      <c r="B152" s="35"/>
      <c r="C152" s="15"/>
      <c r="D152" s="15"/>
      <c r="E152" s="19"/>
      <c r="F152" s="15"/>
      <c r="G152" s="15"/>
      <c r="H152" s="15"/>
      <c r="I152" s="15"/>
      <c r="J152" s="30">
        <f t="shared" si="2"/>
        <v>0</v>
      </c>
      <c r="K152" s="31"/>
      <c r="L152" s="25"/>
    </row>
    <row r="153" spans="1:12" x14ac:dyDescent="0.25">
      <c r="A153" s="36"/>
      <c r="B153" s="35"/>
      <c r="C153" s="15"/>
      <c r="D153" s="15"/>
      <c r="E153" s="19"/>
      <c r="F153" s="15"/>
      <c r="G153" s="15"/>
      <c r="H153" s="15"/>
      <c r="I153" s="15"/>
      <c r="J153" s="30">
        <f t="shared" si="2"/>
        <v>0</v>
      </c>
      <c r="K153" s="31"/>
      <c r="L153" s="25"/>
    </row>
    <row r="154" spans="1:12" x14ac:dyDescent="0.25">
      <c r="A154" s="36"/>
      <c r="B154" s="35"/>
      <c r="C154" s="15"/>
      <c r="D154" s="15"/>
      <c r="E154" s="19"/>
      <c r="F154" s="15"/>
      <c r="G154" s="15"/>
      <c r="H154" s="15"/>
      <c r="I154" s="15"/>
      <c r="J154" s="30">
        <f t="shared" si="2"/>
        <v>0</v>
      </c>
      <c r="K154" s="31"/>
      <c r="L154" s="25"/>
    </row>
    <row r="155" spans="1:12" x14ac:dyDescent="0.25">
      <c r="A155" s="36"/>
      <c r="B155" s="35"/>
      <c r="C155" s="15"/>
      <c r="D155" s="15"/>
      <c r="E155" s="19"/>
      <c r="F155" s="15"/>
      <c r="G155" s="15"/>
      <c r="H155" s="15"/>
      <c r="I155" s="15"/>
      <c r="J155" s="30">
        <f t="shared" si="2"/>
        <v>0</v>
      </c>
      <c r="K155" s="31"/>
      <c r="L155" s="25"/>
    </row>
    <row r="156" spans="1:12" x14ac:dyDescent="0.25">
      <c r="A156" s="36"/>
      <c r="B156" s="35"/>
      <c r="C156" s="15"/>
      <c r="D156" s="15"/>
      <c r="E156" s="19"/>
      <c r="F156" s="15"/>
      <c r="G156" s="15"/>
      <c r="H156" s="15"/>
      <c r="I156" s="15"/>
      <c r="J156" s="30">
        <f t="shared" si="2"/>
        <v>0</v>
      </c>
      <c r="K156" s="31"/>
      <c r="L156" s="25"/>
    </row>
    <row r="157" spans="1:12" x14ac:dyDescent="0.25">
      <c r="A157" s="36"/>
      <c r="B157" s="35"/>
      <c r="C157" s="15"/>
      <c r="D157" s="15"/>
      <c r="E157" s="19"/>
      <c r="F157" s="15"/>
      <c r="G157" s="15"/>
      <c r="H157" s="15"/>
      <c r="I157" s="15"/>
      <c r="J157" s="30">
        <f t="shared" si="2"/>
        <v>0</v>
      </c>
      <c r="K157" s="31"/>
      <c r="L157" s="25"/>
    </row>
    <row r="158" spans="1:12" x14ac:dyDescent="0.25">
      <c r="A158" s="36"/>
      <c r="B158" s="35"/>
      <c r="C158" s="15"/>
      <c r="D158" s="15"/>
      <c r="E158" s="19"/>
      <c r="F158" s="15"/>
      <c r="G158" s="15"/>
      <c r="H158" s="15"/>
      <c r="I158" s="15"/>
      <c r="J158" s="30">
        <f t="shared" si="2"/>
        <v>0</v>
      </c>
      <c r="K158" s="31"/>
      <c r="L158" s="25"/>
    </row>
    <row r="159" spans="1:12" x14ac:dyDescent="0.25">
      <c r="A159" s="36"/>
      <c r="B159" s="35"/>
      <c r="C159" s="15"/>
      <c r="D159" s="15"/>
      <c r="E159" s="19"/>
      <c r="F159" s="15"/>
      <c r="G159" s="15"/>
      <c r="H159" s="15"/>
      <c r="I159" s="15"/>
      <c r="J159" s="30">
        <f t="shared" si="2"/>
        <v>0</v>
      </c>
      <c r="K159" s="31"/>
      <c r="L159" s="25"/>
    </row>
    <row r="160" spans="1:12" x14ac:dyDescent="0.25">
      <c r="A160" s="36"/>
      <c r="B160" s="35"/>
      <c r="C160" s="15"/>
      <c r="D160" s="15"/>
      <c r="E160" s="19"/>
      <c r="F160" s="15"/>
      <c r="G160" s="15"/>
      <c r="H160" s="15"/>
      <c r="I160" s="15"/>
      <c r="J160" s="30">
        <f t="shared" si="2"/>
        <v>0</v>
      </c>
      <c r="K160" s="31"/>
      <c r="L160" s="25"/>
    </row>
    <row r="161" spans="1:12" x14ac:dyDescent="0.25">
      <c r="A161" s="36"/>
      <c r="B161" s="35"/>
      <c r="C161" s="15"/>
      <c r="D161" s="15"/>
      <c r="E161" s="19"/>
      <c r="F161" s="15"/>
      <c r="G161" s="15"/>
      <c r="H161" s="15"/>
      <c r="I161" s="15"/>
      <c r="J161" s="30">
        <f t="shared" si="2"/>
        <v>0</v>
      </c>
      <c r="K161" s="31"/>
      <c r="L161" s="25"/>
    </row>
    <row r="162" spans="1:12" x14ac:dyDescent="0.25">
      <c r="A162" s="36"/>
      <c r="B162" s="35"/>
      <c r="C162" s="15"/>
      <c r="D162" s="15"/>
      <c r="E162" s="19"/>
      <c r="F162" s="15"/>
      <c r="G162" s="15"/>
      <c r="H162" s="15"/>
      <c r="I162" s="15"/>
      <c r="J162" s="30">
        <f t="shared" si="2"/>
        <v>0</v>
      </c>
      <c r="K162" s="31"/>
      <c r="L162" s="25"/>
    </row>
    <row r="163" spans="1:12" x14ac:dyDescent="0.25">
      <c r="A163" s="36"/>
      <c r="B163" s="35"/>
      <c r="C163" s="15"/>
      <c r="D163" s="15"/>
      <c r="E163" s="19"/>
      <c r="F163" s="15"/>
      <c r="G163" s="15"/>
      <c r="H163" s="15"/>
      <c r="I163" s="15"/>
      <c r="J163" s="30">
        <f t="shared" si="2"/>
        <v>0</v>
      </c>
      <c r="K163" s="31"/>
      <c r="L163" s="25"/>
    </row>
    <row r="164" spans="1:12" x14ac:dyDescent="0.25">
      <c r="A164" s="36"/>
      <c r="B164" s="35"/>
      <c r="C164" s="15"/>
      <c r="D164" s="15"/>
      <c r="E164" s="19"/>
      <c r="F164" s="15"/>
      <c r="G164" s="15"/>
      <c r="H164" s="15"/>
      <c r="I164" s="15"/>
      <c r="J164" s="30">
        <f t="shared" si="2"/>
        <v>0</v>
      </c>
      <c r="K164" s="31"/>
      <c r="L164" s="25"/>
    </row>
    <row r="165" spans="1:12" x14ac:dyDescent="0.25">
      <c r="A165" s="36"/>
      <c r="B165" s="35"/>
      <c r="C165" s="15"/>
      <c r="D165" s="15"/>
      <c r="E165" s="19"/>
      <c r="F165" s="15"/>
      <c r="G165" s="15"/>
      <c r="H165" s="15"/>
      <c r="I165" s="15"/>
      <c r="J165" s="30">
        <f t="shared" si="2"/>
        <v>0</v>
      </c>
      <c r="K165" s="31"/>
      <c r="L165" s="25"/>
    </row>
    <row r="166" spans="1:12" x14ac:dyDescent="0.25">
      <c r="A166" s="36"/>
      <c r="B166" s="35"/>
      <c r="C166" s="15"/>
      <c r="D166" s="15"/>
      <c r="E166" s="19"/>
      <c r="F166" s="15"/>
      <c r="G166" s="15"/>
      <c r="H166" s="15"/>
      <c r="I166" s="15"/>
      <c r="J166" s="30">
        <f t="shared" si="2"/>
        <v>0</v>
      </c>
      <c r="K166" s="31"/>
      <c r="L166" s="25"/>
    </row>
    <row r="167" spans="1:12" x14ac:dyDescent="0.25">
      <c r="A167" s="36"/>
      <c r="B167" s="35"/>
      <c r="C167" s="15"/>
      <c r="D167" s="15"/>
      <c r="E167" s="19"/>
      <c r="F167" s="15"/>
      <c r="G167" s="15"/>
      <c r="H167" s="15"/>
      <c r="I167" s="15"/>
      <c r="J167" s="30">
        <f t="shared" si="2"/>
        <v>0</v>
      </c>
      <c r="K167" s="31"/>
      <c r="L167" s="25"/>
    </row>
    <row r="168" spans="1:12" x14ac:dyDescent="0.25">
      <c r="A168" s="36"/>
      <c r="B168" s="35"/>
      <c r="C168" s="15"/>
      <c r="D168" s="15"/>
      <c r="E168" s="19"/>
      <c r="F168" s="15"/>
      <c r="G168" s="15"/>
      <c r="H168" s="15"/>
      <c r="I168" s="15"/>
      <c r="J168" s="30">
        <f t="shared" si="2"/>
        <v>0</v>
      </c>
      <c r="K168" s="31"/>
      <c r="L168" s="25"/>
    </row>
    <row r="169" spans="1:12" x14ac:dyDescent="0.25">
      <c r="A169" s="36"/>
      <c r="B169" s="35"/>
      <c r="C169" s="15"/>
      <c r="D169" s="15"/>
      <c r="E169" s="19"/>
      <c r="F169" s="15"/>
      <c r="G169" s="15"/>
      <c r="H169" s="15"/>
      <c r="I169" s="15"/>
      <c r="J169" s="30">
        <f t="shared" si="2"/>
        <v>0</v>
      </c>
      <c r="K169" s="31"/>
      <c r="L169" s="25"/>
    </row>
    <row r="170" spans="1:12" x14ac:dyDescent="0.25">
      <c r="A170" s="36"/>
      <c r="B170" s="35"/>
      <c r="C170" s="15"/>
      <c r="D170" s="15"/>
      <c r="E170" s="19"/>
      <c r="F170" s="15"/>
      <c r="G170" s="15"/>
      <c r="H170" s="15"/>
      <c r="I170" s="15"/>
      <c r="J170" s="30">
        <f t="shared" si="2"/>
        <v>0</v>
      </c>
      <c r="K170" s="31"/>
      <c r="L170" s="25"/>
    </row>
    <row r="171" spans="1:12" x14ac:dyDescent="0.25">
      <c r="A171" s="36"/>
      <c r="B171" s="35"/>
      <c r="C171" s="15"/>
      <c r="D171" s="15"/>
      <c r="E171" s="19"/>
      <c r="F171" s="15"/>
      <c r="G171" s="15"/>
      <c r="H171" s="15"/>
      <c r="I171" s="15"/>
      <c r="J171" s="30">
        <f t="shared" si="2"/>
        <v>0</v>
      </c>
      <c r="K171" s="31"/>
      <c r="L171" s="25"/>
    </row>
    <row r="172" spans="1:12" x14ac:dyDescent="0.25">
      <c r="A172" s="36"/>
      <c r="B172" s="35"/>
      <c r="C172" s="15"/>
      <c r="D172" s="15"/>
      <c r="E172" s="19"/>
      <c r="F172" s="15"/>
      <c r="G172" s="15"/>
      <c r="H172" s="15"/>
      <c r="I172" s="15"/>
      <c r="J172" s="30">
        <f t="shared" si="2"/>
        <v>0</v>
      </c>
      <c r="K172" s="31"/>
      <c r="L172" s="25"/>
    </row>
    <row r="173" spans="1:12" x14ac:dyDescent="0.25">
      <c r="A173" s="36"/>
      <c r="B173" s="35"/>
      <c r="C173" s="15"/>
      <c r="D173" s="15"/>
      <c r="E173" s="19"/>
      <c r="F173" s="15"/>
      <c r="G173" s="15"/>
      <c r="H173" s="15"/>
      <c r="I173" s="15"/>
      <c r="J173" s="30">
        <f t="shared" si="2"/>
        <v>0</v>
      </c>
      <c r="K173" s="31"/>
      <c r="L173" s="25"/>
    </row>
    <row r="174" spans="1:12" x14ac:dyDescent="0.25">
      <c r="A174" s="36"/>
      <c r="B174" s="35"/>
      <c r="C174" s="15"/>
      <c r="D174" s="15"/>
      <c r="E174" s="19"/>
      <c r="F174" s="15"/>
      <c r="G174" s="15"/>
      <c r="H174" s="15"/>
      <c r="I174" s="15"/>
      <c r="J174" s="30">
        <f t="shared" si="2"/>
        <v>0</v>
      </c>
      <c r="K174" s="31"/>
      <c r="L174" s="25"/>
    </row>
    <row r="175" spans="1:12" x14ac:dyDescent="0.25">
      <c r="A175" s="36"/>
      <c r="B175" s="35"/>
      <c r="C175" s="15"/>
      <c r="D175" s="15"/>
      <c r="E175" s="19"/>
      <c r="F175" s="15"/>
      <c r="G175" s="15"/>
      <c r="H175" s="15"/>
      <c r="I175" s="15"/>
      <c r="J175" s="30">
        <f t="shared" si="2"/>
        <v>0</v>
      </c>
      <c r="K175" s="31"/>
      <c r="L175" s="25"/>
    </row>
    <row r="176" spans="1:12" x14ac:dyDescent="0.25">
      <c r="A176" s="36"/>
      <c r="B176" s="35"/>
      <c r="C176" s="15"/>
      <c r="D176" s="15"/>
      <c r="E176" s="19"/>
      <c r="F176" s="15"/>
      <c r="G176" s="15"/>
      <c r="H176" s="15"/>
      <c r="I176" s="15"/>
      <c r="J176" s="30">
        <f t="shared" si="2"/>
        <v>0</v>
      </c>
      <c r="K176" s="31"/>
      <c r="L176" s="25"/>
    </row>
    <row r="177" spans="1:12" x14ac:dyDescent="0.25">
      <c r="A177" s="36"/>
      <c r="B177" s="35"/>
      <c r="C177" s="15"/>
      <c r="D177" s="15"/>
      <c r="E177" s="19"/>
      <c r="F177" s="15"/>
      <c r="G177" s="15"/>
      <c r="H177" s="15"/>
      <c r="I177" s="15"/>
      <c r="J177" s="30">
        <f t="shared" si="2"/>
        <v>0</v>
      </c>
      <c r="K177" s="31"/>
      <c r="L177" s="25"/>
    </row>
    <row r="178" spans="1:12" x14ac:dyDescent="0.25">
      <c r="A178" s="36"/>
      <c r="B178" s="35"/>
      <c r="C178" s="15"/>
      <c r="D178" s="15"/>
      <c r="E178" s="19"/>
      <c r="F178" s="15"/>
      <c r="G178" s="15"/>
      <c r="H178" s="15"/>
      <c r="I178" s="15"/>
      <c r="J178" s="30">
        <f t="shared" si="2"/>
        <v>0</v>
      </c>
      <c r="K178" s="31"/>
      <c r="L178" s="25"/>
    </row>
    <row r="179" spans="1:12" x14ac:dyDescent="0.25">
      <c r="A179" s="36"/>
      <c r="B179" s="35"/>
      <c r="C179" s="15"/>
      <c r="D179" s="15"/>
      <c r="E179" s="19"/>
      <c r="F179" s="15"/>
      <c r="G179" s="15"/>
      <c r="H179" s="15"/>
      <c r="I179" s="15"/>
      <c r="J179" s="30">
        <f t="shared" si="2"/>
        <v>0</v>
      </c>
      <c r="K179" s="31"/>
      <c r="L179" s="25"/>
    </row>
    <row r="180" spans="1:12" x14ac:dyDescent="0.25">
      <c r="A180" s="36"/>
      <c r="B180" s="35"/>
      <c r="C180" s="15"/>
      <c r="D180" s="15"/>
      <c r="E180" s="19"/>
      <c r="F180" s="15"/>
      <c r="G180" s="15"/>
      <c r="H180" s="15"/>
      <c r="I180" s="15"/>
      <c r="J180" s="30">
        <f t="shared" si="2"/>
        <v>0</v>
      </c>
      <c r="K180" s="31"/>
      <c r="L180" s="25"/>
    </row>
    <row r="181" spans="1:12" x14ac:dyDescent="0.25">
      <c r="A181" s="36"/>
      <c r="B181" s="35"/>
      <c r="C181" s="15"/>
      <c r="D181" s="15"/>
      <c r="E181" s="19"/>
      <c r="F181" s="15"/>
      <c r="G181" s="15"/>
      <c r="H181" s="15"/>
      <c r="I181" s="15"/>
      <c r="J181" s="30">
        <f t="shared" si="2"/>
        <v>0</v>
      </c>
      <c r="K181" s="31"/>
      <c r="L181" s="25"/>
    </row>
    <row r="182" spans="1:12" x14ac:dyDescent="0.25">
      <c r="A182" s="36"/>
      <c r="B182" s="35"/>
      <c r="C182" s="15"/>
      <c r="D182" s="15"/>
      <c r="E182" s="19"/>
      <c r="F182" s="15"/>
      <c r="G182" s="15"/>
      <c r="H182" s="15"/>
      <c r="I182" s="15"/>
      <c r="J182" s="30">
        <f t="shared" si="2"/>
        <v>0</v>
      </c>
      <c r="K182" s="31"/>
      <c r="L182" s="25"/>
    </row>
    <row r="183" spans="1:12" x14ac:dyDescent="0.25">
      <c r="A183" s="36"/>
      <c r="B183" s="35"/>
      <c r="C183" s="15"/>
      <c r="D183" s="15"/>
      <c r="E183" s="19"/>
      <c r="F183" s="15"/>
      <c r="G183" s="15"/>
      <c r="H183" s="15"/>
      <c r="I183" s="15"/>
      <c r="J183" s="30">
        <f t="shared" si="2"/>
        <v>0</v>
      </c>
      <c r="K183" s="31"/>
      <c r="L183" s="25"/>
    </row>
    <row r="184" spans="1:12" x14ac:dyDescent="0.25">
      <c r="A184" s="36"/>
      <c r="B184" s="35"/>
      <c r="C184" s="15"/>
      <c r="D184" s="15"/>
      <c r="E184" s="19"/>
      <c r="F184" s="15"/>
      <c r="G184" s="15"/>
      <c r="H184" s="15"/>
      <c r="I184" s="15"/>
      <c r="J184" s="30">
        <f t="shared" si="2"/>
        <v>0</v>
      </c>
      <c r="K184" s="31"/>
      <c r="L184" s="25"/>
    </row>
    <row r="185" spans="1:12" x14ac:dyDescent="0.25">
      <c r="A185" s="36"/>
      <c r="B185" s="35"/>
      <c r="C185" s="15"/>
      <c r="D185" s="15"/>
      <c r="E185" s="19"/>
      <c r="F185" s="15"/>
      <c r="G185" s="15"/>
      <c r="H185" s="15"/>
      <c r="I185" s="15"/>
      <c r="J185" s="30">
        <f t="shared" si="2"/>
        <v>0</v>
      </c>
      <c r="K185" s="31"/>
      <c r="L185" s="25"/>
    </row>
    <row r="186" spans="1:12" x14ac:dyDescent="0.25">
      <c r="A186" s="36"/>
      <c r="B186" s="35"/>
      <c r="C186" s="15"/>
      <c r="D186" s="15"/>
      <c r="E186" s="19"/>
      <c r="F186" s="15"/>
      <c r="G186" s="15"/>
      <c r="H186" s="15"/>
      <c r="I186" s="15"/>
      <c r="J186" s="30">
        <f t="shared" si="2"/>
        <v>0</v>
      </c>
      <c r="K186" s="31"/>
      <c r="L186" s="25"/>
    </row>
    <row r="187" spans="1:12" x14ac:dyDescent="0.25">
      <c r="A187" s="36"/>
      <c r="B187" s="35"/>
      <c r="C187" s="15"/>
      <c r="D187" s="15"/>
      <c r="E187" s="19"/>
      <c r="F187" s="15"/>
      <c r="G187" s="15"/>
      <c r="H187" s="15"/>
      <c r="I187" s="15"/>
      <c r="J187" s="30">
        <f t="shared" si="2"/>
        <v>0</v>
      </c>
      <c r="K187" s="31"/>
      <c r="L187" s="25"/>
    </row>
    <row r="188" spans="1:12" x14ac:dyDescent="0.25">
      <c r="A188" s="36"/>
      <c r="B188" s="35"/>
      <c r="C188" s="15"/>
      <c r="D188" s="15"/>
      <c r="E188" s="19"/>
      <c r="F188" s="15"/>
      <c r="G188" s="15"/>
      <c r="H188" s="15"/>
      <c r="I188" s="15"/>
      <c r="J188" s="30">
        <f t="shared" si="2"/>
        <v>0</v>
      </c>
      <c r="K188" s="31"/>
      <c r="L188" s="25"/>
    </row>
    <row r="189" spans="1:12" x14ac:dyDescent="0.25">
      <c r="A189" s="36"/>
      <c r="B189" s="35"/>
      <c r="C189" s="15"/>
      <c r="D189" s="15"/>
      <c r="E189" s="19"/>
      <c r="F189" s="15"/>
      <c r="G189" s="15"/>
      <c r="H189" s="15"/>
      <c r="I189" s="15"/>
      <c r="J189" s="30">
        <f t="shared" si="2"/>
        <v>0</v>
      </c>
      <c r="K189" s="31"/>
      <c r="L189" s="25"/>
    </row>
    <row r="190" spans="1:12" x14ac:dyDescent="0.25">
      <c r="A190" s="36"/>
      <c r="B190" s="35"/>
      <c r="C190" s="15"/>
      <c r="D190" s="15"/>
      <c r="E190" s="19"/>
      <c r="F190" s="15"/>
      <c r="G190" s="15"/>
      <c r="H190" s="15"/>
      <c r="I190" s="15"/>
      <c r="J190" s="30">
        <f t="shared" si="2"/>
        <v>0</v>
      </c>
      <c r="K190" s="31"/>
      <c r="L190" s="25"/>
    </row>
    <row r="191" spans="1:12" x14ac:dyDescent="0.25">
      <c r="A191" s="36"/>
      <c r="B191" s="35"/>
      <c r="C191" s="15"/>
      <c r="D191" s="15"/>
      <c r="E191" s="19"/>
      <c r="F191" s="15"/>
      <c r="G191" s="15"/>
      <c r="H191" s="15"/>
      <c r="I191" s="15"/>
      <c r="J191" s="30">
        <f t="shared" si="2"/>
        <v>0</v>
      </c>
      <c r="K191" s="31"/>
      <c r="L191" s="25"/>
    </row>
    <row r="192" spans="1:12" x14ac:dyDescent="0.25">
      <c r="A192" s="36"/>
      <c r="B192" s="35"/>
      <c r="C192" s="15"/>
      <c r="D192" s="15"/>
      <c r="E192" s="19"/>
      <c r="F192" s="15"/>
      <c r="G192" s="15"/>
      <c r="H192" s="15"/>
      <c r="I192" s="15"/>
      <c r="J192" s="30">
        <f t="shared" si="2"/>
        <v>0</v>
      </c>
      <c r="K192" s="31"/>
      <c r="L192" s="25"/>
    </row>
    <row r="193" spans="1:12" x14ac:dyDescent="0.25">
      <c r="A193" s="36"/>
      <c r="B193" s="35"/>
      <c r="C193" s="15"/>
      <c r="D193" s="15"/>
      <c r="E193" s="19"/>
      <c r="F193" s="15"/>
      <c r="G193" s="15"/>
      <c r="H193" s="15"/>
      <c r="I193" s="15"/>
      <c r="J193" s="30">
        <f t="shared" si="2"/>
        <v>0</v>
      </c>
      <c r="K193" s="31"/>
      <c r="L193" s="25"/>
    </row>
    <row r="194" spans="1:12" x14ac:dyDescent="0.25">
      <c r="A194" s="36"/>
      <c r="B194" s="35"/>
      <c r="C194" s="15"/>
      <c r="D194" s="15"/>
      <c r="E194" s="19"/>
      <c r="F194" s="15"/>
      <c r="G194" s="15"/>
      <c r="H194" s="15"/>
      <c r="I194" s="15"/>
      <c r="J194" s="30">
        <f t="shared" si="2"/>
        <v>0</v>
      </c>
      <c r="K194" s="31"/>
      <c r="L194" s="25"/>
    </row>
    <row r="195" spans="1:12" x14ac:dyDescent="0.25">
      <c r="A195" s="36"/>
      <c r="B195" s="35"/>
      <c r="C195" s="15"/>
      <c r="D195" s="15"/>
      <c r="E195" s="19"/>
      <c r="F195" s="15"/>
      <c r="G195" s="15"/>
      <c r="H195" s="15"/>
      <c r="I195" s="15"/>
      <c r="J195" s="30">
        <f t="shared" si="2"/>
        <v>0</v>
      </c>
      <c r="K195" s="31"/>
      <c r="L195" s="25"/>
    </row>
    <row r="196" spans="1:12" x14ac:dyDescent="0.25">
      <c r="A196" s="36"/>
      <c r="B196" s="35"/>
      <c r="C196" s="15"/>
      <c r="D196" s="15"/>
      <c r="E196" s="19"/>
      <c r="F196" s="15"/>
      <c r="G196" s="15"/>
      <c r="H196" s="15"/>
      <c r="I196" s="15"/>
      <c r="J196" s="30">
        <f t="shared" si="2"/>
        <v>0</v>
      </c>
      <c r="K196" s="31"/>
      <c r="L196" s="25"/>
    </row>
    <row r="197" spans="1:12" x14ac:dyDescent="0.25">
      <c r="A197" s="36"/>
      <c r="B197" s="35"/>
      <c r="C197" s="15"/>
      <c r="D197" s="15"/>
      <c r="E197" s="19"/>
      <c r="F197" s="15"/>
      <c r="G197" s="15"/>
      <c r="H197" s="15"/>
      <c r="I197" s="15"/>
      <c r="J197" s="30">
        <f t="shared" si="2"/>
        <v>0</v>
      </c>
      <c r="K197" s="31"/>
      <c r="L197" s="25"/>
    </row>
    <row r="198" spans="1:12" x14ac:dyDescent="0.25">
      <c r="A198" s="36"/>
      <c r="B198" s="35"/>
      <c r="C198" s="15"/>
      <c r="D198" s="15"/>
      <c r="E198" s="19"/>
      <c r="F198" s="15"/>
      <c r="G198" s="15"/>
      <c r="H198" s="15"/>
      <c r="I198" s="15"/>
      <c r="J198" s="30">
        <f t="shared" si="2"/>
        <v>0</v>
      </c>
      <c r="K198" s="31"/>
      <c r="L198" s="25"/>
    </row>
    <row r="199" spans="1:12" x14ac:dyDescent="0.25">
      <c r="A199" s="36"/>
      <c r="B199" s="35"/>
      <c r="C199" s="15"/>
      <c r="D199" s="15"/>
      <c r="E199" s="19"/>
      <c r="F199" s="15"/>
      <c r="G199" s="15"/>
      <c r="H199" s="15"/>
      <c r="I199" s="15"/>
      <c r="J199" s="30">
        <f t="shared" si="2"/>
        <v>0</v>
      </c>
      <c r="K199" s="31"/>
      <c r="L199" s="25"/>
    </row>
    <row r="200" spans="1:12" x14ac:dyDescent="0.25">
      <c r="A200" s="36"/>
      <c r="B200" s="35"/>
      <c r="C200" s="15"/>
      <c r="D200" s="15"/>
      <c r="E200" s="19"/>
      <c r="F200" s="15"/>
      <c r="G200" s="15"/>
      <c r="H200" s="15"/>
      <c r="I200" s="15"/>
      <c r="J200" s="30">
        <f t="shared" si="2"/>
        <v>0</v>
      </c>
      <c r="K200" s="31"/>
      <c r="L200" s="25"/>
    </row>
    <row r="201" spans="1:12" x14ac:dyDescent="0.25">
      <c r="A201" s="36"/>
      <c r="B201" s="35"/>
      <c r="C201" s="15"/>
      <c r="D201" s="15"/>
      <c r="E201" s="19"/>
      <c r="F201" s="15"/>
      <c r="G201" s="15"/>
      <c r="H201" s="15"/>
      <c r="I201" s="15"/>
      <c r="J201" s="30">
        <f t="shared" si="2"/>
        <v>0</v>
      </c>
      <c r="K201" s="31"/>
      <c r="L201" s="25"/>
    </row>
    <row r="202" spans="1:12" x14ac:dyDescent="0.25">
      <c r="A202" s="36"/>
      <c r="B202" s="35"/>
      <c r="C202" s="15"/>
      <c r="D202" s="15"/>
      <c r="E202" s="19"/>
      <c r="F202" s="15"/>
      <c r="G202" s="15"/>
      <c r="H202" s="15"/>
      <c r="I202" s="15"/>
      <c r="J202" s="30">
        <f t="shared" si="2"/>
        <v>0</v>
      </c>
      <c r="K202" s="31"/>
      <c r="L202" s="25"/>
    </row>
    <row r="203" spans="1:12" x14ac:dyDescent="0.25">
      <c r="A203" s="36"/>
      <c r="B203" s="35"/>
      <c r="C203" s="15"/>
      <c r="D203" s="15"/>
      <c r="E203" s="19"/>
      <c r="F203" s="15"/>
      <c r="G203" s="15"/>
      <c r="H203" s="15"/>
      <c r="I203" s="15"/>
      <c r="J203" s="30">
        <f t="shared" ref="J203:J266" si="3">NETWORKDAYS(D203,I203)</f>
        <v>0</v>
      </c>
      <c r="K203" s="31"/>
      <c r="L203" s="25"/>
    </row>
    <row r="204" spans="1:12" x14ac:dyDescent="0.25">
      <c r="A204" s="36"/>
      <c r="B204" s="35"/>
      <c r="C204" s="15"/>
      <c r="D204" s="15"/>
      <c r="E204" s="19"/>
      <c r="F204" s="15"/>
      <c r="G204" s="15"/>
      <c r="H204" s="15"/>
      <c r="I204" s="15"/>
      <c r="J204" s="30">
        <f t="shared" si="3"/>
        <v>0</v>
      </c>
      <c r="K204" s="31"/>
      <c r="L204" s="25"/>
    </row>
    <row r="205" spans="1:12" x14ac:dyDescent="0.25">
      <c r="A205" s="36"/>
      <c r="B205" s="35"/>
      <c r="C205" s="15"/>
      <c r="D205" s="15"/>
      <c r="E205" s="19"/>
      <c r="F205" s="15"/>
      <c r="G205" s="15"/>
      <c r="H205" s="15"/>
      <c r="I205" s="15"/>
      <c r="J205" s="30">
        <f t="shared" si="3"/>
        <v>0</v>
      </c>
      <c r="K205" s="31"/>
      <c r="L205" s="25"/>
    </row>
    <row r="206" spans="1:12" x14ac:dyDescent="0.25">
      <c r="A206" s="36"/>
      <c r="B206" s="35"/>
      <c r="C206" s="15"/>
      <c r="D206" s="15"/>
      <c r="E206" s="19"/>
      <c r="F206" s="15"/>
      <c r="G206" s="15"/>
      <c r="H206" s="15"/>
      <c r="I206" s="15"/>
      <c r="J206" s="30">
        <f t="shared" si="3"/>
        <v>0</v>
      </c>
      <c r="K206" s="31"/>
      <c r="L206" s="25"/>
    </row>
    <row r="207" spans="1:12" x14ac:dyDescent="0.25">
      <c r="A207" s="36"/>
      <c r="B207" s="35"/>
      <c r="C207" s="15"/>
      <c r="D207" s="15"/>
      <c r="E207" s="19"/>
      <c r="F207" s="15"/>
      <c r="G207" s="15"/>
      <c r="H207" s="15"/>
      <c r="I207" s="15"/>
      <c r="J207" s="30">
        <f t="shared" si="3"/>
        <v>0</v>
      </c>
      <c r="K207" s="31"/>
      <c r="L207" s="25"/>
    </row>
    <row r="208" spans="1:12" x14ac:dyDescent="0.25">
      <c r="A208" s="36"/>
      <c r="B208" s="35"/>
      <c r="C208" s="15"/>
      <c r="D208" s="15"/>
      <c r="E208" s="19"/>
      <c r="F208" s="15"/>
      <c r="G208" s="15"/>
      <c r="H208" s="15"/>
      <c r="I208" s="15"/>
      <c r="J208" s="30">
        <f t="shared" si="3"/>
        <v>0</v>
      </c>
      <c r="K208" s="31"/>
      <c r="L208" s="25"/>
    </row>
    <row r="209" spans="1:12" x14ac:dyDescent="0.25">
      <c r="A209" s="36"/>
      <c r="B209" s="35"/>
      <c r="C209" s="15"/>
      <c r="D209" s="15"/>
      <c r="E209" s="19"/>
      <c r="F209" s="15"/>
      <c r="G209" s="15"/>
      <c r="H209" s="15"/>
      <c r="I209" s="15"/>
      <c r="J209" s="30">
        <f t="shared" si="3"/>
        <v>0</v>
      </c>
      <c r="K209" s="31"/>
      <c r="L209" s="25"/>
    </row>
    <row r="210" spans="1:12" x14ac:dyDescent="0.25">
      <c r="A210" s="36"/>
      <c r="B210" s="35"/>
      <c r="C210" s="15"/>
      <c r="D210" s="15"/>
      <c r="E210" s="19"/>
      <c r="F210" s="15"/>
      <c r="G210" s="15"/>
      <c r="H210" s="15"/>
      <c r="I210" s="15"/>
      <c r="J210" s="30">
        <f t="shared" si="3"/>
        <v>0</v>
      </c>
      <c r="K210" s="31"/>
      <c r="L210" s="25"/>
    </row>
    <row r="211" spans="1:12" x14ac:dyDescent="0.25">
      <c r="A211" s="36"/>
      <c r="B211" s="35"/>
      <c r="C211" s="15"/>
      <c r="D211" s="15"/>
      <c r="E211" s="19"/>
      <c r="F211" s="15"/>
      <c r="G211" s="15"/>
      <c r="H211" s="15"/>
      <c r="I211" s="15"/>
      <c r="J211" s="30">
        <f t="shared" si="3"/>
        <v>0</v>
      </c>
      <c r="K211" s="31"/>
      <c r="L211" s="25"/>
    </row>
    <row r="212" spans="1:12" x14ac:dyDescent="0.25">
      <c r="A212" s="36"/>
      <c r="B212" s="35"/>
      <c r="C212" s="15"/>
      <c r="D212" s="15"/>
      <c r="E212" s="19"/>
      <c r="F212" s="15"/>
      <c r="G212" s="15"/>
      <c r="H212" s="15"/>
      <c r="I212" s="15"/>
      <c r="J212" s="30">
        <f t="shared" si="3"/>
        <v>0</v>
      </c>
      <c r="K212" s="31"/>
      <c r="L212" s="25"/>
    </row>
    <row r="213" spans="1:12" x14ac:dyDescent="0.25">
      <c r="A213" s="36"/>
      <c r="B213" s="35"/>
      <c r="C213" s="15"/>
      <c r="D213" s="15"/>
      <c r="E213" s="19"/>
      <c r="F213" s="15"/>
      <c r="G213" s="15"/>
      <c r="H213" s="15"/>
      <c r="I213" s="15"/>
      <c r="J213" s="30">
        <f t="shared" si="3"/>
        <v>0</v>
      </c>
      <c r="K213" s="31"/>
      <c r="L213" s="25"/>
    </row>
    <row r="214" spans="1:12" x14ac:dyDescent="0.25">
      <c r="A214" s="36"/>
      <c r="B214" s="35"/>
      <c r="C214" s="15"/>
      <c r="D214" s="15"/>
      <c r="E214" s="19"/>
      <c r="F214" s="15"/>
      <c r="G214" s="15"/>
      <c r="H214" s="15"/>
      <c r="I214" s="15"/>
      <c r="J214" s="30">
        <f t="shared" si="3"/>
        <v>0</v>
      </c>
      <c r="K214" s="31"/>
      <c r="L214" s="25"/>
    </row>
    <row r="215" spans="1:12" x14ac:dyDescent="0.25">
      <c r="A215" s="36"/>
      <c r="B215" s="35"/>
      <c r="C215" s="15"/>
      <c r="D215" s="15"/>
      <c r="E215" s="19"/>
      <c r="F215" s="15"/>
      <c r="G215" s="15"/>
      <c r="H215" s="15"/>
      <c r="I215" s="15"/>
      <c r="J215" s="30">
        <f t="shared" si="3"/>
        <v>0</v>
      </c>
      <c r="K215" s="31"/>
      <c r="L215" s="25"/>
    </row>
    <row r="216" spans="1:12" x14ac:dyDescent="0.25">
      <c r="A216" s="36"/>
      <c r="B216" s="35"/>
      <c r="C216" s="15"/>
      <c r="D216" s="15"/>
      <c r="E216" s="19"/>
      <c r="F216" s="15"/>
      <c r="G216" s="15"/>
      <c r="H216" s="15"/>
      <c r="I216" s="15"/>
      <c r="J216" s="30">
        <f t="shared" si="3"/>
        <v>0</v>
      </c>
      <c r="K216" s="31"/>
      <c r="L216" s="25"/>
    </row>
    <row r="217" spans="1:12" x14ac:dyDescent="0.25">
      <c r="A217" s="36"/>
      <c r="B217" s="35"/>
      <c r="C217" s="15"/>
      <c r="D217" s="15"/>
      <c r="E217" s="19"/>
      <c r="F217" s="15"/>
      <c r="G217" s="15"/>
      <c r="H217" s="15"/>
      <c r="I217" s="15"/>
      <c r="J217" s="30">
        <f t="shared" si="3"/>
        <v>0</v>
      </c>
      <c r="K217" s="31"/>
      <c r="L217" s="25"/>
    </row>
    <row r="218" spans="1:12" x14ac:dyDescent="0.25">
      <c r="A218" s="36"/>
      <c r="B218" s="35"/>
      <c r="C218" s="15"/>
      <c r="D218" s="15"/>
      <c r="E218" s="19"/>
      <c r="F218" s="15"/>
      <c r="G218" s="15"/>
      <c r="H218" s="15"/>
      <c r="I218" s="15"/>
      <c r="J218" s="30">
        <f t="shared" si="3"/>
        <v>0</v>
      </c>
      <c r="K218" s="31"/>
      <c r="L218" s="25"/>
    </row>
    <row r="219" spans="1:12" x14ac:dyDescent="0.25">
      <c r="A219" s="36"/>
      <c r="B219" s="35"/>
      <c r="C219" s="15"/>
      <c r="D219" s="15"/>
      <c r="E219" s="19"/>
      <c r="F219" s="15"/>
      <c r="G219" s="15"/>
      <c r="H219" s="15"/>
      <c r="I219" s="15"/>
      <c r="J219" s="30">
        <f t="shared" si="3"/>
        <v>0</v>
      </c>
      <c r="K219" s="31"/>
      <c r="L219" s="25"/>
    </row>
    <row r="220" spans="1:12" x14ac:dyDescent="0.25">
      <c r="A220" s="36"/>
      <c r="B220" s="35"/>
      <c r="C220" s="15"/>
      <c r="D220" s="15"/>
      <c r="E220" s="19"/>
      <c r="F220" s="15"/>
      <c r="G220" s="15"/>
      <c r="H220" s="15"/>
      <c r="I220" s="15"/>
      <c r="J220" s="30">
        <f t="shared" si="3"/>
        <v>0</v>
      </c>
      <c r="K220" s="31"/>
      <c r="L220" s="25"/>
    </row>
    <row r="221" spans="1:12" x14ac:dyDescent="0.25">
      <c r="A221" s="36"/>
      <c r="B221" s="35"/>
      <c r="C221" s="15"/>
      <c r="D221" s="15"/>
      <c r="E221" s="19"/>
      <c r="F221" s="15"/>
      <c r="G221" s="15"/>
      <c r="H221" s="15"/>
      <c r="I221" s="15"/>
      <c r="J221" s="30">
        <f t="shared" si="3"/>
        <v>0</v>
      </c>
      <c r="K221" s="31"/>
      <c r="L221" s="25"/>
    </row>
    <row r="222" spans="1:12" x14ac:dyDescent="0.25">
      <c r="A222" s="36"/>
      <c r="B222" s="35"/>
      <c r="C222" s="15"/>
      <c r="D222" s="15"/>
      <c r="E222" s="19"/>
      <c r="F222" s="15"/>
      <c r="G222" s="15"/>
      <c r="H222" s="15"/>
      <c r="I222" s="15"/>
      <c r="J222" s="30">
        <f t="shared" si="3"/>
        <v>0</v>
      </c>
      <c r="K222" s="31"/>
      <c r="L222" s="25"/>
    </row>
    <row r="223" spans="1:12" x14ac:dyDescent="0.25">
      <c r="A223" s="36"/>
      <c r="B223" s="35"/>
      <c r="C223" s="15"/>
      <c r="D223" s="15"/>
      <c r="E223" s="19"/>
      <c r="F223" s="15"/>
      <c r="G223" s="15"/>
      <c r="H223" s="15"/>
      <c r="I223" s="15"/>
      <c r="J223" s="30">
        <f t="shared" si="3"/>
        <v>0</v>
      </c>
      <c r="K223" s="31"/>
      <c r="L223" s="25"/>
    </row>
    <row r="224" spans="1:12" x14ac:dyDescent="0.25">
      <c r="A224" s="36"/>
      <c r="B224" s="35"/>
      <c r="C224" s="15"/>
      <c r="D224" s="15"/>
      <c r="E224" s="19"/>
      <c r="F224" s="15"/>
      <c r="G224" s="15"/>
      <c r="H224" s="15"/>
      <c r="I224" s="15"/>
      <c r="J224" s="30">
        <f t="shared" si="3"/>
        <v>0</v>
      </c>
      <c r="K224" s="31"/>
      <c r="L224" s="25"/>
    </row>
    <row r="225" spans="1:12" x14ac:dyDescent="0.25">
      <c r="A225" s="36"/>
      <c r="B225" s="35"/>
      <c r="C225" s="15"/>
      <c r="D225" s="15"/>
      <c r="E225" s="19"/>
      <c r="F225" s="15"/>
      <c r="G225" s="15"/>
      <c r="H225" s="15"/>
      <c r="I225" s="15"/>
      <c r="J225" s="30">
        <f t="shared" si="3"/>
        <v>0</v>
      </c>
      <c r="K225" s="31"/>
      <c r="L225" s="25"/>
    </row>
    <row r="226" spans="1:12" x14ac:dyDescent="0.25">
      <c r="A226" s="36"/>
      <c r="B226" s="35"/>
      <c r="C226" s="15"/>
      <c r="D226" s="15"/>
      <c r="E226" s="19"/>
      <c r="F226" s="15"/>
      <c r="G226" s="15"/>
      <c r="H226" s="15"/>
      <c r="I226" s="15"/>
      <c r="J226" s="30">
        <f t="shared" si="3"/>
        <v>0</v>
      </c>
      <c r="K226" s="31"/>
      <c r="L226" s="25"/>
    </row>
    <row r="227" spans="1:12" x14ac:dyDescent="0.25">
      <c r="A227" s="36"/>
      <c r="B227" s="35"/>
      <c r="C227" s="15"/>
      <c r="D227" s="15"/>
      <c r="E227" s="19"/>
      <c r="F227" s="15"/>
      <c r="G227" s="15"/>
      <c r="H227" s="15"/>
      <c r="I227" s="15"/>
      <c r="J227" s="30">
        <f t="shared" si="3"/>
        <v>0</v>
      </c>
      <c r="K227" s="31"/>
      <c r="L227" s="25"/>
    </row>
    <row r="228" spans="1:12" x14ac:dyDescent="0.25">
      <c r="A228" s="36"/>
      <c r="B228" s="35"/>
      <c r="C228" s="15"/>
      <c r="D228" s="15"/>
      <c r="E228" s="19"/>
      <c r="F228" s="15"/>
      <c r="G228" s="15"/>
      <c r="H228" s="15"/>
      <c r="I228" s="15"/>
      <c r="J228" s="30">
        <f t="shared" si="3"/>
        <v>0</v>
      </c>
      <c r="K228" s="31"/>
      <c r="L228" s="25"/>
    </row>
    <row r="229" spans="1:12" x14ac:dyDescent="0.25">
      <c r="A229" s="36"/>
      <c r="B229" s="35"/>
      <c r="C229" s="15"/>
      <c r="D229" s="15"/>
      <c r="E229" s="19"/>
      <c r="F229" s="15"/>
      <c r="G229" s="15"/>
      <c r="H229" s="15"/>
      <c r="I229" s="15"/>
      <c r="J229" s="30">
        <f t="shared" si="3"/>
        <v>0</v>
      </c>
      <c r="K229" s="31"/>
      <c r="L229" s="25"/>
    </row>
    <row r="230" spans="1:12" x14ac:dyDescent="0.25">
      <c r="A230" s="36"/>
      <c r="B230" s="35"/>
      <c r="C230" s="15"/>
      <c r="D230" s="15"/>
      <c r="E230" s="19"/>
      <c r="F230" s="15"/>
      <c r="G230" s="15"/>
      <c r="H230" s="15"/>
      <c r="I230" s="15"/>
      <c r="J230" s="30">
        <f t="shared" si="3"/>
        <v>0</v>
      </c>
      <c r="K230" s="31"/>
      <c r="L230" s="25"/>
    </row>
    <row r="231" spans="1:12" x14ac:dyDescent="0.25">
      <c r="A231" s="36"/>
      <c r="B231" s="35"/>
      <c r="C231" s="15"/>
      <c r="D231" s="15"/>
      <c r="E231" s="19"/>
      <c r="F231" s="15"/>
      <c r="G231" s="15"/>
      <c r="H231" s="15"/>
      <c r="I231" s="15"/>
      <c r="J231" s="30">
        <f t="shared" si="3"/>
        <v>0</v>
      </c>
      <c r="K231" s="31"/>
      <c r="L231" s="25"/>
    </row>
    <row r="232" spans="1:12" x14ac:dyDescent="0.25">
      <c r="A232" s="36"/>
      <c r="B232" s="35"/>
      <c r="C232" s="15"/>
      <c r="D232" s="15"/>
      <c r="E232" s="19"/>
      <c r="F232" s="15"/>
      <c r="G232" s="15"/>
      <c r="H232" s="15"/>
      <c r="I232" s="15"/>
      <c r="J232" s="30">
        <f t="shared" si="3"/>
        <v>0</v>
      </c>
      <c r="K232" s="31"/>
      <c r="L232" s="25"/>
    </row>
    <row r="233" spans="1:12" x14ac:dyDescent="0.25">
      <c r="A233" s="36"/>
      <c r="B233" s="35"/>
      <c r="C233" s="15"/>
      <c r="D233" s="15"/>
      <c r="E233" s="19"/>
      <c r="F233" s="15"/>
      <c r="G233" s="15"/>
      <c r="H233" s="15"/>
      <c r="I233" s="15"/>
      <c r="J233" s="30">
        <f t="shared" si="3"/>
        <v>0</v>
      </c>
      <c r="K233" s="31"/>
      <c r="L233" s="25"/>
    </row>
    <row r="234" spans="1:12" x14ac:dyDescent="0.25">
      <c r="A234" s="36"/>
      <c r="B234" s="35"/>
      <c r="C234" s="15"/>
      <c r="D234" s="15"/>
      <c r="E234" s="19"/>
      <c r="F234" s="15"/>
      <c r="G234" s="15"/>
      <c r="H234" s="15"/>
      <c r="I234" s="15"/>
      <c r="J234" s="30">
        <f t="shared" si="3"/>
        <v>0</v>
      </c>
      <c r="K234" s="31"/>
      <c r="L234" s="25"/>
    </row>
    <row r="235" spans="1:12" x14ac:dyDescent="0.25">
      <c r="A235" s="36"/>
      <c r="B235" s="35"/>
      <c r="C235" s="15"/>
      <c r="D235" s="15"/>
      <c r="E235" s="19"/>
      <c r="F235" s="15"/>
      <c r="G235" s="15"/>
      <c r="H235" s="15"/>
      <c r="I235" s="15"/>
      <c r="J235" s="30">
        <f t="shared" si="3"/>
        <v>0</v>
      </c>
      <c r="K235" s="31"/>
      <c r="L235" s="25"/>
    </row>
    <row r="236" spans="1:12" x14ac:dyDescent="0.25">
      <c r="A236" s="36"/>
      <c r="B236" s="35"/>
      <c r="C236" s="15"/>
      <c r="D236" s="15"/>
      <c r="E236" s="19"/>
      <c r="F236" s="15"/>
      <c r="G236" s="15"/>
      <c r="H236" s="15"/>
      <c r="I236" s="15"/>
      <c r="J236" s="30">
        <f t="shared" si="3"/>
        <v>0</v>
      </c>
      <c r="K236" s="31"/>
      <c r="L236" s="25"/>
    </row>
    <row r="237" spans="1:12" x14ac:dyDescent="0.25">
      <c r="A237" s="36"/>
      <c r="B237" s="35"/>
      <c r="C237" s="15"/>
      <c r="D237" s="15"/>
      <c r="E237" s="19"/>
      <c r="F237" s="15"/>
      <c r="G237" s="15"/>
      <c r="H237" s="15"/>
      <c r="I237" s="15"/>
      <c r="J237" s="30">
        <f t="shared" si="3"/>
        <v>0</v>
      </c>
      <c r="K237" s="31"/>
      <c r="L237" s="25"/>
    </row>
    <row r="238" spans="1:12" x14ac:dyDescent="0.25">
      <c r="A238" s="36"/>
      <c r="B238" s="35"/>
      <c r="C238" s="15"/>
      <c r="D238" s="15"/>
      <c r="E238" s="19"/>
      <c r="F238" s="15"/>
      <c r="G238" s="15"/>
      <c r="H238" s="15"/>
      <c r="I238" s="15"/>
      <c r="J238" s="30">
        <f t="shared" si="3"/>
        <v>0</v>
      </c>
      <c r="K238" s="31"/>
      <c r="L238" s="25"/>
    </row>
    <row r="239" spans="1:12" x14ac:dyDescent="0.25">
      <c r="A239" s="36"/>
      <c r="B239" s="35"/>
      <c r="C239" s="15"/>
      <c r="D239" s="15"/>
      <c r="E239" s="19"/>
      <c r="F239" s="15"/>
      <c r="G239" s="15"/>
      <c r="H239" s="15"/>
      <c r="I239" s="15"/>
      <c r="J239" s="30">
        <f t="shared" si="3"/>
        <v>0</v>
      </c>
      <c r="K239" s="31"/>
      <c r="L239" s="25"/>
    </row>
    <row r="240" spans="1:12" x14ac:dyDescent="0.25">
      <c r="A240" s="36"/>
      <c r="B240" s="35"/>
      <c r="C240" s="15"/>
      <c r="D240" s="15"/>
      <c r="E240" s="19"/>
      <c r="F240" s="15"/>
      <c r="G240" s="15"/>
      <c r="H240" s="15"/>
      <c r="I240" s="15"/>
      <c r="J240" s="30">
        <f t="shared" si="3"/>
        <v>0</v>
      </c>
      <c r="K240" s="31"/>
      <c r="L240" s="25"/>
    </row>
    <row r="241" spans="1:12" x14ac:dyDescent="0.25">
      <c r="A241" s="36"/>
      <c r="B241" s="35"/>
      <c r="C241" s="15"/>
      <c r="D241" s="15"/>
      <c r="E241" s="19"/>
      <c r="F241" s="15"/>
      <c r="G241" s="15"/>
      <c r="H241" s="15"/>
      <c r="I241" s="15"/>
      <c r="J241" s="30">
        <f t="shared" si="3"/>
        <v>0</v>
      </c>
      <c r="K241" s="31"/>
      <c r="L241" s="25"/>
    </row>
    <row r="242" spans="1:12" x14ac:dyDescent="0.25">
      <c r="A242" s="36"/>
      <c r="B242" s="35"/>
      <c r="C242" s="15"/>
      <c r="D242" s="15"/>
      <c r="E242" s="19"/>
      <c r="F242" s="15"/>
      <c r="G242" s="15"/>
      <c r="H242" s="15"/>
      <c r="I242" s="15"/>
      <c r="J242" s="30">
        <f t="shared" si="3"/>
        <v>0</v>
      </c>
      <c r="K242" s="31"/>
      <c r="L242" s="25"/>
    </row>
    <row r="243" spans="1:12" x14ac:dyDescent="0.25">
      <c r="A243" s="36"/>
      <c r="B243" s="35"/>
      <c r="C243" s="15"/>
      <c r="D243" s="15"/>
      <c r="E243" s="19"/>
      <c r="F243" s="15"/>
      <c r="G243" s="15"/>
      <c r="H243" s="15"/>
      <c r="I243" s="15"/>
      <c r="J243" s="30">
        <f t="shared" si="3"/>
        <v>0</v>
      </c>
      <c r="K243" s="31"/>
      <c r="L243" s="25"/>
    </row>
    <row r="244" spans="1:12" x14ac:dyDescent="0.25">
      <c r="A244" s="36"/>
      <c r="B244" s="35"/>
      <c r="C244" s="15"/>
      <c r="D244" s="15"/>
      <c r="E244" s="19"/>
      <c r="F244" s="15"/>
      <c r="G244" s="15"/>
      <c r="H244" s="15"/>
      <c r="I244" s="15"/>
      <c r="J244" s="30">
        <f t="shared" si="3"/>
        <v>0</v>
      </c>
      <c r="K244" s="31"/>
      <c r="L244" s="25"/>
    </row>
    <row r="245" spans="1:12" x14ac:dyDescent="0.25">
      <c r="A245" s="36"/>
      <c r="B245" s="35"/>
      <c r="C245" s="15"/>
      <c r="D245" s="15"/>
      <c r="E245" s="19"/>
      <c r="F245" s="15"/>
      <c r="G245" s="15"/>
      <c r="H245" s="15"/>
      <c r="I245" s="15"/>
      <c r="J245" s="30">
        <f t="shared" si="3"/>
        <v>0</v>
      </c>
      <c r="K245" s="31"/>
      <c r="L245" s="25"/>
    </row>
    <row r="246" spans="1:12" x14ac:dyDescent="0.25">
      <c r="A246" s="36"/>
      <c r="B246" s="35"/>
      <c r="C246" s="15"/>
      <c r="D246" s="15"/>
      <c r="E246" s="19"/>
      <c r="F246" s="15"/>
      <c r="G246" s="15"/>
      <c r="H246" s="15"/>
      <c r="I246" s="15"/>
      <c r="J246" s="30">
        <f t="shared" si="3"/>
        <v>0</v>
      </c>
      <c r="K246" s="31"/>
      <c r="L246" s="25"/>
    </row>
    <row r="247" spans="1:12" x14ac:dyDescent="0.25">
      <c r="A247" s="36"/>
      <c r="B247" s="35"/>
      <c r="C247" s="15"/>
      <c r="D247" s="15"/>
      <c r="E247" s="19"/>
      <c r="F247" s="15"/>
      <c r="G247" s="15"/>
      <c r="H247" s="15"/>
      <c r="I247" s="15"/>
      <c r="J247" s="30">
        <f t="shared" si="3"/>
        <v>0</v>
      </c>
      <c r="K247" s="31"/>
      <c r="L247" s="25"/>
    </row>
    <row r="248" spans="1:12" x14ac:dyDescent="0.25">
      <c r="A248" s="36"/>
      <c r="B248" s="35"/>
      <c r="C248" s="15"/>
      <c r="D248" s="15"/>
      <c r="E248" s="19"/>
      <c r="F248" s="15"/>
      <c r="G248" s="15"/>
      <c r="H248" s="15"/>
      <c r="I248" s="15"/>
      <c r="J248" s="30">
        <f t="shared" si="3"/>
        <v>0</v>
      </c>
      <c r="K248" s="31"/>
      <c r="L248" s="25"/>
    </row>
    <row r="249" spans="1:12" x14ac:dyDescent="0.25">
      <c r="A249" s="36"/>
      <c r="B249" s="35"/>
      <c r="C249" s="15"/>
      <c r="D249" s="15"/>
      <c r="E249" s="19"/>
      <c r="F249" s="15"/>
      <c r="G249" s="15"/>
      <c r="H249" s="15"/>
      <c r="I249" s="15"/>
      <c r="J249" s="30">
        <f t="shared" si="3"/>
        <v>0</v>
      </c>
      <c r="K249" s="31"/>
      <c r="L249" s="25"/>
    </row>
    <row r="250" spans="1:12" x14ac:dyDescent="0.25">
      <c r="A250" s="36"/>
      <c r="B250" s="35"/>
      <c r="C250" s="15"/>
      <c r="D250" s="15"/>
      <c r="E250" s="19"/>
      <c r="F250" s="15"/>
      <c r="G250" s="15"/>
      <c r="H250" s="15"/>
      <c r="I250" s="15"/>
      <c r="J250" s="30">
        <f t="shared" si="3"/>
        <v>0</v>
      </c>
      <c r="K250" s="31"/>
      <c r="L250" s="25"/>
    </row>
    <row r="251" spans="1:12" x14ac:dyDescent="0.25">
      <c r="A251" s="36"/>
      <c r="B251" s="35"/>
      <c r="C251" s="15"/>
      <c r="D251" s="15"/>
      <c r="E251" s="19"/>
      <c r="F251" s="15"/>
      <c r="G251" s="15"/>
      <c r="H251" s="15"/>
      <c r="I251" s="15"/>
      <c r="J251" s="30">
        <f t="shared" si="3"/>
        <v>0</v>
      </c>
      <c r="K251" s="31"/>
      <c r="L251" s="25"/>
    </row>
    <row r="252" spans="1:12" x14ac:dyDescent="0.25">
      <c r="A252" s="36"/>
      <c r="B252" s="35"/>
      <c r="C252" s="15"/>
      <c r="D252" s="15"/>
      <c r="E252" s="19"/>
      <c r="F252" s="15"/>
      <c r="G252" s="15"/>
      <c r="H252" s="15"/>
      <c r="I252" s="15"/>
      <c r="J252" s="30">
        <f t="shared" si="3"/>
        <v>0</v>
      </c>
      <c r="K252" s="31"/>
      <c r="L252" s="25"/>
    </row>
    <row r="253" spans="1:12" x14ac:dyDescent="0.25">
      <c r="A253" s="36"/>
      <c r="B253" s="35"/>
      <c r="C253" s="15"/>
      <c r="D253" s="15"/>
      <c r="E253" s="19"/>
      <c r="F253" s="15"/>
      <c r="G253" s="15"/>
      <c r="H253" s="15"/>
      <c r="I253" s="15"/>
      <c r="J253" s="30">
        <f t="shared" si="3"/>
        <v>0</v>
      </c>
      <c r="K253" s="31"/>
      <c r="L253" s="25"/>
    </row>
    <row r="254" spans="1:12" x14ac:dyDescent="0.25">
      <c r="A254" s="36"/>
      <c r="B254" s="35"/>
      <c r="C254" s="15"/>
      <c r="D254" s="15"/>
      <c r="E254" s="19"/>
      <c r="F254" s="15"/>
      <c r="G254" s="15"/>
      <c r="H254" s="15"/>
      <c r="I254" s="15"/>
      <c r="J254" s="30">
        <f t="shared" si="3"/>
        <v>0</v>
      </c>
      <c r="K254" s="31"/>
      <c r="L254" s="25"/>
    </row>
    <row r="255" spans="1:12" x14ac:dyDescent="0.25">
      <c r="A255" s="36"/>
      <c r="B255" s="35"/>
      <c r="C255" s="15"/>
      <c r="D255" s="15"/>
      <c r="E255" s="19"/>
      <c r="F255" s="15"/>
      <c r="G255" s="15"/>
      <c r="H255" s="15"/>
      <c r="I255" s="15"/>
      <c r="J255" s="30">
        <f t="shared" si="3"/>
        <v>0</v>
      </c>
      <c r="K255" s="31"/>
      <c r="L255" s="25"/>
    </row>
    <row r="256" spans="1:12" x14ac:dyDescent="0.25">
      <c r="A256" s="36"/>
      <c r="B256" s="35"/>
      <c r="C256" s="15"/>
      <c r="D256" s="15"/>
      <c r="E256" s="19"/>
      <c r="F256" s="15"/>
      <c r="G256" s="15"/>
      <c r="H256" s="15"/>
      <c r="I256" s="15"/>
      <c r="J256" s="30">
        <f t="shared" si="3"/>
        <v>0</v>
      </c>
      <c r="K256" s="31"/>
      <c r="L256" s="25"/>
    </row>
    <row r="257" spans="1:12" x14ac:dyDescent="0.25">
      <c r="A257" s="36"/>
      <c r="B257" s="35"/>
      <c r="C257" s="15"/>
      <c r="D257" s="15"/>
      <c r="E257" s="19"/>
      <c r="F257" s="15"/>
      <c r="G257" s="15"/>
      <c r="H257" s="15"/>
      <c r="I257" s="15"/>
      <c r="J257" s="30">
        <f t="shared" si="3"/>
        <v>0</v>
      </c>
      <c r="K257" s="31"/>
      <c r="L257" s="25"/>
    </row>
    <row r="258" spans="1:12" x14ac:dyDescent="0.25">
      <c r="A258" s="36"/>
      <c r="B258" s="35"/>
      <c r="C258" s="15"/>
      <c r="D258" s="15"/>
      <c r="E258" s="19"/>
      <c r="F258" s="15"/>
      <c r="G258" s="15"/>
      <c r="H258" s="15"/>
      <c r="I258" s="15"/>
      <c r="J258" s="30">
        <f t="shared" si="3"/>
        <v>0</v>
      </c>
      <c r="K258" s="31"/>
      <c r="L258" s="25"/>
    </row>
    <row r="259" spans="1:12" x14ac:dyDescent="0.25">
      <c r="A259" s="36"/>
      <c r="B259" s="35"/>
      <c r="C259" s="15"/>
      <c r="D259" s="15"/>
      <c r="E259" s="19"/>
      <c r="F259" s="15"/>
      <c r="G259" s="15"/>
      <c r="H259" s="15"/>
      <c r="I259" s="15"/>
      <c r="J259" s="30">
        <f t="shared" si="3"/>
        <v>0</v>
      </c>
      <c r="K259" s="31"/>
      <c r="L259" s="25"/>
    </row>
    <row r="260" spans="1:12" x14ac:dyDescent="0.25">
      <c r="A260" s="36"/>
      <c r="B260" s="35"/>
      <c r="C260" s="15"/>
      <c r="D260" s="15"/>
      <c r="E260" s="19"/>
      <c r="F260" s="15"/>
      <c r="G260" s="15"/>
      <c r="H260" s="15"/>
      <c r="I260" s="15"/>
      <c r="J260" s="30">
        <f t="shared" si="3"/>
        <v>0</v>
      </c>
      <c r="K260" s="31"/>
      <c r="L260" s="25"/>
    </row>
    <row r="261" spans="1:12" x14ac:dyDescent="0.25">
      <c r="A261" s="36"/>
      <c r="B261" s="35"/>
      <c r="C261" s="15"/>
      <c r="D261" s="15"/>
      <c r="E261" s="19"/>
      <c r="F261" s="15"/>
      <c r="G261" s="15"/>
      <c r="H261" s="15"/>
      <c r="I261" s="15"/>
      <c r="J261" s="30">
        <f t="shared" si="3"/>
        <v>0</v>
      </c>
      <c r="K261" s="31"/>
      <c r="L261" s="25"/>
    </row>
    <row r="262" spans="1:12" x14ac:dyDescent="0.25">
      <c r="A262" s="36"/>
      <c r="B262" s="35"/>
      <c r="C262" s="15"/>
      <c r="D262" s="15"/>
      <c r="E262" s="19"/>
      <c r="F262" s="15"/>
      <c r="G262" s="15"/>
      <c r="H262" s="15"/>
      <c r="I262" s="15"/>
      <c r="J262" s="30">
        <f t="shared" si="3"/>
        <v>0</v>
      </c>
      <c r="K262" s="31"/>
      <c r="L262" s="25"/>
    </row>
    <row r="263" spans="1:12" x14ac:dyDescent="0.25">
      <c r="A263" s="36"/>
      <c r="B263" s="35"/>
      <c r="C263" s="15"/>
      <c r="D263" s="15"/>
      <c r="E263" s="19"/>
      <c r="F263" s="15"/>
      <c r="G263" s="15"/>
      <c r="H263" s="15"/>
      <c r="I263" s="15"/>
      <c r="J263" s="30">
        <f t="shared" si="3"/>
        <v>0</v>
      </c>
      <c r="K263" s="31"/>
      <c r="L263" s="25"/>
    </row>
    <row r="264" spans="1:12" x14ac:dyDescent="0.25">
      <c r="A264" s="36"/>
      <c r="B264" s="35"/>
      <c r="C264" s="15"/>
      <c r="D264" s="15"/>
      <c r="E264" s="19"/>
      <c r="F264" s="15"/>
      <c r="G264" s="15"/>
      <c r="H264" s="15"/>
      <c r="I264" s="15"/>
      <c r="J264" s="30">
        <f t="shared" si="3"/>
        <v>0</v>
      </c>
      <c r="K264" s="31"/>
      <c r="L264" s="25"/>
    </row>
    <row r="265" spans="1:12" x14ac:dyDescent="0.25">
      <c r="A265" s="36"/>
      <c r="B265" s="35"/>
      <c r="C265" s="15"/>
      <c r="D265" s="15"/>
      <c r="E265" s="19"/>
      <c r="F265" s="15"/>
      <c r="G265" s="15"/>
      <c r="H265" s="15"/>
      <c r="I265" s="15"/>
      <c r="J265" s="30">
        <f t="shared" si="3"/>
        <v>0</v>
      </c>
      <c r="K265" s="31"/>
      <c r="L265" s="25"/>
    </row>
    <row r="266" spans="1:12" x14ac:dyDescent="0.25">
      <c r="A266" s="36"/>
      <c r="B266" s="35"/>
      <c r="C266" s="15"/>
      <c r="D266" s="15"/>
      <c r="E266" s="19"/>
      <c r="F266" s="15"/>
      <c r="G266" s="15"/>
      <c r="H266" s="15"/>
      <c r="I266" s="15"/>
      <c r="J266" s="30">
        <f t="shared" si="3"/>
        <v>0</v>
      </c>
      <c r="K266" s="31"/>
      <c r="L266" s="25"/>
    </row>
    <row r="267" spans="1:12" x14ac:dyDescent="0.25">
      <c r="A267" s="36"/>
      <c r="B267" s="35"/>
      <c r="C267" s="15"/>
      <c r="D267" s="15"/>
      <c r="E267" s="19"/>
      <c r="F267" s="15"/>
      <c r="G267" s="15"/>
      <c r="H267" s="15"/>
      <c r="I267" s="15"/>
      <c r="J267" s="30">
        <f t="shared" ref="J267:J330" si="4">NETWORKDAYS(D267,I267)</f>
        <v>0</v>
      </c>
      <c r="K267" s="31"/>
      <c r="L267" s="25"/>
    </row>
    <row r="268" spans="1:12" x14ac:dyDescent="0.25">
      <c r="A268" s="36"/>
      <c r="B268" s="35"/>
      <c r="C268" s="15"/>
      <c r="D268" s="15"/>
      <c r="E268" s="19"/>
      <c r="F268" s="15"/>
      <c r="G268" s="15"/>
      <c r="H268" s="15"/>
      <c r="I268" s="15"/>
      <c r="J268" s="30">
        <f t="shared" si="4"/>
        <v>0</v>
      </c>
      <c r="K268" s="31"/>
      <c r="L268" s="25"/>
    </row>
    <row r="269" spans="1:12" x14ac:dyDescent="0.25">
      <c r="A269" s="35"/>
      <c r="B269" s="35"/>
      <c r="C269" s="35"/>
      <c r="D269" s="35"/>
      <c r="E269" s="35"/>
      <c r="F269" s="35"/>
      <c r="G269" s="35"/>
      <c r="H269" s="35"/>
      <c r="I269" s="35"/>
      <c r="J269" s="30">
        <f t="shared" si="4"/>
        <v>0</v>
      </c>
      <c r="K269" s="35"/>
      <c r="L269" s="124"/>
    </row>
    <row r="270" spans="1:12" x14ac:dyDescent="0.25">
      <c r="A270" s="35"/>
      <c r="B270" s="35"/>
      <c r="C270" s="35"/>
      <c r="D270" s="35"/>
      <c r="E270" s="35"/>
      <c r="F270" s="35"/>
      <c r="G270" s="35"/>
      <c r="H270" s="35"/>
      <c r="I270" s="35"/>
      <c r="J270" s="30">
        <f t="shared" si="4"/>
        <v>0</v>
      </c>
      <c r="K270" s="35"/>
      <c r="L270" s="124"/>
    </row>
    <row r="271" spans="1:12" x14ac:dyDescent="0.25">
      <c r="A271" s="35"/>
      <c r="B271" s="35"/>
      <c r="C271" s="35"/>
      <c r="D271" s="35"/>
      <c r="E271" s="35"/>
      <c r="F271" s="35"/>
      <c r="G271" s="35"/>
      <c r="H271" s="35"/>
      <c r="I271" s="35"/>
      <c r="J271" s="30">
        <f t="shared" si="4"/>
        <v>0</v>
      </c>
      <c r="K271" s="35"/>
      <c r="L271" s="124"/>
    </row>
    <row r="272" spans="1:12" x14ac:dyDescent="0.25">
      <c r="A272" s="137"/>
      <c r="B272" s="127"/>
      <c r="C272" s="35"/>
      <c r="D272" s="35"/>
      <c r="E272" s="35"/>
      <c r="F272" s="35"/>
      <c r="G272" s="35"/>
      <c r="H272" s="35"/>
      <c r="I272" s="35"/>
      <c r="J272" s="30">
        <f t="shared" si="4"/>
        <v>0</v>
      </c>
      <c r="K272" s="35"/>
      <c r="L272" s="124"/>
    </row>
    <row r="273" spans="1:12" x14ac:dyDescent="0.25">
      <c r="A273" s="137"/>
      <c r="B273" s="127"/>
      <c r="C273" s="35"/>
      <c r="D273" s="35"/>
      <c r="E273" s="35"/>
      <c r="F273" s="35"/>
      <c r="G273" s="35"/>
      <c r="H273" s="35"/>
      <c r="I273" s="35"/>
      <c r="J273" s="30">
        <f t="shared" si="4"/>
        <v>0</v>
      </c>
      <c r="K273" s="35"/>
      <c r="L273" s="124"/>
    </row>
    <row r="274" spans="1:12" x14ac:dyDescent="0.25">
      <c r="A274" s="137"/>
      <c r="B274" s="127"/>
      <c r="C274" s="35"/>
      <c r="D274" s="35"/>
      <c r="E274" s="35"/>
      <c r="F274" s="35"/>
      <c r="G274" s="35"/>
      <c r="H274" s="35"/>
      <c r="I274" s="35"/>
      <c r="J274" s="30">
        <f t="shared" si="4"/>
        <v>0</v>
      </c>
      <c r="K274" s="35"/>
      <c r="L274" s="124"/>
    </row>
    <row r="275" spans="1:12" x14ac:dyDescent="0.25">
      <c r="A275" s="137"/>
      <c r="B275" s="127"/>
      <c r="C275" s="35"/>
      <c r="D275" s="35"/>
      <c r="E275" s="35"/>
      <c r="F275" s="35"/>
      <c r="G275" s="35"/>
      <c r="H275" s="35"/>
      <c r="I275" s="35"/>
      <c r="J275" s="30">
        <f t="shared" si="4"/>
        <v>0</v>
      </c>
      <c r="K275" s="35"/>
      <c r="L275" s="124"/>
    </row>
    <row r="276" spans="1:12" x14ac:dyDescent="0.25">
      <c r="A276" s="137"/>
      <c r="B276" s="127"/>
      <c r="C276" s="35"/>
      <c r="D276" s="35"/>
      <c r="E276" s="35"/>
      <c r="F276" s="35"/>
      <c r="G276" s="35"/>
      <c r="H276" s="35"/>
      <c r="I276" s="35"/>
      <c r="J276" s="30">
        <f t="shared" si="4"/>
        <v>0</v>
      </c>
      <c r="K276" s="35"/>
      <c r="L276" s="124"/>
    </row>
    <row r="277" spans="1:12" x14ac:dyDescent="0.25">
      <c r="A277" s="137"/>
      <c r="B277" s="127"/>
      <c r="C277" s="35"/>
      <c r="D277" s="35"/>
      <c r="E277" s="35"/>
      <c r="F277" s="35"/>
      <c r="G277" s="35"/>
      <c r="H277" s="35"/>
      <c r="I277" s="35"/>
      <c r="J277" s="30">
        <f t="shared" si="4"/>
        <v>0</v>
      </c>
      <c r="K277" s="35"/>
      <c r="L277" s="124"/>
    </row>
    <row r="278" spans="1:12" x14ac:dyDescent="0.25">
      <c r="A278" s="137"/>
      <c r="B278" s="127"/>
      <c r="C278" s="35"/>
      <c r="D278" s="35"/>
      <c r="E278" s="35"/>
      <c r="F278" s="35"/>
      <c r="G278" s="35"/>
      <c r="H278" s="35"/>
      <c r="I278" s="35"/>
      <c r="J278" s="30">
        <f t="shared" si="4"/>
        <v>0</v>
      </c>
      <c r="K278" s="35"/>
      <c r="L278" s="124"/>
    </row>
    <row r="279" spans="1:12" x14ac:dyDescent="0.25">
      <c r="A279" s="137"/>
      <c r="B279" s="127"/>
      <c r="C279" s="35"/>
      <c r="D279" s="35"/>
      <c r="E279" s="35"/>
      <c r="F279" s="35"/>
      <c r="G279" s="35"/>
      <c r="H279" s="35"/>
      <c r="I279" s="35"/>
      <c r="J279" s="30">
        <f t="shared" si="4"/>
        <v>0</v>
      </c>
      <c r="K279" s="35"/>
      <c r="L279" s="124"/>
    </row>
    <row r="280" spans="1:12" x14ac:dyDescent="0.25">
      <c r="A280" s="137"/>
      <c r="B280" s="127"/>
      <c r="C280" s="35"/>
      <c r="D280" s="35"/>
      <c r="E280" s="35"/>
      <c r="F280" s="35"/>
      <c r="G280" s="35"/>
      <c r="H280" s="35"/>
      <c r="I280" s="35"/>
      <c r="J280" s="30">
        <f t="shared" si="4"/>
        <v>0</v>
      </c>
      <c r="K280" s="35"/>
      <c r="L280" s="124"/>
    </row>
    <row r="281" spans="1:12" x14ac:dyDescent="0.25">
      <c r="A281" s="137"/>
      <c r="B281" s="127"/>
      <c r="C281" s="35"/>
      <c r="D281" s="35"/>
      <c r="E281" s="35"/>
      <c r="F281" s="35"/>
      <c r="G281" s="35"/>
      <c r="H281" s="35"/>
      <c r="I281" s="35"/>
      <c r="J281" s="30">
        <f t="shared" si="4"/>
        <v>0</v>
      </c>
      <c r="K281" s="35"/>
      <c r="L281" s="124"/>
    </row>
    <row r="282" spans="1:12" x14ac:dyDescent="0.25">
      <c r="A282" s="137"/>
      <c r="B282" s="127"/>
      <c r="C282" s="35"/>
      <c r="D282" s="35"/>
      <c r="E282" s="35"/>
      <c r="F282" s="35"/>
      <c r="G282" s="35"/>
      <c r="H282" s="35"/>
      <c r="I282" s="35"/>
      <c r="J282" s="30">
        <f t="shared" si="4"/>
        <v>0</v>
      </c>
      <c r="K282" s="35"/>
      <c r="L282" s="124"/>
    </row>
    <row r="283" spans="1:12" x14ac:dyDescent="0.25">
      <c r="A283" s="137"/>
      <c r="B283" s="127"/>
      <c r="C283" s="35"/>
      <c r="D283" s="35"/>
      <c r="E283" s="35"/>
      <c r="F283" s="35"/>
      <c r="G283" s="35"/>
      <c r="H283" s="35"/>
      <c r="I283" s="35"/>
      <c r="J283" s="30">
        <f t="shared" si="4"/>
        <v>0</v>
      </c>
      <c r="K283" s="35"/>
      <c r="L283" s="124"/>
    </row>
    <row r="284" spans="1:12" x14ac:dyDescent="0.25">
      <c r="A284" s="137"/>
      <c r="B284" s="127"/>
      <c r="C284" s="35"/>
      <c r="D284" s="35"/>
      <c r="E284" s="35"/>
      <c r="F284" s="35"/>
      <c r="G284" s="35"/>
      <c r="H284" s="35"/>
      <c r="I284" s="35"/>
      <c r="J284" s="30">
        <f t="shared" si="4"/>
        <v>0</v>
      </c>
      <c r="K284" s="35"/>
      <c r="L284" s="124"/>
    </row>
    <row r="285" spans="1:12" x14ac:dyDescent="0.25">
      <c r="A285" s="137"/>
      <c r="B285" s="127"/>
      <c r="C285" s="35"/>
      <c r="D285" s="35"/>
      <c r="E285" s="35"/>
      <c r="F285" s="35"/>
      <c r="G285" s="35"/>
      <c r="H285" s="35"/>
      <c r="I285" s="35"/>
      <c r="J285" s="30">
        <f t="shared" si="4"/>
        <v>0</v>
      </c>
      <c r="K285" s="35"/>
      <c r="L285" s="124"/>
    </row>
    <row r="286" spans="1:12" x14ac:dyDescent="0.25">
      <c r="A286" s="137"/>
      <c r="B286" s="127"/>
      <c r="C286" s="35"/>
      <c r="D286" s="35"/>
      <c r="E286" s="35"/>
      <c r="F286" s="35"/>
      <c r="G286" s="35"/>
      <c r="H286" s="35"/>
      <c r="I286" s="35"/>
      <c r="J286" s="30">
        <f t="shared" si="4"/>
        <v>0</v>
      </c>
      <c r="K286" s="35"/>
      <c r="L286" s="124"/>
    </row>
    <row r="287" spans="1:12" x14ac:dyDescent="0.25">
      <c r="A287" s="137"/>
      <c r="B287" s="127"/>
      <c r="C287" s="35"/>
      <c r="D287" s="35"/>
      <c r="E287" s="35"/>
      <c r="F287" s="35"/>
      <c r="G287" s="35"/>
      <c r="H287" s="35"/>
      <c r="I287" s="35"/>
      <c r="J287" s="30">
        <f t="shared" si="4"/>
        <v>0</v>
      </c>
      <c r="K287" s="35"/>
      <c r="L287" s="124"/>
    </row>
    <row r="288" spans="1:12" x14ac:dyDescent="0.25">
      <c r="A288" s="137"/>
      <c r="B288" s="127"/>
      <c r="C288" s="35"/>
      <c r="D288" s="35"/>
      <c r="E288" s="35"/>
      <c r="F288" s="35"/>
      <c r="G288" s="35"/>
      <c r="H288" s="35"/>
      <c r="I288" s="35"/>
      <c r="J288" s="30">
        <f t="shared" si="4"/>
        <v>0</v>
      </c>
      <c r="K288" s="35"/>
      <c r="L288" s="124"/>
    </row>
    <row r="289" spans="1:12" x14ac:dyDescent="0.25">
      <c r="A289" s="137"/>
      <c r="B289" s="127"/>
      <c r="C289" s="35"/>
      <c r="D289" s="35"/>
      <c r="E289" s="35"/>
      <c r="F289" s="35"/>
      <c r="G289" s="35"/>
      <c r="H289" s="35"/>
      <c r="I289" s="35"/>
      <c r="J289" s="30">
        <f t="shared" si="4"/>
        <v>0</v>
      </c>
      <c r="K289" s="35"/>
      <c r="L289" s="124"/>
    </row>
    <row r="290" spans="1:12" x14ac:dyDescent="0.25">
      <c r="A290" s="137"/>
      <c r="B290" s="127"/>
      <c r="C290" s="35"/>
      <c r="D290" s="35"/>
      <c r="E290" s="35"/>
      <c r="F290" s="35"/>
      <c r="G290" s="35"/>
      <c r="H290" s="35"/>
      <c r="I290" s="35"/>
      <c r="J290" s="30">
        <f t="shared" si="4"/>
        <v>0</v>
      </c>
      <c r="K290" s="35"/>
      <c r="L290" s="124"/>
    </row>
    <row r="291" spans="1:12" x14ac:dyDescent="0.25">
      <c r="A291" s="137"/>
      <c r="B291" s="127"/>
      <c r="C291" s="35"/>
      <c r="D291" s="35"/>
      <c r="E291" s="35"/>
      <c r="F291" s="35"/>
      <c r="G291" s="35"/>
      <c r="H291" s="35"/>
      <c r="I291" s="35"/>
      <c r="J291" s="30">
        <f t="shared" si="4"/>
        <v>0</v>
      </c>
      <c r="K291" s="35"/>
      <c r="L291" s="124"/>
    </row>
    <row r="292" spans="1:12" x14ac:dyDescent="0.25">
      <c r="A292" s="137"/>
      <c r="B292" s="127"/>
      <c r="C292" s="35"/>
      <c r="D292" s="35"/>
      <c r="E292" s="35"/>
      <c r="F292" s="35"/>
      <c r="G292" s="35"/>
      <c r="H292" s="35"/>
      <c r="I292" s="35"/>
      <c r="J292" s="30">
        <f t="shared" si="4"/>
        <v>0</v>
      </c>
      <c r="K292" s="35"/>
      <c r="L292" s="124"/>
    </row>
    <row r="293" spans="1:12" x14ac:dyDescent="0.25">
      <c r="A293" s="137"/>
      <c r="B293" s="127"/>
      <c r="C293" s="35"/>
      <c r="D293" s="35"/>
      <c r="E293" s="35"/>
      <c r="F293" s="35"/>
      <c r="G293" s="35"/>
      <c r="H293" s="35"/>
      <c r="I293" s="35"/>
      <c r="J293" s="30">
        <f t="shared" si="4"/>
        <v>0</v>
      </c>
      <c r="K293" s="35"/>
      <c r="L293" s="124"/>
    </row>
    <row r="294" spans="1:12" x14ac:dyDescent="0.25">
      <c r="A294" s="137"/>
      <c r="B294" s="127"/>
      <c r="C294" s="35"/>
      <c r="D294" s="35"/>
      <c r="E294" s="35"/>
      <c r="F294" s="35"/>
      <c r="G294" s="35"/>
      <c r="H294" s="35"/>
      <c r="I294" s="35"/>
      <c r="J294" s="30">
        <f t="shared" si="4"/>
        <v>0</v>
      </c>
      <c r="K294" s="35"/>
      <c r="L294" s="124"/>
    </row>
    <row r="295" spans="1:12" x14ac:dyDescent="0.25">
      <c r="A295" s="137"/>
      <c r="B295" s="127"/>
      <c r="C295" s="35"/>
      <c r="D295" s="35"/>
      <c r="E295" s="35"/>
      <c r="F295" s="35"/>
      <c r="G295" s="35"/>
      <c r="H295" s="35"/>
      <c r="I295" s="35"/>
      <c r="J295" s="30">
        <f t="shared" si="4"/>
        <v>0</v>
      </c>
      <c r="K295" s="35"/>
      <c r="L295" s="124"/>
    </row>
    <row r="296" spans="1:12" x14ac:dyDescent="0.25">
      <c r="A296" s="137"/>
      <c r="B296" s="127"/>
      <c r="C296" s="35"/>
      <c r="D296" s="35"/>
      <c r="E296" s="35"/>
      <c r="F296" s="35"/>
      <c r="G296" s="35"/>
      <c r="H296" s="35"/>
      <c r="I296" s="35"/>
      <c r="J296" s="30">
        <f t="shared" si="4"/>
        <v>0</v>
      </c>
      <c r="K296" s="35"/>
      <c r="L296" s="124"/>
    </row>
    <row r="297" spans="1:12" x14ac:dyDescent="0.25">
      <c r="A297" s="137"/>
      <c r="B297" s="127"/>
      <c r="C297" s="35"/>
      <c r="D297" s="35"/>
      <c r="E297" s="35"/>
      <c r="F297" s="35"/>
      <c r="G297" s="35"/>
      <c r="H297" s="35"/>
      <c r="I297" s="35"/>
      <c r="J297" s="30">
        <f t="shared" si="4"/>
        <v>0</v>
      </c>
      <c r="K297" s="35"/>
      <c r="L297" s="124"/>
    </row>
    <row r="298" spans="1:12" x14ac:dyDescent="0.25">
      <c r="A298" s="137"/>
      <c r="B298" s="127"/>
      <c r="C298" s="35"/>
      <c r="D298" s="35"/>
      <c r="E298" s="35"/>
      <c r="F298" s="35"/>
      <c r="G298" s="35"/>
      <c r="H298" s="35"/>
      <c r="I298" s="35"/>
      <c r="J298" s="30">
        <f t="shared" si="4"/>
        <v>0</v>
      </c>
      <c r="K298" s="35"/>
      <c r="L298" s="124"/>
    </row>
    <row r="299" spans="1:12" x14ac:dyDescent="0.25">
      <c r="A299" s="137"/>
      <c r="B299" s="127"/>
      <c r="C299" s="35"/>
      <c r="D299" s="35"/>
      <c r="E299" s="35"/>
      <c r="F299" s="35"/>
      <c r="G299" s="35"/>
      <c r="H299" s="35"/>
      <c r="I299" s="35"/>
      <c r="J299" s="30">
        <f t="shared" si="4"/>
        <v>0</v>
      </c>
      <c r="K299" s="35"/>
      <c r="L299" s="124"/>
    </row>
    <row r="300" spans="1:12" x14ac:dyDescent="0.25">
      <c r="A300" s="137"/>
      <c r="B300" s="127"/>
      <c r="C300" s="35"/>
      <c r="D300" s="35"/>
      <c r="E300" s="35"/>
      <c r="F300" s="35"/>
      <c r="G300" s="35"/>
      <c r="H300" s="35"/>
      <c r="I300" s="35"/>
      <c r="J300" s="30">
        <f t="shared" si="4"/>
        <v>0</v>
      </c>
      <c r="K300" s="35"/>
      <c r="L300" s="124"/>
    </row>
    <row r="301" spans="1:12" x14ac:dyDescent="0.25">
      <c r="A301" s="137"/>
      <c r="B301" s="127"/>
      <c r="C301" s="35"/>
      <c r="D301" s="35"/>
      <c r="E301" s="35"/>
      <c r="F301" s="35"/>
      <c r="G301" s="35"/>
      <c r="H301" s="35"/>
      <c r="I301" s="35"/>
      <c r="J301" s="30">
        <f t="shared" si="4"/>
        <v>0</v>
      </c>
      <c r="K301" s="35"/>
      <c r="L301" s="124"/>
    </row>
    <row r="302" spans="1:12" x14ac:dyDescent="0.25">
      <c r="A302" s="137"/>
      <c r="B302" s="127"/>
      <c r="C302" s="35"/>
      <c r="D302" s="35"/>
      <c r="E302" s="35"/>
      <c r="F302" s="35"/>
      <c r="G302" s="35"/>
      <c r="H302" s="35"/>
      <c r="I302" s="35"/>
      <c r="J302" s="30">
        <f t="shared" si="4"/>
        <v>0</v>
      </c>
      <c r="K302" s="35"/>
      <c r="L302" s="124"/>
    </row>
    <row r="303" spans="1:12" x14ac:dyDescent="0.25">
      <c r="A303" s="137"/>
      <c r="B303" s="127"/>
      <c r="C303" s="35"/>
      <c r="D303" s="35"/>
      <c r="E303" s="35"/>
      <c r="F303" s="35"/>
      <c r="G303" s="35"/>
      <c r="H303" s="35"/>
      <c r="I303" s="35"/>
      <c r="J303" s="30">
        <f t="shared" si="4"/>
        <v>0</v>
      </c>
      <c r="K303" s="35"/>
      <c r="L303" s="124"/>
    </row>
    <row r="304" spans="1:12" x14ac:dyDescent="0.25">
      <c r="A304" s="137"/>
      <c r="B304" s="127"/>
      <c r="C304" s="35"/>
      <c r="D304" s="35"/>
      <c r="E304" s="35"/>
      <c r="F304" s="35"/>
      <c r="G304" s="35"/>
      <c r="H304" s="35"/>
      <c r="I304" s="35"/>
      <c r="J304" s="30">
        <f t="shared" si="4"/>
        <v>0</v>
      </c>
      <c r="K304" s="35"/>
      <c r="L304" s="124"/>
    </row>
    <row r="305" spans="1:12" x14ac:dyDescent="0.25">
      <c r="A305" s="137"/>
      <c r="B305" s="127"/>
      <c r="C305" s="35"/>
      <c r="D305" s="35"/>
      <c r="E305" s="35"/>
      <c r="F305" s="35"/>
      <c r="G305" s="35"/>
      <c r="H305" s="35"/>
      <c r="I305" s="35"/>
      <c r="J305" s="30">
        <f t="shared" si="4"/>
        <v>0</v>
      </c>
      <c r="K305" s="35"/>
      <c r="L305" s="124"/>
    </row>
    <row r="306" spans="1:12" x14ac:dyDescent="0.25">
      <c r="A306" s="137"/>
      <c r="B306" s="127"/>
      <c r="C306" s="35"/>
      <c r="D306" s="35"/>
      <c r="E306" s="35"/>
      <c r="F306" s="35"/>
      <c r="G306" s="35"/>
      <c r="H306" s="35"/>
      <c r="I306" s="35"/>
      <c r="J306" s="30">
        <f t="shared" si="4"/>
        <v>0</v>
      </c>
      <c r="K306" s="35"/>
      <c r="L306" s="124"/>
    </row>
    <row r="307" spans="1:12" x14ac:dyDescent="0.25">
      <c r="A307" s="137"/>
      <c r="B307" s="127"/>
      <c r="C307" s="35"/>
      <c r="D307" s="35"/>
      <c r="E307" s="35"/>
      <c r="F307" s="35"/>
      <c r="G307" s="35"/>
      <c r="H307" s="35"/>
      <c r="I307" s="35"/>
      <c r="J307" s="30">
        <f t="shared" si="4"/>
        <v>0</v>
      </c>
      <c r="K307" s="35"/>
      <c r="L307" s="124"/>
    </row>
    <row r="308" spans="1:12" x14ac:dyDescent="0.25">
      <c r="A308" s="137"/>
      <c r="B308" s="127"/>
      <c r="C308" s="35"/>
      <c r="D308" s="35"/>
      <c r="E308" s="35"/>
      <c r="F308" s="35"/>
      <c r="G308" s="35"/>
      <c r="H308" s="35"/>
      <c r="I308" s="35"/>
      <c r="J308" s="30">
        <f t="shared" si="4"/>
        <v>0</v>
      </c>
      <c r="K308" s="35"/>
      <c r="L308" s="124"/>
    </row>
    <row r="309" spans="1:12" x14ac:dyDescent="0.25">
      <c r="A309" s="137"/>
      <c r="B309" s="127"/>
      <c r="C309" s="35"/>
      <c r="D309" s="35"/>
      <c r="E309" s="35"/>
      <c r="F309" s="35"/>
      <c r="G309" s="35"/>
      <c r="H309" s="35"/>
      <c r="I309" s="35"/>
      <c r="J309" s="30">
        <f t="shared" si="4"/>
        <v>0</v>
      </c>
      <c r="K309" s="35"/>
      <c r="L309" s="124"/>
    </row>
    <row r="310" spans="1:12" x14ac:dyDescent="0.25">
      <c r="A310" s="137"/>
      <c r="B310" s="127"/>
      <c r="C310" s="35"/>
      <c r="D310" s="35"/>
      <c r="E310" s="35"/>
      <c r="F310" s="35"/>
      <c r="G310" s="35"/>
      <c r="H310" s="35"/>
      <c r="I310" s="35"/>
      <c r="J310" s="30">
        <f t="shared" si="4"/>
        <v>0</v>
      </c>
      <c r="K310" s="35"/>
      <c r="L310" s="124"/>
    </row>
    <row r="311" spans="1:12" x14ac:dyDescent="0.25">
      <c r="A311" s="137"/>
      <c r="B311" s="127"/>
      <c r="C311" s="35"/>
      <c r="D311" s="35"/>
      <c r="E311" s="35"/>
      <c r="F311" s="35"/>
      <c r="G311" s="35"/>
      <c r="H311" s="35"/>
      <c r="I311" s="35"/>
      <c r="J311" s="30">
        <f t="shared" si="4"/>
        <v>0</v>
      </c>
      <c r="K311" s="35"/>
      <c r="L311" s="124"/>
    </row>
    <row r="312" spans="1:12" x14ac:dyDescent="0.25">
      <c r="A312" s="137"/>
      <c r="B312" s="127"/>
      <c r="C312" s="35"/>
      <c r="D312" s="35"/>
      <c r="E312" s="35"/>
      <c r="F312" s="35"/>
      <c r="G312" s="35"/>
      <c r="H312" s="35"/>
      <c r="I312" s="35"/>
      <c r="J312" s="30">
        <f t="shared" si="4"/>
        <v>0</v>
      </c>
      <c r="K312" s="35"/>
      <c r="L312" s="124"/>
    </row>
    <row r="313" spans="1:12" x14ac:dyDescent="0.25">
      <c r="A313" s="137"/>
      <c r="B313" s="127"/>
      <c r="C313" s="35"/>
      <c r="D313" s="35"/>
      <c r="E313" s="35"/>
      <c r="F313" s="35"/>
      <c r="G313" s="35"/>
      <c r="H313" s="35"/>
      <c r="I313" s="35"/>
      <c r="J313" s="30">
        <f t="shared" si="4"/>
        <v>0</v>
      </c>
      <c r="K313" s="35"/>
      <c r="L313" s="124"/>
    </row>
    <row r="314" spans="1:12" x14ac:dyDescent="0.25">
      <c r="A314" s="137"/>
      <c r="B314" s="127"/>
      <c r="C314" s="35"/>
      <c r="D314" s="35"/>
      <c r="E314" s="35"/>
      <c r="F314" s="35"/>
      <c r="G314" s="35"/>
      <c r="H314" s="35"/>
      <c r="I314" s="35"/>
      <c r="J314" s="30">
        <f t="shared" si="4"/>
        <v>0</v>
      </c>
      <c r="K314" s="35"/>
      <c r="L314" s="124"/>
    </row>
    <row r="315" spans="1:12" x14ac:dyDescent="0.25">
      <c r="A315" s="137"/>
      <c r="B315" s="127"/>
      <c r="C315" s="35"/>
      <c r="D315" s="35"/>
      <c r="E315" s="35"/>
      <c r="F315" s="35"/>
      <c r="G315" s="35"/>
      <c r="H315" s="35"/>
      <c r="I315" s="35"/>
      <c r="J315" s="30">
        <f t="shared" si="4"/>
        <v>0</v>
      </c>
      <c r="K315" s="35"/>
      <c r="L315" s="124"/>
    </row>
    <row r="316" spans="1:12" x14ac:dyDescent="0.25">
      <c r="A316" s="137"/>
      <c r="B316" s="127"/>
      <c r="C316" s="35"/>
      <c r="D316" s="35"/>
      <c r="E316" s="35"/>
      <c r="F316" s="35"/>
      <c r="G316" s="35"/>
      <c r="H316" s="35"/>
      <c r="I316" s="35"/>
      <c r="J316" s="30">
        <f t="shared" si="4"/>
        <v>0</v>
      </c>
      <c r="K316" s="35"/>
      <c r="L316" s="124"/>
    </row>
    <row r="317" spans="1:12" x14ac:dyDescent="0.25">
      <c r="A317" s="137"/>
      <c r="B317" s="127"/>
      <c r="C317" s="35"/>
      <c r="D317" s="35"/>
      <c r="E317" s="35"/>
      <c r="F317" s="35"/>
      <c r="G317" s="35"/>
      <c r="H317" s="35"/>
      <c r="I317" s="35"/>
      <c r="J317" s="30">
        <f t="shared" si="4"/>
        <v>0</v>
      </c>
      <c r="K317" s="35"/>
      <c r="L317" s="124"/>
    </row>
    <row r="318" spans="1:12" x14ac:dyDescent="0.25">
      <c r="A318" s="137"/>
      <c r="B318" s="127"/>
      <c r="C318" s="35"/>
      <c r="D318" s="35"/>
      <c r="E318" s="35"/>
      <c r="F318" s="35"/>
      <c r="G318" s="35"/>
      <c r="H318" s="35"/>
      <c r="I318" s="35"/>
      <c r="J318" s="30">
        <f t="shared" si="4"/>
        <v>0</v>
      </c>
      <c r="K318" s="35"/>
      <c r="L318" s="124"/>
    </row>
    <row r="319" spans="1:12" x14ac:dyDescent="0.25">
      <c r="A319" s="137"/>
      <c r="B319" s="127"/>
      <c r="C319" s="35"/>
      <c r="D319" s="35"/>
      <c r="E319" s="35"/>
      <c r="F319" s="35"/>
      <c r="G319" s="35"/>
      <c r="H319" s="35"/>
      <c r="I319" s="35"/>
      <c r="J319" s="30">
        <f t="shared" si="4"/>
        <v>0</v>
      </c>
      <c r="K319" s="35"/>
      <c r="L319" s="124"/>
    </row>
    <row r="320" spans="1:12" x14ac:dyDescent="0.25">
      <c r="A320" s="137"/>
      <c r="B320" s="127"/>
      <c r="C320" s="35"/>
      <c r="D320" s="35"/>
      <c r="E320" s="35"/>
      <c r="F320" s="35"/>
      <c r="G320" s="35"/>
      <c r="H320" s="35"/>
      <c r="I320" s="35"/>
      <c r="J320" s="30">
        <f t="shared" si="4"/>
        <v>0</v>
      </c>
      <c r="K320" s="35"/>
      <c r="L320" s="124"/>
    </row>
    <row r="321" spans="1:12" x14ac:dyDescent="0.25">
      <c r="A321" s="137"/>
      <c r="B321" s="127"/>
      <c r="C321" s="35"/>
      <c r="D321" s="35"/>
      <c r="E321" s="35"/>
      <c r="F321" s="35"/>
      <c r="G321" s="35"/>
      <c r="H321" s="35"/>
      <c r="I321" s="35"/>
      <c r="J321" s="30">
        <f t="shared" si="4"/>
        <v>0</v>
      </c>
      <c r="K321" s="35"/>
      <c r="L321" s="124"/>
    </row>
    <row r="322" spans="1:12" x14ac:dyDescent="0.25">
      <c r="A322" s="137"/>
      <c r="B322" s="127"/>
      <c r="C322" s="35"/>
      <c r="D322" s="35"/>
      <c r="E322" s="35"/>
      <c r="F322" s="35"/>
      <c r="G322" s="35"/>
      <c r="H322" s="35"/>
      <c r="I322" s="35"/>
      <c r="J322" s="30">
        <f t="shared" si="4"/>
        <v>0</v>
      </c>
      <c r="K322" s="35"/>
      <c r="L322" s="124"/>
    </row>
    <row r="323" spans="1:12" x14ac:dyDescent="0.25">
      <c r="A323" s="137"/>
      <c r="B323" s="127"/>
      <c r="C323" s="35"/>
      <c r="D323" s="35"/>
      <c r="E323" s="35"/>
      <c r="F323" s="35"/>
      <c r="G323" s="35"/>
      <c r="H323" s="35"/>
      <c r="I323" s="35"/>
      <c r="J323" s="30">
        <f t="shared" si="4"/>
        <v>0</v>
      </c>
      <c r="K323" s="35"/>
      <c r="L323" s="124"/>
    </row>
    <row r="324" spans="1:12" x14ac:dyDescent="0.25">
      <c r="A324" s="137"/>
      <c r="B324" s="127"/>
      <c r="C324" s="35"/>
      <c r="D324" s="35"/>
      <c r="E324" s="35"/>
      <c r="F324" s="35"/>
      <c r="G324" s="35"/>
      <c r="H324" s="35"/>
      <c r="I324" s="35"/>
      <c r="J324" s="30">
        <f t="shared" si="4"/>
        <v>0</v>
      </c>
      <c r="K324" s="35"/>
      <c r="L324" s="124"/>
    </row>
    <row r="325" spans="1:12" x14ac:dyDescent="0.25">
      <c r="A325" s="137"/>
      <c r="B325" s="127"/>
      <c r="C325" s="35"/>
      <c r="D325" s="35"/>
      <c r="E325" s="35"/>
      <c r="F325" s="35"/>
      <c r="G325" s="35"/>
      <c r="H325" s="35"/>
      <c r="I325" s="35"/>
      <c r="J325" s="30">
        <f t="shared" si="4"/>
        <v>0</v>
      </c>
      <c r="K325" s="35"/>
      <c r="L325" s="124"/>
    </row>
    <row r="326" spans="1:12" x14ac:dyDescent="0.25">
      <c r="A326" s="137"/>
      <c r="B326" s="127"/>
      <c r="C326" s="35"/>
      <c r="D326" s="35"/>
      <c r="E326" s="35"/>
      <c r="F326" s="35"/>
      <c r="G326" s="35"/>
      <c r="H326" s="35"/>
      <c r="I326" s="35"/>
      <c r="J326" s="30">
        <f t="shared" si="4"/>
        <v>0</v>
      </c>
      <c r="K326" s="35"/>
      <c r="L326" s="124"/>
    </row>
    <row r="327" spans="1:12" x14ac:dyDescent="0.25">
      <c r="A327" s="137"/>
      <c r="B327" s="127"/>
      <c r="C327" s="35"/>
      <c r="D327" s="35"/>
      <c r="E327" s="35"/>
      <c r="F327" s="35"/>
      <c r="G327" s="35"/>
      <c r="H327" s="35"/>
      <c r="I327" s="35"/>
      <c r="J327" s="30">
        <f t="shared" si="4"/>
        <v>0</v>
      </c>
      <c r="K327" s="35"/>
      <c r="L327" s="124"/>
    </row>
    <row r="328" spans="1:12" x14ac:dyDescent="0.25">
      <c r="A328" s="137"/>
      <c r="B328" s="127"/>
      <c r="C328" s="35"/>
      <c r="D328" s="35"/>
      <c r="E328" s="35"/>
      <c r="F328" s="35"/>
      <c r="G328" s="35"/>
      <c r="H328" s="35"/>
      <c r="I328" s="35"/>
      <c r="J328" s="30">
        <f t="shared" si="4"/>
        <v>0</v>
      </c>
      <c r="K328" s="35"/>
      <c r="L328" s="124"/>
    </row>
    <row r="329" spans="1:12" x14ac:dyDescent="0.25">
      <c r="A329" s="137"/>
      <c r="B329" s="127"/>
      <c r="C329" s="35"/>
      <c r="D329" s="35"/>
      <c r="E329" s="35"/>
      <c r="F329" s="35"/>
      <c r="G329" s="35"/>
      <c r="H329" s="35"/>
      <c r="I329" s="35"/>
      <c r="J329" s="30">
        <f t="shared" si="4"/>
        <v>0</v>
      </c>
      <c r="K329" s="35"/>
      <c r="L329" s="124"/>
    </row>
    <row r="330" spans="1:12" x14ac:dyDescent="0.25">
      <c r="A330" s="137"/>
      <c r="B330" s="127"/>
      <c r="C330" s="35"/>
      <c r="D330" s="35"/>
      <c r="E330" s="35"/>
      <c r="F330" s="35"/>
      <c r="G330" s="35"/>
      <c r="H330" s="35"/>
      <c r="I330" s="35"/>
      <c r="J330" s="30">
        <f t="shared" si="4"/>
        <v>0</v>
      </c>
      <c r="K330" s="35"/>
      <c r="L330" s="124"/>
    </row>
    <row r="331" spans="1:12" x14ac:dyDescent="0.25">
      <c r="A331" s="137"/>
      <c r="B331" s="127"/>
      <c r="C331" s="35"/>
      <c r="D331" s="35"/>
      <c r="E331" s="35"/>
      <c r="F331" s="35"/>
      <c r="G331" s="35"/>
      <c r="H331" s="35"/>
      <c r="I331" s="35"/>
      <c r="J331" s="30">
        <f t="shared" ref="J331:J350" si="5">NETWORKDAYS(D331,I331)</f>
        <v>0</v>
      </c>
      <c r="K331" s="35"/>
      <c r="L331" s="124"/>
    </row>
    <row r="332" spans="1:12" x14ac:dyDescent="0.25">
      <c r="A332" s="137"/>
      <c r="B332" s="127"/>
      <c r="C332" s="35"/>
      <c r="D332" s="35"/>
      <c r="E332" s="35"/>
      <c r="F332" s="35"/>
      <c r="G332" s="35"/>
      <c r="H332" s="35"/>
      <c r="I332" s="35"/>
      <c r="J332" s="30">
        <f t="shared" si="5"/>
        <v>0</v>
      </c>
      <c r="K332" s="35"/>
      <c r="L332" s="124"/>
    </row>
    <row r="333" spans="1:12" x14ac:dyDescent="0.25">
      <c r="A333" s="137"/>
      <c r="B333" s="127"/>
      <c r="C333" s="35"/>
      <c r="D333" s="35"/>
      <c r="E333" s="35"/>
      <c r="F333" s="35"/>
      <c r="G333" s="35"/>
      <c r="H333" s="35"/>
      <c r="I333" s="35"/>
      <c r="J333" s="30">
        <f t="shared" si="5"/>
        <v>0</v>
      </c>
      <c r="K333" s="35"/>
      <c r="L333" s="124"/>
    </row>
    <row r="334" spans="1:12" x14ac:dyDescent="0.25">
      <c r="A334" s="137"/>
      <c r="B334" s="127"/>
      <c r="C334" s="35"/>
      <c r="D334" s="35"/>
      <c r="E334" s="35"/>
      <c r="F334" s="35"/>
      <c r="G334" s="35"/>
      <c r="H334" s="35"/>
      <c r="I334" s="35"/>
      <c r="J334" s="30">
        <f t="shared" si="5"/>
        <v>0</v>
      </c>
      <c r="K334" s="35"/>
      <c r="L334" s="124"/>
    </row>
    <row r="335" spans="1:12" x14ac:dyDescent="0.25">
      <c r="A335" s="137"/>
      <c r="B335" s="127"/>
      <c r="C335" s="35"/>
      <c r="D335" s="35"/>
      <c r="E335" s="35"/>
      <c r="F335" s="35"/>
      <c r="G335" s="35"/>
      <c r="H335" s="35"/>
      <c r="I335" s="35"/>
      <c r="J335" s="30">
        <f t="shared" si="5"/>
        <v>0</v>
      </c>
      <c r="K335" s="35"/>
      <c r="L335" s="124"/>
    </row>
    <row r="336" spans="1:12" x14ac:dyDescent="0.25">
      <c r="A336" s="137"/>
      <c r="B336" s="127"/>
      <c r="C336" s="35"/>
      <c r="D336" s="35"/>
      <c r="E336" s="35"/>
      <c r="F336" s="35"/>
      <c r="G336" s="35"/>
      <c r="H336" s="35"/>
      <c r="I336" s="35"/>
      <c r="J336" s="30">
        <f t="shared" si="5"/>
        <v>0</v>
      </c>
      <c r="K336" s="35"/>
      <c r="L336" s="124"/>
    </row>
    <row r="337" spans="1:12" x14ac:dyDescent="0.25">
      <c r="A337" s="137"/>
      <c r="B337" s="127"/>
      <c r="C337" s="35"/>
      <c r="D337" s="35"/>
      <c r="E337" s="35"/>
      <c r="F337" s="35"/>
      <c r="G337" s="35"/>
      <c r="H337" s="35"/>
      <c r="I337" s="35"/>
      <c r="J337" s="30">
        <f t="shared" si="5"/>
        <v>0</v>
      </c>
      <c r="K337" s="35"/>
      <c r="L337" s="124"/>
    </row>
    <row r="338" spans="1:12" x14ac:dyDescent="0.25">
      <c r="A338" s="137"/>
      <c r="B338" s="127"/>
      <c r="C338" s="35"/>
      <c r="D338" s="35"/>
      <c r="E338" s="35"/>
      <c r="F338" s="35"/>
      <c r="G338" s="35"/>
      <c r="H338" s="35"/>
      <c r="I338" s="35"/>
      <c r="J338" s="30">
        <f t="shared" si="5"/>
        <v>0</v>
      </c>
      <c r="K338" s="35"/>
      <c r="L338" s="124"/>
    </row>
    <row r="339" spans="1:12" x14ac:dyDescent="0.25">
      <c r="A339" s="137"/>
      <c r="B339" s="127"/>
      <c r="C339" s="35"/>
      <c r="D339" s="35"/>
      <c r="E339" s="35"/>
      <c r="F339" s="35"/>
      <c r="G339" s="35"/>
      <c r="H339" s="35"/>
      <c r="I339" s="35"/>
      <c r="J339" s="30">
        <f t="shared" si="5"/>
        <v>0</v>
      </c>
      <c r="K339" s="35"/>
      <c r="L339" s="124"/>
    </row>
    <row r="340" spans="1:12" x14ac:dyDescent="0.25">
      <c r="A340" s="137"/>
      <c r="B340" s="127"/>
      <c r="C340" s="35"/>
      <c r="D340" s="35"/>
      <c r="E340" s="35"/>
      <c r="F340" s="35"/>
      <c r="G340" s="35"/>
      <c r="H340" s="35"/>
      <c r="I340" s="35"/>
      <c r="J340" s="30">
        <f t="shared" si="5"/>
        <v>0</v>
      </c>
      <c r="K340" s="35"/>
      <c r="L340" s="124"/>
    </row>
    <row r="341" spans="1:12" x14ac:dyDescent="0.25">
      <c r="A341" s="137"/>
      <c r="B341" s="127"/>
      <c r="C341" s="35"/>
      <c r="D341" s="35"/>
      <c r="E341" s="35"/>
      <c r="F341" s="35"/>
      <c r="G341" s="35"/>
      <c r="H341" s="35"/>
      <c r="I341" s="35"/>
      <c r="J341" s="30">
        <f t="shared" si="5"/>
        <v>0</v>
      </c>
      <c r="K341" s="35"/>
      <c r="L341" s="124"/>
    </row>
    <row r="342" spans="1:12" x14ac:dyDescent="0.25">
      <c r="A342" s="137"/>
      <c r="B342" s="127"/>
      <c r="C342" s="35"/>
      <c r="D342" s="35"/>
      <c r="E342" s="35"/>
      <c r="F342" s="35"/>
      <c r="G342" s="35"/>
      <c r="H342" s="35"/>
      <c r="I342" s="35"/>
      <c r="J342" s="30">
        <f t="shared" si="5"/>
        <v>0</v>
      </c>
      <c r="K342" s="35"/>
      <c r="L342" s="124"/>
    </row>
    <row r="343" spans="1:12" x14ac:dyDescent="0.25">
      <c r="A343" s="137"/>
      <c r="B343" s="127"/>
      <c r="C343" s="35"/>
      <c r="D343" s="35"/>
      <c r="E343" s="35"/>
      <c r="F343" s="35"/>
      <c r="G343" s="35"/>
      <c r="H343" s="35"/>
      <c r="I343" s="35"/>
      <c r="J343" s="30">
        <f t="shared" si="5"/>
        <v>0</v>
      </c>
      <c r="K343" s="35"/>
      <c r="L343" s="124"/>
    </row>
    <row r="344" spans="1:12" x14ac:dyDescent="0.25">
      <c r="A344" s="137"/>
      <c r="B344" s="127"/>
      <c r="C344" s="35"/>
      <c r="D344" s="35"/>
      <c r="E344" s="35"/>
      <c r="F344" s="35"/>
      <c r="G344" s="35"/>
      <c r="H344" s="35"/>
      <c r="I344" s="35"/>
      <c r="J344" s="30">
        <f t="shared" si="5"/>
        <v>0</v>
      </c>
      <c r="K344" s="35"/>
      <c r="L344" s="124"/>
    </row>
    <row r="345" spans="1:12" x14ac:dyDescent="0.25">
      <c r="A345" s="137"/>
      <c r="B345" s="127"/>
      <c r="C345" s="35"/>
      <c r="D345" s="35"/>
      <c r="E345" s="35"/>
      <c r="F345" s="35"/>
      <c r="G345" s="35"/>
      <c r="H345" s="35"/>
      <c r="I345" s="35"/>
      <c r="J345" s="30">
        <f t="shared" si="5"/>
        <v>0</v>
      </c>
      <c r="K345" s="35"/>
      <c r="L345" s="124"/>
    </row>
    <row r="346" spans="1:12" x14ac:dyDescent="0.25">
      <c r="A346" s="137"/>
      <c r="B346" s="127"/>
      <c r="C346" s="35"/>
      <c r="D346" s="35"/>
      <c r="E346" s="35"/>
      <c r="F346" s="35"/>
      <c r="G346" s="35"/>
      <c r="H346" s="35"/>
      <c r="I346" s="35"/>
      <c r="J346" s="30">
        <f t="shared" si="5"/>
        <v>0</v>
      </c>
      <c r="K346" s="35"/>
      <c r="L346" s="124"/>
    </row>
    <row r="347" spans="1:12" x14ac:dyDescent="0.25">
      <c r="A347" s="137"/>
      <c r="B347" s="127"/>
      <c r="C347" s="35"/>
      <c r="D347" s="35"/>
      <c r="E347" s="35"/>
      <c r="F347" s="35"/>
      <c r="G347" s="35"/>
      <c r="H347" s="35"/>
      <c r="I347" s="35"/>
      <c r="J347" s="30">
        <f t="shared" si="5"/>
        <v>0</v>
      </c>
      <c r="K347" s="35"/>
      <c r="L347" s="124"/>
    </row>
    <row r="348" spans="1:12" x14ac:dyDescent="0.25">
      <c r="A348" s="137"/>
      <c r="B348" s="127"/>
      <c r="C348" s="35"/>
      <c r="D348" s="35"/>
      <c r="E348" s="35"/>
      <c r="F348" s="35"/>
      <c r="G348" s="35"/>
      <c r="H348" s="35"/>
      <c r="I348" s="35"/>
      <c r="J348" s="30">
        <f t="shared" si="5"/>
        <v>0</v>
      </c>
      <c r="K348" s="35"/>
      <c r="L348" s="124"/>
    </row>
    <row r="349" spans="1:12" x14ac:dyDescent="0.25">
      <c r="A349" s="137"/>
      <c r="B349" s="127"/>
      <c r="C349" s="35"/>
      <c r="D349" s="35"/>
      <c r="E349" s="35"/>
      <c r="F349" s="35"/>
      <c r="G349" s="35"/>
      <c r="H349" s="35"/>
      <c r="I349" s="35"/>
      <c r="J349" s="30">
        <f t="shared" si="5"/>
        <v>0</v>
      </c>
      <c r="K349" s="35"/>
      <c r="L349" s="124"/>
    </row>
    <row r="350" spans="1:12" ht="15.75" thickBot="1" x14ac:dyDescent="0.3">
      <c r="A350" s="138"/>
      <c r="B350" s="128"/>
      <c r="C350" s="38"/>
      <c r="D350" s="38"/>
      <c r="E350" s="38"/>
      <c r="F350" s="38"/>
      <c r="G350" s="38"/>
      <c r="H350" s="38"/>
      <c r="I350" s="38"/>
      <c r="J350" s="33">
        <f t="shared" si="5"/>
        <v>0</v>
      </c>
      <c r="K350" s="38"/>
      <c r="L350" s="125"/>
    </row>
  </sheetData>
  <sheetProtection algorithmName="SHA-512" hashValue="v0oXFcy/orUnVT5uf8fnSFRn5E8Mt3bSt6OvtLvxDcjYnmu0FgsXHH6avDB/PlWwUJEMr9poivNY2vfUE+is5Q==" saltValue="BjE2gI4OG1TPsMI3gk5UWQ==" spinCount="100000" sheet="1" formatCells="0" formatColumns="0" formatRows="0" insertColumns="0" insertRows="0" insertHyperlinks="0" selectLockedCells="1"/>
  <mergeCells count="3">
    <mergeCell ref="E2:F2"/>
    <mergeCell ref="N9:O9"/>
    <mergeCell ref="E3:F3"/>
  </mergeCells>
  <conditionalFormatting sqref="A9">
    <cfRule type="expression" dxfId="15" priority="3">
      <formula>$A9</formula>
    </cfRule>
  </conditionalFormatting>
  <conditionalFormatting sqref="H10:H54">
    <cfRule type="expression" dxfId="14" priority="2">
      <formula>AND(H10="DEMANDE D'EXEMPTION",MOD(INT(172800*NOW()/B$2),2))</formula>
    </cfRule>
  </conditionalFormatting>
  <conditionalFormatting sqref="H55:H268">
    <cfRule type="expression" dxfId="13" priority="1">
      <formula>AND(H55="DEMANDE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5" name="Button 6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6" name="Button 7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Feuil2!#REF!</xm:f>
          </x14:formula1>
          <xm:sqref>H10:H268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O350"/>
  <sheetViews>
    <sheetView showGridLines="0" workbookViewId="0">
      <selection activeCell="G3" sqref="G3"/>
    </sheetView>
  </sheetViews>
  <sheetFormatPr baseColWidth="10" defaultColWidth="11.42578125" defaultRowHeight="15" x14ac:dyDescent="0.25"/>
  <cols>
    <col min="1" max="1" width="14.7109375" style="47" customWidth="1"/>
    <col min="2" max="2" width="12.7109375" style="47" customWidth="1"/>
    <col min="3" max="3" width="18.42578125" style="47" customWidth="1"/>
    <col min="4" max="4" width="14.7109375" style="47" customWidth="1"/>
    <col min="5" max="5" width="26.7109375" style="48" customWidth="1"/>
    <col min="6" max="6" width="26.7109375" style="47" customWidth="1"/>
    <col min="7" max="7" width="15.7109375" style="47" customWidth="1"/>
    <col min="8" max="8" width="45" style="47" bestFit="1" customWidth="1"/>
    <col min="9" max="9" width="20.7109375" style="47" customWidth="1"/>
    <col min="10" max="10" width="11.5703125" style="47" customWidth="1"/>
    <col min="11" max="11" width="23" style="47" customWidth="1"/>
    <col min="12" max="12" width="19.28515625" style="47" bestFit="1" customWidth="1"/>
    <col min="13" max="13" width="11.42578125" style="47"/>
    <col min="14" max="14" width="46.28515625" style="47" bestFit="1" customWidth="1"/>
    <col min="15" max="16384" width="11.42578125" style="47"/>
  </cols>
  <sheetData>
    <row r="1" spans="1:15" x14ac:dyDescent="0.25">
      <c r="B1" s="47" t="s">
        <v>20</v>
      </c>
    </row>
    <row r="2" spans="1:15" ht="51.75" customHeight="1" thickBot="1" x14ac:dyDescent="0.3">
      <c r="B2" s="4">
        <v>1</v>
      </c>
      <c r="E2" s="155" t="s">
        <v>18</v>
      </c>
      <c r="F2" s="155"/>
    </row>
    <row r="3" spans="1:15" ht="21.75" thickBot="1" x14ac:dyDescent="0.3">
      <c r="E3" s="158">
        <v>44044</v>
      </c>
      <c r="F3" s="159"/>
    </row>
    <row r="4" spans="1:15" ht="27" customHeight="1" x14ac:dyDescent="0.25">
      <c r="E4" s="49" t="s">
        <v>0</v>
      </c>
      <c r="F4" s="1">
        <f>COUNT(D10:D350)</f>
        <v>0</v>
      </c>
      <c r="G4" s="50"/>
      <c r="H4" s="51"/>
      <c r="I4" s="51"/>
    </row>
    <row r="5" spans="1:15" ht="20.100000000000001" customHeight="1" x14ac:dyDescent="0.25">
      <c r="E5" s="52" t="s">
        <v>1</v>
      </c>
      <c r="F5" s="39">
        <f>COUNTIF(J10:J350,"&lt;="&amp;5)-COUNTIF(J10:J350,"&lt;"&amp;1)</f>
        <v>0</v>
      </c>
      <c r="G5" s="53"/>
      <c r="H5" s="54"/>
      <c r="I5" s="54"/>
    </row>
    <row r="6" spans="1:15" ht="20.100000000000001" customHeight="1" x14ac:dyDescent="0.25">
      <c r="E6" s="55" t="s">
        <v>2</v>
      </c>
      <c r="F6" s="23">
        <f>COUNTIF(J10:J350,"&gt;=6")</f>
        <v>0</v>
      </c>
      <c r="G6" s="56"/>
      <c r="H6" s="57"/>
      <c r="I6" s="58"/>
    </row>
    <row r="7" spans="1:15" ht="20.100000000000001" customHeight="1" thickBot="1" x14ac:dyDescent="0.3">
      <c r="E7" s="2" t="s">
        <v>22</v>
      </c>
      <c r="F7" s="2">
        <f>SUM(L10:L350)</f>
        <v>0</v>
      </c>
      <c r="G7" s="56"/>
      <c r="H7" s="57"/>
      <c r="I7" s="58"/>
    </row>
    <row r="8" spans="1:15" ht="15.75" thickBot="1" x14ac:dyDescent="0.3"/>
    <row r="9" spans="1:15" ht="45.75" thickBot="1" x14ac:dyDescent="0.3">
      <c r="A9" s="3" t="s">
        <v>3</v>
      </c>
      <c r="B9" s="3" t="s">
        <v>4</v>
      </c>
      <c r="C9" s="3" t="s">
        <v>5</v>
      </c>
      <c r="D9" s="3" t="s">
        <v>6</v>
      </c>
      <c r="E9" s="3" t="s">
        <v>7</v>
      </c>
      <c r="F9" s="5" t="s">
        <v>8</v>
      </c>
      <c r="G9" s="6" t="s">
        <v>9</v>
      </c>
      <c r="H9" s="3" t="s">
        <v>19</v>
      </c>
      <c r="I9" s="6" t="s">
        <v>10</v>
      </c>
      <c r="J9" s="3" t="s">
        <v>11</v>
      </c>
      <c r="K9" s="6" t="s">
        <v>12</v>
      </c>
      <c r="L9" s="6" t="s">
        <v>21</v>
      </c>
      <c r="N9" s="156" t="s">
        <v>40</v>
      </c>
      <c r="O9" s="157"/>
    </row>
    <row r="10" spans="1:15" x14ac:dyDescent="0.25">
      <c r="A10" s="41"/>
      <c r="B10" s="9"/>
      <c r="C10" s="9"/>
      <c r="D10" s="42"/>
      <c r="E10" s="43"/>
      <c r="F10" s="26"/>
      <c r="G10" s="26"/>
      <c r="H10" s="15"/>
      <c r="I10" s="42"/>
      <c r="J10" s="28">
        <f>NETWORKDAYS(D10,I10)</f>
        <v>0</v>
      </c>
      <c r="K10" s="29"/>
      <c r="L10" s="40"/>
      <c r="N10" s="72" t="s">
        <v>30</v>
      </c>
      <c r="O10" s="73">
        <f>COUNTIF(H10:H350,"ATTESTATIONS +25ANS")</f>
        <v>0</v>
      </c>
    </row>
    <row r="11" spans="1:15" x14ac:dyDescent="0.25">
      <c r="A11" s="44"/>
      <c r="B11" s="15"/>
      <c r="C11" s="15"/>
      <c r="D11" s="20"/>
      <c r="E11" s="19"/>
      <c r="F11" s="21"/>
      <c r="G11" s="15"/>
      <c r="H11" s="15"/>
      <c r="I11" s="20"/>
      <c r="J11" s="30">
        <f t="shared" ref="J11:J74" si="0">NETWORKDAYS(D11,I11)</f>
        <v>0</v>
      </c>
      <c r="K11" s="31"/>
      <c r="L11" s="25"/>
      <c r="N11" s="74" t="s">
        <v>27</v>
      </c>
      <c r="O11" s="75">
        <f>COUNTIF(H10:H350,"ATTESTATIONS DE PARTICIPATION A LA JDC")</f>
        <v>0</v>
      </c>
    </row>
    <row r="12" spans="1:15" x14ac:dyDescent="0.25">
      <c r="A12" s="45"/>
      <c r="B12" s="15"/>
      <c r="C12" s="15"/>
      <c r="D12" s="15"/>
      <c r="E12" s="19"/>
      <c r="F12" s="21"/>
      <c r="G12" s="15"/>
      <c r="H12" s="15"/>
      <c r="I12" s="15"/>
      <c r="J12" s="30">
        <f t="shared" si="0"/>
        <v>0</v>
      </c>
      <c r="K12" s="31"/>
      <c r="L12" s="25"/>
      <c r="N12" s="76" t="s">
        <v>26</v>
      </c>
      <c r="O12" s="77">
        <f>COUNTIF(H10:H350,"CHANGEMENT D'ADRESSE")</f>
        <v>0</v>
      </c>
    </row>
    <row r="13" spans="1:15" x14ac:dyDescent="0.25">
      <c r="A13" s="45"/>
      <c r="B13" s="15"/>
      <c r="C13" s="15"/>
      <c r="D13" s="20"/>
      <c r="E13" s="19"/>
      <c r="F13" s="21"/>
      <c r="G13" s="15"/>
      <c r="H13" s="15"/>
      <c r="I13" s="20"/>
      <c r="J13" s="30">
        <f t="shared" si="0"/>
        <v>0</v>
      </c>
      <c r="K13" s="31"/>
      <c r="L13" s="25"/>
      <c r="N13" s="74" t="s">
        <v>34</v>
      </c>
      <c r="O13" s="75">
        <f>COUNTIF(H10:H350,"CHANGEMENT SITUATION / NOM")</f>
        <v>0</v>
      </c>
    </row>
    <row r="14" spans="1:15" x14ac:dyDescent="0.25">
      <c r="A14" s="45"/>
      <c r="B14" s="15"/>
      <c r="C14" s="15"/>
      <c r="D14" s="15"/>
      <c r="E14" s="19"/>
      <c r="F14" s="21"/>
      <c r="G14" s="15"/>
      <c r="H14" s="15"/>
      <c r="I14" s="15"/>
      <c r="J14" s="30">
        <f t="shared" si="0"/>
        <v>0</v>
      </c>
      <c r="K14" s="31"/>
      <c r="L14" s="25"/>
      <c r="N14" s="76" t="s">
        <v>16</v>
      </c>
      <c r="O14" s="77">
        <f>COUNTIF(H10:H350,"CONVOCATION JDC")</f>
        <v>0</v>
      </c>
    </row>
    <row r="15" spans="1:15" x14ac:dyDescent="0.25">
      <c r="A15" s="45"/>
      <c r="B15" s="15"/>
      <c r="C15" s="15"/>
      <c r="D15" s="15"/>
      <c r="E15" s="19"/>
      <c r="F15" s="21"/>
      <c r="G15" s="15"/>
      <c r="H15" s="15"/>
      <c r="I15" s="15"/>
      <c r="J15" s="30">
        <f t="shared" si="0"/>
        <v>0</v>
      </c>
      <c r="K15" s="31"/>
      <c r="L15" s="25"/>
      <c r="N15" s="74" t="s">
        <v>29</v>
      </c>
      <c r="O15" s="75">
        <f>COUNTIF(H10:H350,"COORDONNEES DU CENTRE DU SERVICE NATIONAL")</f>
        <v>0</v>
      </c>
    </row>
    <row r="16" spans="1:15" x14ac:dyDescent="0.25">
      <c r="A16" s="45"/>
      <c r="B16" s="15"/>
      <c r="C16" s="15"/>
      <c r="D16" s="15"/>
      <c r="E16" s="46"/>
      <c r="F16" s="21"/>
      <c r="G16" s="15"/>
      <c r="H16" s="15"/>
      <c r="I16" s="15"/>
      <c r="J16" s="30">
        <f t="shared" si="0"/>
        <v>0</v>
      </c>
      <c r="K16" s="31"/>
      <c r="L16" s="25"/>
      <c r="N16" s="76" t="s">
        <v>17</v>
      </c>
      <c r="O16" s="77">
        <f>COUNTIF(H10:H350,"DECLARATION D'OPTION")</f>
        <v>0</v>
      </c>
    </row>
    <row r="17" spans="1:15" x14ac:dyDescent="0.25">
      <c r="A17" s="45"/>
      <c r="B17" s="15"/>
      <c r="C17" s="15"/>
      <c r="D17" s="20"/>
      <c r="E17" s="19"/>
      <c r="F17" s="21"/>
      <c r="G17" s="15"/>
      <c r="H17" s="15"/>
      <c r="I17" s="20"/>
      <c r="J17" s="30">
        <f t="shared" si="0"/>
        <v>0</v>
      </c>
      <c r="K17" s="31"/>
      <c r="L17" s="25"/>
      <c r="N17" s="74" t="s">
        <v>32</v>
      </c>
      <c r="O17" s="75">
        <f>COUNTIF(H10:H350,"DEMANDE ATTESTATION PROVISOIRE")</f>
        <v>0</v>
      </c>
    </row>
    <row r="18" spans="1:15" x14ac:dyDescent="0.25">
      <c r="A18" s="45"/>
      <c r="B18" s="15"/>
      <c r="C18" s="15"/>
      <c r="D18" s="15"/>
      <c r="E18" s="19"/>
      <c r="F18" s="21"/>
      <c r="G18" s="15"/>
      <c r="H18" s="15"/>
      <c r="I18" s="15"/>
      <c r="J18" s="30">
        <f t="shared" si="0"/>
        <v>0</v>
      </c>
      <c r="K18" s="31"/>
      <c r="L18" s="25"/>
      <c r="N18" s="76" t="s">
        <v>23</v>
      </c>
      <c r="O18" s="77">
        <f>COUNTIF(H10:H350,"DEMANDE DE DOCUMENTATION")</f>
        <v>0</v>
      </c>
    </row>
    <row r="19" spans="1:15" x14ac:dyDescent="0.25">
      <c r="A19" s="45"/>
      <c r="B19" s="15"/>
      <c r="C19" s="15"/>
      <c r="D19" s="15"/>
      <c r="E19" s="19"/>
      <c r="F19" s="21"/>
      <c r="G19" s="15"/>
      <c r="H19" s="15"/>
      <c r="I19" s="15"/>
      <c r="J19" s="30">
        <f t="shared" si="0"/>
        <v>0</v>
      </c>
      <c r="K19" s="31"/>
      <c r="L19" s="25"/>
      <c r="N19" s="74" t="s">
        <v>24</v>
      </c>
      <c r="O19" s="75">
        <f>COUNTIF(H10:H350,"DEMANDE D'ESS")</f>
        <v>0</v>
      </c>
    </row>
    <row r="20" spans="1:15" x14ac:dyDescent="0.25">
      <c r="A20" s="45"/>
      <c r="B20" s="15"/>
      <c r="C20" s="15"/>
      <c r="D20" s="15"/>
      <c r="E20" s="19"/>
      <c r="F20" s="21"/>
      <c r="G20" s="15"/>
      <c r="H20" s="15"/>
      <c r="I20" s="15"/>
      <c r="J20" s="30">
        <f t="shared" si="0"/>
        <v>0</v>
      </c>
      <c r="K20" s="31"/>
      <c r="L20" s="25"/>
      <c r="N20" s="76" t="s">
        <v>13</v>
      </c>
      <c r="O20" s="77">
        <f>COUNTIF(H10:H350,"DEMANDE D'EXEMPTION")</f>
        <v>0</v>
      </c>
    </row>
    <row r="21" spans="1:15" x14ac:dyDescent="0.25">
      <c r="A21" s="45"/>
      <c r="B21" s="15"/>
      <c r="C21" s="15"/>
      <c r="D21" s="15"/>
      <c r="E21" s="19"/>
      <c r="F21" s="21"/>
      <c r="G21" s="15"/>
      <c r="H21" s="15"/>
      <c r="I21" s="15"/>
      <c r="J21" s="30">
        <f t="shared" si="0"/>
        <v>0</v>
      </c>
      <c r="K21" s="31"/>
      <c r="L21" s="25"/>
      <c r="N21" s="74" t="s">
        <v>35</v>
      </c>
      <c r="O21" s="75">
        <f>COUNTIF(H10:H350,"DOUBLES NATIONAUX")</f>
        <v>0</v>
      </c>
    </row>
    <row r="22" spans="1:15" x14ac:dyDescent="0.25">
      <c r="A22" s="45"/>
      <c r="B22" s="15"/>
      <c r="C22" s="15"/>
      <c r="D22" s="20"/>
      <c r="E22" s="19"/>
      <c r="F22" s="21"/>
      <c r="G22" s="15"/>
      <c r="H22" s="15"/>
      <c r="I22" s="20"/>
      <c r="J22" s="30">
        <f t="shared" si="0"/>
        <v>0</v>
      </c>
      <c r="K22" s="31"/>
      <c r="L22" s="25"/>
      <c r="N22" s="76" t="s">
        <v>28</v>
      </c>
      <c r="O22" s="77">
        <f>COUNTIF(H10:H350,"NUMERO IDENTIFIANT DEFENSE")</f>
        <v>0</v>
      </c>
    </row>
    <row r="23" spans="1:15" x14ac:dyDescent="0.25">
      <c r="A23" s="45"/>
      <c r="B23" s="15"/>
      <c r="C23" s="15"/>
      <c r="D23" s="15"/>
      <c r="E23" s="19"/>
      <c r="F23" s="21"/>
      <c r="G23" s="15"/>
      <c r="H23" s="15"/>
      <c r="I23" s="15"/>
      <c r="J23" s="30">
        <f t="shared" si="0"/>
        <v>0</v>
      </c>
      <c r="K23" s="31"/>
      <c r="L23" s="25"/>
      <c r="N23" s="74" t="s">
        <v>14</v>
      </c>
      <c r="O23" s="75">
        <f>COUNTIF(H10:H350,"OBJECTEUR DE CONSCIENCE")</f>
        <v>0</v>
      </c>
    </row>
    <row r="24" spans="1:15" x14ac:dyDescent="0.25">
      <c r="A24" s="45"/>
      <c r="B24" s="15"/>
      <c r="C24" s="15"/>
      <c r="D24" s="15"/>
      <c r="E24" s="19"/>
      <c r="F24" s="21"/>
      <c r="G24" s="15"/>
      <c r="H24" s="15"/>
      <c r="I24" s="15"/>
      <c r="J24" s="30">
        <f t="shared" si="0"/>
        <v>0</v>
      </c>
      <c r="K24" s="31"/>
      <c r="L24" s="25"/>
      <c r="N24" s="76" t="s">
        <v>15</v>
      </c>
      <c r="O24" s="77">
        <f>COUNTIF(H10:H350,"RECENSEMENT")</f>
        <v>0</v>
      </c>
    </row>
    <row r="25" spans="1:15" x14ac:dyDescent="0.25">
      <c r="A25" s="45"/>
      <c r="B25" s="15"/>
      <c r="C25" s="15"/>
      <c r="D25" s="15"/>
      <c r="E25" s="19"/>
      <c r="F25" s="21"/>
      <c r="G25" s="15"/>
      <c r="H25" s="15"/>
      <c r="I25" s="15"/>
      <c r="J25" s="30">
        <f t="shared" si="0"/>
        <v>0</v>
      </c>
      <c r="K25" s="31"/>
      <c r="L25" s="25"/>
      <c r="N25" s="74" t="s">
        <v>31</v>
      </c>
      <c r="O25" s="75">
        <f>COUNTIF(H10:H350,"RENSEIGNEMENTS SUR LA JDC")</f>
        <v>0</v>
      </c>
    </row>
    <row r="26" spans="1:15" x14ac:dyDescent="0.25">
      <c r="A26" s="45"/>
      <c r="B26" s="15"/>
      <c r="C26" s="15"/>
      <c r="D26" s="15"/>
      <c r="E26" s="19"/>
      <c r="F26" s="21"/>
      <c r="G26" s="15"/>
      <c r="H26" s="15"/>
      <c r="I26" s="15"/>
      <c r="J26" s="30">
        <f t="shared" si="0"/>
        <v>0</v>
      </c>
      <c r="K26" s="31"/>
      <c r="L26" s="25"/>
      <c r="N26" s="76" t="s">
        <v>25</v>
      </c>
      <c r="O26" s="77">
        <f>COUNTIF(H10:H350,"REPORT JDC")</f>
        <v>0</v>
      </c>
    </row>
    <row r="27" spans="1:15" ht="15.75" thickBot="1" x14ac:dyDescent="0.3">
      <c r="A27" s="45"/>
      <c r="B27" s="15"/>
      <c r="C27" s="15"/>
      <c r="D27" s="15"/>
      <c r="E27" s="19"/>
      <c r="F27" s="21"/>
      <c r="G27" s="15"/>
      <c r="H27" s="15"/>
      <c r="I27" s="15"/>
      <c r="J27" s="30">
        <f t="shared" si="0"/>
        <v>0</v>
      </c>
      <c r="K27" s="31"/>
      <c r="L27" s="25"/>
      <c r="N27" s="78" t="s">
        <v>33</v>
      </c>
      <c r="O27" s="79">
        <f>COUNTIF(H10:H350,"VERIFICATION NATIONALITE")</f>
        <v>0</v>
      </c>
    </row>
    <row r="28" spans="1:15" x14ac:dyDescent="0.25">
      <c r="A28" s="45"/>
      <c r="B28" s="15"/>
      <c r="C28" s="15"/>
      <c r="D28" s="20"/>
      <c r="E28" s="19"/>
      <c r="F28" s="21"/>
      <c r="G28" s="15"/>
      <c r="H28" s="15"/>
      <c r="I28" s="20"/>
      <c r="J28" s="30">
        <f t="shared" si="0"/>
        <v>0</v>
      </c>
      <c r="K28" s="31"/>
      <c r="L28" s="25"/>
    </row>
    <row r="29" spans="1:15" x14ac:dyDescent="0.25">
      <c r="A29" s="45"/>
      <c r="B29" s="15"/>
      <c r="C29" s="15"/>
      <c r="D29" s="15"/>
      <c r="E29" s="19"/>
      <c r="F29" s="21"/>
      <c r="G29" s="15"/>
      <c r="H29" s="15"/>
      <c r="I29" s="15"/>
      <c r="J29" s="30">
        <f t="shared" si="0"/>
        <v>0</v>
      </c>
      <c r="K29" s="31"/>
      <c r="L29" s="25"/>
    </row>
    <row r="30" spans="1:15" x14ac:dyDescent="0.25">
      <c r="A30" s="45"/>
      <c r="B30" s="15"/>
      <c r="C30" s="15"/>
      <c r="D30" s="15"/>
      <c r="E30" s="19"/>
      <c r="F30" s="21"/>
      <c r="G30" s="15"/>
      <c r="H30" s="15"/>
      <c r="I30" s="15"/>
      <c r="J30" s="30">
        <f t="shared" si="0"/>
        <v>0</v>
      </c>
      <c r="K30" s="31"/>
      <c r="L30" s="25"/>
    </row>
    <row r="31" spans="1:15" x14ac:dyDescent="0.25">
      <c r="A31" s="45"/>
      <c r="B31" s="15"/>
      <c r="C31" s="15"/>
      <c r="D31" s="15"/>
      <c r="E31" s="19"/>
      <c r="F31" s="21"/>
      <c r="G31" s="15"/>
      <c r="H31" s="15"/>
      <c r="I31" s="15"/>
      <c r="J31" s="30">
        <f t="shared" si="0"/>
        <v>0</v>
      </c>
      <c r="K31" s="31"/>
      <c r="L31" s="25"/>
    </row>
    <row r="32" spans="1:15" x14ac:dyDescent="0.25">
      <c r="A32" s="45"/>
      <c r="B32" s="15"/>
      <c r="C32" s="15"/>
      <c r="D32" s="15"/>
      <c r="E32" s="19"/>
      <c r="F32" s="21"/>
      <c r="G32" s="15"/>
      <c r="H32" s="15"/>
      <c r="I32" s="15"/>
      <c r="J32" s="30">
        <f t="shared" si="0"/>
        <v>0</v>
      </c>
      <c r="K32" s="31"/>
      <c r="L32" s="25"/>
    </row>
    <row r="33" spans="1:12" x14ac:dyDescent="0.25">
      <c r="A33" s="45"/>
      <c r="B33" s="15"/>
      <c r="C33" s="15"/>
      <c r="D33" s="15"/>
      <c r="E33" s="19"/>
      <c r="F33" s="21"/>
      <c r="G33" s="15"/>
      <c r="H33" s="15"/>
      <c r="I33" s="15"/>
      <c r="J33" s="30">
        <f t="shared" si="0"/>
        <v>0</v>
      </c>
      <c r="K33" s="31"/>
      <c r="L33" s="25"/>
    </row>
    <row r="34" spans="1:12" x14ac:dyDescent="0.25">
      <c r="A34" s="45"/>
      <c r="B34" s="15"/>
      <c r="C34" s="15"/>
      <c r="D34" s="15"/>
      <c r="E34" s="19"/>
      <c r="F34" s="21"/>
      <c r="G34" s="15"/>
      <c r="H34" s="15"/>
      <c r="I34" s="15"/>
      <c r="J34" s="30">
        <f t="shared" si="0"/>
        <v>0</v>
      </c>
      <c r="K34" s="31"/>
      <c r="L34" s="25"/>
    </row>
    <row r="35" spans="1:12" x14ac:dyDescent="0.25">
      <c r="A35" s="45"/>
      <c r="B35" s="15"/>
      <c r="C35" s="15"/>
      <c r="D35" s="15"/>
      <c r="E35" s="19"/>
      <c r="F35" s="21"/>
      <c r="G35" s="15"/>
      <c r="H35" s="15"/>
      <c r="I35" s="15"/>
      <c r="J35" s="30">
        <f t="shared" si="0"/>
        <v>0</v>
      </c>
      <c r="K35" s="31"/>
      <c r="L35" s="25"/>
    </row>
    <row r="36" spans="1:12" x14ac:dyDescent="0.25">
      <c r="A36" s="45"/>
      <c r="B36" s="15"/>
      <c r="C36" s="15"/>
      <c r="D36" s="15"/>
      <c r="E36" s="19"/>
      <c r="F36" s="21"/>
      <c r="G36" s="15"/>
      <c r="H36" s="15"/>
      <c r="I36" s="15"/>
      <c r="J36" s="30">
        <f t="shared" si="0"/>
        <v>0</v>
      </c>
      <c r="K36" s="31"/>
      <c r="L36" s="25"/>
    </row>
    <row r="37" spans="1:12" x14ac:dyDescent="0.25">
      <c r="A37" s="45"/>
      <c r="B37" s="15"/>
      <c r="C37" s="15"/>
      <c r="D37" s="15"/>
      <c r="E37" s="19"/>
      <c r="F37" s="21"/>
      <c r="G37" s="15"/>
      <c r="H37" s="15"/>
      <c r="I37" s="15"/>
      <c r="J37" s="30">
        <f t="shared" si="0"/>
        <v>0</v>
      </c>
      <c r="K37" s="31"/>
      <c r="L37" s="25"/>
    </row>
    <row r="38" spans="1:12" x14ac:dyDescent="0.25">
      <c r="A38" s="45"/>
      <c r="B38" s="15"/>
      <c r="C38" s="15"/>
      <c r="D38" s="15"/>
      <c r="E38" s="19"/>
      <c r="F38" s="21"/>
      <c r="G38" s="15"/>
      <c r="H38" s="15"/>
      <c r="I38" s="15"/>
      <c r="J38" s="30">
        <f t="shared" si="0"/>
        <v>0</v>
      </c>
      <c r="K38" s="31"/>
      <c r="L38" s="25"/>
    </row>
    <row r="39" spans="1:12" x14ac:dyDescent="0.25">
      <c r="A39" s="45"/>
      <c r="B39" s="15"/>
      <c r="C39" s="15"/>
      <c r="D39" s="15"/>
      <c r="E39" s="19"/>
      <c r="F39" s="21"/>
      <c r="G39" s="15"/>
      <c r="H39" s="15"/>
      <c r="I39" s="15"/>
      <c r="J39" s="30">
        <f t="shared" si="0"/>
        <v>0</v>
      </c>
      <c r="K39" s="31"/>
      <c r="L39" s="25"/>
    </row>
    <row r="40" spans="1:12" x14ac:dyDescent="0.25">
      <c r="A40" s="45"/>
      <c r="B40" s="15"/>
      <c r="C40" s="15"/>
      <c r="D40" s="15"/>
      <c r="E40" s="19"/>
      <c r="F40" s="21"/>
      <c r="G40" s="15"/>
      <c r="H40" s="15"/>
      <c r="I40" s="15"/>
      <c r="J40" s="30">
        <f t="shared" si="0"/>
        <v>0</v>
      </c>
      <c r="K40" s="31"/>
      <c r="L40" s="25"/>
    </row>
    <row r="41" spans="1:12" x14ac:dyDescent="0.25">
      <c r="A41" s="45"/>
      <c r="B41" s="15"/>
      <c r="C41" s="15"/>
      <c r="D41" s="15"/>
      <c r="E41" s="19"/>
      <c r="F41" s="21"/>
      <c r="G41" s="15"/>
      <c r="H41" s="15"/>
      <c r="I41" s="15"/>
      <c r="J41" s="30">
        <f t="shared" si="0"/>
        <v>0</v>
      </c>
      <c r="K41" s="31"/>
      <c r="L41" s="25"/>
    </row>
    <row r="42" spans="1:12" x14ac:dyDescent="0.25">
      <c r="A42" s="45"/>
      <c r="B42" s="15"/>
      <c r="C42" s="15"/>
      <c r="D42" s="15"/>
      <c r="E42" s="19"/>
      <c r="F42" s="21"/>
      <c r="G42" s="15"/>
      <c r="H42" s="15"/>
      <c r="I42" s="15"/>
      <c r="J42" s="30">
        <f t="shared" si="0"/>
        <v>0</v>
      </c>
      <c r="K42" s="31"/>
      <c r="L42" s="25"/>
    </row>
    <row r="43" spans="1:12" x14ac:dyDescent="0.25">
      <c r="A43" s="44"/>
      <c r="B43" s="15"/>
      <c r="C43" s="15"/>
      <c r="D43" s="15"/>
      <c r="E43" s="19"/>
      <c r="F43" s="21"/>
      <c r="G43" s="15"/>
      <c r="H43" s="15"/>
      <c r="I43" s="15"/>
      <c r="J43" s="30">
        <f t="shared" si="0"/>
        <v>0</v>
      </c>
      <c r="K43" s="31"/>
      <c r="L43" s="25"/>
    </row>
    <row r="44" spans="1:12" x14ac:dyDescent="0.25">
      <c r="A44" s="45"/>
      <c r="B44" s="15"/>
      <c r="C44" s="15"/>
      <c r="D44" s="15"/>
      <c r="E44" s="19"/>
      <c r="F44" s="21"/>
      <c r="G44" s="15"/>
      <c r="H44" s="15"/>
      <c r="I44" s="15"/>
      <c r="J44" s="30">
        <f t="shared" si="0"/>
        <v>0</v>
      </c>
      <c r="K44" s="31"/>
      <c r="L44" s="25"/>
    </row>
    <row r="45" spans="1:12" x14ac:dyDescent="0.25">
      <c r="A45" s="45"/>
      <c r="B45" s="15"/>
      <c r="C45" s="15"/>
      <c r="D45" s="15"/>
      <c r="E45" s="19"/>
      <c r="F45" s="21"/>
      <c r="G45" s="15"/>
      <c r="H45" s="15"/>
      <c r="I45" s="15"/>
      <c r="J45" s="30">
        <f t="shared" si="0"/>
        <v>0</v>
      </c>
      <c r="K45" s="31"/>
      <c r="L45" s="25"/>
    </row>
    <row r="46" spans="1:12" x14ac:dyDescent="0.25">
      <c r="A46" s="45"/>
      <c r="B46" s="15"/>
      <c r="C46" s="15"/>
      <c r="D46" s="15"/>
      <c r="E46" s="19"/>
      <c r="F46" s="21"/>
      <c r="G46" s="15"/>
      <c r="H46" s="15"/>
      <c r="I46" s="15"/>
      <c r="J46" s="30">
        <f t="shared" si="0"/>
        <v>0</v>
      </c>
      <c r="K46" s="31"/>
      <c r="L46" s="25"/>
    </row>
    <row r="47" spans="1:12" x14ac:dyDescent="0.25">
      <c r="A47" s="45"/>
      <c r="B47" s="15"/>
      <c r="C47" s="15"/>
      <c r="D47" s="15"/>
      <c r="E47" s="19"/>
      <c r="F47" s="21"/>
      <c r="G47" s="15"/>
      <c r="H47" s="15"/>
      <c r="I47" s="15"/>
      <c r="J47" s="30">
        <f t="shared" si="0"/>
        <v>0</v>
      </c>
      <c r="K47" s="31"/>
      <c r="L47" s="25"/>
    </row>
    <row r="48" spans="1:12" x14ac:dyDescent="0.25">
      <c r="A48" s="45"/>
      <c r="B48" s="15"/>
      <c r="C48" s="15"/>
      <c r="D48" s="15"/>
      <c r="E48" s="19"/>
      <c r="F48" s="21"/>
      <c r="G48" s="15"/>
      <c r="H48" s="15"/>
      <c r="I48" s="15"/>
      <c r="J48" s="30">
        <f t="shared" si="0"/>
        <v>0</v>
      </c>
      <c r="K48" s="31"/>
      <c r="L48" s="25"/>
    </row>
    <row r="49" spans="1:12" x14ac:dyDescent="0.25">
      <c r="A49" s="45"/>
      <c r="B49" s="15"/>
      <c r="C49" s="15"/>
      <c r="D49" s="15"/>
      <c r="E49" s="19"/>
      <c r="F49" s="21"/>
      <c r="G49" s="15"/>
      <c r="H49" s="15"/>
      <c r="I49" s="15"/>
      <c r="J49" s="30">
        <f t="shared" si="0"/>
        <v>0</v>
      </c>
      <c r="K49" s="31"/>
      <c r="L49" s="25"/>
    </row>
    <row r="50" spans="1:12" x14ac:dyDescent="0.25">
      <c r="A50" s="45"/>
      <c r="B50" s="15"/>
      <c r="C50" s="15"/>
      <c r="D50" s="15"/>
      <c r="E50" s="19"/>
      <c r="F50" s="21"/>
      <c r="G50" s="15"/>
      <c r="H50" s="15"/>
      <c r="I50" s="15"/>
      <c r="J50" s="30">
        <f t="shared" si="0"/>
        <v>0</v>
      </c>
      <c r="K50" s="31"/>
      <c r="L50" s="25"/>
    </row>
    <row r="51" spans="1:12" x14ac:dyDescent="0.25">
      <c r="A51" s="44"/>
      <c r="B51" s="15"/>
      <c r="C51" s="15"/>
      <c r="D51" s="15"/>
      <c r="E51" s="19"/>
      <c r="F51" s="21"/>
      <c r="G51" s="15"/>
      <c r="H51" s="15"/>
      <c r="I51" s="15"/>
      <c r="J51" s="30">
        <f t="shared" si="0"/>
        <v>0</v>
      </c>
      <c r="K51" s="31"/>
      <c r="L51" s="25"/>
    </row>
    <row r="52" spans="1:12" x14ac:dyDescent="0.25">
      <c r="A52" s="45"/>
      <c r="B52" s="15"/>
      <c r="C52" s="15"/>
      <c r="D52" s="15"/>
      <c r="E52" s="19"/>
      <c r="F52" s="21"/>
      <c r="G52" s="15"/>
      <c r="H52" s="15"/>
      <c r="I52" s="15"/>
      <c r="J52" s="30">
        <f t="shared" si="0"/>
        <v>0</v>
      </c>
      <c r="K52" s="31"/>
      <c r="L52" s="25"/>
    </row>
    <row r="53" spans="1:12" x14ac:dyDescent="0.25">
      <c r="A53" s="45"/>
      <c r="B53" s="15"/>
      <c r="C53" s="15"/>
      <c r="D53" s="15"/>
      <c r="E53" s="19"/>
      <c r="F53" s="21"/>
      <c r="G53" s="15"/>
      <c r="H53" s="15"/>
      <c r="I53" s="15"/>
      <c r="J53" s="30">
        <f t="shared" si="0"/>
        <v>0</v>
      </c>
      <c r="K53" s="31"/>
      <c r="L53" s="25"/>
    </row>
    <row r="54" spans="1:12" x14ac:dyDescent="0.25">
      <c r="A54" s="45"/>
      <c r="B54" s="15"/>
      <c r="C54" s="15"/>
      <c r="D54" s="15"/>
      <c r="E54" s="19"/>
      <c r="F54" s="21"/>
      <c r="G54" s="15"/>
      <c r="H54" s="15"/>
      <c r="I54" s="15"/>
      <c r="J54" s="30">
        <f t="shared" si="0"/>
        <v>0</v>
      </c>
      <c r="K54" s="31"/>
      <c r="L54" s="25"/>
    </row>
    <row r="55" spans="1:12" x14ac:dyDescent="0.25">
      <c r="A55" s="36"/>
      <c r="B55" s="35"/>
      <c r="C55" s="15"/>
      <c r="D55" s="15"/>
      <c r="E55" s="19"/>
      <c r="F55" s="15"/>
      <c r="G55" s="15"/>
      <c r="H55" s="15"/>
      <c r="I55" s="15"/>
      <c r="J55" s="30">
        <f t="shared" si="0"/>
        <v>0</v>
      </c>
      <c r="K55" s="31"/>
      <c r="L55" s="25"/>
    </row>
    <row r="56" spans="1:12" x14ac:dyDescent="0.25">
      <c r="A56" s="36"/>
      <c r="B56" s="35"/>
      <c r="C56" s="15"/>
      <c r="D56" s="15"/>
      <c r="E56" s="19"/>
      <c r="F56" s="15"/>
      <c r="G56" s="15"/>
      <c r="H56" s="15"/>
      <c r="I56" s="15"/>
      <c r="J56" s="30">
        <f t="shared" si="0"/>
        <v>0</v>
      </c>
      <c r="K56" s="31"/>
      <c r="L56" s="25"/>
    </row>
    <row r="57" spans="1:12" x14ac:dyDescent="0.25">
      <c r="A57" s="36"/>
      <c r="B57" s="35"/>
      <c r="C57" s="15"/>
      <c r="D57" s="15"/>
      <c r="E57" s="19"/>
      <c r="F57" s="15"/>
      <c r="G57" s="15"/>
      <c r="H57" s="15"/>
      <c r="I57" s="15"/>
      <c r="J57" s="30">
        <f t="shared" si="0"/>
        <v>0</v>
      </c>
      <c r="K57" s="31"/>
      <c r="L57" s="25"/>
    </row>
    <row r="58" spans="1:12" x14ac:dyDescent="0.25">
      <c r="A58" s="36"/>
      <c r="B58" s="35"/>
      <c r="C58" s="15"/>
      <c r="D58" s="15"/>
      <c r="E58" s="19"/>
      <c r="F58" s="15"/>
      <c r="G58" s="15"/>
      <c r="H58" s="15"/>
      <c r="I58" s="15"/>
      <c r="J58" s="30">
        <f t="shared" si="0"/>
        <v>0</v>
      </c>
      <c r="K58" s="31"/>
      <c r="L58" s="25"/>
    </row>
    <row r="59" spans="1:12" x14ac:dyDescent="0.25">
      <c r="A59" s="36"/>
      <c r="B59" s="35"/>
      <c r="C59" s="15"/>
      <c r="D59" s="15"/>
      <c r="E59" s="19"/>
      <c r="F59" s="15"/>
      <c r="G59" s="15"/>
      <c r="H59" s="15"/>
      <c r="I59" s="15"/>
      <c r="J59" s="30">
        <f t="shared" si="0"/>
        <v>0</v>
      </c>
      <c r="K59" s="31"/>
      <c r="L59" s="25"/>
    </row>
    <row r="60" spans="1:12" x14ac:dyDescent="0.25">
      <c r="A60" s="36"/>
      <c r="B60" s="35"/>
      <c r="C60" s="15"/>
      <c r="D60" s="15"/>
      <c r="E60" s="19"/>
      <c r="F60" s="15"/>
      <c r="G60" s="15"/>
      <c r="H60" s="15"/>
      <c r="I60" s="15"/>
      <c r="J60" s="30">
        <f t="shared" si="0"/>
        <v>0</v>
      </c>
      <c r="K60" s="31"/>
      <c r="L60" s="25"/>
    </row>
    <row r="61" spans="1:12" x14ac:dyDescent="0.25">
      <c r="A61" s="36"/>
      <c r="B61" s="35"/>
      <c r="C61" s="15"/>
      <c r="D61" s="15"/>
      <c r="E61" s="19"/>
      <c r="F61" s="15"/>
      <c r="G61" s="15"/>
      <c r="H61" s="15"/>
      <c r="I61" s="15"/>
      <c r="J61" s="30">
        <f t="shared" si="0"/>
        <v>0</v>
      </c>
      <c r="K61" s="31"/>
      <c r="L61" s="25"/>
    </row>
    <row r="62" spans="1:12" x14ac:dyDescent="0.25">
      <c r="A62" s="36"/>
      <c r="B62" s="35"/>
      <c r="C62" s="15"/>
      <c r="D62" s="15"/>
      <c r="E62" s="19"/>
      <c r="F62" s="15"/>
      <c r="G62" s="15"/>
      <c r="H62" s="15"/>
      <c r="I62" s="15"/>
      <c r="J62" s="30">
        <f t="shared" si="0"/>
        <v>0</v>
      </c>
      <c r="K62" s="31"/>
      <c r="L62" s="25"/>
    </row>
    <row r="63" spans="1:12" x14ac:dyDescent="0.25">
      <c r="A63" s="36"/>
      <c r="B63" s="35"/>
      <c r="C63" s="15"/>
      <c r="D63" s="15"/>
      <c r="E63" s="19"/>
      <c r="F63" s="15"/>
      <c r="G63" s="15"/>
      <c r="H63" s="15"/>
      <c r="I63" s="15"/>
      <c r="J63" s="30">
        <f t="shared" si="0"/>
        <v>0</v>
      </c>
      <c r="K63" s="31"/>
      <c r="L63" s="25"/>
    </row>
    <row r="64" spans="1:12" x14ac:dyDescent="0.25">
      <c r="A64" s="36"/>
      <c r="B64" s="35"/>
      <c r="C64" s="15"/>
      <c r="D64" s="15"/>
      <c r="E64" s="19"/>
      <c r="F64" s="15"/>
      <c r="G64" s="15"/>
      <c r="H64" s="15"/>
      <c r="I64" s="15"/>
      <c r="J64" s="30">
        <f t="shared" si="0"/>
        <v>0</v>
      </c>
      <c r="K64" s="31"/>
      <c r="L64" s="25"/>
    </row>
    <row r="65" spans="1:12" x14ac:dyDescent="0.25">
      <c r="A65" s="36"/>
      <c r="B65" s="35"/>
      <c r="C65" s="15"/>
      <c r="D65" s="15"/>
      <c r="E65" s="19"/>
      <c r="F65" s="15"/>
      <c r="G65" s="15"/>
      <c r="H65" s="15"/>
      <c r="I65" s="15"/>
      <c r="J65" s="30">
        <f t="shared" si="0"/>
        <v>0</v>
      </c>
      <c r="K65" s="31"/>
      <c r="L65" s="25"/>
    </row>
    <row r="66" spans="1:12" x14ac:dyDescent="0.25">
      <c r="A66" s="36"/>
      <c r="B66" s="35"/>
      <c r="C66" s="15"/>
      <c r="D66" s="15"/>
      <c r="E66" s="19"/>
      <c r="F66" s="15"/>
      <c r="G66" s="15"/>
      <c r="H66" s="15"/>
      <c r="I66" s="15"/>
      <c r="J66" s="30">
        <f t="shared" si="0"/>
        <v>0</v>
      </c>
      <c r="K66" s="31"/>
      <c r="L66" s="25"/>
    </row>
    <row r="67" spans="1:12" x14ac:dyDescent="0.25">
      <c r="A67" s="36"/>
      <c r="B67" s="35"/>
      <c r="C67" s="15"/>
      <c r="D67" s="15"/>
      <c r="E67" s="19"/>
      <c r="F67" s="15"/>
      <c r="G67" s="15"/>
      <c r="H67" s="15"/>
      <c r="I67" s="15"/>
      <c r="J67" s="30">
        <f t="shared" si="0"/>
        <v>0</v>
      </c>
      <c r="K67" s="31"/>
      <c r="L67" s="25"/>
    </row>
    <row r="68" spans="1:12" x14ac:dyDescent="0.25">
      <c r="A68" s="36"/>
      <c r="B68" s="35"/>
      <c r="C68" s="15"/>
      <c r="D68" s="15"/>
      <c r="E68" s="19"/>
      <c r="F68" s="15"/>
      <c r="G68" s="15"/>
      <c r="H68" s="15"/>
      <c r="I68" s="15"/>
      <c r="J68" s="30">
        <f t="shared" si="0"/>
        <v>0</v>
      </c>
      <c r="K68" s="31"/>
      <c r="L68" s="25"/>
    </row>
    <row r="69" spans="1:12" x14ac:dyDescent="0.25">
      <c r="A69" s="36"/>
      <c r="B69" s="35"/>
      <c r="C69" s="15"/>
      <c r="D69" s="15"/>
      <c r="E69" s="19"/>
      <c r="F69" s="15"/>
      <c r="G69" s="15"/>
      <c r="H69" s="15"/>
      <c r="I69" s="15"/>
      <c r="J69" s="30">
        <f t="shared" si="0"/>
        <v>0</v>
      </c>
      <c r="K69" s="31"/>
      <c r="L69" s="25"/>
    </row>
    <row r="70" spans="1:12" x14ac:dyDescent="0.25">
      <c r="A70" s="36"/>
      <c r="B70" s="35"/>
      <c r="C70" s="15"/>
      <c r="D70" s="15"/>
      <c r="E70" s="19"/>
      <c r="F70" s="15"/>
      <c r="G70" s="15"/>
      <c r="H70" s="15"/>
      <c r="I70" s="15"/>
      <c r="J70" s="30">
        <f t="shared" si="0"/>
        <v>0</v>
      </c>
      <c r="K70" s="31"/>
      <c r="L70" s="25"/>
    </row>
    <row r="71" spans="1:12" x14ac:dyDescent="0.25">
      <c r="A71" s="36"/>
      <c r="B71" s="35"/>
      <c r="C71" s="15"/>
      <c r="D71" s="15"/>
      <c r="E71" s="19"/>
      <c r="F71" s="15"/>
      <c r="G71" s="15"/>
      <c r="H71" s="15"/>
      <c r="I71" s="15"/>
      <c r="J71" s="30">
        <f t="shared" si="0"/>
        <v>0</v>
      </c>
      <c r="K71" s="31"/>
      <c r="L71" s="25"/>
    </row>
    <row r="72" spans="1:12" x14ac:dyDescent="0.25">
      <c r="A72" s="36"/>
      <c r="B72" s="35"/>
      <c r="C72" s="15"/>
      <c r="D72" s="15"/>
      <c r="E72" s="19"/>
      <c r="F72" s="15"/>
      <c r="G72" s="15"/>
      <c r="H72" s="15"/>
      <c r="I72" s="15"/>
      <c r="J72" s="30">
        <f t="shared" si="0"/>
        <v>0</v>
      </c>
      <c r="K72" s="31"/>
      <c r="L72" s="25"/>
    </row>
    <row r="73" spans="1:12" x14ac:dyDescent="0.25">
      <c r="A73" s="36"/>
      <c r="B73" s="35"/>
      <c r="C73" s="15"/>
      <c r="D73" s="15"/>
      <c r="E73" s="19"/>
      <c r="F73" s="15"/>
      <c r="G73" s="15"/>
      <c r="H73" s="15"/>
      <c r="I73" s="15"/>
      <c r="J73" s="30">
        <f t="shared" si="0"/>
        <v>0</v>
      </c>
      <c r="K73" s="31"/>
      <c r="L73" s="25"/>
    </row>
    <row r="74" spans="1:12" x14ac:dyDescent="0.25">
      <c r="A74" s="36"/>
      <c r="B74" s="35"/>
      <c r="C74" s="15"/>
      <c r="D74" s="15"/>
      <c r="E74" s="19"/>
      <c r="F74" s="15"/>
      <c r="G74" s="15"/>
      <c r="H74" s="15"/>
      <c r="I74" s="15"/>
      <c r="J74" s="30">
        <f t="shared" si="0"/>
        <v>0</v>
      </c>
      <c r="K74" s="31"/>
      <c r="L74" s="25"/>
    </row>
    <row r="75" spans="1:12" x14ac:dyDescent="0.25">
      <c r="A75" s="36"/>
      <c r="B75" s="35"/>
      <c r="C75" s="15"/>
      <c r="D75" s="15"/>
      <c r="E75" s="19"/>
      <c r="F75" s="15"/>
      <c r="G75" s="15"/>
      <c r="H75" s="15"/>
      <c r="I75" s="15"/>
      <c r="J75" s="30">
        <f t="shared" ref="J75:J138" si="1">NETWORKDAYS(D75,I75)</f>
        <v>0</v>
      </c>
      <c r="K75" s="31"/>
      <c r="L75" s="25"/>
    </row>
    <row r="76" spans="1:12" x14ac:dyDescent="0.25">
      <c r="A76" s="36"/>
      <c r="B76" s="35"/>
      <c r="C76" s="15"/>
      <c r="D76" s="15"/>
      <c r="E76" s="19"/>
      <c r="F76" s="15"/>
      <c r="G76" s="15"/>
      <c r="H76" s="15"/>
      <c r="I76" s="15"/>
      <c r="J76" s="30">
        <f t="shared" si="1"/>
        <v>0</v>
      </c>
      <c r="K76" s="31"/>
      <c r="L76" s="25"/>
    </row>
    <row r="77" spans="1:12" x14ac:dyDescent="0.25">
      <c r="A77" s="36"/>
      <c r="B77" s="35"/>
      <c r="C77" s="15"/>
      <c r="D77" s="15"/>
      <c r="E77" s="19"/>
      <c r="F77" s="15"/>
      <c r="G77" s="15"/>
      <c r="H77" s="15"/>
      <c r="I77" s="15"/>
      <c r="J77" s="30">
        <f t="shared" si="1"/>
        <v>0</v>
      </c>
      <c r="K77" s="31"/>
      <c r="L77" s="25"/>
    </row>
    <row r="78" spans="1:12" x14ac:dyDescent="0.25">
      <c r="A78" s="36"/>
      <c r="B78" s="35"/>
      <c r="C78" s="15"/>
      <c r="D78" s="15"/>
      <c r="E78" s="19"/>
      <c r="F78" s="15"/>
      <c r="G78" s="15"/>
      <c r="H78" s="15"/>
      <c r="I78" s="15"/>
      <c r="J78" s="30">
        <f t="shared" si="1"/>
        <v>0</v>
      </c>
      <c r="K78" s="31"/>
      <c r="L78" s="25"/>
    </row>
    <row r="79" spans="1:12" x14ac:dyDescent="0.25">
      <c r="A79" s="36"/>
      <c r="B79" s="35"/>
      <c r="C79" s="15"/>
      <c r="D79" s="15"/>
      <c r="E79" s="19"/>
      <c r="F79" s="15"/>
      <c r="G79" s="15"/>
      <c r="H79" s="15"/>
      <c r="I79" s="15"/>
      <c r="J79" s="30">
        <f t="shared" si="1"/>
        <v>0</v>
      </c>
      <c r="K79" s="31"/>
      <c r="L79" s="25"/>
    </row>
    <row r="80" spans="1:12" x14ac:dyDescent="0.25">
      <c r="A80" s="36"/>
      <c r="B80" s="35"/>
      <c r="C80" s="15"/>
      <c r="D80" s="15"/>
      <c r="E80" s="19"/>
      <c r="F80" s="15"/>
      <c r="G80" s="15"/>
      <c r="H80" s="15"/>
      <c r="I80" s="15"/>
      <c r="J80" s="30">
        <f t="shared" si="1"/>
        <v>0</v>
      </c>
      <c r="K80" s="31"/>
      <c r="L80" s="25"/>
    </row>
    <row r="81" spans="1:12" x14ac:dyDescent="0.25">
      <c r="A81" s="36"/>
      <c r="B81" s="35"/>
      <c r="C81" s="15"/>
      <c r="D81" s="15"/>
      <c r="E81" s="19"/>
      <c r="F81" s="15"/>
      <c r="G81" s="15"/>
      <c r="H81" s="15"/>
      <c r="I81" s="15"/>
      <c r="J81" s="30">
        <f t="shared" si="1"/>
        <v>0</v>
      </c>
      <c r="K81" s="31"/>
      <c r="L81" s="25"/>
    </row>
    <row r="82" spans="1:12" x14ac:dyDescent="0.25">
      <c r="A82" s="36"/>
      <c r="B82" s="35"/>
      <c r="C82" s="15"/>
      <c r="D82" s="15"/>
      <c r="E82" s="19"/>
      <c r="F82" s="15"/>
      <c r="G82" s="15"/>
      <c r="H82" s="15"/>
      <c r="I82" s="15"/>
      <c r="J82" s="30">
        <f t="shared" si="1"/>
        <v>0</v>
      </c>
      <c r="K82" s="31"/>
      <c r="L82" s="25"/>
    </row>
    <row r="83" spans="1:12" x14ac:dyDescent="0.25">
      <c r="A83" s="36"/>
      <c r="B83" s="35"/>
      <c r="C83" s="15"/>
      <c r="D83" s="15"/>
      <c r="E83" s="19"/>
      <c r="F83" s="15"/>
      <c r="G83" s="15"/>
      <c r="H83" s="15"/>
      <c r="I83" s="15"/>
      <c r="J83" s="30">
        <f t="shared" si="1"/>
        <v>0</v>
      </c>
      <c r="K83" s="31"/>
      <c r="L83" s="25"/>
    </row>
    <row r="84" spans="1:12" x14ac:dyDescent="0.25">
      <c r="A84" s="36"/>
      <c r="B84" s="35"/>
      <c r="C84" s="15"/>
      <c r="D84" s="15"/>
      <c r="E84" s="19"/>
      <c r="F84" s="15"/>
      <c r="G84" s="15"/>
      <c r="H84" s="15"/>
      <c r="I84" s="15"/>
      <c r="J84" s="30">
        <f t="shared" si="1"/>
        <v>0</v>
      </c>
      <c r="K84" s="31"/>
      <c r="L84" s="25"/>
    </row>
    <row r="85" spans="1:12" x14ac:dyDescent="0.25">
      <c r="A85" s="36"/>
      <c r="B85" s="35"/>
      <c r="C85" s="15"/>
      <c r="D85" s="15"/>
      <c r="E85" s="19"/>
      <c r="F85" s="15"/>
      <c r="G85" s="15"/>
      <c r="H85" s="15"/>
      <c r="I85" s="15"/>
      <c r="J85" s="30">
        <f t="shared" si="1"/>
        <v>0</v>
      </c>
      <c r="K85" s="31"/>
      <c r="L85" s="25"/>
    </row>
    <row r="86" spans="1:12" x14ac:dyDescent="0.25">
      <c r="A86" s="36"/>
      <c r="B86" s="35"/>
      <c r="C86" s="15"/>
      <c r="D86" s="15"/>
      <c r="E86" s="19"/>
      <c r="F86" s="15"/>
      <c r="G86" s="15"/>
      <c r="H86" s="15"/>
      <c r="I86" s="15"/>
      <c r="J86" s="30">
        <f t="shared" si="1"/>
        <v>0</v>
      </c>
      <c r="K86" s="31"/>
      <c r="L86" s="25"/>
    </row>
    <row r="87" spans="1:12" x14ac:dyDescent="0.25">
      <c r="A87" s="36"/>
      <c r="B87" s="35"/>
      <c r="C87" s="15"/>
      <c r="D87" s="15"/>
      <c r="E87" s="19"/>
      <c r="F87" s="15"/>
      <c r="G87" s="15"/>
      <c r="H87" s="15"/>
      <c r="I87" s="15"/>
      <c r="J87" s="30">
        <f t="shared" si="1"/>
        <v>0</v>
      </c>
      <c r="K87" s="31"/>
      <c r="L87" s="25"/>
    </row>
    <row r="88" spans="1:12" x14ac:dyDescent="0.25">
      <c r="A88" s="36"/>
      <c r="B88" s="35"/>
      <c r="C88" s="15"/>
      <c r="D88" s="15"/>
      <c r="E88" s="19"/>
      <c r="F88" s="15"/>
      <c r="G88" s="15"/>
      <c r="H88" s="15"/>
      <c r="I88" s="15"/>
      <c r="J88" s="30">
        <f t="shared" si="1"/>
        <v>0</v>
      </c>
      <c r="K88" s="31"/>
      <c r="L88" s="25"/>
    </row>
    <row r="89" spans="1:12" x14ac:dyDescent="0.25">
      <c r="A89" s="36"/>
      <c r="B89" s="35"/>
      <c r="C89" s="15"/>
      <c r="D89" s="15"/>
      <c r="E89" s="19"/>
      <c r="F89" s="15"/>
      <c r="G89" s="15"/>
      <c r="H89" s="15"/>
      <c r="I89" s="15"/>
      <c r="J89" s="30">
        <f t="shared" si="1"/>
        <v>0</v>
      </c>
      <c r="K89" s="31"/>
      <c r="L89" s="25"/>
    </row>
    <row r="90" spans="1:12" x14ac:dyDescent="0.25">
      <c r="A90" s="36"/>
      <c r="B90" s="35"/>
      <c r="C90" s="15"/>
      <c r="D90" s="15"/>
      <c r="E90" s="19"/>
      <c r="F90" s="15"/>
      <c r="G90" s="15"/>
      <c r="H90" s="15"/>
      <c r="I90" s="15"/>
      <c r="J90" s="30">
        <f t="shared" si="1"/>
        <v>0</v>
      </c>
      <c r="K90" s="31"/>
      <c r="L90" s="25"/>
    </row>
    <row r="91" spans="1:12" x14ac:dyDescent="0.25">
      <c r="A91" s="36"/>
      <c r="B91" s="35"/>
      <c r="C91" s="15"/>
      <c r="D91" s="15"/>
      <c r="E91" s="19"/>
      <c r="F91" s="15"/>
      <c r="G91" s="15"/>
      <c r="H91" s="15"/>
      <c r="I91" s="15"/>
      <c r="J91" s="30">
        <f t="shared" si="1"/>
        <v>0</v>
      </c>
      <c r="K91" s="31"/>
      <c r="L91" s="25"/>
    </row>
    <row r="92" spans="1:12" x14ac:dyDescent="0.25">
      <c r="A92" s="36"/>
      <c r="B92" s="35"/>
      <c r="C92" s="15"/>
      <c r="D92" s="15"/>
      <c r="E92" s="19"/>
      <c r="F92" s="15"/>
      <c r="G92" s="15"/>
      <c r="H92" s="15"/>
      <c r="I92" s="15"/>
      <c r="J92" s="30">
        <f t="shared" si="1"/>
        <v>0</v>
      </c>
      <c r="K92" s="31"/>
      <c r="L92" s="25"/>
    </row>
    <row r="93" spans="1:12" x14ac:dyDescent="0.25">
      <c r="A93" s="36"/>
      <c r="B93" s="35"/>
      <c r="C93" s="15"/>
      <c r="D93" s="15"/>
      <c r="E93" s="19"/>
      <c r="F93" s="15"/>
      <c r="G93" s="15"/>
      <c r="H93" s="15"/>
      <c r="I93" s="15"/>
      <c r="J93" s="30">
        <f t="shared" si="1"/>
        <v>0</v>
      </c>
      <c r="K93" s="31"/>
      <c r="L93" s="25"/>
    </row>
    <row r="94" spans="1:12" x14ac:dyDescent="0.25">
      <c r="A94" s="36"/>
      <c r="B94" s="35"/>
      <c r="C94" s="15"/>
      <c r="D94" s="15"/>
      <c r="E94" s="19"/>
      <c r="F94" s="15"/>
      <c r="G94" s="15"/>
      <c r="H94" s="15"/>
      <c r="I94" s="15"/>
      <c r="J94" s="30">
        <f t="shared" si="1"/>
        <v>0</v>
      </c>
      <c r="K94" s="31"/>
      <c r="L94" s="25"/>
    </row>
    <row r="95" spans="1:12" x14ac:dyDescent="0.25">
      <c r="A95" s="36"/>
      <c r="B95" s="35"/>
      <c r="C95" s="15"/>
      <c r="D95" s="15"/>
      <c r="E95" s="19"/>
      <c r="F95" s="15"/>
      <c r="G95" s="15"/>
      <c r="H95" s="15"/>
      <c r="I95" s="15"/>
      <c r="J95" s="30">
        <f t="shared" si="1"/>
        <v>0</v>
      </c>
      <c r="K95" s="31"/>
      <c r="L95" s="25"/>
    </row>
    <row r="96" spans="1:12" x14ac:dyDescent="0.25">
      <c r="A96" s="36"/>
      <c r="B96" s="35"/>
      <c r="C96" s="15"/>
      <c r="D96" s="15"/>
      <c r="E96" s="19"/>
      <c r="F96" s="15"/>
      <c r="G96" s="15"/>
      <c r="H96" s="15"/>
      <c r="I96" s="15"/>
      <c r="J96" s="30">
        <f t="shared" si="1"/>
        <v>0</v>
      </c>
      <c r="K96" s="31"/>
      <c r="L96" s="25"/>
    </row>
    <row r="97" spans="1:12" x14ac:dyDescent="0.25">
      <c r="A97" s="36"/>
      <c r="B97" s="35"/>
      <c r="C97" s="15"/>
      <c r="D97" s="15"/>
      <c r="E97" s="19"/>
      <c r="F97" s="15"/>
      <c r="G97" s="15"/>
      <c r="H97" s="15"/>
      <c r="I97" s="15"/>
      <c r="J97" s="30">
        <f t="shared" si="1"/>
        <v>0</v>
      </c>
      <c r="K97" s="31"/>
      <c r="L97" s="25"/>
    </row>
    <row r="98" spans="1:12" x14ac:dyDescent="0.25">
      <c r="A98" s="36"/>
      <c r="B98" s="35"/>
      <c r="C98" s="15"/>
      <c r="D98" s="15"/>
      <c r="E98" s="19"/>
      <c r="F98" s="15"/>
      <c r="G98" s="15"/>
      <c r="H98" s="15"/>
      <c r="I98" s="15"/>
      <c r="J98" s="30">
        <f t="shared" si="1"/>
        <v>0</v>
      </c>
      <c r="K98" s="31"/>
      <c r="L98" s="25"/>
    </row>
    <row r="99" spans="1:12" x14ac:dyDescent="0.25">
      <c r="A99" s="36"/>
      <c r="B99" s="35"/>
      <c r="C99" s="15"/>
      <c r="D99" s="15"/>
      <c r="E99" s="19"/>
      <c r="F99" s="15"/>
      <c r="G99" s="15"/>
      <c r="H99" s="15"/>
      <c r="I99" s="15"/>
      <c r="J99" s="30">
        <f t="shared" si="1"/>
        <v>0</v>
      </c>
      <c r="K99" s="31"/>
      <c r="L99" s="25"/>
    </row>
    <row r="100" spans="1:12" x14ac:dyDescent="0.25">
      <c r="A100" s="36"/>
      <c r="B100" s="35"/>
      <c r="C100" s="15"/>
      <c r="D100" s="15"/>
      <c r="E100" s="19"/>
      <c r="F100" s="15"/>
      <c r="G100" s="15"/>
      <c r="H100" s="15"/>
      <c r="I100" s="15"/>
      <c r="J100" s="30">
        <f t="shared" si="1"/>
        <v>0</v>
      </c>
      <c r="K100" s="31"/>
      <c r="L100" s="25"/>
    </row>
    <row r="101" spans="1:12" x14ac:dyDescent="0.25">
      <c r="A101" s="36"/>
      <c r="B101" s="35"/>
      <c r="C101" s="15"/>
      <c r="D101" s="15"/>
      <c r="E101" s="19"/>
      <c r="F101" s="15"/>
      <c r="G101" s="15"/>
      <c r="H101" s="15"/>
      <c r="I101" s="15"/>
      <c r="J101" s="30">
        <f t="shared" si="1"/>
        <v>0</v>
      </c>
      <c r="K101" s="31"/>
      <c r="L101" s="25"/>
    </row>
    <row r="102" spans="1:12" x14ac:dyDescent="0.25">
      <c r="A102" s="36"/>
      <c r="B102" s="35"/>
      <c r="C102" s="15"/>
      <c r="D102" s="15"/>
      <c r="E102" s="19"/>
      <c r="F102" s="15"/>
      <c r="G102" s="15"/>
      <c r="H102" s="15"/>
      <c r="I102" s="15"/>
      <c r="J102" s="30">
        <f t="shared" si="1"/>
        <v>0</v>
      </c>
      <c r="K102" s="31"/>
      <c r="L102" s="25"/>
    </row>
    <row r="103" spans="1:12" x14ac:dyDescent="0.25">
      <c r="A103" s="36"/>
      <c r="B103" s="35"/>
      <c r="C103" s="15"/>
      <c r="D103" s="15"/>
      <c r="E103" s="19"/>
      <c r="F103" s="15"/>
      <c r="G103" s="15"/>
      <c r="H103" s="15"/>
      <c r="I103" s="15"/>
      <c r="J103" s="30">
        <f t="shared" si="1"/>
        <v>0</v>
      </c>
      <c r="K103" s="31"/>
      <c r="L103" s="25"/>
    </row>
    <row r="104" spans="1:12" x14ac:dyDescent="0.25">
      <c r="A104" s="36"/>
      <c r="B104" s="35"/>
      <c r="C104" s="15"/>
      <c r="D104" s="15"/>
      <c r="E104" s="19"/>
      <c r="F104" s="15"/>
      <c r="G104" s="15"/>
      <c r="H104" s="15"/>
      <c r="I104" s="15"/>
      <c r="J104" s="30">
        <f t="shared" si="1"/>
        <v>0</v>
      </c>
      <c r="K104" s="31"/>
      <c r="L104" s="25"/>
    </row>
    <row r="105" spans="1:12" x14ac:dyDescent="0.25">
      <c r="A105" s="36"/>
      <c r="B105" s="35"/>
      <c r="C105" s="15"/>
      <c r="D105" s="15"/>
      <c r="E105" s="19"/>
      <c r="F105" s="15"/>
      <c r="G105" s="15"/>
      <c r="H105" s="15"/>
      <c r="I105" s="15"/>
      <c r="J105" s="30">
        <f t="shared" si="1"/>
        <v>0</v>
      </c>
      <c r="K105" s="31"/>
      <c r="L105" s="25"/>
    </row>
    <row r="106" spans="1:12" x14ac:dyDescent="0.25">
      <c r="A106" s="36"/>
      <c r="B106" s="35"/>
      <c r="C106" s="15"/>
      <c r="D106" s="15"/>
      <c r="E106" s="19"/>
      <c r="F106" s="15"/>
      <c r="G106" s="15"/>
      <c r="H106" s="15"/>
      <c r="I106" s="15"/>
      <c r="J106" s="30">
        <f t="shared" si="1"/>
        <v>0</v>
      </c>
      <c r="K106" s="31"/>
      <c r="L106" s="25"/>
    </row>
    <row r="107" spans="1:12" x14ac:dyDescent="0.25">
      <c r="A107" s="36"/>
      <c r="B107" s="35"/>
      <c r="C107" s="15"/>
      <c r="D107" s="15"/>
      <c r="E107" s="19"/>
      <c r="F107" s="15"/>
      <c r="G107" s="15"/>
      <c r="H107" s="15"/>
      <c r="I107" s="15"/>
      <c r="J107" s="30">
        <f t="shared" si="1"/>
        <v>0</v>
      </c>
      <c r="K107" s="31"/>
      <c r="L107" s="25"/>
    </row>
    <row r="108" spans="1:12" x14ac:dyDescent="0.25">
      <c r="A108" s="36"/>
      <c r="B108" s="35"/>
      <c r="C108" s="15"/>
      <c r="D108" s="15"/>
      <c r="E108" s="19"/>
      <c r="F108" s="15"/>
      <c r="G108" s="15"/>
      <c r="H108" s="15"/>
      <c r="I108" s="15"/>
      <c r="J108" s="30">
        <f t="shared" si="1"/>
        <v>0</v>
      </c>
      <c r="K108" s="31"/>
      <c r="L108" s="25"/>
    </row>
    <row r="109" spans="1:12" x14ac:dyDescent="0.25">
      <c r="A109" s="36"/>
      <c r="B109" s="35"/>
      <c r="C109" s="15"/>
      <c r="D109" s="15"/>
      <c r="E109" s="19"/>
      <c r="F109" s="15"/>
      <c r="G109" s="15"/>
      <c r="H109" s="15"/>
      <c r="I109" s="15"/>
      <c r="J109" s="30">
        <f t="shared" si="1"/>
        <v>0</v>
      </c>
      <c r="K109" s="31"/>
      <c r="L109" s="25"/>
    </row>
    <row r="110" spans="1:12" x14ac:dyDescent="0.25">
      <c r="A110" s="36"/>
      <c r="B110" s="35"/>
      <c r="C110" s="15"/>
      <c r="D110" s="15"/>
      <c r="E110" s="19"/>
      <c r="F110" s="15"/>
      <c r="G110" s="15"/>
      <c r="H110" s="15"/>
      <c r="I110" s="15"/>
      <c r="J110" s="30">
        <f t="shared" si="1"/>
        <v>0</v>
      </c>
      <c r="K110" s="31"/>
      <c r="L110" s="25"/>
    </row>
    <row r="111" spans="1:12" x14ac:dyDescent="0.25">
      <c r="A111" s="36"/>
      <c r="B111" s="35"/>
      <c r="C111" s="15"/>
      <c r="D111" s="15"/>
      <c r="E111" s="19"/>
      <c r="F111" s="15"/>
      <c r="G111" s="15"/>
      <c r="H111" s="15"/>
      <c r="I111" s="15"/>
      <c r="J111" s="30">
        <f t="shared" si="1"/>
        <v>0</v>
      </c>
      <c r="K111" s="31"/>
      <c r="L111" s="25"/>
    </row>
    <row r="112" spans="1:12" x14ac:dyDescent="0.25">
      <c r="A112" s="36"/>
      <c r="B112" s="35"/>
      <c r="C112" s="15"/>
      <c r="D112" s="15"/>
      <c r="E112" s="19"/>
      <c r="F112" s="15"/>
      <c r="G112" s="15"/>
      <c r="H112" s="15"/>
      <c r="I112" s="15"/>
      <c r="J112" s="30">
        <f t="shared" si="1"/>
        <v>0</v>
      </c>
      <c r="K112" s="31"/>
      <c r="L112" s="25"/>
    </row>
    <row r="113" spans="1:12" x14ac:dyDescent="0.25">
      <c r="A113" s="36"/>
      <c r="B113" s="35"/>
      <c r="C113" s="15"/>
      <c r="D113" s="15"/>
      <c r="E113" s="19"/>
      <c r="F113" s="15"/>
      <c r="G113" s="15"/>
      <c r="H113" s="15"/>
      <c r="I113" s="15"/>
      <c r="J113" s="30">
        <f t="shared" si="1"/>
        <v>0</v>
      </c>
      <c r="K113" s="31"/>
      <c r="L113" s="25"/>
    </row>
    <row r="114" spans="1:12" x14ac:dyDescent="0.25">
      <c r="A114" s="36"/>
      <c r="B114" s="35"/>
      <c r="C114" s="15"/>
      <c r="D114" s="15"/>
      <c r="E114" s="19"/>
      <c r="F114" s="15"/>
      <c r="G114" s="15"/>
      <c r="H114" s="15"/>
      <c r="I114" s="15"/>
      <c r="J114" s="30">
        <f t="shared" si="1"/>
        <v>0</v>
      </c>
      <c r="K114" s="31"/>
      <c r="L114" s="25"/>
    </row>
    <row r="115" spans="1:12" x14ac:dyDescent="0.25">
      <c r="A115" s="36"/>
      <c r="B115" s="35"/>
      <c r="C115" s="15"/>
      <c r="D115" s="15"/>
      <c r="E115" s="19"/>
      <c r="F115" s="15"/>
      <c r="G115" s="15"/>
      <c r="H115" s="15"/>
      <c r="I115" s="15"/>
      <c r="J115" s="30">
        <f t="shared" si="1"/>
        <v>0</v>
      </c>
      <c r="K115" s="31"/>
      <c r="L115" s="25"/>
    </row>
    <row r="116" spans="1:12" x14ac:dyDescent="0.25">
      <c r="A116" s="36"/>
      <c r="B116" s="35"/>
      <c r="C116" s="15"/>
      <c r="D116" s="15"/>
      <c r="E116" s="19"/>
      <c r="F116" s="15"/>
      <c r="G116" s="15"/>
      <c r="H116" s="15"/>
      <c r="I116" s="15"/>
      <c r="J116" s="30">
        <f t="shared" si="1"/>
        <v>0</v>
      </c>
      <c r="K116" s="31"/>
      <c r="L116" s="25"/>
    </row>
    <row r="117" spans="1:12" x14ac:dyDescent="0.25">
      <c r="A117" s="36"/>
      <c r="B117" s="35"/>
      <c r="C117" s="15"/>
      <c r="D117" s="15"/>
      <c r="E117" s="19"/>
      <c r="F117" s="15"/>
      <c r="G117" s="15"/>
      <c r="H117" s="15"/>
      <c r="I117" s="15"/>
      <c r="J117" s="30">
        <f t="shared" si="1"/>
        <v>0</v>
      </c>
      <c r="K117" s="31"/>
      <c r="L117" s="25"/>
    </row>
    <row r="118" spans="1:12" x14ac:dyDescent="0.25">
      <c r="A118" s="36"/>
      <c r="B118" s="35"/>
      <c r="C118" s="15"/>
      <c r="D118" s="15"/>
      <c r="E118" s="19"/>
      <c r="F118" s="15"/>
      <c r="G118" s="15"/>
      <c r="H118" s="15"/>
      <c r="I118" s="15"/>
      <c r="J118" s="30">
        <f t="shared" si="1"/>
        <v>0</v>
      </c>
      <c r="K118" s="31"/>
      <c r="L118" s="25"/>
    </row>
    <row r="119" spans="1:12" x14ac:dyDescent="0.25">
      <c r="A119" s="36"/>
      <c r="B119" s="35"/>
      <c r="C119" s="15"/>
      <c r="D119" s="15"/>
      <c r="E119" s="19"/>
      <c r="F119" s="15"/>
      <c r="G119" s="15"/>
      <c r="H119" s="15"/>
      <c r="I119" s="15"/>
      <c r="J119" s="30">
        <f t="shared" si="1"/>
        <v>0</v>
      </c>
      <c r="K119" s="31"/>
      <c r="L119" s="25"/>
    </row>
    <row r="120" spans="1:12" x14ac:dyDescent="0.25">
      <c r="A120" s="36"/>
      <c r="B120" s="35"/>
      <c r="C120" s="15"/>
      <c r="D120" s="15"/>
      <c r="E120" s="19"/>
      <c r="F120" s="15"/>
      <c r="G120" s="15"/>
      <c r="H120" s="15"/>
      <c r="I120" s="15"/>
      <c r="J120" s="30">
        <f t="shared" si="1"/>
        <v>0</v>
      </c>
      <c r="K120" s="31"/>
      <c r="L120" s="25"/>
    </row>
    <row r="121" spans="1:12" x14ac:dyDescent="0.25">
      <c r="A121" s="36"/>
      <c r="B121" s="35"/>
      <c r="C121" s="15"/>
      <c r="D121" s="15"/>
      <c r="E121" s="19"/>
      <c r="F121" s="15"/>
      <c r="G121" s="15"/>
      <c r="H121" s="15"/>
      <c r="I121" s="15"/>
      <c r="J121" s="30">
        <f t="shared" si="1"/>
        <v>0</v>
      </c>
      <c r="K121" s="31"/>
      <c r="L121" s="25"/>
    </row>
    <row r="122" spans="1:12" x14ac:dyDescent="0.25">
      <c r="A122" s="36"/>
      <c r="B122" s="35"/>
      <c r="C122" s="15"/>
      <c r="D122" s="15"/>
      <c r="E122" s="19"/>
      <c r="F122" s="15"/>
      <c r="G122" s="15"/>
      <c r="H122" s="15"/>
      <c r="I122" s="15"/>
      <c r="J122" s="30">
        <f t="shared" si="1"/>
        <v>0</v>
      </c>
      <c r="K122" s="31"/>
      <c r="L122" s="25"/>
    </row>
    <row r="123" spans="1:12" x14ac:dyDescent="0.25">
      <c r="A123" s="36"/>
      <c r="B123" s="35"/>
      <c r="C123" s="15"/>
      <c r="D123" s="15"/>
      <c r="E123" s="19"/>
      <c r="F123" s="15"/>
      <c r="G123" s="15"/>
      <c r="H123" s="15"/>
      <c r="I123" s="15"/>
      <c r="J123" s="30">
        <f t="shared" si="1"/>
        <v>0</v>
      </c>
      <c r="K123" s="31"/>
      <c r="L123" s="25"/>
    </row>
    <row r="124" spans="1:12" x14ac:dyDescent="0.25">
      <c r="A124" s="36"/>
      <c r="B124" s="35"/>
      <c r="C124" s="15"/>
      <c r="D124" s="15"/>
      <c r="E124" s="19"/>
      <c r="F124" s="15"/>
      <c r="G124" s="15"/>
      <c r="H124" s="15"/>
      <c r="I124" s="15"/>
      <c r="J124" s="30">
        <f t="shared" si="1"/>
        <v>0</v>
      </c>
      <c r="K124" s="31"/>
      <c r="L124" s="25"/>
    </row>
    <row r="125" spans="1:12" x14ac:dyDescent="0.25">
      <c r="A125" s="36"/>
      <c r="B125" s="35"/>
      <c r="C125" s="15"/>
      <c r="D125" s="15"/>
      <c r="E125" s="19"/>
      <c r="F125" s="15"/>
      <c r="G125" s="15"/>
      <c r="H125" s="15"/>
      <c r="I125" s="15"/>
      <c r="J125" s="30">
        <f t="shared" si="1"/>
        <v>0</v>
      </c>
      <c r="K125" s="31"/>
      <c r="L125" s="25"/>
    </row>
    <row r="126" spans="1:12" x14ac:dyDescent="0.25">
      <c r="A126" s="36"/>
      <c r="B126" s="35"/>
      <c r="C126" s="15"/>
      <c r="D126" s="15"/>
      <c r="E126" s="19"/>
      <c r="F126" s="15"/>
      <c r="G126" s="15"/>
      <c r="H126" s="15"/>
      <c r="I126" s="15"/>
      <c r="J126" s="30">
        <f t="shared" si="1"/>
        <v>0</v>
      </c>
      <c r="K126" s="31"/>
      <c r="L126" s="25"/>
    </row>
    <row r="127" spans="1:12" x14ac:dyDescent="0.25">
      <c r="A127" s="36"/>
      <c r="B127" s="35"/>
      <c r="C127" s="15"/>
      <c r="D127" s="15"/>
      <c r="E127" s="19"/>
      <c r="F127" s="15"/>
      <c r="G127" s="15"/>
      <c r="H127" s="15"/>
      <c r="I127" s="15"/>
      <c r="J127" s="30">
        <f t="shared" si="1"/>
        <v>0</v>
      </c>
      <c r="K127" s="31"/>
      <c r="L127" s="25"/>
    </row>
    <row r="128" spans="1:12" x14ac:dyDescent="0.25">
      <c r="A128" s="36"/>
      <c r="B128" s="35"/>
      <c r="C128" s="15"/>
      <c r="D128" s="15"/>
      <c r="E128" s="19"/>
      <c r="F128" s="15"/>
      <c r="G128" s="15"/>
      <c r="H128" s="15"/>
      <c r="I128" s="15"/>
      <c r="J128" s="30">
        <f t="shared" si="1"/>
        <v>0</v>
      </c>
      <c r="K128" s="31"/>
      <c r="L128" s="25"/>
    </row>
    <row r="129" spans="1:12" x14ac:dyDescent="0.25">
      <c r="A129" s="36"/>
      <c r="B129" s="35"/>
      <c r="C129" s="15"/>
      <c r="D129" s="15"/>
      <c r="E129" s="19"/>
      <c r="F129" s="15"/>
      <c r="G129" s="15"/>
      <c r="H129" s="15"/>
      <c r="I129" s="15"/>
      <c r="J129" s="30">
        <f t="shared" si="1"/>
        <v>0</v>
      </c>
      <c r="K129" s="31"/>
      <c r="L129" s="25"/>
    </row>
    <row r="130" spans="1:12" x14ac:dyDescent="0.25">
      <c r="A130" s="36"/>
      <c r="B130" s="35"/>
      <c r="C130" s="15"/>
      <c r="D130" s="15"/>
      <c r="E130" s="19"/>
      <c r="F130" s="15"/>
      <c r="G130" s="15"/>
      <c r="H130" s="15"/>
      <c r="I130" s="15"/>
      <c r="J130" s="30">
        <f t="shared" si="1"/>
        <v>0</v>
      </c>
      <c r="K130" s="31"/>
      <c r="L130" s="25"/>
    </row>
    <row r="131" spans="1:12" x14ac:dyDescent="0.25">
      <c r="A131" s="36"/>
      <c r="B131" s="35"/>
      <c r="C131" s="15"/>
      <c r="D131" s="15"/>
      <c r="E131" s="19"/>
      <c r="F131" s="15"/>
      <c r="G131" s="15"/>
      <c r="H131" s="15"/>
      <c r="I131" s="15"/>
      <c r="J131" s="30">
        <f t="shared" si="1"/>
        <v>0</v>
      </c>
      <c r="K131" s="31"/>
      <c r="L131" s="25"/>
    </row>
    <row r="132" spans="1:12" x14ac:dyDescent="0.25">
      <c r="A132" s="36"/>
      <c r="B132" s="35"/>
      <c r="C132" s="15"/>
      <c r="D132" s="15"/>
      <c r="E132" s="19"/>
      <c r="F132" s="15"/>
      <c r="G132" s="15"/>
      <c r="H132" s="15"/>
      <c r="I132" s="15"/>
      <c r="J132" s="30">
        <f t="shared" si="1"/>
        <v>0</v>
      </c>
      <c r="K132" s="31"/>
      <c r="L132" s="25"/>
    </row>
    <row r="133" spans="1:12" x14ac:dyDescent="0.25">
      <c r="A133" s="36"/>
      <c r="B133" s="35"/>
      <c r="C133" s="15"/>
      <c r="D133" s="15"/>
      <c r="E133" s="19"/>
      <c r="F133" s="15"/>
      <c r="G133" s="15"/>
      <c r="H133" s="15"/>
      <c r="I133" s="15"/>
      <c r="J133" s="30">
        <f t="shared" si="1"/>
        <v>0</v>
      </c>
      <c r="K133" s="31"/>
      <c r="L133" s="25"/>
    </row>
    <row r="134" spans="1:12" x14ac:dyDescent="0.25">
      <c r="A134" s="36"/>
      <c r="B134" s="35"/>
      <c r="C134" s="15"/>
      <c r="D134" s="15"/>
      <c r="E134" s="19"/>
      <c r="F134" s="15"/>
      <c r="G134" s="15"/>
      <c r="H134" s="15"/>
      <c r="I134" s="15"/>
      <c r="J134" s="30">
        <f t="shared" si="1"/>
        <v>0</v>
      </c>
      <c r="K134" s="31"/>
      <c r="L134" s="25"/>
    </row>
    <row r="135" spans="1:12" x14ac:dyDescent="0.25">
      <c r="A135" s="36"/>
      <c r="B135" s="35"/>
      <c r="C135" s="15"/>
      <c r="D135" s="15"/>
      <c r="E135" s="19"/>
      <c r="F135" s="15"/>
      <c r="G135" s="15"/>
      <c r="H135" s="15"/>
      <c r="I135" s="15"/>
      <c r="J135" s="30">
        <f t="shared" si="1"/>
        <v>0</v>
      </c>
      <c r="K135" s="31"/>
      <c r="L135" s="25"/>
    </row>
    <row r="136" spans="1:12" x14ac:dyDescent="0.25">
      <c r="A136" s="36"/>
      <c r="B136" s="35"/>
      <c r="C136" s="15"/>
      <c r="D136" s="15"/>
      <c r="E136" s="19"/>
      <c r="F136" s="15"/>
      <c r="G136" s="15"/>
      <c r="H136" s="15"/>
      <c r="I136" s="15"/>
      <c r="J136" s="30">
        <f t="shared" si="1"/>
        <v>0</v>
      </c>
      <c r="K136" s="31"/>
      <c r="L136" s="25"/>
    </row>
    <row r="137" spans="1:12" x14ac:dyDescent="0.25">
      <c r="A137" s="36"/>
      <c r="B137" s="35"/>
      <c r="C137" s="15"/>
      <c r="D137" s="15"/>
      <c r="E137" s="19"/>
      <c r="F137" s="15"/>
      <c r="G137" s="15"/>
      <c r="H137" s="15"/>
      <c r="I137" s="15"/>
      <c r="J137" s="30">
        <f t="shared" si="1"/>
        <v>0</v>
      </c>
      <c r="K137" s="31"/>
      <c r="L137" s="25"/>
    </row>
    <row r="138" spans="1:12" x14ac:dyDescent="0.25">
      <c r="A138" s="36"/>
      <c r="B138" s="35"/>
      <c r="C138" s="15"/>
      <c r="D138" s="15"/>
      <c r="E138" s="19"/>
      <c r="F138" s="15"/>
      <c r="G138" s="15"/>
      <c r="H138" s="15"/>
      <c r="I138" s="15"/>
      <c r="J138" s="30">
        <f t="shared" si="1"/>
        <v>0</v>
      </c>
      <c r="K138" s="31"/>
      <c r="L138" s="25"/>
    </row>
    <row r="139" spans="1:12" x14ac:dyDescent="0.25">
      <c r="A139" s="36"/>
      <c r="B139" s="35"/>
      <c r="C139" s="15"/>
      <c r="D139" s="15"/>
      <c r="E139" s="19"/>
      <c r="F139" s="15"/>
      <c r="G139" s="15"/>
      <c r="H139" s="15"/>
      <c r="I139" s="15"/>
      <c r="J139" s="30">
        <f t="shared" ref="J139:J202" si="2">NETWORKDAYS(D139,I139)</f>
        <v>0</v>
      </c>
      <c r="K139" s="31"/>
      <c r="L139" s="25"/>
    </row>
    <row r="140" spans="1:12" x14ac:dyDescent="0.25">
      <c r="A140" s="36"/>
      <c r="B140" s="35"/>
      <c r="C140" s="15"/>
      <c r="D140" s="15"/>
      <c r="E140" s="19"/>
      <c r="F140" s="15"/>
      <c r="G140" s="15"/>
      <c r="H140" s="15"/>
      <c r="I140" s="15"/>
      <c r="J140" s="30">
        <f t="shared" si="2"/>
        <v>0</v>
      </c>
      <c r="K140" s="31"/>
      <c r="L140" s="25"/>
    </row>
    <row r="141" spans="1:12" x14ac:dyDescent="0.25">
      <c r="A141" s="36"/>
      <c r="B141" s="35"/>
      <c r="C141" s="15"/>
      <c r="D141" s="15"/>
      <c r="E141" s="19"/>
      <c r="F141" s="15"/>
      <c r="G141" s="15"/>
      <c r="H141" s="15"/>
      <c r="I141" s="15"/>
      <c r="J141" s="30">
        <f t="shared" si="2"/>
        <v>0</v>
      </c>
      <c r="K141" s="31"/>
      <c r="L141" s="25"/>
    </row>
    <row r="142" spans="1:12" x14ac:dyDescent="0.25">
      <c r="A142" s="36"/>
      <c r="B142" s="35"/>
      <c r="C142" s="15"/>
      <c r="D142" s="15"/>
      <c r="E142" s="19"/>
      <c r="F142" s="15"/>
      <c r="G142" s="15"/>
      <c r="H142" s="15"/>
      <c r="I142" s="15"/>
      <c r="J142" s="30">
        <f t="shared" si="2"/>
        <v>0</v>
      </c>
      <c r="K142" s="31"/>
      <c r="L142" s="25"/>
    </row>
    <row r="143" spans="1:12" x14ac:dyDescent="0.25">
      <c r="A143" s="36"/>
      <c r="B143" s="35"/>
      <c r="C143" s="15"/>
      <c r="D143" s="15"/>
      <c r="E143" s="19"/>
      <c r="F143" s="15"/>
      <c r="G143" s="15"/>
      <c r="H143" s="15"/>
      <c r="I143" s="15"/>
      <c r="J143" s="30">
        <f t="shared" si="2"/>
        <v>0</v>
      </c>
      <c r="K143" s="31"/>
      <c r="L143" s="25"/>
    </row>
    <row r="144" spans="1:12" x14ac:dyDescent="0.25">
      <c r="A144" s="36"/>
      <c r="B144" s="35"/>
      <c r="C144" s="15"/>
      <c r="D144" s="15"/>
      <c r="E144" s="19"/>
      <c r="F144" s="15"/>
      <c r="G144" s="15"/>
      <c r="H144" s="15"/>
      <c r="I144" s="15"/>
      <c r="J144" s="30">
        <f t="shared" si="2"/>
        <v>0</v>
      </c>
      <c r="K144" s="31"/>
      <c r="L144" s="25"/>
    </row>
    <row r="145" spans="1:12" x14ac:dyDescent="0.25">
      <c r="A145" s="36"/>
      <c r="B145" s="35"/>
      <c r="C145" s="15"/>
      <c r="D145" s="15"/>
      <c r="E145" s="19"/>
      <c r="F145" s="15"/>
      <c r="G145" s="15"/>
      <c r="H145" s="15"/>
      <c r="I145" s="15"/>
      <c r="J145" s="30">
        <f t="shared" si="2"/>
        <v>0</v>
      </c>
      <c r="K145" s="31"/>
      <c r="L145" s="25"/>
    </row>
    <row r="146" spans="1:12" x14ac:dyDescent="0.25">
      <c r="A146" s="36"/>
      <c r="B146" s="35"/>
      <c r="C146" s="15"/>
      <c r="D146" s="15"/>
      <c r="E146" s="19"/>
      <c r="F146" s="15"/>
      <c r="G146" s="15"/>
      <c r="H146" s="15"/>
      <c r="I146" s="15"/>
      <c r="J146" s="30">
        <f t="shared" si="2"/>
        <v>0</v>
      </c>
      <c r="K146" s="31"/>
      <c r="L146" s="25"/>
    </row>
    <row r="147" spans="1:12" x14ac:dyDescent="0.25">
      <c r="A147" s="36"/>
      <c r="B147" s="35"/>
      <c r="C147" s="15"/>
      <c r="D147" s="15"/>
      <c r="E147" s="19"/>
      <c r="F147" s="15"/>
      <c r="G147" s="15"/>
      <c r="H147" s="15"/>
      <c r="I147" s="15"/>
      <c r="J147" s="30">
        <f t="shared" si="2"/>
        <v>0</v>
      </c>
      <c r="K147" s="31"/>
      <c r="L147" s="25"/>
    </row>
    <row r="148" spans="1:12" x14ac:dyDescent="0.25">
      <c r="A148" s="36"/>
      <c r="B148" s="35"/>
      <c r="C148" s="15"/>
      <c r="D148" s="15"/>
      <c r="E148" s="19"/>
      <c r="F148" s="15"/>
      <c r="G148" s="15"/>
      <c r="H148" s="15"/>
      <c r="I148" s="15"/>
      <c r="J148" s="30">
        <f t="shared" si="2"/>
        <v>0</v>
      </c>
      <c r="K148" s="31"/>
      <c r="L148" s="25"/>
    </row>
    <row r="149" spans="1:12" x14ac:dyDescent="0.25">
      <c r="A149" s="36"/>
      <c r="B149" s="35"/>
      <c r="C149" s="15"/>
      <c r="D149" s="15"/>
      <c r="E149" s="19"/>
      <c r="F149" s="15"/>
      <c r="G149" s="15"/>
      <c r="H149" s="15"/>
      <c r="I149" s="15"/>
      <c r="J149" s="30">
        <f t="shared" si="2"/>
        <v>0</v>
      </c>
      <c r="K149" s="31"/>
      <c r="L149" s="25"/>
    </row>
    <row r="150" spans="1:12" x14ac:dyDescent="0.25">
      <c r="A150" s="36"/>
      <c r="B150" s="35"/>
      <c r="C150" s="15"/>
      <c r="D150" s="15"/>
      <c r="E150" s="19"/>
      <c r="F150" s="15"/>
      <c r="G150" s="15"/>
      <c r="H150" s="15"/>
      <c r="I150" s="15"/>
      <c r="J150" s="30">
        <f t="shared" si="2"/>
        <v>0</v>
      </c>
      <c r="K150" s="31"/>
      <c r="L150" s="25"/>
    </row>
    <row r="151" spans="1:12" x14ac:dyDescent="0.25">
      <c r="A151" s="36"/>
      <c r="B151" s="35"/>
      <c r="C151" s="15"/>
      <c r="D151" s="15"/>
      <c r="E151" s="19"/>
      <c r="F151" s="15"/>
      <c r="G151" s="15"/>
      <c r="H151" s="15"/>
      <c r="I151" s="15"/>
      <c r="J151" s="30">
        <f t="shared" si="2"/>
        <v>0</v>
      </c>
      <c r="K151" s="31"/>
      <c r="L151" s="25"/>
    </row>
    <row r="152" spans="1:12" x14ac:dyDescent="0.25">
      <c r="A152" s="36"/>
      <c r="B152" s="35"/>
      <c r="C152" s="15"/>
      <c r="D152" s="15"/>
      <c r="E152" s="19"/>
      <c r="F152" s="15"/>
      <c r="G152" s="15"/>
      <c r="H152" s="15"/>
      <c r="I152" s="15"/>
      <c r="J152" s="30">
        <f t="shared" si="2"/>
        <v>0</v>
      </c>
      <c r="K152" s="31"/>
      <c r="L152" s="25"/>
    </row>
    <row r="153" spans="1:12" x14ac:dyDescent="0.25">
      <c r="A153" s="36"/>
      <c r="B153" s="35"/>
      <c r="C153" s="15"/>
      <c r="D153" s="15"/>
      <c r="E153" s="19"/>
      <c r="F153" s="15"/>
      <c r="G153" s="15"/>
      <c r="H153" s="15"/>
      <c r="I153" s="15"/>
      <c r="J153" s="30">
        <f t="shared" si="2"/>
        <v>0</v>
      </c>
      <c r="K153" s="31"/>
      <c r="L153" s="25"/>
    </row>
    <row r="154" spans="1:12" x14ac:dyDescent="0.25">
      <c r="A154" s="36"/>
      <c r="B154" s="35"/>
      <c r="C154" s="15"/>
      <c r="D154" s="15"/>
      <c r="E154" s="19"/>
      <c r="F154" s="15"/>
      <c r="G154" s="15"/>
      <c r="H154" s="15"/>
      <c r="I154" s="15"/>
      <c r="J154" s="30">
        <f t="shared" si="2"/>
        <v>0</v>
      </c>
      <c r="K154" s="31"/>
      <c r="L154" s="25"/>
    </row>
    <row r="155" spans="1:12" x14ac:dyDescent="0.25">
      <c r="A155" s="36"/>
      <c r="B155" s="35"/>
      <c r="C155" s="15"/>
      <c r="D155" s="15"/>
      <c r="E155" s="19"/>
      <c r="F155" s="15"/>
      <c r="G155" s="15"/>
      <c r="H155" s="15"/>
      <c r="I155" s="15"/>
      <c r="J155" s="30">
        <f t="shared" si="2"/>
        <v>0</v>
      </c>
      <c r="K155" s="31"/>
      <c r="L155" s="25"/>
    </row>
    <row r="156" spans="1:12" x14ac:dyDescent="0.25">
      <c r="A156" s="36"/>
      <c r="B156" s="35"/>
      <c r="C156" s="15"/>
      <c r="D156" s="15"/>
      <c r="E156" s="19"/>
      <c r="F156" s="15"/>
      <c r="G156" s="15"/>
      <c r="H156" s="15"/>
      <c r="I156" s="15"/>
      <c r="J156" s="30">
        <f t="shared" si="2"/>
        <v>0</v>
      </c>
      <c r="K156" s="31"/>
      <c r="L156" s="25"/>
    </row>
    <row r="157" spans="1:12" x14ac:dyDescent="0.25">
      <c r="A157" s="36"/>
      <c r="B157" s="35"/>
      <c r="C157" s="15"/>
      <c r="D157" s="15"/>
      <c r="E157" s="19"/>
      <c r="F157" s="15"/>
      <c r="G157" s="15"/>
      <c r="H157" s="15"/>
      <c r="I157" s="15"/>
      <c r="J157" s="30">
        <f t="shared" si="2"/>
        <v>0</v>
      </c>
      <c r="K157" s="31"/>
      <c r="L157" s="25"/>
    </row>
    <row r="158" spans="1:12" x14ac:dyDescent="0.25">
      <c r="A158" s="36"/>
      <c r="B158" s="35"/>
      <c r="C158" s="15"/>
      <c r="D158" s="15"/>
      <c r="E158" s="19"/>
      <c r="F158" s="15"/>
      <c r="G158" s="15"/>
      <c r="H158" s="15"/>
      <c r="I158" s="15"/>
      <c r="J158" s="30">
        <f t="shared" si="2"/>
        <v>0</v>
      </c>
      <c r="K158" s="31"/>
      <c r="L158" s="25"/>
    </row>
    <row r="159" spans="1:12" x14ac:dyDescent="0.25">
      <c r="A159" s="36"/>
      <c r="B159" s="35"/>
      <c r="C159" s="15"/>
      <c r="D159" s="15"/>
      <c r="E159" s="19"/>
      <c r="F159" s="15"/>
      <c r="G159" s="15"/>
      <c r="H159" s="15"/>
      <c r="I159" s="15"/>
      <c r="J159" s="30">
        <f t="shared" si="2"/>
        <v>0</v>
      </c>
      <c r="K159" s="31"/>
      <c r="L159" s="25"/>
    </row>
    <row r="160" spans="1:12" x14ac:dyDescent="0.25">
      <c r="A160" s="36"/>
      <c r="B160" s="35"/>
      <c r="C160" s="15"/>
      <c r="D160" s="15"/>
      <c r="E160" s="19"/>
      <c r="F160" s="15"/>
      <c r="G160" s="15"/>
      <c r="H160" s="15"/>
      <c r="I160" s="15"/>
      <c r="J160" s="30">
        <f t="shared" si="2"/>
        <v>0</v>
      </c>
      <c r="K160" s="31"/>
      <c r="L160" s="25"/>
    </row>
    <row r="161" spans="1:12" x14ac:dyDescent="0.25">
      <c r="A161" s="36"/>
      <c r="B161" s="35"/>
      <c r="C161" s="15"/>
      <c r="D161" s="15"/>
      <c r="E161" s="19"/>
      <c r="F161" s="15"/>
      <c r="G161" s="15"/>
      <c r="H161" s="15"/>
      <c r="I161" s="15"/>
      <c r="J161" s="30">
        <f t="shared" si="2"/>
        <v>0</v>
      </c>
      <c r="K161" s="31"/>
      <c r="L161" s="25"/>
    </row>
    <row r="162" spans="1:12" x14ac:dyDescent="0.25">
      <c r="A162" s="36"/>
      <c r="B162" s="35"/>
      <c r="C162" s="15"/>
      <c r="D162" s="15"/>
      <c r="E162" s="19"/>
      <c r="F162" s="15"/>
      <c r="G162" s="15"/>
      <c r="H162" s="15"/>
      <c r="I162" s="15"/>
      <c r="J162" s="30">
        <f t="shared" si="2"/>
        <v>0</v>
      </c>
      <c r="K162" s="31"/>
      <c r="L162" s="25"/>
    </row>
    <row r="163" spans="1:12" x14ac:dyDescent="0.25">
      <c r="A163" s="36"/>
      <c r="B163" s="35"/>
      <c r="C163" s="15"/>
      <c r="D163" s="15"/>
      <c r="E163" s="19"/>
      <c r="F163" s="15"/>
      <c r="G163" s="15"/>
      <c r="H163" s="15"/>
      <c r="I163" s="15"/>
      <c r="J163" s="30">
        <f t="shared" si="2"/>
        <v>0</v>
      </c>
      <c r="K163" s="31"/>
      <c r="L163" s="25"/>
    </row>
    <row r="164" spans="1:12" x14ac:dyDescent="0.25">
      <c r="A164" s="36"/>
      <c r="B164" s="35"/>
      <c r="C164" s="15"/>
      <c r="D164" s="15"/>
      <c r="E164" s="19"/>
      <c r="F164" s="15"/>
      <c r="G164" s="15"/>
      <c r="H164" s="15"/>
      <c r="I164" s="15"/>
      <c r="J164" s="30">
        <f t="shared" si="2"/>
        <v>0</v>
      </c>
      <c r="K164" s="31"/>
      <c r="L164" s="25"/>
    </row>
    <row r="165" spans="1:12" x14ac:dyDescent="0.25">
      <c r="A165" s="36"/>
      <c r="B165" s="35"/>
      <c r="C165" s="15"/>
      <c r="D165" s="15"/>
      <c r="E165" s="19"/>
      <c r="F165" s="15"/>
      <c r="G165" s="15"/>
      <c r="H165" s="15"/>
      <c r="I165" s="15"/>
      <c r="J165" s="30">
        <f t="shared" si="2"/>
        <v>0</v>
      </c>
      <c r="K165" s="31"/>
      <c r="L165" s="25"/>
    </row>
    <row r="166" spans="1:12" x14ac:dyDescent="0.25">
      <c r="A166" s="36"/>
      <c r="B166" s="35"/>
      <c r="C166" s="15"/>
      <c r="D166" s="15"/>
      <c r="E166" s="19"/>
      <c r="F166" s="15"/>
      <c r="G166" s="15"/>
      <c r="H166" s="15"/>
      <c r="I166" s="15"/>
      <c r="J166" s="30">
        <f t="shared" si="2"/>
        <v>0</v>
      </c>
      <c r="K166" s="31"/>
      <c r="L166" s="25"/>
    </row>
    <row r="167" spans="1:12" x14ac:dyDescent="0.25">
      <c r="A167" s="36"/>
      <c r="B167" s="35"/>
      <c r="C167" s="15"/>
      <c r="D167" s="15"/>
      <c r="E167" s="19"/>
      <c r="F167" s="15"/>
      <c r="G167" s="15"/>
      <c r="H167" s="15"/>
      <c r="I167" s="15"/>
      <c r="J167" s="30">
        <f t="shared" si="2"/>
        <v>0</v>
      </c>
      <c r="K167" s="31"/>
      <c r="L167" s="25"/>
    </row>
    <row r="168" spans="1:12" x14ac:dyDescent="0.25">
      <c r="A168" s="36"/>
      <c r="B168" s="35"/>
      <c r="C168" s="15"/>
      <c r="D168" s="15"/>
      <c r="E168" s="19"/>
      <c r="F168" s="15"/>
      <c r="G168" s="15"/>
      <c r="H168" s="15"/>
      <c r="I168" s="15"/>
      <c r="J168" s="30">
        <f t="shared" si="2"/>
        <v>0</v>
      </c>
      <c r="K168" s="31"/>
      <c r="L168" s="25"/>
    </row>
    <row r="169" spans="1:12" x14ac:dyDescent="0.25">
      <c r="A169" s="36"/>
      <c r="B169" s="35"/>
      <c r="C169" s="15"/>
      <c r="D169" s="15"/>
      <c r="E169" s="19"/>
      <c r="F169" s="15"/>
      <c r="G169" s="15"/>
      <c r="H169" s="15"/>
      <c r="I169" s="15"/>
      <c r="J169" s="30">
        <f t="shared" si="2"/>
        <v>0</v>
      </c>
      <c r="K169" s="31"/>
      <c r="L169" s="25"/>
    </row>
    <row r="170" spans="1:12" x14ac:dyDescent="0.25">
      <c r="A170" s="36"/>
      <c r="B170" s="35"/>
      <c r="C170" s="15"/>
      <c r="D170" s="15"/>
      <c r="E170" s="19"/>
      <c r="F170" s="15"/>
      <c r="G170" s="15"/>
      <c r="H170" s="15"/>
      <c r="I170" s="15"/>
      <c r="J170" s="30">
        <f t="shared" si="2"/>
        <v>0</v>
      </c>
      <c r="K170" s="31"/>
      <c r="L170" s="25"/>
    </row>
    <row r="171" spans="1:12" x14ac:dyDescent="0.25">
      <c r="A171" s="36"/>
      <c r="B171" s="35"/>
      <c r="C171" s="15"/>
      <c r="D171" s="15"/>
      <c r="E171" s="19"/>
      <c r="F171" s="15"/>
      <c r="G171" s="15"/>
      <c r="H171" s="15"/>
      <c r="I171" s="15"/>
      <c r="J171" s="30">
        <f t="shared" si="2"/>
        <v>0</v>
      </c>
      <c r="K171" s="31"/>
      <c r="L171" s="25"/>
    </row>
    <row r="172" spans="1:12" x14ac:dyDescent="0.25">
      <c r="A172" s="36"/>
      <c r="B172" s="35"/>
      <c r="C172" s="15"/>
      <c r="D172" s="15"/>
      <c r="E172" s="19"/>
      <c r="F172" s="15"/>
      <c r="G172" s="15"/>
      <c r="H172" s="15"/>
      <c r="I172" s="15"/>
      <c r="J172" s="30">
        <f t="shared" si="2"/>
        <v>0</v>
      </c>
      <c r="K172" s="31"/>
      <c r="L172" s="25"/>
    </row>
    <row r="173" spans="1:12" x14ac:dyDescent="0.25">
      <c r="A173" s="36"/>
      <c r="B173" s="35"/>
      <c r="C173" s="15"/>
      <c r="D173" s="15"/>
      <c r="E173" s="19"/>
      <c r="F173" s="15"/>
      <c r="G173" s="15"/>
      <c r="H173" s="15"/>
      <c r="I173" s="15"/>
      <c r="J173" s="30">
        <f t="shared" si="2"/>
        <v>0</v>
      </c>
      <c r="K173" s="31"/>
      <c r="L173" s="25"/>
    </row>
    <row r="174" spans="1:12" x14ac:dyDescent="0.25">
      <c r="A174" s="36"/>
      <c r="B174" s="35"/>
      <c r="C174" s="15"/>
      <c r="D174" s="15"/>
      <c r="E174" s="19"/>
      <c r="F174" s="15"/>
      <c r="G174" s="15"/>
      <c r="H174" s="15"/>
      <c r="I174" s="15"/>
      <c r="J174" s="30">
        <f t="shared" si="2"/>
        <v>0</v>
      </c>
      <c r="K174" s="31"/>
      <c r="L174" s="25"/>
    </row>
    <row r="175" spans="1:12" x14ac:dyDescent="0.25">
      <c r="A175" s="36"/>
      <c r="B175" s="35"/>
      <c r="C175" s="15"/>
      <c r="D175" s="15"/>
      <c r="E175" s="19"/>
      <c r="F175" s="15"/>
      <c r="G175" s="15"/>
      <c r="H175" s="15"/>
      <c r="I175" s="15"/>
      <c r="J175" s="30">
        <f t="shared" si="2"/>
        <v>0</v>
      </c>
      <c r="K175" s="31"/>
      <c r="L175" s="25"/>
    </row>
    <row r="176" spans="1:12" x14ac:dyDescent="0.25">
      <c r="A176" s="36"/>
      <c r="B176" s="35"/>
      <c r="C176" s="15"/>
      <c r="D176" s="15"/>
      <c r="E176" s="19"/>
      <c r="F176" s="15"/>
      <c r="G176" s="15"/>
      <c r="H176" s="15"/>
      <c r="I176" s="15"/>
      <c r="J176" s="30">
        <f t="shared" si="2"/>
        <v>0</v>
      </c>
      <c r="K176" s="31"/>
      <c r="L176" s="25"/>
    </row>
    <row r="177" spans="1:12" x14ac:dyDescent="0.25">
      <c r="A177" s="36"/>
      <c r="B177" s="35"/>
      <c r="C177" s="15"/>
      <c r="D177" s="15"/>
      <c r="E177" s="19"/>
      <c r="F177" s="15"/>
      <c r="G177" s="15"/>
      <c r="H177" s="15"/>
      <c r="I177" s="15"/>
      <c r="J177" s="30">
        <f t="shared" si="2"/>
        <v>0</v>
      </c>
      <c r="K177" s="31"/>
      <c r="L177" s="25"/>
    </row>
    <row r="178" spans="1:12" x14ac:dyDescent="0.25">
      <c r="A178" s="36"/>
      <c r="B178" s="35"/>
      <c r="C178" s="15"/>
      <c r="D178" s="15"/>
      <c r="E178" s="19"/>
      <c r="F178" s="15"/>
      <c r="G178" s="15"/>
      <c r="H178" s="15"/>
      <c r="I178" s="15"/>
      <c r="J178" s="30">
        <f t="shared" si="2"/>
        <v>0</v>
      </c>
      <c r="K178" s="31"/>
      <c r="L178" s="25"/>
    </row>
    <row r="179" spans="1:12" x14ac:dyDescent="0.25">
      <c r="A179" s="36"/>
      <c r="B179" s="35"/>
      <c r="C179" s="15"/>
      <c r="D179" s="15"/>
      <c r="E179" s="19"/>
      <c r="F179" s="15"/>
      <c r="G179" s="15"/>
      <c r="H179" s="15"/>
      <c r="I179" s="15"/>
      <c r="J179" s="30">
        <f t="shared" si="2"/>
        <v>0</v>
      </c>
      <c r="K179" s="31"/>
      <c r="L179" s="25"/>
    </row>
    <row r="180" spans="1:12" x14ac:dyDescent="0.25">
      <c r="A180" s="36"/>
      <c r="B180" s="35"/>
      <c r="C180" s="15"/>
      <c r="D180" s="15"/>
      <c r="E180" s="19"/>
      <c r="F180" s="15"/>
      <c r="G180" s="15"/>
      <c r="H180" s="15"/>
      <c r="I180" s="15"/>
      <c r="J180" s="30">
        <f t="shared" si="2"/>
        <v>0</v>
      </c>
      <c r="K180" s="31"/>
      <c r="L180" s="25"/>
    </row>
    <row r="181" spans="1:12" x14ac:dyDescent="0.25">
      <c r="A181" s="36"/>
      <c r="B181" s="35"/>
      <c r="C181" s="15"/>
      <c r="D181" s="15"/>
      <c r="E181" s="19"/>
      <c r="F181" s="15"/>
      <c r="G181" s="15"/>
      <c r="H181" s="15"/>
      <c r="I181" s="15"/>
      <c r="J181" s="30">
        <f t="shared" si="2"/>
        <v>0</v>
      </c>
      <c r="K181" s="31"/>
      <c r="L181" s="25"/>
    </row>
    <row r="182" spans="1:12" x14ac:dyDescent="0.25">
      <c r="A182" s="36"/>
      <c r="B182" s="35"/>
      <c r="C182" s="15"/>
      <c r="D182" s="15"/>
      <c r="E182" s="19"/>
      <c r="F182" s="15"/>
      <c r="G182" s="15"/>
      <c r="H182" s="15"/>
      <c r="I182" s="15"/>
      <c r="J182" s="30">
        <f t="shared" si="2"/>
        <v>0</v>
      </c>
      <c r="K182" s="31"/>
      <c r="L182" s="25"/>
    </row>
    <row r="183" spans="1:12" x14ac:dyDescent="0.25">
      <c r="A183" s="36"/>
      <c r="B183" s="35"/>
      <c r="C183" s="15"/>
      <c r="D183" s="15"/>
      <c r="E183" s="19"/>
      <c r="F183" s="15"/>
      <c r="G183" s="15"/>
      <c r="H183" s="15"/>
      <c r="I183" s="15"/>
      <c r="J183" s="30">
        <f t="shared" si="2"/>
        <v>0</v>
      </c>
      <c r="K183" s="31"/>
      <c r="L183" s="25"/>
    </row>
    <row r="184" spans="1:12" x14ac:dyDescent="0.25">
      <c r="A184" s="36"/>
      <c r="B184" s="35"/>
      <c r="C184" s="15"/>
      <c r="D184" s="15"/>
      <c r="E184" s="19"/>
      <c r="F184" s="15"/>
      <c r="G184" s="15"/>
      <c r="H184" s="15"/>
      <c r="I184" s="15"/>
      <c r="J184" s="30">
        <f t="shared" si="2"/>
        <v>0</v>
      </c>
      <c r="K184" s="31"/>
      <c r="L184" s="25"/>
    </row>
    <row r="185" spans="1:12" x14ac:dyDescent="0.25">
      <c r="A185" s="36"/>
      <c r="B185" s="35"/>
      <c r="C185" s="15"/>
      <c r="D185" s="15"/>
      <c r="E185" s="19"/>
      <c r="F185" s="15"/>
      <c r="G185" s="15"/>
      <c r="H185" s="15"/>
      <c r="I185" s="15"/>
      <c r="J185" s="30">
        <f t="shared" si="2"/>
        <v>0</v>
      </c>
      <c r="K185" s="31"/>
      <c r="L185" s="25"/>
    </row>
    <row r="186" spans="1:12" x14ac:dyDescent="0.25">
      <c r="A186" s="36"/>
      <c r="B186" s="35"/>
      <c r="C186" s="15"/>
      <c r="D186" s="15"/>
      <c r="E186" s="19"/>
      <c r="F186" s="15"/>
      <c r="G186" s="15"/>
      <c r="H186" s="15"/>
      <c r="I186" s="15"/>
      <c r="J186" s="30">
        <f t="shared" si="2"/>
        <v>0</v>
      </c>
      <c r="K186" s="31"/>
      <c r="L186" s="25"/>
    </row>
    <row r="187" spans="1:12" x14ac:dyDescent="0.25">
      <c r="A187" s="36"/>
      <c r="B187" s="35"/>
      <c r="C187" s="15"/>
      <c r="D187" s="15"/>
      <c r="E187" s="19"/>
      <c r="F187" s="15"/>
      <c r="G187" s="15"/>
      <c r="H187" s="15"/>
      <c r="I187" s="15"/>
      <c r="J187" s="30">
        <f t="shared" si="2"/>
        <v>0</v>
      </c>
      <c r="K187" s="31"/>
      <c r="L187" s="25"/>
    </row>
    <row r="188" spans="1:12" x14ac:dyDescent="0.25">
      <c r="A188" s="36"/>
      <c r="B188" s="35"/>
      <c r="C188" s="15"/>
      <c r="D188" s="15"/>
      <c r="E188" s="19"/>
      <c r="F188" s="15"/>
      <c r="G188" s="15"/>
      <c r="H188" s="15"/>
      <c r="I188" s="15"/>
      <c r="J188" s="30">
        <f t="shared" si="2"/>
        <v>0</v>
      </c>
      <c r="K188" s="31"/>
      <c r="L188" s="25"/>
    </row>
    <row r="189" spans="1:12" x14ac:dyDescent="0.25">
      <c r="A189" s="36"/>
      <c r="B189" s="35"/>
      <c r="C189" s="15"/>
      <c r="D189" s="15"/>
      <c r="E189" s="19"/>
      <c r="F189" s="15"/>
      <c r="G189" s="15"/>
      <c r="H189" s="15"/>
      <c r="I189" s="15"/>
      <c r="J189" s="30">
        <f t="shared" si="2"/>
        <v>0</v>
      </c>
      <c r="K189" s="31"/>
      <c r="L189" s="25"/>
    </row>
    <row r="190" spans="1:12" x14ac:dyDescent="0.25">
      <c r="A190" s="36"/>
      <c r="B190" s="35"/>
      <c r="C190" s="15"/>
      <c r="D190" s="15"/>
      <c r="E190" s="19"/>
      <c r="F190" s="15"/>
      <c r="G190" s="15"/>
      <c r="H190" s="15"/>
      <c r="I190" s="15"/>
      <c r="J190" s="30">
        <f t="shared" si="2"/>
        <v>0</v>
      </c>
      <c r="K190" s="31"/>
      <c r="L190" s="25"/>
    </row>
    <row r="191" spans="1:12" x14ac:dyDescent="0.25">
      <c r="A191" s="36"/>
      <c r="B191" s="35"/>
      <c r="C191" s="15"/>
      <c r="D191" s="15"/>
      <c r="E191" s="19"/>
      <c r="F191" s="15"/>
      <c r="G191" s="15"/>
      <c r="H191" s="15"/>
      <c r="I191" s="15"/>
      <c r="J191" s="30">
        <f t="shared" si="2"/>
        <v>0</v>
      </c>
      <c r="K191" s="31"/>
      <c r="L191" s="25"/>
    </row>
    <row r="192" spans="1:12" x14ac:dyDescent="0.25">
      <c r="A192" s="36"/>
      <c r="B192" s="35"/>
      <c r="C192" s="15"/>
      <c r="D192" s="15"/>
      <c r="E192" s="19"/>
      <c r="F192" s="15"/>
      <c r="G192" s="15"/>
      <c r="H192" s="15"/>
      <c r="I192" s="15"/>
      <c r="J192" s="30">
        <f t="shared" si="2"/>
        <v>0</v>
      </c>
      <c r="K192" s="31"/>
      <c r="L192" s="25"/>
    </row>
    <row r="193" spans="1:12" x14ac:dyDescent="0.25">
      <c r="A193" s="36"/>
      <c r="B193" s="35"/>
      <c r="C193" s="15"/>
      <c r="D193" s="15"/>
      <c r="E193" s="19"/>
      <c r="F193" s="15"/>
      <c r="G193" s="15"/>
      <c r="H193" s="15"/>
      <c r="I193" s="15"/>
      <c r="J193" s="30">
        <f t="shared" si="2"/>
        <v>0</v>
      </c>
      <c r="K193" s="31"/>
      <c r="L193" s="25"/>
    </row>
    <row r="194" spans="1:12" x14ac:dyDescent="0.25">
      <c r="A194" s="36"/>
      <c r="B194" s="35"/>
      <c r="C194" s="15"/>
      <c r="D194" s="15"/>
      <c r="E194" s="19"/>
      <c r="F194" s="15"/>
      <c r="G194" s="15"/>
      <c r="H194" s="15"/>
      <c r="I194" s="15"/>
      <c r="J194" s="30">
        <f t="shared" si="2"/>
        <v>0</v>
      </c>
      <c r="K194" s="31"/>
      <c r="L194" s="25"/>
    </row>
    <row r="195" spans="1:12" x14ac:dyDescent="0.25">
      <c r="A195" s="36"/>
      <c r="B195" s="35"/>
      <c r="C195" s="15"/>
      <c r="D195" s="15"/>
      <c r="E195" s="19"/>
      <c r="F195" s="15"/>
      <c r="G195" s="15"/>
      <c r="H195" s="15"/>
      <c r="I195" s="15"/>
      <c r="J195" s="30">
        <f t="shared" si="2"/>
        <v>0</v>
      </c>
      <c r="K195" s="31"/>
      <c r="L195" s="25"/>
    </row>
    <row r="196" spans="1:12" x14ac:dyDescent="0.25">
      <c r="A196" s="36"/>
      <c r="B196" s="35"/>
      <c r="C196" s="15"/>
      <c r="D196" s="15"/>
      <c r="E196" s="19"/>
      <c r="F196" s="15"/>
      <c r="G196" s="15"/>
      <c r="H196" s="15"/>
      <c r="I196" s="15"/>
      <c r="J196" s="30">
        <f t="shared" si="2"/>
        <v>0</v>
      </c>
      <c r="K196" s="31"/>
      <c r="L196" s="25"/>
    </row>
    <row r="197" spans="1:12" x14ac:dyDescent="0.25">
      <c r="A197" s="36"/>
      <c r="B197" s="35"/>
      <c r="C197" s="15"/>
      <c r="D197" s="15"/>
      <c r="E197" s="19"/>
      <c r="F197" s="15"/>
      <c r="G197" s="15"/>
      <c r="H197" s="15"/>
      <c r="I197" s="15"/>
      <c r="J197" s="30">
        <f t="shared" si="2"/>
        <v>0</v>
      </c>
      <c r="K197" s="31"/>
      <c r="L197" s="25"/>
    </row>
    <row r="198" spans="1:12" x14ac:dyDescent="0.25">
      <c r="A198" s="36"/>
      <c r="B198" s="35"/>
      <c r="C198" s="15"/>
      <c r="D198" s="15"/>
      <c r="E198" s="19"/>
      <c r="F198" s="15"/>
      <c r="G198" s="15"/>
      <c r="H198" s="15"/>
      <c r="I198" s="15"/>
      <c r="J198" s="30">
        <f t="shared" si="2"/>
        <v>0</v>
      </c>
      <c r="K198" s="31"/>
      <c r="L198" s="25"/>
    </row>
    <row r="199" spans="1:12" x14ac:dyDescent="0.25">
      <c r="A199" s="36"/>
      <c r="B199" s="35"/>
      <c r="C199" s="15"/>
      <c r="D199" s="15"/>
      <c r="E199" s="19"/>
      <c r="F199" s="15"/>
      <c r="G199" s="15"/>
      <c r="H199" s="15"/>
      <c r="I199" s="15"/>
      <c r="J199" s="30">
        <f t="shared" si="2"/>
        <v>0</v>
      </c>
      <c r="K199" s="31"/>
      <c r="L199" s="25"/>
    </row>
    <row r="200" spans="1:12" x14ac:dyDescent="0.25">
      <c r="A200" s="36"/>
      <c r="B200" s="35"/>
      <c r="C200" s="15"/>
      <c r="D200" s="15"/>
      <c r="E200" s="19"/>
      <c r="F200" s="15"/>
      <c r="G200" s="15"/>
      <c r="H200" s="15"/>
      <c r="I200" s="15"/>
      <c r="J200" s="30">
        <f t="shared" si="2"/>
        <v>0</v>
      </c>
      <c r="K200" s="31"/>
      <c r="L200" s="25"/>
    </row>
    <row r="201" spans="1:12" x14ac:dyDescent="0.25">
      <c r="A201" s="36"/>
      <c r="B201" s="35"/>
      <c r="C201" s="15"/>
      <c r="D201" s="15"/>
      <c r="E201" s="19"/>
      <c r="F201" s="15"/>
      <c r="G201" s="15"/>
      <c r="H201" s="15"/>
      <c r="I201" s="15"/>
      <c r="J201" s="30">
        <f t="shared" si="2"/>
        <v>0</v>
      </c>
      <c r="K201" s="31"/>
      <c r="L201" s="25"/>
    </row>
    <row r="202" spans="1:12" x14ac:dyDescent="0.25">
      <c r="A202" s="36"/>
      <c r="B202" s="35"/>
      <c r="C202" s="15"/>
      <c r="D202" s="15"/>
      <c r="E202" s="19"/>
      <c r="F202" s="15"/>
      <c r="G202" s="15"/>
      <c r="H202" s="15"/>
      <c r="I202" s="15"/>
      <c r="J202" s="30">
        <f t="shared" si="2"/>
        <v>0</v>
      </c>
      <c r="K202" s="31"/>
      <c r="L202" s="25"/>
    </row>
    <row r="203" spans="1:12" x14ac:dyDescent="0.25">
      <c r="A203" s="36"/>
      <c r="B203" s="35"/>
      <c r="C203" s="15"/>
      <c r="D203" s="15"/>
      <c r="E203" s="19"/>
      <c r="F203" s="15"/>
      <c r="G203" s="15"/>
      <c r="H203" s="15"/>
      <c r="I203" s="15"/>
      <c r="J203" s="30">
        <f t="shared" ref="J203:J266" si="3">NETWORKDAYS(D203,I203)</f>
        <v>0</v>
      </c>
      <c r="K203" s="31"/>
      <c r="L203" s="25"/>
    </row>
    <row r="204" spans="1:12" x14ac:dyDescent="0.25">
      <c r="A204" s="36"/>
      <c r="B204" s="35"/>
      <c r="C204" s="15"/>
      <c r="D204" s="15"/>
      <c r="E204" s="19"/>
      <c r="F204" s="15"/>
      <c r="G204" s="15"/>
      <c r="H204" s="15"/>
      <c r="I204" s="15"/>
      <c r="J204" s="30">
        <f t="shared" si="3"/>
        <v>0</v>
      </c>
      <c r="K204" s="31"/>
      <c r="L204" s="25"/>
    </row>
    <row r="205" spans="1:12" x14ac:dyDescent="0.25">
      <c r="A205" s="36"/>
      <c r="B205" s="35"/>
      <c r="C205" s="15"/>
      <c r="D205" s="15"/>
      <c r="E205" s="19"/>
      <c r="F205" s="15"/>
      <c r="G205" s="15"/>
      <c r="H205" s="15"/>
      <c r="I205" s="15"/>
      <c r="J205" s="30">
        <f t="shared" si="3"/>
        <v>0</v>
      </c>
      <c r="K205" s="31"/>
      <c r="L205" s="25"/>
    </row>
    <row r="206" spans="1:12" x14ac:dyDescent="0.25">
      <c r="A206" s="36"/>
      <c r="B206" s="35"/>
      <c r="C206" s="15"/>
      <c r="D206" s="15"/>
      <c r="E206" s="19"/>
      <c r="F206" s="15"/>
      <c r="G206" s="15"/>
      <c r="H206" s="15"/>
      <c r="I206" s="15"/>
      <c r="J206" s="30">
        <f t="shared" si="3"/>
        <v>0</v>
      </c>
      <c r="K206" s="31"/>
      <c r="L206" s="25"/>
    </row>
    <row r="207" spans="1:12" x14ac:dyDescent="0.25">
      <c r="A207" s="36"/>
      <c r="B207" s="35"/>
      <c r="C207" s="15"/>
      <c r="D207" s="15"/>
      <c r="E207" s="19"/>
      <c r="F207" s="15"/>
      <c r="G207" s="15"/>
      <c r="H207" s="15"/>
      <c r="I207" s="15"/>
      <c r="J207" s="30">
        <f t="shared" si="3"/>
        <v>0</v>
      </c>
      <c r="K207" s="31"/>
      <c r="L207" s="25"/>
    </row>
    <row r="208" spans="1:12" x14ac:dyDescent="0.25">
      <c r="A208" s="36"/>
      <c r="B208" s="35"/>
      <c r="C208" s="15"/>
      <c r="D208" s="15"/>
      <c r="E208" s="19"/>
      <c r="F208" s="15"/>
      <c r="G208" s="15"/>
      <c r="H208" s="15"/>
      <c r="I208" s="15"/>
      <c r="J208" s="30">
        <f t="shared" si="3"/>
        <v>0</v>
      </c>
      <c r="K208" s="31"/>
      <c r="L208" s="25"/>
    </row>
    <row r="209" spans="1:12" x14ac:dyDescent="0.25">
      <c r="A209" s="36"/>
      <c r="B209" s="35"/>
      <c r="C209" s="15"/>
      <c r="D209" s="15"/>
      <c r="E209" s="19"/>
      <c r="F209" s="15"/>
      <c r="G209" s="15"/>
      <c r="H209" s="15"/>
      <c r="I209" s="15"/>
      <c r="J209" s="30">
        <f t="shared" si="3"/>
        <v>0</v>
      </c>
      <c r="K209" s="31"/>
      <c r="L209" s="25"/>
    </row>
    <row r="210" spans="1:12" x14ac:dyDescent="0.25">
      <c r="A210" s="36"/>
      <c r="B210" s="35"/>
      <c r="C210" s="15"/>
      <c r="D210" s="15"/>
      <c r="E210" s="19"/>
      <c r="F210" s="15"/>
      <c r="G210" s="15"/>
      <c r="H210" s="15"/>
      <c r="I210" s="15"/>
      <c r="J210" s="30">
        <f t="shared" si="3"/>
        <v>0</v>
      </c>
      <c r="K210" s="31"/>
      <c r="L210" s="25"/>
    </row>
    <row r="211" spans="1:12" x14ac:dyDescent="0.25">
      <c r="A211" s="36"/>
      <c r="B211" s="35"/>
      <c r="C211" s="15"/>
      <c r="D211" s="15"/>
      <c r="E211" s="19"/>
      <c r="F211" s="15"/>
      <c r="G211" s="15"/>
      <c r="H211" s="15"/>
      <c r="I211" s="15"/>
      <c r="J211" s="30">
        <f t="shared" si="3"/>
        <v>0</v>
      </c>
      <c r="K211" s="31"/>
      <c r="L211" s="25"/>
    </row>
    <row r="212" spans="1:12" x14ac:dyDescent="0.25">
      <c r="A212" s="36"/>
      <c r="B212" s="35"/>
      <c r="C212" s="15"/>
      <c r="D212" s="15"/>
      <c r="E212" s="19"/>
      <c r="F212" s="15"/>
      <c r="G212" s="15"/>
      <c r="H212" s="15"/>
      <c r="I212" s="15"/>
      <c r="J212" s="30">
        <f t="shared" si="3"/>
        <v>0</v>
      </c>
      <c r="K212" s="31"/>
      <c r="L212" s="25"/>
    </row>
    <row r="213" spans="1:12" x14ac:dyDescent="0.25">
      <c r="A213" s="36"/>
      <c r="B213" s="35"/>
      <c r="C213" s="15"/>
      <c r="D213" s="15"/>
      <c r="E213" s="19"/>
      <c r="F213" s="15"/>
      <c r="G213" s="15"/>
      <c r="H213" s="15"/>
      <c r="I213" s="15"/>
      <c r="J213" s="30">
        <f t="shared" si="3"/>
        <v>0</v>
      </c>
      <c r="K213" s="31"/>
      <c r="L213" s="25"/>
    </row>
    <row r="214" spans="1:12" x14ac:dyDescent="0.25">
      <c r="A214" s="36"/>
      <c r="B214" s="35"/>
      <c r="C214" s="15"/>
      <c r="D214" s="15"/>
      <c r="E214" s="19"/>
      <c r="F214" s="15"/>
      <c r="G214" s="15"/>
      <c r="H214" s="15"/>
      <c r="I214" s="15"/>
      <c r="J214" s="30">
        <f t="shared" si="3"/>
        <v>0</v>
      </c>
      <c r="K214" s="31"/>
      <c r="L214" s="25"/>
    </row>
    <row r="215" spans="1:12" x14ac:dyDescent="0.25">
      <c r="A215" s="36"/>
      <c r="B215" s="35"/>
      <c r="C215" s="15"/>
      <c r="D215" s="15"/>
      <c r="E215" s="19"/>
      <c r="F215" s="15"/>
      <c r="G215" s="15"/>
      <c r="H215" s="15"/>
      <c r="I215" s="15"/>
      <c r="J215" s="30">
        <f t="shared" si="3"/>
        <v>0</v>
      </c>
      <c r="K215" s="31"/>
      <c r="L215" s="25"/>
    </row>
    <row r="216" spans="1:12" x14ac:dyDescent="0.25">
      <c r="A216" s="36"/>
      <c r="B216" s="35"/>
      <c r="C216" s="15"/>
      <c r="D216" s="15"/>
      <c r="E216" s="19"/>
      <c r="F216" s="15"/>
      <c r="G216" s="15"/>
      <c r="H216" s="15"/>
      <c r="I216" s="15"/>
      <c r="J216" s="30">
        <f t="shared" si="3"/>
        <v>0</v>
      </c>
      <c r="K216" s="31"/>
      <c r="L216" s="25"/>
    </row>
    <row r="217" spans="1:12" x14ac:dyDescent="0.25">
      <c r="A217" s="36"/>
      <c r="B217" s="35"/>
      <c r="C217" s="15"/>
      <c r="D217" s="15"/>
      <c r="E217" s="19"/>
      <c r="F217" s="15"/>
      <c r="G217" s="15"/>
      <c r="H217" s="15"/>
      <c r="I217" s="15"/>
      <c r="J217" s="30">
        <f t="shared" si="3"/>
        <v>0</v>
      </c>
      <c r="K217" s="31"/>
      <c r="L217" s="25"/>
    </row>
    <row r="218" spans="1:12" x14ac:dyDescent="0.25">
      <c r="A218" s="36"/>
      <c r="B218" s="35"/>
      <c r="C218" s="15"/>
      <c r="D218" s="15"/>
      <c r="E218" s="19"/>
      <c r="F218" s="15"/>
      <c r="G218" s="15"/>
      <c r="H218" s="15"/>
      <c r="I218" s="15"/>
      <c r="J218" s="30">
        <f t="shared" si="3"/>
        <v>0</v>
      </c>
      <c r="K218" s="31"/>
      <c r="L218" s="25"/>
    </row>
    <row r="219" spans="1:12" x14ac:dyDescent="0.25">
      <c r="A219" s="36"/>
      <c r="B219" s="35"/>
      <c r="C219" s="15"/>
      <c r="D219" s="15"/>
      <c r="E219" s="19"/>
      <c r="F219" s="15"/>
      <c r="G219" s="15"/>
      <c r="H219" s="15"/>
      <c r="I219" s="15"/>
      <c r="J219" s="30">
        <f t="shared" si="3"/>
        <v>0</v>
      </c>
      <c r="K219" s="31"/>
      <c r="L219" s="25"/>
    </row>
    <row r="220" spans="1:12" x14ac:dyDescent="0.25">
      <c r="A220" s="36"/>
      <c r="B220" s="35"/>
      <c r="C220" s="15"/>
      <c r="D220" s="15"/>
      <c r="E220" s="19"/>
      <c r="F220" s="15"/>
      <c r="G220" s="15"/>
      <c r="H220" s="15"/>
      <c r="I220" s="15"/>
      <c r="J220" s="30">
        <f t="shared" si="3"/>
        <v>0</v>
      </c>
      <c r="K220" s="31"/>
      <c r="L220" s="25"/>
    </row>
    <row r="221" spans="1:12" x14ac:dyDescent="0.25">
      <c r="A221" s="36"/>
      <c r="B221" s="35"/>
      <c r="C221" s="15"/>
      <c r="D221" s="15"/>
      <c r="E221" s="19"/>
      <c r="F221" s="15"/>
      <c r="G221" s="15"/>
      <c r="H221" s="15"/>
      <c r="I221" s="15"/>
      <c r="J221" s="30">
        <f t="shared" si="3"/>
        <v>0</v>
      </c>
      <c r="K221" s="31"/>
      <c r="L221" s="25"/>
    </row>
    <row r="222" spans="1:12" x14ac:dyDescent="0.25">
      <c r="A222" s="36"/>
      <c r="B222" s="35"/>
      <c r="C222" s="15"/>
      <c r="D222" s="15"/>
      <c r="E222" s="19"/>
      <c r="F222" s="15"/>
      <c r="G222" s="15"/>
      <c r="H222" s="15"/>
      <c r="I222" s="15"/>
      <c r="J222" s="30">
        <f t="shared" si="3"/>
        <v>0</v>
      </c>
      <c r="K222" s="31"/>
      <c r="L222" s="25"/>
    </row>
    <row r="223" spans="1:12" x14ac:dyDescent="0.25">
      <c r="A223" s="36"/>
      <c r="B223" s="35"/>
      <c r="C223" s="15"/>
      <c r="D223" s="15"/>
      <c r="E223" s="19"/>
      <c r="F223" s="15"/>
      <c r="G223" s="15"/>
      <c r="H223" s="15"/>
      <c r="I223" s="15"/>
      <c r="J223" s="30">
        <f t="shared" si="3"/>
        <v>0</v>
      </c>
      <c r="K223" s="31"/>
      <c r="L223" s="25"/>
    </row>
    <row r="224" spans="1:12" x14ac:dyDescent="0.25">
      <c r="A224" s="36"/>
      <c r="B224" s="35"/>
      <c r="C224" s="15"/>
      <c r="D224" s="15"/>
      <c r="E224" s="19"/>
      <c r="F224" s="15"/>
      <c r="G224" s="15"/>
      <c r="H224" s="15"/>
      <c r="I224" s="15"/>
      <c r="J224" s="30">
        <f t="shared" si="3"/>
        <v>0</v>
      </c>
      <c r="K224" s="31"/>
      <c r="L224" s="25"/>
    </row>
    <row r="225" spans="1:12" x14ac:dyDescent="0.25">
      <c r="A225" s="36"/>
      <c r="B225" s="35"/>
      <c r="C225" s="15"/>
      <c r="D225" s="15"/>
      <c r="E225" s="19"/>
      <c r="F225" s="15"/>
      <c r="G225" s="15"/>
      <c r="H225" s="15"/>
      <c r="I225" s="15"/>
      <c r="J225" s="30">
        <f t="shared" si="3"/>
        <v>0</v>
      </c>
      <c r="K225" s="31"/>
      <c r="L225" s="25"/>
    </row>
    <row r="226" spans="1:12" x14ac:dyDescent="0.25">
      <c r="A226" s="36"/>
      <c r="B226" s="35"/>
      <c r="C226" s="15"/>
      <c r="D226" s="15"/>
      <c r="E226" s="19"/>
      <c r="F226" s="15"/>
      <c r="G226" s="15"/>
      <c r="H226" s="15"/>
      <c r="I226" s="15"/>
      <c r="J226" s="30">
        <f t="shared" si="3"/>
        <v>0</v>
      </c>
      <c r="K226" s="31"/>
      <c r="L226" s="25"/>
    </row>
    <row r="227" spans="1:12" x14ac:dyDescent="0.25">
      <c r="A227" s="36"/>
      <c r="B227" s="35"/>
      <c r="C227" s="15"/>
      <c r="D227" s="15"/>
      <c r="E227" s="19"/>
      <c r="F227" s="15"/>
      <c r="G227" s="15"/>
      <c r="H227" s="15"/>
      <c r="I227" s="15"/>
      <c r="J227" s="30">
        <f t="shared" si="3"/>
        <v>0</v>
      </c>
      <c r="K227" s="31"/>
      <c r="L227" s="25"/>
    </row>
    <row r="228" spans="1:12" x14ac:dyDescent="0.25">
      <c r="A228" s="36"/>
      <c r="B228" s="35"/>
      <c r="C228" s="15"/>
      <c r="D228" s="15"/>
      <c r="E228" s="19"/>
      <c r="F228" s="15"/>
      <c r="G228" s="15"/>
      <c r="H228" s="15"/>
      <c r="I228" s="15"/>
      <c r="J228" s="30">
        <f t="shared" si="3"/>
        <v>0</v>
      </c>
      <c r="K228" s="31"/>
      <c r="L228" s="25"/>
    </row>
    <row r="229" spans="1:12" x14ac:dyDescent="0.25">
      <c r="A229" s="36"/>
      <c r="B229" s="35"/>
      <c r="C229" s="15"/>
      <c r="D229" s="15"/>
      <c r="E229" s="19"/>
      <c r="F229" s="15"/>
      <c r="G229" s="15"/>
      <c r="H229" s="15"/>
      <c r="I229" s="15"/>
      <c r="J229" s="30">
        <f t="shared" si="3"/>
        <v>0</v>
      </c>
      <c r="K229" s="31"/>
      <c r="L229" s="25"/>
    </row>
    <row r="230" spans="1:12" x14ac:dyDescent="0.25">
      <c r="A230" s="36"/>
      <c r="B230" s="35"/>
      <c r="C230" s="15"/>
      <c r="D230" s="15"/>
      <c r="E230" s="19"/>
      <c r="F230" s="15"/>
      <c r="G230" s="15"/>
      <c r="H230" s="15"/>
      <c r="I230" s="15"/>
      <c r="J230" s="30">
        <f t="shared" si="3"/>
        <v>0</v>
      </c>
      <c r="K230" s="31"/>
      <c r="L230" s="25"/>
    </row>
    <row r="231" spans="1:12" x14ac:dyDescent="0.25">
      <c r="A231" s="36"/>
      <c r="B231" s="35"/>
      <c r="C231" s="15"/>
      <c r="D231" s="15"/>
      <c r="E231" s="19"/>
      <c r="F231" s="15"/>
      <c r="G231" s="15"/>
      <c r="H231" s="15"/>
      <c r="I231" s="15"/>
      <c r="J231" s="30">
        <f t="shared" si="3"/>
        <v>0</v>
      </c>
      <c r="K231" s="31"/>
      <c r="L231" s="25"/>
    </row>
    <row r="232" spans="1:12" x14ac:dyDescent="0.25">
      <c r="A232" s="36"/>
      <c r="B232" s="35"/>
      <c r="C232" s="15"/>
      <c r="D232" s="15"/>
      <c r="E232" s="19"/>
      <c r="F232" s="15"/>
      <c r="G232" s="15"/>
      <c r="H232" s="15"/>
      <c r="I232" s="15"/>
      <c r="J232" s="30">
        <f t="shared" si="3"/>
        <v>0</v>
      </c>
      <c r="K232" s="31"/>
      <c r="L232" s="25"/>
    </row>
    <row r="233" spans="1:12" x14ac:dyDescent="0.25">
      <c r="A233" s="36"/>
      <c r="B233" s="35"/>
      <c r="C233" s="15"/>
      <c r="D233" s="15"/>
      <c r="E233" s="19"/>
      <c r="F233" s="15"/>
      <c r="G233" s="15"/>
      <c r="H233" s="15"/>
      <c r="I233" s="15"/>
      <c r="J233" s="30">
        <f t="shared" si="3"/>
        <v>0</v>
      </c>
      <c r="K233" s="31"/>
      <c r="L233" s="25"/>
    </row>
    <row r="234" spans="1:12" x14ac:dyDescent="0.25">
      <c r="A234" s="36"/>
      <c r="B234" s="35"/>
      <c r="C234" s="15"/>
      <c r="D234" s="15"/>
      <c r="E234" s="19"/>
      <c r="F234" s="15"/>
      <c r="G234" s="15"/>
      <c r="H234" s="15"/>
      <c r="I234" s="15"/>
      <c r="J234" s="30">
        <f t="shared" si="3"/>
        <v>0</v>
      </c>
      <c r="K234" s="31"/>
      <c r="L234" s="25"/>
    </row>
    <row r="235" spans="1:12" x14ac:dyDescent="0.25">
      <c r="A235" s="36"/>
      <c r="B235" s="35"/>
      <c r="C235" s="15"/>
      <c r="D235" s="15"/>
      <c r="E235" s="19"/>
      <c r="F235" s="15"/>
      <c r="G235" s="15"/>
      <c r="H235" s="15"/>
      <c r="I235" s="15"/>
      <c r="J235" s="30">
        <f t="shared" si="3"/>
        <v>0</v>
      </c>
      <c r="K235" s="31"/>
      <c r="L235" s="25"/>
    </row>
    <row r="236" spans="1:12" x14ac:dyDescent="0.25">
      <c r="A236" s="36"/>
      <c r="B236" s="35"/>
      <c r="C236" s="15"/>
      <c r="D236" s="15"/>
      <c r="E236" s="19"/>
      <c r="F236" s="15"/>
      <c r="G236" s="15"/>
      <c r="H236" s="15"/>
      <c r="I236" s="15"/>
      <c r="J236" s="30">
        <f t="shared" si="3"/>
        <v>0</v>
      </c>
      <c r="K236" s="31"/>
      <c r="L236" s="25"/>
    </row>
    <row r="237" spans="1:12" x14ac:dyDescent="0.25">
      <c r="A237" s="36"/>
      <c r="B237" s="35"/>
      <c r="C237" s="15"/>
      <c r="D237" s="15"/>
      <c r="E237" s="19"/>
      <c r="F237" s="15"/>
      <c r="G237" s="15"/>
      <c r="H237" s="15"/>
      <c r="I237" s="15"/>
      <c r="J237" s="30">
        <f t="shared" si="3"/>
        <v>0</v>
      </c>
      <c r="K237" s="31"/>
      <c r="L237" s="25"/>
    </row>
    <row r="238" spans="1:12" x14ac:dyDescent="0.25">
      <c r="A238" s="36"/>
      <c r="B238" s="35"/>
      <c r="C238" s="15"/>
      <c r="D238" s="15"/>
      <c r="E238" s="19"/>
      <c r="F238" s="15"/>
      <c r="G238" s="15"/>
      <c r="H238" s="15"/>
      <c r="I238" s="15"/>
      <c r="J238" s="30">
        <f t="shared" si="3"/>
        <v>0</v>
      </c>
      <c r="K238" s="31"/>
      <c r="L238" s="25"/>
    </row>
    <row r="239" spans="1:12" x14ac:dyDescent="0.25">
      <c r="A239" s="36"/>
      <c r="B239" s="35"/>
      <c r="C239" s="15"/>
      <c r="D239" s="15"/>
      <c r="E239" s="19"/>
      <c r="F239" s="15"/>
      <c r="G239" s="15"/>
      <c r="H239" s="15"/>
      <c r="I239" s="15"/>
      <c r="J239" s="30">
        <f t="shared" si="3"/>
        <v>0</v>
      </c>
      <c r="K239" s="31"/>
      <c r="L239" s="25"/>
    </row>
    <row r="240" spans="1:12" x14ac:dyDescent="0.25">
      <c r="A240" s="36"/>
      <c r="B240" s="35"/>
      <c r="C240" s="15"/>
      <c r="D240" s="15"/>
      <c r="E240" s="19"/>
      <c r="F240" s="15"/>
      <c r="G240" s="15"/>
      <c r="H240" s="15"/>
      <c r="I240" s="15"/>
      <c r="J240" s="30">
        <f t="shared" si="3"/>
        <v>0</v>
      </c>
      <c r="K240" s="31"/>
      <c r="L240" s="25"/>
    </row>
    <row r="241" spans="1:12" x14ac:dyDescent="0.25">
      <c r="A241" s="36"/>
      <c r="B241" s="35"/>
      <c r="C241" s="15"/>
      <c r="D241" s="15"/>
      <c r="E241" s="19"/>
      <c r="F241" s="15"/>
      <c r="G241" s="15"/>
      <c r="H241" s="15"/>
      <c r="I241" s="15"/>
      <c r="J241" s="30">
        <f t="shared" si="3"/>
        <v>0</v>
      </c>
      <c r="K241" s="31"/>
      <c r="L241" s="25"/>
    </row>
    <row r="242" spans="1:12" x14ac:dyDescent="0.25">
      <c r="A242" s="36"/>
      <c r="B242" s="35"/>
      <c r="C242" s="15"/>
      <c r="D242" s="15"/>
      <c r="E242" s="19"/>
      <c r="F242" s="15"/>
      <c r="G242" s="15"/>
      <c r="H242" s="15"/>
      <c r="I242" s="15"/>
      <c r="J242" s="30">
        <f t="shared" si="3"/>
        <v>0</v>
      </c>
      <c r="K242" s="31"/>
      <c r="L242" s="25"/>
    </row>
    <row r="243" spans="1:12" x14ac:dyDescent="0.25">
      <c r="A243" s="36"/>
      <c r="B243" s="35"/>
      <c r="C243" s="15"/>
      <c r="D243" s="15"/>
      <c r="E243" s="19"/>
      <c r="F243" s="15"/>
      <c r="G243" s="15"/>
      <c r="H243" s="15"/>
      <c r="I243" s="15"/>
      <c r="J243" s="30">
        <f t="shared" si="3"/>
        <v>0</v>
      </c>
      <c r="K243" s="31"/>
      <c r="L243" s="25"/>
    </row>
    <row r="244" spans="1:12" x14ac:dyDescent="0.25">
      <c r="A244" s="36"/>
      <c r="B244" s="35"/>
      <c r="C244" s="15"/>
      <c r="D244" s="15"/>
      <c r="E244" s="19"/>
      <c r="F244" s="15"/>
      <c r="G244" s="15"/>
      <c r="H244" s="15"/>
      <c r="I244" s="15"/>
      <c r="J244" s="30">
        <f t="shared" si="3"/>
        <v>0</v>
      </c>
      <c r="K244" s="31"/>
      <c r="L244" s="25"/>
    </row>
    <row r="245" spans="1:12" x14ac:dyDescent="0.25">
      <c r="A245" s="36"/>
      <c r="B245" s="35"/>
      <c r="C245" s="15"/>
      <c r="D245" s="15"/>
      <c r="E245" s="19"/>
      <c r="F245" s="15"/>
      <c r="G245" s="15"/>
      <c r="H245" s="15"/>
      <c r="I245" s="15"/>
      <c r="J245" s="30">
        <f t="shared" si="3"/>
        <v>0</v>
      </c>
      <c r="K245" s="31"/>
      <c r="L245" s="25"/>
    </row>
    <row r="246" spans="1:12" x14ac:dyDescent="0.25">
      <c r="A246" s="36"/>
      <c r="B246" s="35"/>
      <c r="C246" s="15"/>
      <c r="D246" s="15"/>
      <c r="E246" s="19"/>
      <c r="F246" s="15"/>
      <c r="G246" s="15"/>
      <c r="H246" s="15"/>
      <c r="I246" s="15"/>
      <c r="J246" s="30">
        <f t="shared" si="3"/>
        <v>0</v>
      </c>
      <c r="K246" s="31"/>
      <c r="L246" s="25"/>
    </row>
    <row r="247" spans="1:12" x14ac:dyDescent="0.25">
      <c r="A247" s="36"/>
      <c r="B247" s="35"/>
      <c r="C247" s="15"/>
      <c r="D247" s="15"/>
      <c r="E247" s="19"/>
      <c r="F247" s="15"/>
      <c r="G247" s="15"/>
      <c r="H247" s="15"/>
      <c r="I247" s="15"/>
      <c r="J247" s="30">
        <f t="shared" si="3"/>
        <v>0</v>
      </c>
      <c r="K247" s="31"/>
      <c r="L247" s="25"/>
    </row>
    <row r="248" spans="1:12" x14ac:dyDescent="0.25">
      <c r="A248" s="36"/>
      <c r="B248" s="35"/>
      <c r="C248" s="15"/>
      <c r="D248" s="15"/>
      <c r="E248" s="19"/>
      <c r="F248" s="15"/>
      <c r="G248" s="15"/>
      <c r="H248" s="15"/>
      <c r="I248" s="15"/>
      <c r="J248" s="30">
        <f t="shared" si="3"/>
        <v>0</v>
      </c>
      <c r="K248" s="31"/>
      <c r="L248" s="25"/>
    </row>
    <row r="249" spans="1:12" x14ac:dyDescent="0.25">
      <c r="A249" s="36"/>
      <c r="B249" s="35"/>
      <c r="C249" s="15"/>
      <c r="D249" s="15"/>
      <c r="E249" s="19"/>
      <c r="F249" s="15"/>
      <c r="G249" s="15"/>
      <c r="H249" s="15"/>
      <c r="I249" s="15"/>
      <c r="J249" s="30">
        <f t="shared" si="3"/>
        <v>0</v>
      </c>
      <c r="K249" s="31"/>
      <c r="L249" s="25"/>
    </row>
    <row r="250" spans="1:12" x14ac:dyDescent="0.25">
      <c r="A250" s="36"/>
      <c r="B250" s="35"/>
      <c r="C250" s="15"/>
      <c r="D250" s="15"/>
      <c r="E250" s="19"/>
      <c r="F250" s="15"/>
      <c r="G250" s="15"/>
      <c r="H250" s="15"/>
      <c r="I250" s="15"/>
      <c r="J250" s="30">
        <f t="shared" si="3"/>
        <v>0</v>
      </c>
      <c r="K250" s="31"/>
      <c r="L250" s="25"/>
    </row>
    <row r="251" spans="1:12" x14ac:dyDescent="0.25">
      <c r="A251" s="36"/>
      <c r="B251" s="35"/>
      <c r="C251" s="15"/>
      <c r="D251" s="15"/>
      <c r="E251" s="19"/>
      <c r="F251" s="15"/>
      <c r="G251" s="15"/>
      <c r="H251" s="15"/>
      <c r="I251" s="15"/>
      <c r="J251" s="30">
        <f t="shared" si="3"/>
        <v>0</v>
      </c>
      <c r="K251" s="31"/>
      <c r="L251" s="25"/>
    </row>
    <row r="252" spans="1:12" x14ac:dyDescent="0.25">
      <c r="A252" s="36"/>
      <c r="B252" s="35"/>
      <c r="C252" s="15"/>
      <c r="D252" s="15"/>
      <c r="E252" s="19"/>
      <c r="F252" s="15"/>
      <c r="G252" s="15"/>
      <c r="H252" s="15"/>
      <c r="I252" s="15"/>
      <c r="J252" s="30">
        <f t="shared" si="3"/>
        <v>0</v>
      </c>
      <c r="K252" s="31"/>
      <c r="L252" s="25"/>
    </row>
    <row r="253" spans="1:12" x14ac:dyDescent="0.25">
      <c r="A253" s="36"/>
      <c r="B253" s="35"/>
      <c r="C253" s="15"/>
      <c r="D253" s="15"/>
      <c r="E253" s="19"/>
      <c r="F253" s="15"/>
      <c r="G253" s="15"/>
      <c r="H253" s="15"/>
      <c r="I253" s="15"/>
      <c r="J253" s="30">
        <f t="shared" si="3"/>
        <v>0</v>
      </c>
      <c r="K253" s="31"/>
      <c r="L253" s="25"/>
    </row>
    <row r="254" spans="1:12" x14ac:dyDescent="0.25">
      <c r="A254" s="36"/>
      <c r="B254" s="35"/>
      <c r="C254" s="15"/>
      <c r="D254" s="15"/>
      <c r="E254" s="19"/>
      <c r="F254" s="15"/>
      <c r="G254" s="15"/>
      <c r="H254" s="15"/>
      <c r="I254" s="15"/>
      <c r="J254" s="30">
        <f t="shared" si="3"/>
        <v>0</v>
      </c>
      <c r="K254" s="31"/>
      <c r="L254" s="25"/>
    </row>
    <row r="255" spans="1:12" x14ac:dyDescent="0.25">
      <c r="A255" s="36"/>
      <c r="B255" s="35"/>
      <c r="C255" s="15"/>
      <c r="D255" s="15"/>
      <c r="E255" s="19"/>
      <c r="F255" s="15"/>
      <c r="G255" s="15"/>
      <c r="H255" s="15"/>
      <c r="I255" s="15"/>
      <c r="J255" s="30">
        <f t="shared" si="3"/>
        <v>0</v>
      </c>
      <c r="K255" s="31"/>
      <c r="L255" s="25"/>
    </row>
    <row r="256" spans="1:12" x14ac:dyDescent="0.25">
      <c r="A256" s="36"/>
      <c r="B256" s="35"/>
      <c r="C256" s="15"/>
      <c r="D256" s="15"/>
      <c r="E256" s="19"/>
      <c r="F256" s="15"/>
      <c r="G256" s="15"/>
      <c r="H256" s="15"/>
      <c r="I256" s="15"/>
      <c r="J256" s="30">
        <f t="shared" si="3"/>
        <v>0</v>
      </c>
      <c r="K256" s="31"/>
      <c r="L256" s="25"/>
    </row>
    <row r="257" spans="1:12" x14ac:dyDescent="0.25">
      <c r="A257" s="36"/>
      <c r="B257" s="35"/>
      <c r="C257" s="15"/>
      <c r="D257" s="15"/>
      <c r="E257" s="19"/>
      <c r="F257" s="15"/>
      <c r="G257" s="15"/>
      <c r="H257" s="15"/>
      <c r="I257" s="15"/>
      <c r="J257" s="30">
        <f t="shared" si="3"/>
        <v>0</v>
      </c>
      <c r="K257" s="31"/>
      <c r="L257" s="25"/>
    </row>
    <row r="258" spans="1:12" x14ac:dyDescent="0.25">
      <c r="A258" s="36"/>
      <c r="B258" s="35"/>
      <c r="C258" s="15"/>
      <c r="D258" s="15"/>
      <c r="E258" s="19"/>
      <c r="F258" s="15"/>
      <c r="G258" s="15"/>
      <c r="H258" s="15"/>
      <c r="I258" s="15"/>
      <c r="J258" s="30">
        <f t="shared" si="3"/>
        <v>0</v>
      </c>
      <c r="K258" s="31"/>
      <c r="L258" s="25"/>
    </row>
    <row r="259" spans="1:12" x14ac:dyDescent="0.25">
      <c r="A259" s="36"/>
      <c r="B259" s="35"/>
      <c r="C259" s="15"/>
      <c r="D259" s="15"/>
      <c r="E259" s="19"/>
      <c r="F259" s="15"/>
      <c r="G259" s="15"/>
      <c r="H259" s="15"/>
      <c r="I259" s="15"/>
      <c r="J259" s="30">
        <f t="shared" si="3"/>
        <v>0</v>
      </c>
      <c r="K259" s="31"/>
      <c r="L259" s="25"/>
    </row>
    <row r="260" spans="1:12" x14ac:dyDescent="0.25">
      <c r="A260" s="36"/>
      <c r="B260" s="35"/>
      <c r="C260" s="15"/>
      <c r="D260" s="15"/>
      <c r="E260" s="19"/>
      <c r="F260" s="15"/>
      <c r="G260" s="15"/>
      <c r="H260" s="15"/>
      <c r="I260" s="15"/>
      <c r="J260" s="30">
        <f t="shared" si="3"/>
        <v>0</v>
      </c>
      <c r="K260" s="31"/>
      <c r="L260" s="25"/>
    </row>
    <row r="261" spans="1:12" x14ac:dyDescent="0.25">
      <c r="A261" s="36"/>
      <c r="B261" s="35"/>
      <c r="C261" s="15"/>
      <c r="D261" s="15"/>
      <c r="E261" s="19"/>
      <c r="F261" s="15"/>
      <c r="G261" s="15"/>
      <c r="H261" s="15"/>
      <c r="I261" s="15"/>
      <c r="J261" s="30">
        <f t="shared" si="3"/>
        <v>0</v>
      </c>
      <c r="K261" s="31"/>
      <c r="L261" s="25"/>
    </row>
    <row r="262" spans="1:12" x14ac:dyDescent="0.25">
      <c r="A262" s="36"/>
      <c r="B262" s="35"/>
      <c r="C262" s="15"/>
      <c r="D262" s="15"/>
      <c r="E262" s="19"/>
      <c r="F262" s="15"/>
      <c r="G262" s="15"/>
      <c r="H262" s="15"/>
      <c r="I262" s="15"/>
      <c r="J262" s="30">
        <f t="shared" si="3"/>
        <v>0</v>
      </c>
      <c r="K262" s="31"/>
      <c r="L262" s="25"/>
    </row>
    <row r="263" spans="1:12" x14ac:dyDescent="0.25">
      <c r="A263" s="36"/>
      <c r="B263" s="35"/>
      <c r="C263" s="15"/>
      <c r="D263" s="15"/>
      <c r="E263" s="19"/>
      <c r="F263" s="15"/>
      <c r="G263" s="15"/>
      <c r="H263" s="15"/>
      <c r="I263" s="15"/>
      <c r="J263" s="30">
        <f t="shared" si="3"/>
        <v>0</v>
      </c>
      <c r="K263" s="31"/>
      <c r="L263" s="25"/>
    </row>
    <row r="264" spans="1:12" x14ac:dyDescent="0.25">
      <c r="A264" s="36"/>
      <c r="B264" s="35"/>
      <c r="C264" s="15"/>
      <c r="D264" s="15"/>
      <c r="E264" s="19"/>
      <c r="F264" s="15"/>
      <c r="G264" s="15"/>
      <c r="H264" s="15"/>
      <c r="I264" s="15"/>
      <c r="J264" s="30">
        <f t="shared" si="3"/>
        <v>0</v>
      </c>
      <c r="K264" s="31"/>
      <c r="L264" s="25"/>
    </row>
    <row r="265" spans="1:12" x14ac:dyDescent="0.25">
      <c r="A265" s="36"/>
      <c r="B265" s="35"/>
      <c r="C265" s="15"/>
      <c r="D265" s="15"/>
      <c r="E265" s="19"/>
      <c r="F265" s="15"/>
      <c r="G265" s="15"/>
      <c r="H265" s="15"/>
      <c r="I265" s="15"/>
      <c r="J265" s="30">
        <f t="shared" si="3"/>
        <v>0</v>
      </c>
      <c r="K265" s="31"/>
      <c r="L265" s="25"/>
    </row>
    <row r="266" spans="1:12" x14ac:dyDescent="0.25">
      <c r="A266" s="36"/>
      <c r="B266" s="35"/>
      <c r="C266" s="15"/>
      <c r="D266" s="15"/>
      <c r="E266" s="19"/>
      <c r="F266" s="15"/>
      <c r="G266" s="15"/>
      <c r="H266" s="15"/>
      <c r="I266" s="15"/>
      <c r="J266" s="30">
        <f t="shared" si="3"/>
        <v>0</v>
      </c>
      <c r="K266" s="31"/>
      <c r="L266" s="25"/>
    </row>
    <row r="267" spans="1:12" x14ac:dyDescent="0.25">
      <c r="A267" s="36"/>
      <c r="B267" s="35"/>
      <c r="C267" s="15"/>
      <c r="D267" s="15"/>
      <c r="E267" s="19"/>
      <c r="F267" s="15"/>
      <c r="G267" s="15"/>
      <c r="H267" s="15"/>
      <c r="I267" s="15"/>
      <c r="J267" s="30">
        <f t="shared" ref="J267:J330" si="4">NETWORKDAYS(D267,I267)</f>
        <v>0</v>
      </c>
      <c r="K267" s="31"/>
      <c r="L267" s="25"/>
    </row>
    <row r="268" spans="1:12" x14ac:dyDescent="0.25">
      <c r="A268" s="36"/>
      <c r="B268" s="127"/>
      <c r="C268" s="15"/>
      <c r="D268" s="15"/>
      <c r="E268" s="19"/>
      <c r="F268" s="15"/>
      <c r="G268" s="15"/>
      <c r="H268" s="15"/>
      <c r="I268" s="15"/>
      <c r="J268" s="30">
        <f t="shared" si="4"/>
        <v>0</v>
      </c>
      <c r="K268" s="31"/>
      <c r="L268" s="25"/>
    </row>
    <row r="269" spans="1:12" x14ac:dyDescent="0.25">
      <c r="A269" s="36"/>
      <c r="B269" s="127"/>
      <c r="C269" s="35"/>
      <c r="D269" s="35"/>
      <c r="E269" s="35"/>
      <c r="F269" s="35"/>
      <c r="G269" s="35"/>
      <c r="H269" s="35"/>
      <c r="I269" s="35"/>
      <c r="J269" s="30">
        <f t="shared" si="4"/>
        <v>0</v>
      </c>
      <c r="K269" s="35"/>
      <c r="L269" s="124"/>
    </row>
    <row r="270" spans="1:12" x14ac:dyDescent="0.25">
      <c r="A270" s="36"/>
      <c r="B270" s="127"/>
      <c r="C270" s="35"/>
      <c r="D270" s="35"/>
      <c r="E270" s="35"/>
      <c r="F270" s="35"/>
      <c r="G270" s="35"/>
      <c r="H270" s="35"/>
      <c r="I270" s="35"/>
      <c r="J270" s="30">
        <f t="shared" si="4"/>
        <v>0</v>
      </c>
      <c r="K270" s="35"/>
      <c r="L270" s="124"/>
    </row>
    <row r="271" spans="1:12" x14ac:dyDescent="0.25">
      <c r="A271" s="36"/>
      <c r="B271" s="127"/>
      <c r="C271" s="35"/>
      <c r="D271" s="35"/>
      <c r="E271" s="35"/>
      <c r="F271" s="35"/>
      <c r="G271" s="35"/>
      <c r="H271" s="35"/>
      <c r="I271" s="35"/>
      <c r="J271" s="30">
        <f t="shared" si="4"/>
        <v>0</v>
      </c>
      <c r="K271" s="35"/>
      <c r="L271" s="124"/>
    </row>
    <row r="272" spans="1:12" x14ac:dyDescent="0.25">
      <c r="A272" s="36"/>
      <c r="B272" s="127"/>
      <c r="C272" s="35"/>
      <c r="D272" s="35"/>
      <c r="E272" s="35"/>
      <c r="F272" s="35"/>
      <c r="G272" s="35"/>
      <c r="H272" s="35"/>
      <c r="I272" s="35"/>
      <c r="J272" s="30">
        <f t="shared" si="4"/>
        <v>0</v>
      </c>
      <c r="K272" s="35"/>
      <c r="L272" s="124"/>
    </row>
    <row r="273" spans="1:12" x14ac:dyDescent="0.25">
      <c r="A273" s="36"/>
      <c r="B273" s="127"/>
      <c r="C273" s="35"/>
      <c r="D273" s="35"/>
      <c r="E273" s="35"/>
      <c r="F273" s="35"/>
      <c r="G273" s="35"/>
      <c r="H273" s="35"/>
      <c r="I273" s="35"/>
      <c r="J273" s="30">
        <f t="shared" si="4"/>
        <v>0</v>
      </c>
      <c r="K273" s="35"/>
      <c r="L273" s="124"/>
    </row>
    <row r="274" spans="1:12" x14ac:dyDescent="0.25">
      <c r="A274" s="36"/>
      <c r="B274" s="127"/>
      <c r="C274" s="35"/>
      <c r="D274" s="35"/>
      <c r="E274" s="35"/>
      <c r="F274" s="35"/>
      <c r="G274" s="35"/>
      <c r="H274" s="35"/>
      <c r="I274" s="35"/>
      <c r="J274" s="30">
        <f t="shared" si="4"/>
        <v>0</v>
      </c>
      <c r="K274" s="35"/>
      <c r="L274" s="124"/>
    </row>
    <row r="275" spans="1:12" x14ac:dyDescent="0.25">
      <c r="A275" s="36"/>
      <c r="B275" s="127"/>
      <c r="C275" s="35"/>
      <c r="D275" s="35"/>
      <c r="E275" s="35"/>
      <c r="F275" s="35"/>
      <c r="G275" s="35"/>
      <c r="H275" s="35"/>
      <c r="I275" s="35"/>
      <c r="J275" s="30">
        <f t="shared" si="4"/>
        <v>0</v>
      </c>
      <c r="K275" s="35"/>
      <c r="L275" s="124"/>
    </row>
    <row r="276" spans="1:12" x14ac:dyDescent="0.25">
      <c r="A276" s="36"/>
      <c r="B276" s="127"/>
      <c r="C276" s="35"/>
      <c r="D276" s="35"/>
      <c r="E276" s="35"/>
      <c r="F276" s="35"/>
      <c r="G276" s="35"/>
      <c r="H276" s="35"/>
      <c r="I276" s="35"/>
      <c r="J276" s="30">
        <f t="shared" si="4"/>
        <v>0</v>
      </c>
      <c r="K276" s="35"/>
      <c r="L276" s="124"/>
    </row>
    <row r="277" spans="1:12" x14ac:dyDescent="0.25">
      <c r="A277" s="36"/>
      <c r="B277" s="127"/>
      <c r="C277" s="35"/>
      <c r="D277" s="35"/>
      <c r="E277" s="35"/>
      <c r="F277" s="35"/>
      <c r="G277" s="35"/>
      <c r="H277" s="35"/>
      <c r="I277" s="35"/>
      <c r="J277" s="30">
        <f t="shared" si="4"/>
        <v>0</v>
      </c>
      <c r="K277" s="35"/>
      <c r="L277" s="124"/>
    </row>
    <row r="278" spans="1:12" x14ac:dyDescent="0.25">
      <c r="A278" s="36"/>
      <c r="B278" s="127"/>
      <c r="C278" s="35"/>
      <c r="D278" s="35"/>
      <c r="E278" s="35"/>
      <c r="F278" s="35"/>
      <c r="G278" s="35"/>
      <c r="H278" s="35"/>
      <c r="I278" s="35"/>
      <c r="J278" s="30">
        <f t="shared" si="4"/>
        <v>0</v>
      </c>
      <c r="K278" s="35"/>
      <c r="L278" s="124"/>
    </row>
    <row r="279" spans="1:12" x14ac:dyDescent="0.25">
      <c r="A279" s="36"/>
      <c r="B279" s="127"/>
      <c r="C279" s="35"/>
      <c r="D279" s="35"/>
      <c r="E279" s="35"/>
      <c r="F279" s="35"/>
      <c r="G279" s="35"/>
      <c r="H279" s="35"/>
      <c r="I279" s="35"/>
      <c r="J279" s="30">
        <f t="shared" si="4"/>
        <v>0</v>
      </c>
      <c r="K279" s="35"/>
      <c r="L279" s="124"/>
    </row>
    <row r="280" spans="1:12" x14ac:dyDescent="0.25">
      <c r="A280" s="36"/>
      <c r="B280" s="127"/>
      <c r="C280" s="35"/>
      <c r="D280" s="35"/>
      <c r="E280" s="35"/>
      <c r="F280" s="35"/>
      <c r="G280" s="35"/>
      <c r="H280" s="35"/>
      <c r="I280" s="35"/>
      <c r="J280" s="30">
        <f t="shared" si="4"/>
        <v>0</v>
      </c>
      <c r="K280" s="35"/>
      <c r="L280" s="124"/>
    </row>
    <row r="281" spans="1:12" x14ac:dyDescent="0.25">
      <c r="A281" s="36"/>
      <c r="B281" s="127"/>
      <c r="C281" s="35"/>
      <c r="D281" s="35"/>
      <c r="E281" s="35"/>
      <c r="F281" s="35"/>
      <c r="G281" s="35"/>
      <c r="H281" s="35"/>
      <c r="I281" s="35"/>
      <c r="J281" s="30">
        <f t="shared" si="4"/>
        <v>0</v>
      </c>
      <c r="K281" s="35"/>
      <c r="L281" s="124"/>
    </row>
    <row r="282" spans="1:12" x14ac:dyDescent="0.25">
      <c r="A282" s="36"/>
      <c r="B282" s="127"/>
      <c r="C282" s="35"/>
      <c r="D282" s="35"/>
      <c r="E282" s="35"/>
      <c r="F282" s="35"/>
      <c r="G282" s="35"/>
      <c r="H282" s="35"/>
      <c r="I282" s="35"/>
      <c r="J282" s="30">
        <f t="shared" si="4"/>
        <v>0</v>
      </c>
      <c r="K282" s="35"/>
      <c r="L282" s="124"/>
    </row>
    <row r="283" spans="1:12" x14ac:dyDescent="0.25">
      <c r="A283" s="36"/>
      <c r="B283" s="127"/>
      <c r="C283" s="35"/>
      <c r="D283" s="35"/>
      <c r="E283" s="35"/>
      <c r="F283" s="35"/>
      <c r="G283" s="35"/>
      <c r="H283" s="35"/>
      <c r="I283" s="35"/>
      <c r="J283" s="30">
        <f t="shared" si="4"/>
        <v>0</v>
      </c>
      <c r="K283" s="35"/>
      <c r="L283" s="124"/>
    </row>
    <row r="284" spans="1:12" x14ac:dyDescent="0.25">
      <c r="A284" s="36"/>
      <c r="B284" s="127"/>
      <c r="C284" s="35"/>
      <c r="D284" s="35"/>
      <c r="E284" s="35"/>
      <c r="F284" s="35"/>
      <c r="G284" s="35"/>
      <c r="H284" s="35"/>
      <c r="I284" s="35"/>
      <c r="J284" s="30">
        <f t="shared" si="4"/>
        <v>0</v>
      </c>
      <c r="K284" s="35"/>
      <c r="L284" s="124"/>
    </row>
    <row r="285" spans="1:12" x14ac:dyDescent="0.25">
      <c r="A285" s="36"/>
      <c r="B285" s="127"/>
      <c r="C285" s="35"/>
      <c r="D285" s="35"/>
      <c r="E285" s="35"/>
      <c r="F285" s="35"/>
      <c r="G285" s="35"/>
      <c r="H285" s="35"/>
      <c r="I285" s="35"/>
      <c r="J285" s="30">
        <f t="shared" si="4"/>
        <v>0</v>
      </c>
      <c r="K285" s="35"/>
      <c r="L285" s="124"/>
    </row>
    <row r="286" spans="1:12" x14ac:dyDescent="0.25">
      <c r="A286" s="36"/>
      <c r="B286" s="127"/>
      <c r="C286" s="35"/>
      <c r="D286" s="35"/>
      <c r="E286" s="35"/>
      <c r="F286" s="35"/>
      <c r="G286" s="35"/>
      <c r="H286" s="35"/>
      <c r="I286" s="35"/>
      <c r="J286" s="30">
        <f t="shared" si="4"/>
        <v>0</v>
      </c>
      <c r="K286" s="35"/>
      <c r="L286" s="124"/>
    </row>
    <row r="287" spans="1:12" x14ac:dyDescent="0.25">
      <c r="A287" s="36"/>
      <c r="B287" s="127"/>
      <c r="C287" s="35"/>
      <c r="D287" s="35"/>
      <c r="E287" s="35"/>
      <c r="F287" s="35"/>
      <c r="G287" s="35"/>
      <c r="H287" s="35"/>
      <c r="I287" s="35"/>
      <c r="J287" s="30">
        <f t="shared" si="4"/>
        <v>0</v>
      </c>
      <c r="K287" s="35"/>
      <c r="L287" s="124"/>
    </row>
    <row r="288" spans="1:12" x14ac:dyDescent="0.25">
      <c r="A288" s="36"/>
      <c r="B288" s="127"/>
      <c r="C288" s="35"/>
      <c r="D288" s="35"/>
      <c r="E288" s="35"/>
      <c r="F288" s="35"/>
      <c r="G288" s="35"/>
      <c r="H288" s="35"/>
      <c r="I288" s="35"/>
      <c r="J288" s="30">
        <f t="shared" si="4"/>
        <v>0</v>
      </c>
      <c r="K288" s="35"/>
      <c r="L288" s="124"/>
    </row>
    <row r="289" spans="1:12" x14ac:dyDescent="0.25">
      <c r="A289" s="36"/>
      <c r="B289" s="127"/>
      <c r="C289" s="35"/>
      <c r="D289" s="35"/>
      <c r="E289" s="35"/>
      <c r="F289" s="35"/>
      <c r="G289" s="35"/>
      <c r="H289" s="35"/>
      <c r="I289" s="35"/>
      <c r="J289" s="30">
        <f t="shared" si="4"/>
        <v>0</v>
      </c>
      <c r="K289" s="35"/>
      <c r="L289" s="124"/>
    </row>
    <row r="290" spans="1:12" x14ac:dyDescent="0.25">
      <c r="A290" s="36"/>
      <c r="B290" s="127"/>
      <c r="C290" s="35"/>
      <c r="D290" s="35"/>
      <c r="E290" s="35"/>
      <c r="F290" s="35"/>
      <c r="G290" s="35"/>
      <c r="H290" s="35"/>
      <c r="I290" s="35"/>
      <c r="J290" s="30">
        <f t="shared" si="4"/>
        <v>0</v>
      </c>
      <c r="K290" s="35"/>
      <c r="L290" s="124"/>
    </row>
    <row r="291" spans="1:12" x14ac:dyDescent="0.25">
      <c r="A291" s="36"/>
      <c r="B291" s="127"/>
      <c r="C291" s="35"/>
      <c r="D291" s="35"/>
      <c r="E291" s="35"/>
      <c r="F291" s="35"/>
      <c r="G291" s="35"/>
      <c r="H291" s="35"/>
      <c r="I291" s="35"/>
      <c r="J291" s="30">
        <f t="shared" si="4"/>
        <v>0</v>
      </c>
      <c r="K291" s="35"/>
      <c r="L291" s="124"/>
    </row>
    <row r="292" spans="1:12" x14ac:dyDescent="0.25">
      <c r="A292" s="36"/>
      <c r="B292" s="127"/>
      <c r="C292" s="35"/>
      <c r="D292" s="35"/>
      <c r="E292" s="35"/>
      <c r="F292" s="35"/>
      <c r="G292" s="35"/>
      <c r="H292" s="35"/>
      <c r="I292" s="35"/>
      <c r="J292" s="30">
        <f t="shared" si="4"/>
        <v>0</v>
      </c>
      <c r="K292" s="35"/>
      <c r="L292" s="124"/>
    </row>
    <row r="293" spans="1:12" x14ac:dyDescent="0.25">
      <c r="A293" s="36"/>
      <c r="B293" s="127"/>
      <c r="C293" s="35"/>
      <c r="D293" s="35"/>
      <c r="E293" s="35"/>
      <c r="F293" s="35"/>
      <c r="G293" s="35"/>
      <c r="H293" s="35"/>
      <c r="I293" s="35"/>
      <c r="J293" s="30">
        <f t="shared" si="4"/>
        <v>0</v>
      </c>
      <c r="K293" s="35"/>
      <c r="L293" s="124"/>
    </row>
    <row r="294" spans="1:12" x14ac:dyDescent="0.25">
      <c r="A294" s="36"/>
      <c r="B294" s="127"/>
      <c r="C294" s="35"/>
      <c r="D294" s="35"/>
      <c r="E294" s="35"/>
      <c r="F294" s="35"/>
      <c r="G294" s="35"/>
      <c r="H294" s="35"/>
      <c r="I294" s="35"/>
      <c r="J294" s="30">
        <f t="shared" si="4"/>
        <v>0</v>
      </c>
      <c r="K294" s="35"/>
      <c r="L294" s="124"/>
    </row>
    <row r="295" spans="1:12" x14ac:dyDescent="0.25">
      <c r="A295" s="36"/>
      <c r="B295" s="127"/>
      <c r="C295" s="35"/>
      <c r="D295" s="35"/>
      <c r="E295" s="35"/>
      <c r="F295" s="35"/>
      <c r="G295" s="35"/>
      <c r="H295" s="35"/>
      <c r="I295" s="35"/>
      <c r="J295" s="30">
        <f t="shared" si="4"/>
        <v>0</v>
      </c>
      <c r="K295" s="35"/>
      <c r="L295" s="124"/>
    </row>
    <row r="296" spans="1:12" x14ac:dyDescent="0.25">
      <c r="A296" s="36"/>
      <c r="B296" s="127"/>
      <c r="C296" s="35"/>
      <c r="D296" s="35"/>
      <c r="E296" s="35"/>
      <c r="F296" s="35"/>
      <c r="G296" s="35"/>
      <c r="H296" s="35"/>
      <c r="I296" s="35"/>
      <c r="J296" s="30">
        <f t="shared" si="4"/>
        <v>0</v>
      </c>
      <c r="K296" s="35"/>
      <c r="L296" s="124"/>
    </row>
    <row r="297" spans="1:12" x14ac:dyDescent="0.25">
      <c r="A297" s="36"/>
      <c r="B297" s="127"/>
      <c r="C297" s="35"/>
      <c r="D297" s="35"/>
      <c r="E297" s="35"/>
      <c r="F297" s="35"/>
      <c r="G297" s="35"/>
      <c r="H297" s="35"/>
      <c r="I297" s="35"/>
      <c r="J297" s="30">
        <f t="shared" si="4"/>
        <v>0</v>
      </c>
      <c r="K297" s="35"/>
      <c r="L297" s="124"/>
    </row>
    <row r="298" spans="1:12" x14ac:dyDescent="0.25">
      <c r="A298" s="36"/>
      <c r="B298" s="127"/>
      <c r="C298" s="35"/>
      <c r="D298" s="35"/>
      <c r="E298" s="35"/>
      <c r="F298" s="35"/>
      <c r="G298" s="35"/>
      <c r="H298" s="35"/>
      <c r="I298" s="35"/>
      <c r="J298" s="30">
        <f t="shared" si="4"/>
        <v>0</v>
      </c>
      <c r="K298" s="35"/>
      <c r="L298" s="124"/>
    </row>
    <row r="299" spans="1:12" x14ac:dyDescent="0.25">
      <c r="A299" s="36"/>
      <c r="B299" s="127"/>
      <c r="C299" s="35"/>
      <c r="D299" s="35"/>
      <c r="E299" s="35"/>
      <c r="F299" s="35"/>
      <c r="G299" s="35"/>
      <c r="H299" s="35"/>
      <c r="I299" s="35"/>
      <c r="J299" s="30">
        <f t="shared" si="4"/>
        <v>0</v>
      </c>
      <c r="K299" s="35"/>
      <c r="L299" s="124"/>
    </row>
    <row r="300" spans="1:12" x14ac:dyDescent="0.25">
      <c r="A300" s="36"/>
      <c r="B300" s="127"/>
      <c r="C300" s="35"/>
      <c r="D300" s="35"/>
      <c r="E300" s="35"/>
      <c r="F300" s="35"/>
      <c r="G300" s="35"/>
      <c r="H300" s="35"/>
      <c r="I300" s="35"/>
      <c r="J300" s="30">
        <f t="shared" si="4"/>
        <v>0</v>
      </c>
      <c r="K300" s="35"/>
      <c r="L300" s="124"/>
    </row>
    <row r="301" spans="1:12" x14ac:dyDescent="0.25">
      <c r="A301" s="36"/>
      <c r="B301" s="127"/>
      <c r="C301" s="35"/>
      <c r="D301" s="35"/>
      <c r="E301" s="35"/>
      <c r="F301" s="35"/>
      <c r="G301" s="35"/>
      <c r="H301" s="35"/>
      <c r="I301" s="35"/>
      <c r="J301" s="30">
        <f t="shared" si="4"/>
        <v>0</v>
      </c>
      <c r="K301" s="35"/>
      <c r="L301" s="124"/>
    </row>
    <row r="302" spans="1:12" x14ac:dyDescent="0.25">
      <c r="A302" s="36"/>
      <c r="B302" s="127"/>
      <c r="C302" s="35"/>
      <c r="D302" s="35"/>
      <c r="E302" s="35"/>
      <c r="F302" s="35"/>
      <c r="G302" s="35"/>
      <c r="H302" s="35"/>
      <c r="I302" s="35"/>
      <c r="J302" s="30">
        <f t="shared" si="4"/>
        <v>0</v>
      </c>
      <c r="K302" s="35"/>
      <c r="L302" s="124"/>
    </row>
    <row r="303" spans="1:12" x14ac:dyDescent="0.25">
      <c r="A303" s="36"/>
      <c r="B303" s="127"/>
      <c r="C303" s="35"/>
      <c r="D303" s="35"/>
      <c r="E303" s="35"/>
      <c r="F303" s="35"/>
      <c r="G303" s="35"/>
      <c r="H303" s="35"/>
      <c r="I303" s="35"/>
      <c r="J303" s="30">
        <f t="shared" si="4"/>
        <v>0</v>
      </c>
      <c r="K303" s="35"/>
      <c r="L303" s="124"/>
    </row>
    <row r="304" spans="1:12" x14ac:dyDescent="0.25">
      <c r="A304" s="36"/>
      <c r="B304" s="127"/>
      <c r="C304" s="35"/>
      <c r="D304" s="35"/>
      <c r="E304" s="35"/>
      <c r="F304" s="35"/>
      <c r="G304" s="35"/>
      <c r="H304" s="35"/>
      <c r="I304" s="35"/>
      <c r="J304" s="30">
        <f t="shared" si="4"/>
        <v>0</v>
      </c>
      <c r="K304" s="35"/>
      <c r="L304" s="124"/>
    </row>
    <row r="305" spans="1:12" x14ac:dyDescent="0.25">
      <c r="A305" s="36"/>
      <c r="B305" s="127"/>
      <c r="C305" s="35"/>
      <c r="D305" s="35"/>
      <c r="E305" s="35"/>
      <c r="F305" s="35"/>
      <c r="G305" s="35"/>
      <c r="H305" s="35"/>
      <c r="I305" s="35"/>
      <c r="J305" s="30">
        <f t="shared" si="4"/>
        <v>0</v>
      </c>
      <c r="K305" s="35"/>
      <c r="L305" s="124"/>
    </row>
    <row r="306" spans="1:12" x14ac:dyDescent="0.25">
      <c r="A306" s="36"/>
      <c r="B306" s="127"/>
      <c r="C306" s="35"/>
      <c r="D306" s="35"/>
      <c r="E306" s="35"/>
      <c r="F306" s="35"/>
      <c r="G306" s="35"/>
      <c r="H306" s="35"/>
      <c r="I306" s="35"/>
      <c r="J306" s="30">
        <f t="shared" si="4"/>
        <v>0</v>
      </c>
      <c r="K306" s="35"/>
      <c r="L306" s="124"/>
    </row>
    <row r="307" spans="1:12" x14ac:dyDescent="0.25">
      <c r="A307" s="36"/>
      <c r="B307" s="127"/>
      <c r="C307" s="35"/>
      <c r="D307" s="35"/>
      <c r="E307" s="35"/>
      <c r="F307" s="35"/>
      <c r="G307" s="35"/>
      <c r="H307" s="35"/>
      <c r="I307" s="35"/>
      <c r="J307" s="30">
        <f t="shared" si="4"/>
        <v>0</v>
      </c>
      <c r="K307" s="35"/>
      <c r="L307" s="124"/>
    </row>
    <row r="308" spans="1:12" x14ac:dyDescent="0.25">
      <c r="A308" s="36"/>
      <c r="B308" s="127"/>
      <c r="C308" s="35"/>
      <c r="D308" s="35"/>
      <c r="E308" s="35"/>
      <c r="F308" s="35"/>
      <c r="G308" s="35"/>
      <c r="H308" s="35"/>
      <c r="I308" s="35"/>
      <c r="J308" s="30">
        <f t="shared" si="4"/>
        <v>0</v>
      </c>
      <c r="K308" s="35"/>
      <c r="L308" s="124"/>
    </row>
    <row r="309" spans="1:12" x14ac:dyDescent="0.25">
      <c r="A309" s="36"/>
      <c r="B309" s="127"/>
      <c r="C309" s="35"/>
      <c r="D309" s="35"/>
      <c r="E309" s="35"/>
      <c r="F309" s="35"/>
      <c r="G309" s="35"/>
      <c r="H309" s="35"/>
      <c r="I309" s="35"/>
      <c r="J309" s="30">
        <f t="shared" si="4"/>
        <v>0</v>
      </c>
      <c r="K309" s="35"/>
      <c r="L309" s="124"/>
    </row>
    <row r="310" spans="1:12" x14ac:dyDescent="0.25">
      <c r="A310" s="36"/>
      <c r="B310" s="127"/>
      <c r="C310" s="35"/>
      <c r="D310" s="35"/>
      <c r="E310" s="35"/>
      <c r="F310" s="35"/>
      <c r="G310" s="35"/>
      <c r="H310" s="35"/>
      <c r="I310" s="35"/>
      <c r="J310" s="30">
        <f t="shared" si="4"/>
        <v>0</v>
      </c>
      <c r="K310" s="35"/>
      <c r="L310" s="124"/>
    </row>
    <row r="311" spans="1:12" x14ac:dyDescent="0.25">
      <c r="A311" s="36"/>
      <c r="B311" s="127"/>
      <c r="C311" s="35"/>
      <c r="D311" s="35"/>
      <c r="E311" s="35"/>
      <c r="F311" s="35"/>
      <c r="G311" s="35"/>
      <c r="H311" s="35"/>
      <c r="I311" s="35"/>
      <c r="J311" s="30">
        <f t="shared" si="4"/>
        <v>0</v>
      </c>
      <c r="K311" s="35"/>
      <c r="L311" s="124"/>
    </row>
    <row r="312" spans="1:12" x14ac:dyDescent="0.25">
      <c r="A312" s="36"/>
      <c r="B312" s="127"/>
      <c r="C312" s="35"/>
      <c r="D312" s="35"/>
      <c r="E312" s="35"/>
      <c r="F312" s="35"/>
      <c r="G312" s="35"/>
      <c r="H312" s="35"/>
      <c r="I312" s="35"/>
      <c r="J312" s="30">
        <f t="shared" si="4"/>
        <v>0</v>
      </c>
      <c r="K312" s="35"/>
      <c r="L312" s="124"/>
    </row>
    <row r="313" spans="1:12" x14ac:dyDescent="0.25">
      <c r="A313" s="36"/>
      <c r="B313" s="127"/>
      <c r="C313" s="35"/>
      <c r="D313" s="35"/>
      <c r="E313" s="35"/>
      <c r="F313" s="35"/>
      <c r="G313" s="35"/>
      <c r="H313" s="35"/>
      <c r="I313" s="35"/>
      <c r="J313" s="30">
        <f t="shared" si="4"/>
        <v>0</v>
      </c>
      <c r="K313" s="35"/>
      <c r="L313" s="124"/>
    </row>
    <row r="314" spans="1:12" x14ac:dyDescent="0.25">
      <c r="A314" s="36"/>
      <c r="B314" s="127"/>
      <c r="C314" s="35"/>
      <c r="D314" s="35"/>
      <c r="E314" s="35"/>
      <c r="F314" s="35"/>
      <c r="G314" s="35"/>
      <c r="H314" s="35"/>
      <c r="I314" s="35"/>
      <c r="J314" s="30">
        <f t="shared" si="4"/>
        <v>0</v>
      </c>
      <c r="K314" s="35"/>
      <c r="L314" s="124"/>
    </row>
    <row r="315" spans="1:12" x14ac:dyDescent="0.25">
      <c r="A315" s="36"/>
      <c r="B315" s="127"/>
      <c r="C315" s="35"/>
      <c r="D315" s="35"/>
      <c r="E315" s="35"/>
      <c r="F315" s="35"/>
      <c r="G315" s="35"/>
      <c r="H315" s="35"/>
      <c r="I315" s="35"/>
      <c r="J315" s="30">
        <f t="shared" si="4"/>
        <v>0</v>
      </c>
      <c r="K315" s="35"/>
      <c r="L315" s="124"/>
    </row>
    <row r="316" spans="1:12" x14ac:dyDescent="0.25">
      <c r="A316" s="36"/>
      <c r="B316" s="127"/>
      <c r="C316" s="35"/>
      <c r="D316" s="35"/>
      <c r="E316" s="35"/>
      <c r="F316" s="35"/>
      <c r="G316" s="35"/>
      <c r="H316" s="35"/>
      <c r="I316" s="35"/>
      <c r="J316" s="30">
        <f t="shared" si="4"/>
        <v>0</v>
      </c>
      <c r="K316" s="35"/>
      <c r="L316" s="124"/>
    </row>
    <row r="317" spans="1:12" x14ac:dyDescent="0.25">
      <c r="A317" s="36"/>
      <c r="B317" s="127"/>
      <c r="C317" s="35"/>
      <c r="D317" s="35"/>
      <c r="E317" s="35"/>
      <c r="F317" s="35"/>
      <c r="G317" s="35"/>
      <c r="H317" s="35"/>
      <c r="I317" s="35"/>
      <c r="J317" s="30">
        <f t="shared" si="4"/>
        <v>0</v>
      </c>
      <c r="K317" s="35"/>
      <c r="L317" s="124"/>
    </row>
    <row r="318" spans="1:12" x14ac:dyDescent="0.25">
      <c r="A318" s="36"/>
      <c r="B318" s="127"/>
      <c r="C318" s="35"/>
      <c r="D318" s="35"/>
      <c r="E318" s="35"/>
      <c r="F318" s="35"/>
      <c r="G318" s="35"/>
      <c r="H318" s="35"/>
      <c r="I318" s="35"/>
      <c r="J318" s="30">
        <f t="shared" si="4"/>
        <v>0</v>
      </c>
      <c r="K318" s="35"/>
      <c r="L318" s="124"/>
    </row>
    <row r="319" spans="1:12" x14ac:dyDescent="0.25">
      <c r="A319" s="36"/>
      <c r="B319" s="127"/>
      <c r="C319" s="35"/>
      <c r="D319" s="35"/>
      <c r="E319" s="35"/>
      <c r="F319" s="35"/>
      <c r="G319" s="35"/>
      <c r="H319" s="35"/>
      <c r="I319" s="35"/>
      <c r="J319" s="30">
        <f t="shared" si="4"/>
        <v>0</v>
      </c>
      <c r="K319" s="35"/>
      <c r="L319" s="124"/>
    </row>
    <row r="320" spans="1:12" x14ac:dyDescent="0.25">
      <c r="A320" s="36"/>
      <c r="B320" s="127"/>
      <c r="C320" s="35"/>
      <c r="D320" s="35"/>
      <c r="E320" s="35"/>
      <c r="F320" s="35"/>
      <c r="G320" s="35"/>
      <c r="H320" s="35"/>
      <c r="I320" s="35"/>
      <c r="J320" s="30">
        <f t="shared" si="4"/>
        <v>0</v>
      </c>
      <c r="K320" s="35"/>
      <c r="L320" s="124"/>
    </row>
    <row r="321" spans="1:12" x14ac:dyDescent="0.25">
      <c r="A321" s="36"/>
      <c r="B321" s="127"/>
      <c r="C321" s="35"/>
      <c r="D321" s="35"/>
      <c r="E321" s="35"/>
      <c r="F321" s="35"/>
      <c r="G321" s="35"/>
      <c r="H321" s="35"/>
      <c r="I321" s="35"/>
      <c r="J321" s="30">
        <f t="shared" si="4"/>
        <v>0</v>
      </c>
      <c r="K321" s="35"/>
      <c r="L321" s="124"/>
    </row>
    <row r="322" spans="1:12" x14ac:dyDescent="0.25">
      <c r="A322" s="36"/>
      <c r="B322" s="127"/>
      <c r="C322" s="35"/>
      <c r="D322" s="35"/>
      <c r="E322" s="35"/>
      <c r="F322" s="35"/>
      <c r="G322" s="35"/>
      <c r="H322" s="35"/>
      <c r="I322" s="35"/>
      <c r="J322" s="30">
        <f t="shared" si="4"/>
        <v>0</v>
      </c>
      <c r="K322" s="35"/>
      <c r="L322" s="124"/>
    </row>
    <row r="323" spans="1:12" x14ac:dyDescent="0.25">
      <c r="A323" s="36"/>
      <c r="B323" s="127"/>
      <c r="C323" s="35"/>
      <c r="D323" s="35"/>
      <c r="E323" s="35"/>
      <c r="F323" s="35"/>
      <c r="G323" s="35"/>
      <c r="H323" s="35"/>
      <c r="I323" s="35"/>
      <c r="J323" s="30">
        <f t="shared" si="4"/>
        <v>0</v>
      </c>
      <c r="K323" s="35"/>
      <c r="L323" s="124"/>
    </row>
    <row r="324" spans="1:12" x14ac:dyDescent="0.25">
      <c r="A324" s="36"/>
      <c r="B324" s="127"/>
      <c r="C324" s="35"/>
      <c r="D324" s="35"/>
      <c r="E324" s="35"/>
      <c r="F324" s="35"/>
      <c r="G324" s="35"/>
      <c r="H324" s="35"/>
      <c r="I324" s="35"/>
      <c r="J324" s="30">
        <f t="shared" si="4"/>
        <v>0</v>
      </c>
      <c r="K324" s="35"/>
      <c r="L324" s="124"/>
    </row>
    <row r="325" spans="1:12" x14ac:dyDescent="0.25">
      <c r="A325" s="36"/>
      <c r="B325" s="127"/>
      <c r="C325" s="35"/>
      <c r="D325" s="35"/>
      <c r="E325" s="35"/>
      <c r="F325" s="35"/>
      <c r="G325" s="35"/>
      <c r="H325" s="35"/>
      <c r="I325" s="35"/>
      <c r="J325" s="30">
        <f t="shared" si="4"/>
        <v>0</v>
      </c>
      <c r="K325" s="35"/>
      <c r="L325" s="124"/>
    </row>
    <row r="326" spans="1:12" x14ac:dyDescent="0.25">
      <c r="A326" s="36"/>
      <c r="B326" s="127"/>
      <c r="C326" s="35"/>
      <c r="D326" s="35"/>
      <c r="E326" s="35"/>
      <c r="F326" s="35"/>
      <c r="G326" s="35"/>
      <c r="H326" s="35"/>
      <c r="I326" s="35"/>
      <c r="J326" s="30">
        <f t="shared" si="4"/>
        <v>0</v>
      </c>
      <c r="K326" s="35"/>
      <c r="L326" s="124"/>
    </row>
    <row r="327" spans="1:12" x14ac:dyDescent="0.25">
      <c r="A327" s="36"/>
      <c r="B327" s="127"/>
      <c r="C327" s="35"/>
      <c r="D327" s="35"/>
      <c r="E327" s="35"/>
      <c r="F327" s="35"/>
      <c r="G327" s="35"/>
      <c r="H327" s="35"/>
      <c r="I327" s="35"/>
      <c r="J327" s="30">
        <f t="shared" si="4"/>
        <v>0</v>
      </c>
      <c r="K327" s="35"/>
      <c r="L327" s="124"/>
    </row>
    <row r="328" spans="1:12" x14ac:dyDescent="0.25">
      <c r="A328" s="36"/>
      <c r="B328" s="127"/>
      <c r="C328" s="35"/>
      <c r="D328" s="35"/>
      <c r="E328" s="35"/>
      <c r="F328" s="35"/>
      <c r="G328" s="35"/>
      <c r="H328" s="35"/>
      <c r="I328" s="35"/>
      <c r="J328" s="30">
        <f t="shared" si="4"/>
        <v>0</v>
      </c>
      <c r="K328" s="35"/>
      <c r="L328" s="124"/>
    </row>
    <row r="329" spans="1:12" x14ac:dyDescent="0.25">
      <c r="A329" s="36"/>
      <c r="B329" s="127"/>
      <c r="C329" s="35"/>
      <c r="D329" s="35"/>
      <c r="E329" s="35"/>
      <c r="F329" s="35"/>
      <c r="G329" s="35"/>
      <c r="H329" s="35"/>
      <c r="I329" s="35"/>
      <c r="J329" s="30">
        <f t="shared" si="4"/>
        <v>0</v>
      </c>
      <c r="K329" s="35"/>
      <c r="L329" s="124"/>
    </row>
    <row r="330" spans="1:12" x14ac:dyDescent="0.25">
      <c r="A330" s="36"/>
      <c r="B330" s="127"/>
      <c r="C330" s="35"/>
      <c r="D330" s="35"/>
      <c r="E330" s="35"/>
      <c r="F330" s="35"/>
      <c r="G330" s="35"/>
      <c r="H330" s="35"/>
      <c r="I330" s="35"/>
      <c r="J330" s="30">
        <f t="shared" si="4"/>
        <v>0</v>
      </c>
      <c r="K330" s="35"/>
      <c r="L330" s="124"/>
    </row>
    <row r="331" spans="1:12" x14ac:dyDescent="0.25">
      <c r="A331" s="36"/>
      <c r="B331" s="127"/>
      <c r="C331" s="35"/>
      <c r="D331" s="35"/>
      <c r="E331" s="35"/>
      <c r="F331" s="35"/>
      <c r="G331" s="35"/>
      <c r="H331" s="35"/>
      <c r="I331" s="35"/>
      <c r="J331" s="30">
        <f t="shared" ref="J331:J350" si="5">NETWORKDAYS(D331,I331)</f>
        <v>0</v>
      </c>
      <c r="K331" s="35"/>
      <c r="L331" s="124"/>
    </row>
    <row r="332" spans="1:12" x14ac:dyDescent="0.25">
      <c r="A332" s="36"/>
      <c r="B332" s="127"/>
      <c r="C332" s="35"/>
      <c r="D332" s="35"/>
      <c r="E332" s="35"/>
      <c r="F332" s="35"/>
      <c r="G332" s="35"/>
      <c r="H332" s="35"/>
      <c r="I332" s="35"/>
      <c r="J332" s="30">
        <f t="shared" si="5"/>
        <v>0</v>
      </c>
      <c r="K332" s="35"/>
      <c r="L332" s="124"/>
    </row>
    <row r="333" spans="1:12" x14ac:dyDescent="0.25">
      <c r="A333" s="36"/>
      <c r="B333" s="127"/>
      <c r="C333" s="35"/>
      <c r="D333" s="35"/>
      <c r="E333" s="35"/>
      <c r="F333" s="35"/>
      <c r="G333" s="35"/>
      <c r="H333" s="35"/>
      <c r="I333" s="35"/>
      <c r="J333" s="30">
        <f t="shared" si="5"/>
        <v>0</v>
      </c>
      <c r="K333" s="35"/>
      <c r="L333" s="124"/>
    </row>
    <row r="334" spans="1:12" x14ac:dyDescent="0.25">
      <c r="A334" s="36"/>
      <c r="B334" s="127"/>
      <c r="C334" s="35"/>
      <c r="D334" s="35"/>
      <c r="E334" s="35"/>
      <c r="F334" s="35"/>
      <c r="G334" s="35"/>
      <c r="H334" s="35"/>
      <c r="I334" s="35"/>
      <c r="J334" s="30">
        <f t="shared" si="5"/>
        <v>0</v>
      </c>
      <c r="K334" s="35"/>
      <c r="L334" s="124"/>
    </row>
    <row r="335" spans="1:12" x14ac:dyDescent="0.25">
      <c r="A335" s="36"/>
      <c r="B335" s="127"/>
      <c r="C335" s="35"/>
      <c r="D335" s="35"/>
      <c r="E335" s="35"/>
      <c r="F335" s="35"/>
      <c r="G335" s="35"/>
      <c r="H335" s="35"/>
      <c r="I335" s="35"/>
      <c r="J335" s="30">
        <f t="shared" si="5"/>
        <v>0</v>
      </c>
      <c r="K335" s="35"/>
      <c r="L335" s="124"/>
    </row>
    <row r="336" spans="1:12" x14ac:dyDescent="0.25">
      <c r="A336" s="36"/>
      <c r="B336" s="127"/>
      <c r="C336" s="35"/>
      <c r="D336" s="35"/>
      <c r="E336" s="35"/>
      <c r="F336" s="35"/>
      <c r="G336" s="35"/>
      <c r="H336" s="35"/>
      <c r="I336" s="35"/>
      <c r="J336" s="30">
        <f t="shared" si="5"/>
        <v>0</v>
      </c>
      <c r="K336" s="35"/>
      <c r="L336" s="124"/>
    </row>
    <row r="337" spans="1:12" x14ac:dyDescent="0.25">
      <c r="A337" s="36"/>
      <c r="B337" s="127"/>
      <c r="C337" s="35"/>
      <c r="D337" s="35"/>
      <c r="E337" s="35"/>
      <c r="F337" s="35"/>
      <c r="G337" s="35"/>
      <c r="H337" s="35"/>
      <c r="I337" s="35"/>
      <c r="J337" s="30">
        <f t="shared" si="5"/>
        <v>0</v>
      </c>
      <c r="K337" s="35"/>
      <c r="L337" s="124"/>
    </row>
    <row r="338" spans="1:12" x14ac:dyDescent="0.25">
      <c r="A338" s="36"/>
      <c r="B338" s="127"/>
      <c r="C338" s="35"/>
      <c r="D338" s="35"/>
      <c r="E338" s="35"/>
      <c r="F338" s="35"/>
      <c r="G338" s="35"/>
      <c r="H338" s="35"/>
      <c r="I338" s="35"/>
      <c r="J338" s="30">
        <f t="shared" si="5"/>
        <v>0</v>
      </c>
      <c r="K338" s="35"/>
      <c r="L338" s="124"/>
    </row>
    <row r="339" spans="1:12" x14ac:dyDescent="0.25">
      <c r="A339" s="36"/>
      <c r="B339" s="127"/>
      <c r="C339" s="35"/>
      <c r="D339" s="35"/>
      <c r="E339" s="35"/>
      <c r="F339" s="35"/>
      <c r="G339" s="35"/>
      <c r="H339" s="35"/>
      <c r="I339" s="35"/>
      <c r="J339" s="30">
        <f t="shared" si="5"/>
        <v>0</v>
      </c>
      <c r="K339" s="35"/>
      <c r="L339" s="124"/>
    </row>
    <row r="340" spans="1:12" x14ac:dyDescent="0.25">
      <c r="A340" s="36"/>
      <c r="B340" s="127"/>
      <c r="C340" s="35"/>
      <c r="D340" s="35"/>
      <c r="E340" s="35"/>
      <c r="F340" s="35"/>
      <c r="G340" s="35"/>
      <c r="H340" s="35"/>
      <c r="I340" s="35"/>
      <c r="J340" s="30">
        <f t="shared" si="5"/>
        <v>0</v>
      </c>
      <c r="K340" s="35"/>
      <c r="L340" s="124"/>
    </row>
    <row r="341" spans="1:12" x14ac:dyDescent="0.25">
      <c r="A341" s="36"/>
      <c r="B341" s="127"/>
      <c r="C341" s="35"/>
      <c r="D341" s="35"/>
      <c r="E341" s="35"/>
      <c r="F341" s="35"/>
      <c r="G341" s="35"/>
      <c r="H341" s="35"/>
      <c r="I341" s="35"/>
      <c r="J341" s="30">
        <f t="shared" si="5"/>
        <v>0</v>
      </c>
      <c r="K341" s="35"/>
      <c r="L341" s="124"/>
    </row>
    <row r="342" spans="1:12" x14ac:dyDescent="0.25">
      <c r="A342" s="36"/>
      <c r="B342" s="127"/>
      <c r="C342" s="35"/>
      <c r="D342" s="35"/>
      <c r="E342" s="35"/>
      <c r="F342" s="35"/>
      <c r="G342" s="35"/>
      <c r="H342" s="35"/>
      <c r="I342" s="35"/>
      <c r="J342" s="30">
        <f t="shared" si="5"/>
        <v>0</v>
      </c>
      <c r="K342" s="35"/>
      <c r="L342" s="124"/>
    </row>
    <row r="343" spans="1:12" x14ac:dyDescent="0.25">
      <c r="A343" s="36"/>
      <c r="B343" s="127"/>
      <c r="C343" s="35"/>
      <c r="D343" s="35"/>
      <c r="E343" s="35"/>
      <c r="F343" s="35"/>
      <c r="G343" s="35"/>
      <c r="H343" s="35"/>
      <c r="I343" s="35"/>
      <c r="J343" s="30">
        <f t="shared" si="5"/>
        <v>0</v>
      </c>
      <c r="K343" s="35"/>
      <c r="L343" s="124"/>
    </row>
    <row r="344" spans="1:12" x14ac:dyDescent="0.25">
      <c r="A344" s="36"/>
      <c r="B344" s="127"/>
      <c r="C344" s="35"/>
      <c r="D344" s="35"/>
      <c r="E344" s="35"/>
      <c r="F344" s="35"/>
      <c r="G344" s="35"/>
      <c r="H344" s="35"/>
      <c r="I344" s="35"/>
      <c r="J344" s="30">
        <f t="shared" si="5"/>
        <v>0</v>
      </c>
      <c r="K344" s="35"/>
      <c r="L344" s="124"/>
    </row>
    <row r="345" spans="1:12" x14ac:dyDescent="0.25">
      <c r="A345" s="36"/>
      <c r="B345" s="127"/>
      <c r="C345" s="35"/>
      <c r="D345" s="35"/>
      <c r="E345" s="35"/>
      <c r="F345" s="35"/>
      <c r="G345" s="35"/>
      <c r="H345" s="35"/>
      <c r="I345" s="35"/>
      <c r="J345" s="30">
        <f t="shared" si="5"/>
        <v>0</v>
      </c>
      <c r="K345" s="35"/>
      <c r="L345" s="124"/>
    </row>
    <row r="346" spans="1:12" x14ac:dyDescent="0.25">
      <c r="A346" s="36"/>
      <c r="B346" s="127"/>
      <c r="C346" s="35"/>
      <c r="D346" s="35"/>
      <c r="E346" s="35"/>
      <c r="F346" s="35"/>
      <c r="G346" s="35"/>
      <c r="H346" s="35"/>
      <c r="I346" s="35"/>
      <c r="J346" s="30">
        <f t="shared" si="5"/>
        <v>0</v>
      </c>
      <c r="K346" s="35"/>
      <c r="L346" s="124"/>
    </row>
    <row r="347" spans="1:12" x14ac:dyDescent="0.25">
      <c r="A347" s="36"/>
      <c r="B347" s="127"/>
      <c r="C347" s="35"/>
      <c r="D347" s="35"/>
      <c r="E347" s="35"/>
      <c r="F347" s="35"/>
      <c r="G347" s="35"/>
      <c r="H347" s="35"/>
      <c r="I347" s="35"/>
      <c r="J347" s="30">
        <f t="shared" si="5"/>
        <v>0</v>
      </c>
      <c r="K347" s="35"/>
      <c r="L347" s="124"/>
    </row>
    <row r="348" spans="1:12" x14ac:dyDescent="0.25">
      <c r="A348" s="36"/>
      <c r="B348" s="127"/>
      <c r="C348" s="35"/>
      <c r="D348" s="35"/>
      <c r="E348" s="35"/>
      <c r="F348" s="35"/>
      <c r="G348" s="35"/>
      <c r="H348" s="35"/>
      <c r="I348" s="35"/>
      <c r="J348" s="30">
        <f t="shared" si="5"/>
        <v>0</v>
      </c>
      <c r="K348" s="35"/>
      <c r="L348" s="124"/>
    </row>
    <row r="349" spans="1:12" x14ac:dyDescent="0.25">
      <c r="A349" s="36"/>
      <c r="B349" s="127"/>
      <c r="C349" s="35"/>
      <c r="D349" s="35"/>
      <c r="E349" s="35"/>
      <c r="F349" s="35"/>
      <c r="G349" s="35"/>
      <c r="H349" s="35"/>
      <c r="I349" s="35"/>
      <c r="J349" s="30">
        <f t="shared" si="5"/>
        <v>0</v>
      </c>
      <c r="K349" s="35"/>
      <c r="L349" s="124"/>
    </row>
    <row r="350" spans="1:12" ht="15.75" thickBot="1" x14ac:dyDescent="0.3">
      <c r="A350" s="37"/>
      <c r="B350" s="128"/>
      <c r="C350" s="38"/>
      <c r="D350" s="38"/>
      <c r="E350" s="38"/>
      <c r="F350" s="38"/>
      <c r="G350" s="38"/>
      <c r="H350" s="38"/>
      <c r="I350" s="38"/>
      <c r="J350" s="33">
        <f t="shared" si="5"/>
        <v>0</v>
      </c>
      <c r="K350" s="38"/>
      <c r="L350" s="125"/>
    </row>
  </sheetData>
  <sheetProtection algorithmName="SHA-512" hashValue="xyVPmzEa2X3zbMsof0iVYlDRMkqtV//CxNJn3zZDothVjF0OuOhu6rMx9A6RzHOQ6aHqM/nsPzgoZODAbnWCJQ==" saltValue="NGX0MNWbGeWW2d2WHmkEYQ==" spinCount="100000" sheet="1" formatCells="0" formatColumns="0" formatRows="0" insertColumns="0" insertRows="0" insertHyperlinks="0" selectLockedCells="1"/>
  <mergeCells count="3">
    <mergeCell ref="E2:F2"/>
    <mergeCell ref="N9:O9"/>
    <mergeCell ref="E3:F3"/>
  </mergeCells>
  <conditionalFormatting sqref="A9">
    <cfRule type="expression" dxfId="12" priority="4">
      <formula>$A9</formula>
    </cfRule>
  </conditionalFormatting>
  <conditionalFormatting sqref="H10:H54">
    <cfRule type="expression" dxfId="11" priority="2">
      <formula>AND(H10="DEMANDE D'EXEMPTION",MOD(INT(172800*NOW()/B$2),2))</formula>
    </cfRule>
  </conditionalFormatting>
  <conditionalFormatting sqref="H55:H268">
    <cfRule type="expression" dxfId="10" priority="1">
      <formula>AND(H55="DEMANDE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3" name="Button 3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4" name="Button 4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Feuil2!#REF!</xm:f>
          </x14:formula1>
          <xm:sqref>H10:H268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O350"/>
  <sheetViews>
    <sheetView showGridLines="0" topLeftCell="D1" zoomScale="90" zoomScaleNormal="90" workbookViewId="0">
      <selection activeCell="G4" sqref="G4"/>
    </sheetView>
  </sheetViews>
  <sheetFormatPr baseColWidth="10" defaultColWidth="11.42578125" defaultRowHeight="15" x14ac:dyDescent="0.25"/>
  <cols>
    <col min="1" max="1" width="14.7109375" style="47" customWidth="1"/>
    <col min="2" max="2" width="14.42578125" style="47" bestFit="1" customWidth="1"/>
    <col min="3" max="3" width="18.42578125" style="47" customWidth="1"/>
    <col min="4" max="4" width="14.7109375" style="47" customWidth="1"/>
    <col min="5" max="5" width="26.7109375" style="48" customWidth="1"/>
    <col min="6" max="6" width="26.7109375" style="47" customWidth="1"/>
    <col min="7" max="7" width="15.7109375" style="47" customWidth="1"/>
    <col min="8" max="8" width="45" style="47" bestFit="1" customWidth="1"/>
    <col min="9" max="9" width="20.7109375" style="47" customWidth="1"/>
    <col min="10" max="10" width="11.5703125" style="47" customWidth="1"/>
    <col min="11" max="11" width="23" style="47" customWidth="1"/>
    <col min="12" max="12" width="19.28515625" style="47" bestFit="1" customWidth="1"/>
    <col min="13" max="13" width="11.42578125" style="47"/>
    <col min="14" max="14" width="47.7109375" style="47" bestFit="1" customWidth="1"/>
    <col min="15" max="16384" width="11.42578125" style="47"/>
  </cols>
  <sheetData>
    <row r="1" spans="1:15" x14ac:dyDescent="0.25">
      <c r="B1" s="47" t="s">
        <v>20</v>
      </c>
    </row>
    <row r="2" spans="1:15" ht="51.75" customHeight="1" thickBot="1" x14ac:dyDescent="0.3">
      <c r="B2" s="4">
        <v>1</v>
      </c>
      <c r="E2" s="155" t="s">
        <v>18</v>
      </c>
      <c r="F2" s="155"/>
    </row>
    <row r="3" spans="1:15" ht="21.75" customHeight="1" thickBot="1" x14ac:dyDescent="0.3">
      <c r="E3" s="158">
        <v>44075</v>
      </c>
      <c r="F3" s="159"/>
    </row>
    <row r="4" spans="1:15" ht="27" customHeight="1" x14ac:dyDescent="0.25">
      <c r="E4" s="49" t="s">
        <v>0</v>
      </c>
      <c r="F4" s="1">
        <f>COUNT(D10:D350)</f>
        <v>0</v>
      </c>
      <c r="G4" s="50"/>
      <c r="H4" s="51"/>
      <c r="I4" s="51"/>
    </row>
    <row r="5" spans="1:15" ht="20.100000000000001" customHeight="1" x14ac:dyDescent="0.25">
      <c r="E5" s="52" t="s">
        <v>1</v>
      </c>
      <c r="F5" s="39">
        <f>COUNTIF(J10:J350,"&lt;="&amp;5)-COUNTIF(J10:J350,"&lt;"&amp;1)</f>
        <v>0</v>
      </c>
      <c r="G5" s="53"/>
      <c r="H5" s="54"/>
    </row>
    <row r="6" spans="1:15" ht="20.100000000000001" customHeight="1" x14ac:dyDescent="0.25">
      <c r="E6" s="55" t="s">
        <v>2</v>
      </c>
      <c r="F6" s="23">
        <f>COUNTIF(J10:J350,"&gt;=6")</f>
        <v>0</v>
      </c>
      <c r="G6" s="56"/>
      <c r="H6" s="57"/>
    </row>
    <row r="7" spans="1:15" ht="20.100000000000001" customHeight="1" thickBot="1" x14ac:dyDescent="0.3">
      <c r="E7" s="2" t="s">
        <v>22</v>
      </c>
      <c r="F7" s="2">
        <f>SUM(L10:L350)</f>
        <v>0</v>
      </c>
      <c r="G7" s="56"/>
      <c r="H7" s="57"/>
      <c r="I7" s="58"/>
    </row>
    <row r="8" spans="1:15" ht="15.75" thickBot="1" x14ac:dyDescent="0.3"/>
    <row r="9" spans="1:15" ht="45.75" thickBot="1" x14ac:dyDescent="0.3">
      <c r="A9" s="3" t="s">
        <v>3</v>
      </c>
      <c r="B9" s="3" t="s">
        <v>4</v>
      </c>
      <c r="C9" s="3" t="s">
        <v>5</v>
      </c>
      <c r="D9" s="3" t="s">
        <v>6</v>
      </c>
      <c r="E9" s="3" t="s">
        <v>7</v>
      </c>
      <c r="F9" s="5" t="s">
        <v>8</v>
      </c>
      <c r="G9" s="6" t="s">
        <v>9</v>
      </c>
      <c r="H9" s="3" t="s">
        <v>19</v>
      </c>
      <c r="I9" s="6" t="s">
        <v>10</v>
      </c>
      <c r="J9" s="3" t="s">
        <v>11</v>
      </c>
      <c r="K9" s="22" t="s">
        <v>12</v>
      </c>
      <c r="L9" s="6" t="s">
        <v>21</v>
      </c>
      <c r="N9" s="156" t="s">
        <v>40</v>
      </c>
      <c r="O9" s="157"/>
    </row>
    <row r="10" spans="1:15" x14ac:dyDescent="0.25">
      <c r="A10" s="7"/>
      <c r="B10" s="8"/>
      <c r="C10" s="9"/>
      <c r="D10" s="10"/>
      <c r="E10" s="11"/>
      <c r="F10" s="26"/>
      <c r="G10" s="12"/>
      <c r="H10" s="12"/>
      <c r="I10" s="27"/>
      <c r="J10" s="28">
        <f>NETWORKDAYS(D10,I10)</f>
        <v>0</v>
      </c>
      <c r="K10" s="29"/>
      <c r="L10" s="24"/>
      <c r="N10" s="72" t="s">
        <v>30</v>
      </c>
      <c r="O10" s="73">
        <f>COUNTIF(H10:H350,"ATTESTATIONS +25ANS")</f>
        <v>0</v>
      </c>
    </row>
    <row r="11" spans="1:15" x14ac:dyDescent="0.25">
      <c r="A11" s="13"/>
      <c r="B11" s="14"/>
      <c r="C11" s="15"/>
      <c r="D11" s="16"/>
      <c r="E11" s="16"/>
      <c r="F11" s="21"/>
      <c r="G11" s="17"/>
      <c r="H11" s="17"/>
      <c r="I11" s="18"/>
      <c r="J11" s="30">
        <f t="shared" ref="J11:J54" si="0">NETWORKDAYS(D11,I11)</f>
        <v>0</v>
      </c>
      <c r="K11" s="31"/>
      <c r="L11" s="25"/>
      <c r="N11" s="74" t="s">
        <v>27</v>
      </c>
      <c r="O11" s="75">
        <f>COUNTIF(H10:H350,"ATTESTATIONS DE PARTICIPATION A LA JDC")</f>
        <v>0</v>
      </c>
    </row>
    <row r="12" spans="1:15" x14ac:dyDescent="0.25">
      <c r="A12" s="13"/>
      <c r="B12" s="14"/>
      <c r="C12" s="15"/>
      <c r="D12" s="16"/>
      <c r="E12" s="16"/>
      <c r="F12" s="21"/>
      <c r="G12" s="17"/>
      <c r="H12" s="17"/>
      <c r="I12" s="18"/>
      <c r="J12" s="30">
        <f t="shared" si="0"/>
        <v>0</v>
      </c>
      <c r="K12" s="31"/>
      <c r="L12" s="25"/>
      <c r="N12" s="76" t="s">
        <v>26</v>
      </c>
      <c r="O12" s="77">
        <f>COUNTIF(H10:H350,"CHANGEMENT D'ADRESSE")</f>
        <v>0</v>
      </c>
    </row>
    <row r="13" spans="1:15" x14ac:dyDescent="0.25">
      <c r="A13" s="13"/>
      <c r="B13" s="14"/>
      <c r="C13" s="15"/>
      <c r="D13" s="16"/>
      <c r="E13" s="16"/>
      <c r="F13" s="21"/>
      <c r="G13" s="17"/>
      <c r="H13" s="17"/>
      <c r="I13" s="18"/>
      <c r="J13" s="30">
        <f t="shared" si="0"/>
        <v>0</v>
      </c>
      <c r="K13" s="31"/>
      <c r="L13" s="25"/>
      <c r="N13" s="74" t="s">
        <v>34</v>
      </c>
      <c r="O13" s="75">
        <f>COUNTIF(H10:H350,"CHANGEMENT SITUATION / NOM")</f>
        <v>0</v>
      </c>
    </row>
    <row r="14" spans="1:15" x14ac:dyDescent="0.25">
      <c r="A14" s="13"/>
      <c r="B14" s="14"/>
      <c r="C14" s="15"/>
      <c r="D14" s="16"/>
      <c r="E14" s="16"/>
      <c r="F14" s="21"/>
      <c r="G14" s="17"/>
      <c r="H14" s="17"/>
      <c r="I14" s="18"/>
      <c r="J14" s="30">
        <f t="shared" si="0"/>
        <v>0</v>
      </c>
      <c r="K14" s="31"/>
      <c r="L14" s="25"/>
      <c r="N14" s="76" t="s">
        <v>16</v>
      </c>
      <c r="O14" s="77">
        <f>COUNTIF(H10:H350,"CONVOCATION JDC")</f>
        <v>0</v>
      </c>
    </row>
    <row r="15" spans="1:15" x14ac:dyDescent="0.25">
      <c r="A15" s="13"/>
      <c r="B15" s="14"/>
      <c r="C15" s="15"/>
      <c r="D15" s="16"/>
      <c r="E15" s="16"/>
      <c r="F15" s="21"/>
      <c r="G15" s="17"/>
      <c r="H15" s="17"/>
      <c r="I15" s="18"/>
      <c r="J15" s="30">
        <f t="shared" si="0"/>
        <v>0</v>
      </c>
      <c r="K15" s="31"/>
      <c r="L15" s="25"/>
      <c r="N15" s="74" t="s">
        <v>29</v>
      </c>
      <c r="O15" s="75">
        <f>COUNTIF(H10:H350,"COORDONNEES DU CENTRE DU SERVICE NATIONAL")</f>
        <v>0</v>
      </c>
    </row>
    <row r="16" spans="1:15" x14ac:dyDescent="0.25">
      <c r="A16" s="13"/>
      <c r="B16" s="14"/>
      <c r="C16" s="15"/>
      <c r="D16" s="16"/>
      <c r="E16" s="16"/>
      <c r="F16" s="21"/>
      <c r="G16" s="17"/>
      <c r="H16" s="17"/>
      <c r="I16" s="18"/>
      <c r="J16" s="30">
        <f>NETWORKDAYS(D16,I16)</f>
        <v>0</v>
      </c>
      <c r="K16" s="31"/>
      <c r="L16" s="25"/>
      <c r="N16" s="76" t="s">
        <v>17</v>
      </c>
      <c r="O16" s="77">
        <f>COUNTIF(H10:H350,"DECLARATION D'OPTION")</f>
        <v>0</v>
      </c>
    </row>
    <row r="17" spans="1:15" x14ac:dyDescent="0.25">
      <c r="A17" s="13"/>
      <c r="B17" s="14"/>
      <c r="C17" s="15"/>
      <c r="D17" s="16"/>
      <c r="E17" s="16"/>
      <c r="F17" s="21"/>
      <c r="G17" s="17"/>
      <c r="H17" s="17"/>
      <c r="I17" s="18"/>
      <c r="J17" s="30">
        <f t="shared" si="0"/>
        <v>0</v>
      </c>
      <c r="K17" s="31"/>
      <c r="L17" s="25"/>
      <c r="N17" s="74" t="s">
        <v>32</v>
      </c>
      <c r="O17" s="75">
        <f>COUNTIF(H10:H350,"DEMANDE ATTESTATION PROVISOIRE")</f>
        <v>0</v>
      </c>
    </row>
    <row r="18" spans="1:15" x14ac:dyDescent="0.25">
      <c r="A18" s="13"/>
      <c r="B18" s="14"/>
      <c r="C18" s="15"/>
      <c r="D18" s="16"/>
      <c r="E18" s="16"/>
      <c r="F18" s="21"/>
      <c r="G18" s="17"/>
      <c r="H18" s="17"/>
      <c r="I18" s="18"/>
      <c r="J18" s="30">
        <f t="shared" si="0"/>
        <v>0</v>
      </c>
      <c r="K18" s="31"/>
      <c r="L18" s="25"/>
      <c r="N18" s="76" t="s">
        <v>23</v>
      </c>
      <c r="O18" s="77">
        <f>COUNTIF(H10:H350,"DEMANDE DE DOCUMENTATION")</f>
        <v>0</v>
      </c>
    </row>
    <row r="19" spans="1:15" x14ac:dyDescent="0.25">
      <c r="A19" s="13"/>
      <c r="B19" s="14"/>
      <c r="C19" s="15"/>
      <c r="D19" s="16"/>
      <c r="E19" s="16"/>
      <c r="F19" s="21"/>
      <c r="G19" s="17"/>
      <c r="H19" s="17"/>
      <c r="I19" s="18"/>
      <c r="J19" s="30">
        <f t="shared" si="0"/>
        <v>0</v>
      </c>
      <c r="K19" s="31"/>
      <c r="L19" s="25"/>
      <c r="N19" s="74" t="s">
        <v>24</v>
      </c>
      <c r="O19" s="75">
        <f>COUNTIF(H10:H350,"DEMANDE D'ESS")</f>
        <v>0</v>
      </c>
    </row>
    <row r="20" spans="1:15" x14ac:dyDescent="0.25">
      <c r="A20" s="13"/>
      <c r="B20" s="14"/>
      <c r="C20" s="15"/>
      <c r="D20" s="16"/>
      <c r="E20" s="16"/>
      <c r="F20" s="21"/>
      <c r="G20" s="17"/>
      <c r="H20" s="17"/>
      <c r="I20" s="18"/>
      <c r="J20" s="30">
        <f t="shared" si="0"/>
        <v>0</v>
      </c>
      <c r="K20" s="31"/>
      <c r="L20" s="25"/>
      <c r="N20" s="76" t="s">
        <v>13</v>
      </c>
      <c r="O20" s="77">
        <f>COUNTIF(H10:H350,"DEMANDE D'EXEMPTION")</f>
        <v>0</v>
      </c>
    </row>
    <row r="21" spans="1:15" x14ac:dyDescent="0.25">
      <c r="A21" s="13"/>
      <c r="B21" s="14"/>
      <c r="C21" s="15"/>
      <c r="D21" s="16"/>
      <c r="E21" s="16"/>
      <c r="F21" s="21"/>
      <c r="G21" s="17"/>
      <c r="H21" s="17"/>
      <c r="I21" s="18"/>
      <c r="J21" s="30">
        <f t="shared" si="0"/>
        <v>0</v>
      </c>
      <c r="K21" s="31"/>
      <c r="L21" s="25"/>
      <c r="N21" s="74" t="s">
        <v>35</v>
      </c>
      <c r="O21" s="75">
        <f>COUNTIF(H10:H350,"DOUBLES NATIONAUX")</f>
        <v>0</v>
      </c>
    </row>
    <row r="22" spans="1:15" x14ac:dyDescent="0.25">
      <c r="A22" s="13"/>
      <c r="B22" s="14"/>
      <c r="C22" s="15"/>
      <c r="D22" s="16"/>
      <c r="E22" s="16"/>
      <c r="F22" s="21"/>
      <c r="G22" s="17"/>
      <c r="H22" s="17"/>
      <c r="I22" s="18"/>
      <c r="J22" s="30">
        <f t="shared" si="0"/>
        <v>0</v>
      </c>
      <c r="K22" s="31"/>
      <c r="L22" s="25"/>
      <c r="N22" s="76" t="s">
        <v>28</v>
      </c>
      <c r="O22" s="77">
        <f>COUNTIF(H10:H350,"NUMERO IDENTIFIANT DEFENSE")</f>
        <v>0</v>
      </c>
    </row>
    <row r="23" spans="1:15" x14ac:dyDescent="0.25">
      <c r="A23" s="13"/>
      <c r="B23" s="14"/>
      <c r="C23" s="15"/>
      <c r="D23" s="16"/>
      <c r="E23" s="16"/>
      <c r="F23" s="21"/>
      <c r="G23" s="17"/>
      <c r="H23" s="17"/>
      <c r="I23" s="18"/>
      <c r="J23" s="30">
        <f t="shared" si="0"/>
        <v>0</v>
      </c>
      <c r="K23" s="31"/>
      <c r="L23" s="25"/>
      <c r="N23" s="74" t="s">
        <v>14</v>
      </c>
      <c r="O23" s="75">
        <f>COUNTIF(H10:H350,"OBJECTEUR DE CONSCIENCE")</f>
        <v>0</v>
      </c>
    </row>
    <row r="24" spans="1:15" x14ac:dyDescent="0.25">
      <c r="A24" s="13"/>
      <c r="B24" s="14"/>
      <c r="C24" s="15"/>
      <c r="D24" s="16"/>
      <c r="E24" s="16"/>
      <c r="F24" s="21"/>
      <c r="G24" s="17"/>
      <c r="H24" s="17"/>
      <c r="I24" s="18"/>
      <c r="J24" s="30">
        <f t="shared" si="0"/>
        <v>0</v>
      </c>
      <c r="K24" s="31"/>
      <c r="L24" s="25"/>
      <c r="N24" s="76" t="s">
        <v>15</v>
      </c>
      <c r="O24" s="77">
        <f>COUNTIF(H10:H350,"RECENSEMENT")</f>
        <v>0</v>
      </c>
    </row>
    <row r="25" spans="1:15" x14ac:dyDescent="0.25">
      <c r="A25" s="13"/>
      <c r="B25" s="14"/>
      <c r="C25" s="15"/>
      <c r="D25" s="16"/>
      <c r="E25" s="16"/>
      <c r="F25" s="21"/>
      <c r="G25" s="17"/>
      <c r="H25" s="17"/>
      <c r="I25" s="18"/>
      <c r="J25" s="30">
        <f t="shared" si="0"/>
        <v>0</v>
      </c>
      <c r="K25" s="31"/>
      <c r="L25" s="25"/>
      <c r="N25" s="74" t="s">
        <v>31</v>
      </c>
      <c r="O25" s="75">
        <f>COUNTIF(H10:H350,"RENSEIGNEMENTS SUR LA JDC")</f>
        <v>0</v>
      </c>
    </row>
    <row r="26" spans="1:15" x14ac:dyDescent="0.25">
      <c r="A26" s="13"/>
      <c r="B26" s="14"/>
      <c r="C26" s="15"/>
      <c r="D26" s="16"/>
      <c r="E26" s="16"/>
      <c r="F26" s="21"/>
      <c r="G26" s="17"/>
      <c r="H26" s="17"/>
      <c r="I26" s="18"/>
      <c r="J26" s="30">
        <f t="shared" si="0"/>
        <v>0</v>
      </c>
      <c r="K26" s="31"/>
      <c r="L26" s="25"/>
      <c r="N26" s="76" t="s">
        <v>25</v>
      </c>
      <c r="O26" s="77">
        <f>COUNTIF(H10:H350,"REPORT JDC")</f>
        <v>0</v>
      </c>
    </row>
    <row r="27" spans="1:15" ht="15.75" thickBot="1" x14ac:dyDescent="0.3">
      <c r="A27" s="13"/>
      <c r="B27" s="14"/>
      <c r="C27" s="15"/>
      <c r="D27" s="16"/>
      <c r="E27" s="16"/>
      <c r="F27" s="21"/>
      <c r="G27" s="17"/>
      <c r="H27" s="17"/>
      <c r="I27" s="18"/>
      <c r="J27" s="30">
        <f t="shared" si="0"/>
        <v>0</v>
      </c>
      <c r="K27" s="31"/>
      <c r="L27" s="25"/>
      <c r="N27" s="78" t="s">
        <v>33</v>
      </c>
      <c r="O27" s="79">
        <f>COUNTIF(H10:H350,"VERIFICATION NATIONALITE")</f>
        <v>0</v>
      </c>
    </row>
    <row r="28" spans="1:15" x14ac:dyDescent="0.25">
      <c r="A28" s="13"/>
      <c r="B28" s="14"/>
      <c r="C28" s="15"/>
      <c r="D28" s="16"/>
      <c r="E28" s="16"/>
      <c r="F28" s="21"/>
      <c r="G28" s="17"/>
      <c r="H28" s="17"/>
      <c r="I28" s="18"/>
      <c r="J28" s="30">
        <f t="shared" si="0"/>
        <v>0</v>
      </c>
      <c r="K28" s="31"/>
      <c r="L28" s="25"/>
    </row>
    <row r="29" spans="1:15" x14ac:dyDescent="0.25">
      <c r="A29" s="13"/>
      <c r="B29" s="14"/>
      <c r="C29" s="15"/>
      <c r="D29" s="16"/>
      <c r="E29" s="16"/>
      <c r="F29" s="21"/>
      <c r="G29" s="17"/>
      <c r="H29" s="17"/>
      <c r="I29" s="18"/>
      <c r="J29" s="30">
        <f t="shared" si="0"/>
        <v>0</v>
      </c>
      <c r="K29" s="31"/>
      <c r="L29" s="25"/>
    </row>
    <row r="30" spans="1:15" x14ac:dyDescent="0.25">
      <c r="A30" s="13"/>
      <c r="B30" s="14"/>
      <c r="C30" s="15"/>
      <c r="D30" s="16"/>
      <c r="E30" s="16"/>
      <c r="F30" s="21"/>
      <c r="G30" s="17"/>
      <c r="H30" s="17"/>
      <c r="I30" s="18"/>
      <c r="J30" s="30">
        <f t="shared" si="0"/>
        <v>0</v>
      </c>
      <c r="K30" s="31"/>
      <c r="L30" s="25"/>
    </row>
    <row r="31" spans="1:15" x14ac:dyDescent="0.25">
      <c r="A31" s="13"/>
      <c r="B31" s="14"/>
      <c r="C31" s="15"/>
      <c r="D31" s="16"/>
      <c r="E31" s="16"/>
      <c r="F31" s="21"/>
      <c r="G31" s="17"/>
      <c r="H31" s="17"/>
      <c r="I31" s="18"/>
      <c r="J31" s="30">
        <f t="shared" si="0"/>
        <v>0</v>
      </c>
      <c r="K31" s="31"/>
      <c r="L31" s="25"/>
    </row>
    <row r="32" spans="1:15" x14ac:dyDescent="0.25">
      <c r="A32" s="13"/>
      <c r="B32" s="14"/>
      <c r="C32" s="15"/>
      <c r="D32" s="16"/>
      <c r="E32" s="16"/>
      <c r="F32" s="21"/>
      <c r="G32" s="17"/>
      <c r="H32" s="17"/>
      <c r="I32" s="18"/>
      <c r="J32" s="30">
        <f t="shared" si="0"/>
        <v>0</v>
      </c>
      <c r="K32" s="31"/>
      <c r="L32" s="25"/>
    </row>
    <row r="33" spans="1:12" x14ac:dyDescent="0.25">
      <c r="A33" s="13"/>
      <c r="B33" s="14"/>
      <c r="C33" s="15"/>
      <c r="D33" s="16"/>
      <c r="E33" s="16"/>
      <c r="F33" s="21"/>
      <c r="G33" s="17"/>
      <c r="H33" s="17"/>
      <c r="I33" s="18"/>
      <c r="J33" s="30">
        <f t="shared" si="0"/>
        <v>0</v>
      </c>
      <c r="K33" s="31"/>
      <c r="L33" s="25"/>
    </row>
    <row r="34" spans="1:12" x14ac:dyDescent="0.25">
      <c r="A34" s="13"/>
      <c r="B34" s="14"/>
      <c r="C34" s="15"/>
      <c r="D34" s="16"/>
      <c r="E34" s="16"/>
      <c r="F34" s="21"/>
      <c r="G34" s="17"/>
      <c r="H34" s="17"/>
      <c r="I34" s="18"/>
      <c r="J34" s="30">
        <f t="shared" si="0"/>
        <v>0</v>
      </c>
      <c r="K34" s="31"/>
      <c r="L34" s="25"/>
    </row>
    <row r="35" spans="1:12" x14ac:dyDescent="0.25">
      <c r="A35" s="13"/>
      <c r="B35" s="14"/>
      <c r="C35" s="15"/>
      <c r="D35" s="16"/>
      <c r="E35" s="16"/>
      <c r="F35" s="21"/>
      <c r="G35" s="17"/>
      <c r="H35" s="17"/>
      <c r="I35" s="18"/>
      <c r="J35" s="30">
        <f t="shared" si="0"/>
        <v>0</v>
      </c>
      <c r="K35" s="31"/>
      <c r="L35" s="25"/>
    </row>
    <row r="36" spans="1:12" x14ac:dyDescent="0.25">
      <c r="A36" s="13"/>
      <c r="B36" s="14"/>
      <c r="C36" s="15"/>
      <c r="D36" s="16"/>
      <c r="E36" s="16"/>
      <c r="F36" s="21"/>
      <c r="G36" s="17"/>
      <c r="H36" s="17"/>
      <c r="I36" s="18"/>
      <c r="J36" s="30">
        <f t="shared" si="0"/>
        <v>0</v>
      </c>
      <c r="K36" s="31"/>
      <c r="L36" s="25"/>
    </row>
    <row r="37" spans="1:12" x14ac:dyDescent="0.25">
      <c r="A37" s="13"/>
      <c r="B37" s="14"/>
      <c r="C37" s="15"/>
      <c r="D37" s="16"/>
      <c r="E37" s="16"/>
      <c r="F37" s="21"/>
      <c r="G37" s="17"/>
      <c r="H37" s="17"/>
      <c r="I37" s="18"/>
      <c r="J37" s="30">
        <f t="shared" si="0"/>
        <v>0</v>
      </c>
      <c r="K37" s="31"/>
      <c r="L37" s="25"/>
    </row>
    <row r="38" spans="1:12" x14ac:dyDescent="0.25">
      <c r="A38" s="13"/>
      <c r="B38" s="14"/>
      <c r="C38" s="15"/>
      <c r="D38" s="16"/>
      <c r="E38" s="16"/>
      <c r="F38" s="21"/>
      <c r="G38" s="17"/>
      <c r="H38" s="17"/>
      <c r="I38" s="18"/>
      <c r="J38" s="30">
        <f t="shared" si="0"/>
        <v>0</v>
      </c>
      <c r="K38" s="31"/>
      <c r="L38" s="25"/>
    </row>
    <row r="39" spans="1:12" x14ac:dyDescent="0.25">
      <c r="A39" s="34"/>
      <c r="B39" s="35"/>
      <c r="C39" s="15"/>
      <c r="D39" s="20"/>
      <c r="E39" s="19"/>
      <c r="F39" s="21"/>
      <c r="G39" s="15"/>
      <c r="H39" s="15"/>
      <c r="I39" s="18"/>
      <c r="J39" s="30">
        <f t="shared" si="0"/>
        <v>0</v>
      </c>
      <c r="K39" s="31"/>
      <c r="L39" s="25"/>
    </row>
    <row r="40" spans="1:12" x14ac:dyDescent="0.25">
      <c r="A40" s="34"/>
      <c r="B40" s="35"/>
      <c r="C40" s="15"/>
      <c r="D40" s="20"/>
      <c r="E40" s="19"/>
      <c r="F40" s="32"/>
      <c r="G40" s="15"/>
      <c r="H40" s="15"/>
      <c r="I40" s="18"/>
      <c r="J40" s="30">
        <f t="shared" si="0"/>
        <v>0</v>
      </c>
      <c r="K40" s="31"/>
      <c r="L40" s="25"/>
    </row>
    <row r="41" spans="1:12" x14ac:dyDescent="0.25">
      <c r="A41" s="34"/>
      <c r="B41" s="35"/>
      <c r="C41" s="15"/>
      <c r="D41" s="20"/>
      <c r="E41" s="19"/>
      <c r="F41" s="21"/>
      <c r="G41" s="15"/>
      <c r="H41" s="15"/>
      <c r="I41" s="59"/>
      <c r="J41" s="30">
        <f t="shared" si="0"/>
        <v>0</v>
      </c>
      <c r="K41" s="31"/>
      <c r="L41" s="25"/>
    </row>
    <row r="42" spans="1:12" x14ac:dyDescent="0.25">
      <c r="A42" s="34"/>
      <c r="B42" s="35"/>
      <c r="C42" s="15"/>
      <c r="D42" s="20"/>
      <c r="E42" s="19"/>
      <c r="F42" s="21"/>
      <c r="G42" s="15"/>
      <c r="H42" s="15"/>
      <c r="I42" s="18"/>
      <c r="J42" s="30">
        <f t="shared" si="0"/>
        <v>0</v>
      </c>
      <c r="K42" s="31"/>
      <c r="L42" s="25"/>
    </row>
    <row r="43" spans="1:12" x14ac:dyDescent="0.25">
      <c r="A43" s="34"/>
      <c r="B43" s="35"/>
      <c r="C43" s="15"/>
      <c r="D43" s="20"/>
      <c r="E43" s="19"/>
      <c r="F43" s="21"/>
      <c r="G43" s="15"/>
      <c r="H43" s="15"/>
      <c r="I43" s="18"/>
      <c r="J43" s="30">
        <f t="shared" si="0"/>
        <v>0</v>
      </c>
      <c r="K43" s="31"/>
      <c r="L43" s="25"/>
    </row>
    <row r="44" spans="1:12" x14ac:dyDescent="0.25">
      <c r="A44" s="34"/>
      <c r="B44" s="35"/>
      <c r="C44" s="15"/>
      <c r="D44" s="20"/>
      <c r="E44" s="19"/>
      <c r="F44" s="21"/>
      <c r="G44" s="15"/>
      <c r="H44" s="15"/>
      <c r="I44" s="18"/>
      <c r="J44" s="30">
        <f t="shared" si="0"/>
        <v>0</v>
      </c>
      <c r="K44" s="31"/>
      <c r="L44" s="25"/>
    </row>
    <row r="45" spans="1:12" x14ac:dyDescent="0.25">
      <c r="A45" s="34"/>
      <c r="B45" s="35"/>
      <c r="C45" s="15"/>
      <c r="D45" s="20"/>
      <c r="E45" s="19"/>
      <c r="F45" s="21"/>
      <c r="G45" s="15"/>
      <c r="H45" s="15"/>
      <c r="I45" s="18"/>
      <c r="J45" s="30">
        <f t="shared" si="0"/>
        <v>0</v>
      </c>
      <c r="K45" s="31"/>
      <c r="L45" s="25"/>
    </row>
    <row r="46" spans="1:12" x14ac:dyDescent="0.25">
      <c r="A46" s="34"/>
      <c r="B46" s="35"/>
      <c r="C46" s="15"/>
      <c r="D46" s="20"/>
      <c r="E46" s="19"/>
      <c r="F46" s="21"/>
      <c r="G46" s="15"/>
      <c r="H46" s="15"/>
      <c r="I46" s="18"/>
      <c r="J46" s="30">
        <f t="shared" si="0"/>
        <v>0</v>
      </c>
      <c r="K46" s="31"/>
      <c r="L46" s="25"/>
    </row>
    <row r="47" spans="1:12" x14ac:dyDescent="0.25">
      <c r="A47" s="34"/>
      <c r="B47" s="35"/>
      <c r="C47" s="15"/>
      <c r="D47" s="20"/>
      <c r="E47" s="19"/>
      <c r="F47" s="21"/>
      <c r="G47" s="15"/>
      <c r="H47" s="15"/>
      <c r="I47" s="18"/>
      <c r="J47" s="30">
        <f t="shared" si="0"/>
        <v>0</v>
      </c>
      <c r="K47" s="31"/>
      <c r="L47" s="25"/>
    </row>
    <row r="48" spans="1:12" x14ac:dyDescent="0.25">
      <c r="A48" s="34"/>
      <c r="B48" s="35"/>
      <c r="C48" s="15"/>
      <c r="D48" s="20"/>
      <c r="E48" s="19"/>
      <c r="F48" s="21"/>
      <c r="G48" s="15"/>
      <c r="H48" s="15"/>
      <c r="I48" s="18"/>
      <c r="J48" s="30">
        <f t="shared" si="0"/>
        <v>0</v>
      </c>
      <c r="K48" s="31"/>
      <c r="L48" s="25"/>
    </row>
    <row r="49" spans="1:12" x14ac:dyDescent="0.25">
      <c r="A49" s="34"/>
      <c r="B49" s="35"/>
      <c r="C49" s="15"/>
      <c r="D49" s="20"/>
      <c r="E49" s="19"/>
      <c r="F49" s="21"/>
      <c r="G49" s="15"/>
      <c r="H49" s="15"/>
      <c r="I49" s="18"/>
      <c r="J49" s="30">
        <f t="shared" si="0"/>
        <v>0</v>
      </c>
      <c r="K49" s="31"/>
      <c r="L49" s="25"/>
    </row>
    <row r="50" spans="1:12" x14ac:dyDescent="0.25">
      <c r="A50" s="34"/>
      <c r="B50" s="35"/>
      <c r="C50" s="15"/>
      <c r="D50" s="20"/>
      <c r="E50" s="19"/>
      <c r="F50" s="21"/>
      <c r="G50" s="15"/>
      <c r="H50" s="15"/>
      <c r="I50" s="18"/>
      <c r="J50" s="30">
        <f t="shared" si="0"/>
        <v>0</v>
      </c>
      <c r="K50" s="31"/>
      <c r="L50" s="25"/>
    </row>
    <row r="51" spans="1:12" x14ac:dyDescent="0.25">
      <c r="A51" s="34"/>
      <c r="B51" s="35"/>
      <c r="C51" s="15"/>
      <c r="D51" s="20"/>
      <c r="E51" s="19"/>
      <c r="F51" s="21"/>
      <c r="G51" s="15"/>
      <c r="H51" s="15"/>
      <c r="I51" s="18"/>
      <c r="J51" s="30">
        <f t="shared" si="0"/>
        <v>0</v>
      </c>
      <c r="K51" s="31"/>
      <c r="L51" s="25"/>
    </row>
    <row r="52" spans="1:12" x14ac:dyDescent="0.25">
      <c r="A52" s="34"/>
      <c r="B52" s="35"/>
      <c r="C52" s="15"/>
      <c r="D52" s="20"/>
      <c r="E52" s="19"/>
      <c r="F52" s="21"/>
      <c r="G52" s="15"/>
      <c r="H52" s="15"/>
      <c r="I52" s="18"/>
      <c r="J52" s="30">
        <f t="shared" si="0"/>
        <v>0</v>
      </c>
      <c r="K52" s="31"/>
      <c r="L52" s="25"/>
    </row>
    <row r="53" spans="1:12" x14ac:dyDescent="0.25">
      <c r="A53" s="34"/>
      <c r="B53" s="35"/>
      <c r="C53" s="15"/>
      <c r="D53" s="20"/>
      <c r="E53" s="19"/>
      <c r="F53" s="21"/>
      <c r="G53" s="15"/>
      <c r="H53" s="15"/>
      <c r="I53" s="18"/>
      <c r="J53" s="30">
        <f t="shared" si="0"/>
        <v>0</v>
      </c>
      <c r="K53" s="31"/>
      <c r="L53" s="25"/>
    </row>
    <row r="54" spans="1:12" x14ac:dyDescent="0.25">
      <c r="A54" s="34"/>
      <c r="B54" s="35"/>
      <c r="C54" s="15"/>
      <c r="D54" s="20"/>
      <c r="E54" s="19"/>
      <c r="F54" s="21"/>
      <c r="G54" s="15"/>
      <c r="H54" s="15"/>
      <c r="I54" s="18"/>
      <c r="J54" s="30">
        <f t="shared" si="0"/>
        <v>0</v>
      </c>
      <c r="K54" s="31"/>
      <c r="L54" s="25"/>
    </row>
    <row r="55" spans="1:12" x14ac:dyDescent="0.25">
      <c r="A55" s="34"/>
      <c r="B55" s="35"/>
      <c r="C55" s="15"/>
      <c r="D55" s="20"/>
      <c r="E55" s="19"/>
      <c r="F55" s="21"/>
      <c r="G55" s="15"/>
      <c r="H55" s="15"/>
      <c r="I55" s="18"/>
      <c r="J55" s="30">
        <f t="shared" ref="J55:J118" si="1">NETWORKDAYS(D55,I55)</f>
        <v>0</v>
      </c>
      <c r="K55" s="31"/>
      <c r="L55" s="25"/>
    </row>
    <row r="56" spans="1:12" x14ac:dyDescent="0.25">
      <c r="A56" s="34"/>
      <c r="B56" s="35"/>
      <c r="C56" s="15"/>
      <c r="D56" s="20"/>
      <c r="E56" s="19"/>
      <c r="F56" s="21"/>
      <c r="G56" s="15"/>
      <c r="H56" s="15"/>
      <c r="I56" s="18"/>
      <c r="J56" s="30">
        <f t="shared" si="1"/>
        <v>0</v>
      </c>
      <c r="K56" s="31"/>
      <c r="L56" s="25"/>
    </row>
    <row r="57" spans="1:12" x14ac:dyDescent="0.25">
      <c r="A57" s="34"/>
      <c r="B57" s="35"/>
      <c r="C57" s="15"/>
      <c r="D57" s="20"/>
      <c r="E57" s="19"/>
      <c r="F57" s="18"/>
      <c r="G57" s="15"/>
      <c r="H57" s="15"/>
      <c r="I57" s="18"/>
      <c r="J57" s="30">
        <f t="shared" si="1"/>
        <v>0</v>
      </c>
      <c r="K57" s="31"/>
      <c r="L57" s="25"/>
    </row>
    <row r="58" spans="1:12" x14ac:dyDescent="0.25">
      <c r="A58" s="34"/>
      <c r="B58" s="35"/>
      <c r="C58" s="15"/>
      <c r="D58" s="20"/>
      <c r="E58" s="19"/>
      <c r="F58" s="21"/>
      <c r="G58" s="15"/>
      <c r="H58" s="15"/>
      <c r="I58" s="18"/>
      <c r="J58" s="30">
        <f t="shared" si="1"/>
        <v>0</v>
      </c>
      <c r="K58" s="31"/>
      <c r="L58" s="25"/>
    </row>
    <row r="59" spans="1:12" x14ac:dyDescent="0.25">
      <c r="A59" s="34"/>
      <c r="B59" s="35"/>
      <c r="C59" s="15"/>
      <c r="D59" s="20"/>
      <c r="E59" s="19"/>
      <c r="F59" s="21"/>
      <c r="G59" s="15"/>
      <c r="H59" s="15"/>
      <c r="I59" s="18"/>
      <c r="J59" s="30">
        <f t="shared" si="1"/>
        <v>0</v>
      </c>
      <c r="K59" s="31"/>
      <c r="L59" s="25"/>
    </row>
    <row r="60" spans="1:12" x14ac:dyDescent="0.25">
      <c r="A60" s="34"/>
      <c r="B60" s="35"/>
      <c r="C60" s="15"/>
      <c r="D60" s="20"/>
      <c r="E60" s="19"/>
      <c r="F60" s="21"/>
      <c r="G60" s="15"/>
      <c r="H60" s="15"/>
      <c r="I60" s="18"/>
      <c r="J60" s="30">
        <f t="shared" si="1"/>
        <v>0</v>
      </c>
      <c r="K60" s="31"/>
      <c r="L60" s="25"/>
    </row>
    <row r="61" spans="1:12" x14ac:dyDescent="0.25">
      <c r="A61" s="34"/>
      <c r="B61" s="35"/>
      <c r="C61" s="15"/>
      <c r="D61" s="20"/>
      <c r="E61" s="19"/>
      <c r="F61" s="21"/>
      <c r="G61" s="15"/>
      <c r="H61" s="15"/>
      <c r="I61" s="18"/>
      <c r="J61" s="30">
        <f t="shared" si="1"/>
        <v>0</v>
      </c>
      <c r="K61" s="31"/>
      <c r="L61" s="25"/>
    </row>
    <row r="62" spans="1:12" x14ac:dyDescent="0.25">
      <c r="A62" s="34"/>
      <c r="B62" s="35"/>
      <c r="C62" s="15"/>
      <c r="D62" s="20"/>
      <c r="E62" s="19"/>
      <c r="F62" s="21"/>
      <c r="G62" s="15"/>
      <c r="H62" s="15"/>
      <c r="I62" s="18"/>
      <c r="J62" s="30">
        <f t="shared" si="1"/>
        <v>0</v>
      </c>
      <c r="K62" s="31"/>
      <c r="L62" s="25"/>
    </row>
    <row r="63" spans="1:12" x14ac:dyDescent="0.25">
      <c r="A63" s="34"/>
      <c r="B63" s="35"/>
      <c r="C63" s="15"/>
      <c r="D63" s="20"/>
      <c r="E63" s="19"/>
      <c r="F63" s="21"/>
      <c r="G63" s="15"/>
      <c r="H63" s="15"/>
      <c r="I63" s="18"/>
      <c r="J63" s="30">
        <f t="shared" si="1"/>
        <v>0</v>
      </c>
      <c r="K63" s="31"/>
      <c r="L63" s="25"/>
    </row>
    <row r="64" spans="1:12" x14ac:dyDescent="0.25">
      <c r="A64" s="34"/>
      <c r="B64" s="35"/>
      <c r="C64" s="15"/>
      <c r="D64" s="20"/>
      <c r="E64" s="19"/>
      <c r="F64" s="21"/>
      <c r="G64" s="15"/>
      <c r="H64" s="15"/>
      <c r="I64" s="18"/>
      <c r="J64" s="30">
        <f t="shared" si="1"/>
        <v>0</v>
      </c>
      <c r="K64" s="31"/>
      <c r="L64" s="25"/>
    </row>
    <row r="65" spans="1:12" x14ac:dyDescent="0.25">
      <c r="A65" s="34"/>
      <c r="B65" s="35"/>
      <c r="C65" s="15"/>
      <c r="D65" s="20"/>
      <c r="E65" s="19"/>
      <c r="F65" s="21"/>
      <c r="G65" s="15"/>
      <c r="H65" s="15"/>
      <c r="I65" s="18"/>
      <c r="J65" s="30">
        <f t="shared" si="1"/>
        <v>0</v>
      </c>
      <c r="K65" s="31"/>
      <c r="L65" s="25"/>
    </row>
    <row r="66" spans="1:12" x14ac:dyDescent="0.25">
      <c r="A66" s="34"/>
      <c r="B66" s="35"/>
      <c r="C66" s="15"/>
      <c r="D66" s="20"/>
      <c r="E66" s="19"/>
      <c r="F66" s="21"/>
      <c r="G66" s="15"/>
      <c r="H66" s="15"/>
      <c r="I66" s="18"/>
      <c r="J66" s="30">
        <f t="shared" si="1"/>
        <v>0</v>
      </c>
      <c r="K66" s="31"/>
      <c r="L66" s="25"/>
    </row>
    <row r="67" spans="1:12" x14ac:dyDescent="0.25">
      <c r="A67" s="34"/>
      <c r="B67" s="35"/>
      <c r="C67" s="15"/>
      <c r="D67" s="20"/>
      <c r="E67" s="19"/>
      <c r="F67" s="21"/>
      <c r="G67" s="15"/>
      <c r="H67" s="15"/>
      <c r="I67" s="18"/>
      <c r="J67" s="30">
        <f t="shared" si="1"/>
        <v>0</v>
      </c>
      <c r="K67" s="31"/>
      <c r="L67" s="25"/>
    </row>
    <row r="68" spans="1:12" x14ac:dyDescent="0.25">
      <c r="A68" s="34"/>
      <c r="B68" s="35"/>
      <c r="C68" s="15"/>
      <c r="D68" s="20"/>
      <c r="E68" s="19"/>
      <c r="F68" s="21"/>
      <c r="G68" s="15"/>
      <c r="H68" s="15"/>
      <c r="I68" s="18"/>
      <c r="J68" s="30">
        <f t="shared" si="1"/>
        <v>0</v>
      </c>
      <c r="K68" s="31"/>
      <c r="L68" s="25"/>
    </row>
    <row r="69" spans="1:12" x14ac:dyDescent="0.25">
      <c r="A69" s="34"/>
      <c r="B69" s="35"/>
      <c r="C69" s="15"/>
      <c r="D69" s="20"/>
      <c r="E69" s="19"/>
      <c r="F69" s="21"/>
      <c r="G69" s="15"/>
      <c r="H69" s="15"/>
      <c r="I69" s="18"/>
      <c r="J69" s="30">
        <f t="shared" si="1"/>
        <v>0</v>
      </c>
      <c r="K69" s="31"/>
      <c r="L69" s="25"/>
    </row>
    <row r="70" spans="1:12" x14ac:dyDescent="0.25">
      <c r="A70" s="34"/>
      <c r="B70" s="35"/>
      <c r="C70" s="15"/>
      <c r="D70" s="20"/>
      <c r="E70" s="19"/>
      <c r="F70" s="21"/>
      <c r="G70" s="15"/>
      <c r="H70" s="15"/>
      <c r="I70" s="18"/>
      <c r="J70" s="30">
        <f t="shared" si="1"/>
        <v>0</v>
      </c>
      <c r="K70" s="31"/>
      <c r="L70" s="25"/>
    </row>
    <row r="71" spans="1:12" x14ac:dyDescent="0.25">
      <c r="A71" s="34"/>
      <c r="B71" s="35"/>
      <c r="C71" s="15"/>
      <c r="D71" s="20"/>
      <c r="E71" s="19"/>
      <c r="F71" s="21"/>
      <c r="G71" s="15"/>
      <c r="H71" s="15"/>
      <c r="I71" s="18"/>
      <c r="J71" s="30">
        <f t="shared" si="1"/>
        <v>0</v>
      </c>
      <c r="K71" s="31"/>
      <c r="L71" s="25"/>
    </row>
    <row r="72" spans="1:12" x14ac:dyDescent="0.25">
      <c r="A72" s="34"/>
      <c r="B72" s="35"/>
      <c r="C72" s="15"/>
      <c r="D72" s="20"/>
      <c r="E72" s="19"/>
      <c r="F72" s="21"/>
      <c r="G72" s="15"/>
      <c r="H72" s="15"/>
      <c r="I72" s="18"/>
      <c r="J72" s="30">
        <f t="shared" si="1"/>
        <v>0</v>
      </c>
      <c r="K72" s="31"/>
      <c r="L72" s="25"/>
    </row>
    <row r="73" spans="1:12" x14ac:dyDescent="0.25">
      <c r="A73" s="34"/>
      <c r="B73" s="35"/>
      <c r="C73" s="15"/>
      <c r="D73" s="20"/>
      <c r="E73" s="19"/>
      <c r="F73" s="21"/>
      <c r="G73" s="15"/>
      <c r="H73" s="15"/>
      <c r="I73" s="18"/>
      <c r="J73" s="30">
        <f t="shared" si="1"/>
        <v>0</v>
      </c>
      <c r="K73" s="31"/>
      <c r="L73" s="25"/>
    </row>
    <row r="74" spans="1:12" x14ac:dyDescent="0.25">
      <c r="A74" s="34"/>
      <c r="B74" s="35"/>
      <c r="C74" s="15"/>
      <c r="D74" s="20"/>
      <c r="E74" s="19"/>
      <c r="F74" s="21"/>
      <c r="G74" s="15"/>
      <c r="H74" s="15"/>
      <c r="I74" s="18"/>
      <c r="J74" s="30">
        <f t="shared" si="1"/>
        <v>0</v>
      </c>
      <c r="K74" s="31"/>
      <c r="L74" s="25"/>
    </row>
    <row r="75" spans="1:12" x14ac:dyDescent="0.25">
      <c r="A75" s="34"/>
      <c r="B75" s="35"/>
      <c r="C75" s="15"/>
      <c r="D75" s="20"/>
      <c r="E75" s="19"/>
      <c r="F75" s="21"/>
      <c r="G75" s="15"/>
      <c r="H75" s="15"/>
      <c r="I75" s="18"/>
      <c r="J75" s="30">
        <f t="shared" si="1"/>
        <v>0</v>
      </c>
      <c r="K75" s="31"/>
      <c r="L75" s="25"/>
    </row>
    <row r="76" spans="1:12" x14ac:dyDescent="0.25">
      <c r="A76" s="34"/>
      <c r="B76" s="35"/>
      <c r="C76" s="15"/>
      <c r="D76" s="20"/>
      <c r="E76" s="19"/>
      <c r="F76" s="21"/>
      <c r="G76" s="15"/>
      <c r="H76" s="15"/>
      <c r="I76" s="18"/>
      <c r="J76" s="30">
        <f t="shared" si="1"/>
        <v>0</v>
      </c>
      <c r="K76" s="31"/>
      <c r="L76" s="25"/>
    </row>
    <row r="77" spans="1:12" x14ac:dyDescent="0.25">
      <c r="A77" s="34"/>
      <c r="B77" s="35"/>
      <c r="C77" s="15"/>
      <c r="D77" s="20"/>
      <c r="E77" s="19"/>
      <c r="F77" s="21"/>
      <c r="G77" s="15"/>
      <c r="H77" s="15"/>
      <c r="I77" s="18"/>
      <c r="J77" s="30">
        <f t="shared" si="1"/>
        <v>0</v>
      </c>
      <c r="K77" s="31"/>
      <c r="L77" s="25"/>
    </row>
    <row r="78" spans="1:12" x14ac:dyDescent="0.25">
      <c r="A78" s="34"/>
      <c r="B78" s="35"/>
      <c r="C78" s="15"/>
      <c r="D78" s="20"/>
      <c r="E78" s="19"/>
      <c r="F78" s="21"/>
      <c r="G78" s="15"/>
      <c r="H78" s="15"/>
      <c r="I78" s="18"/>
      <c r="J78" s="30">
        <f t="shared" si="1"/>
        <v>0</v>
      </c>
      <c r="K78" s="31"/>
      <c r="L78" s="25"/>
    </row>
    <row r="79" spans="1:12" x14ac:dyDescent="0.25">
      <c r="A79" s="34"/>
      <c r="B79" s="35"/>
      <c r="C79" s="15"/>
      <c r="D79" s="20"/>
      <c r="E79" s="19"/>
      <c r="F79" s="21"/>
      <c r="G79" s="15"/>
      <c r="H79" s="15"/>
      <c r="I79" s="18"/>
      <c r="J79" s="30">
        <f t="shared" si="1"/>
        <v>0</v>
      </c>
      <c r="K79" s="31"/>
      <c r="L79" s="25"/>
    </row>
    <row r="80" spans="1:12" x14ac:dyDescent="0.25">
      <c r="A80" s="34"/>
      <c r="B80" s="35"/>
      <c r="C80" s="15"/>
      <c r="D80" s="20"/>
      <c r="E80" s="19"/>
      <c r="F80" s="21"/>
      <c r="G80" s="15"/>
      <c r="H80" s="15"/>
      <c r="I80" s="20"/>
      <c r="J80" s="30">
        <f t="shared" si="1"/>
        <v>0</v>
      </c>
      <c r="K80" s="31"/>
      <c r="L80" s="25"/>
    </row>
    <row r="81" spans="1:12" x14ac:dyDescent="0.25">
      <c r="A81" s="34"/>
      <c r="B81" s="35"/>
      <c r="C81" s="15"/>
      <c r="D81" s="20"/>
      <c r="E81" s="19"/>
      <c r="F81" s="21"/>
      <c r="G81" s="15"/>
      <c r="H81" s="15"/>
      <c r="I81" s="18"/>
      <c r="J81" s="30">
        <f t="shared" si="1"/>
        <v>0</v>
      </c>
      <c r="K81" s="31"/>
      <c r="L81" s="25"/>
    </row>
    <row r="82" spans="1:12" x14ac:dyDescent="0.25">
      <c r="A82" s="34"/>
      <c r="B82" s="35"/>
      <c r="C82" s="15"/>
      <c r="D82" s="20"/>
      <c r="E82" s="19"/>
      <c r="F82" s="21"/>
      <c r="G82" s="15"/>
      <c r="H82" s="15"/>
      <c r="I82" s="18"/>
      <c r="J82" s="30">
        <f t="shared" si="1"/>
        <v>0</v>
      </c>
      <c r="K82" s="31"/>
      <c r="L82" s="25"/>
    </row>
    <row r="83" spans="1:12" x14ac:dyDescent="0.25">
      <c r="A83" s="34"/>
      <c r="B83" s="35"/>
      <c r="C83" s="15"/>
      <c r="D83" s="20"/>
      <c r="E83" s="19"/>
      <c r="F83" s="21"/>
      <c r="G83" s="15"/>
      <c r="H83" s="15"/>
      <c r="I83" s="18"/>
      <c r="J83" s="30">
        <f t="shared" si="1"/>
        <v>0</v>
      </c>
      <c r="K83" s="31"/>
      <c r="L83" s="25"/>
    </row>
    <row r="84" spans="1:12" x14ac:dyDescent="0.25">
      <c r="A84" s="34"/>
      <c r="B84" s="35"/>
      <c r="C84" s="15"/>
      <c r="D84" s="20"/>
      <c r="E84" s="19"/>
      <c r="F84" s="21"/>
      <c r="G84" s="15"/>
      <c r="H84" s="15"/>
      <c r="I84" s="18"/>
      <c r="J84" s="30">
        <f t="shared" si="1"/>
        <v>0</v>
      </c>
      <c r="K84" s="31"/>
      <c r="L84" s="25"/>
    </row>
    <row r="85" spans="1:12" x14ac:dyDescent="0.25">
      <c r="A85" s="34"/>
      <c r="B85" s="35"/>
      <c r="C85" s="15"/>
      <c r="D85" s="20"/>
      <c r="E85" s="19"/>
      <c r="F85" s="21"/>
      <c r="G85" s="15"/>
      <c r="H85" s="15"/>
      <c r="I85" s="18"/>
      <c r="J85" s="30">
        <f t="shared" si="1"/>
        <v>0</v>
      </c>
      <c r="K85" s="31"/>
      <c r="L85" s="25"/>
    </row>
    <row r="86" spans="1:12" x14ac:dyDescent="0.25">
      <c r="A86" s="34"/>
      <c r="B86" s="35"/>
      <c r="C86" s="15"/>
      <c r="D86" s="20"/>
      <c r="E86" s="19"/>
      <c r="F86" s="21"/>
      <c r="G86" s="15"/>
      <c r="H86" s="15"/>
      <c r="I86" s="18"/>
      <c r="J86" s="30">
        <f t="shared" si="1"/>
        <v>0</v>
      </c>
      <c r="K86" s="31"/>
      <c r="L86" s="25"/>
    </row>
    <row r="87" spans="1:12" x14ac:dyDescent="0.25">
      <c r="A87" s="34"/>
      <c r="B87" s="35"/>
      <c r="C87" s="15"/>
      <c r="D87" s="20"/>
      <c r="E87" s="19"/>
      <c r="F87" s="21"/>
      <c r="G87" s="15"/>
      <c r="H87" s="15"/>
      <c r="I87" s="18"/>
      <c r="J87" s="30">
        <f t="shared" si="1"/>
        <v>0</v>
      </c>
      <c r="K87" s="31"/>
      <c r="L87" s="25"/>
    </row>
    <row r="88" spans="1:12" x14ac:dyDescent="0.25">
      <c r="A88" s="34"/>
      <c r="B88" s="35"/>
      <c r="C88" s="15"/>
      <c r="D88" s="20"/>
      <c r="E88" s="19"/>
      <c r="F88" s="21"/>
      <c r="G88" s="15"/>
      <c r="H88" s="15"/>
      <c r="I88" s="18"/>
      <c r="J88" s="30">
        <f t="shared" si="1"/>
        <v>0</v>
      </c>
      <c r="K88" s="31"/>
      <c r="L88" s="25"/>
    </row>
    <row r="89" spans="1:12" x14ac:dyDescent="0.25">
      <c r="A89" s="34"/>
      <c r="B89" s="35"/>
      <c r="C89" s="15"/>
      <c r="D89" s="20"/>
      <c r="E89" s="19"/>
      <c r="F89" s="21"/>
      <c r="G89" s="15"/>
      <c r="H89" s="15"/>
      <c r="I89" s="18"/>
      <c r="J89" s="30">
        <f t="shared" si="1"/>
        <v>0</v>
      </c>
      <c r="K89" s="31"/>
      <c r="L89" s="25"/>
    </row>
    <row r="90" spans="1:12" x14ac:dyDescent="0.25">
      <c r="A90" s="34"/>
      <c r="B90" s="35"/>
      <c r="C90" s="15"/>
      <c r="D90" s="20"/>
      <c r="E90" s="19"/>
      <c r="F90" s="21"/>
      <c r="G90" s="15"/>
      <c r="H90" s="15"/>
      <c r="I90" s="18"/>
      <c r="J90" s="30">
        <f t="shared" si="1"/>
        <v>0</v>
      </c>
      <c r="K90" s="31"/>
      <c r="L90" s="25"/>
    </row>
    <row r="91" spans="1:12" x14ac:dyDescent="0.25">
      <c r="A91" s="34"/>
      <c r="B91" s="35"/>
      <c r="C91" s="15"/>
      <c r="D91" s="20"/>
      <c r="E91" s="19"/>
      <c r="F91" s="21"/>
      <c r="G91" s="15"/>
      <c r="H91" s="15"/>
      <c r="I91" s="18"/>
      <c r="J91" s="30">
        <f t="shared" si="1"/>
        <v>0</v>
      </c>
      <c r="K91" s="31"/>
      <c r="L91" s="25"/>
    </row>
    <row r="92" spans="1:12" x14ac:dyDescent="0.25">
      <c r="A92" s="34"/>
      <c r="B92" s="35"/>
      <c r="C92" s="15"/>
      <c r="D92" s="20"/>
      <c r="E92" s="19"/>
      <c r="F92" s="21"/>
      <c r="G92" s="15"/>
      <c r="H92" s="15"/>
      <c r="I92" s="18"/>
      <c r="J92" s="30">
        <f t="shared" si="1"/>
        <v>0</v>
      </c>
      <c r="K92" s="31"/>
      <c r="L92" s="25"/>
    </row>
    <row r="93" spans="1:12" x14ac:dyDescent="0.25">
      <c r="A93" s="34"/>
      <c r="B93" s="35"/>
      <c r="C93" s="15"/>
      <c r="D93" s="20"/>
      <c r="E93" s="19"/>
      <c r="F93" s="21"/>
      <c r="G93" s="15"/>
      <c r="H93" s="15"/>
      <c r="I93" s="18"/>
      <c r="J93" s="30">
        <f t="shared" si="1"/>
        <v>0</v>
      </c>
      <c r="K93" s="31"/>
      <c r="L93" s="25"/>
    </row>
    <row r="94" spans="1:12" x14ac:dyDescent="0.25">
      <c r="A94" s="34"/>
      <c r="B94" s="35"/>
      <c r="C94" s="15"/>
      <c r="D94" s="20"/>
      <c r="E94" s="19"/>
      <c r="F94" s="21"/>
      <c r="G94" s="15"/>
      <c r="H94" s="15"/>
      <c r="I94" s="18"/>
      <c r="J94" s="30">
        <f t="shared" si="1"/>
        <v>0</v>
      </c>
      <c r="K94" s="31"/>
      <c r="L94" s="25"/>
    </row>
    <row r="95" spans="1:12" x14ac:dyDescent="0.25">
      <c r="A95" s="34"/>
      <c r="B95" s="35"/>
      <c r="C95" s="15"/>
      <c r="D95" s="20"/>
      <c r="E95" s="19"/>
      <c r="F95" s="21"/>
      <c r="G95" s="15"/>
      <c r="H95" s="15"/>
      <c r="I95" s="18"/>
      <c r="J95" s="30">
        <f t="shared" si="1"/>
        <v>0</v>
      </c>
      <c r="K95" s="31"/>
      <c r="L95" s="25"/>
    </row>
    <row r="96" spans="1:12" x14ac:dyDescent="0.25">
      <c r="A96" s="34"/>
      <c r="B96" s="35"/>
      <c r="C96" s="15"/>
      <c r="D96" s="20"/>
      <c r="E96" s="19"/>
      <c r="F96" s="21"/>
      <c r="G96" s="15"/>
      <c r="H96" s="15"/>
      <c r="I96" s="18"/>
      <c r="J96" s="30">
        <f t="shared" si="1"/>
        <v>0</v>
      </c>
      <c r="K96" s="31"/>
      <c r="L96" s="25"/>
    </row>
    <row r="97" spans="1:12" x14ac:dyDescent="0.25">
      <c r="A97" s="34"/>
      <c r="B97" s="35"/>
      <c r="C97" s="15"/>
      <c r="D97" s="20"/>
      <c r="E97" s="19"/>
      <c r="F97" s="21"/>
      <c r="G97" s="15"/>
      <c r="H97" s="15"/>
      <c r="I97" s="18"/>
      <c r="J97" s="30">
        <f t="shared" si="1"/>
        <v>0</v>
      </c>
      <c r="K97" s="31"/>
      <c r="L97" s="25"/>
    </row>
    <row r="98" spans="1:12" x14ac:dyDescent="0.25">
      <c r="A98" s="34"/>
      <c r="B98" s="35"/>
      <c r="C98" s="15"/>
      <c r="D98" s="20"/>
      <c r="E98" s="19"/>
      <c r="F98" s="21"/>
      <c r="G98" s="15"/>
      <c r="H98" s="15"/>
      <c r="I98" s="18"/>
      <c r="J98" s="30">
        <f t="shared" si="1"/>
        <v>0</v>
      </c>
      <c r="K98" s="31"/>
      <c r="L98" s="25"/>
    </row>
    <row r="99" spans="1:12" x14ac:dyDescent="0.25">
      <c r="A99" s="34"/>
      <c r="B99" s="35"/>
      <c r="C99" s="15"/>
      <c r="D99" s="20"/>
      <c r="E99" s="19"/>
      <c r="F99" s="21"/>
      <c r="G99" s="15"/>
      <c r="H99" s="15"/>
      <c r="I99" s="20"/>
      <c r="J99" s="30">
        <f t="shared" si="1"/>
        <v>0</v>
      </c>
      <c r="K99" s="31"/>
      <c r="L99" s="25"/>
    </row>
    <row r="100" spans="1:12" x14ac:dyDescent="0.25">
      <c r="A100" s="34"/>
      <c r="B100" s="35"/>
      <c r="C100" s="15"/>
      <c r="D100" s="20"/>
      <c r="E100" s="19"/>
      <c r="F100" s="21"/>
      <c r="G100" s="15"/>
      <c r="H100" s="15"/>
      <c r="I100" s="18"/>
      <c r="J100" s="30">
        <f t="shared" si="1"/>
        <v>0</v>
      </c>
      <c r="K100" s="31"/>
      <c r="L100" s="25"/>
    </row>
    <row r="101" spans="1:12" x14ac:dyDescent="0.25">
      <c r="A101" s="34"/>
      <c r="B101" s="35"/>
      <c r="C101" s="15"/>
      <c r="D101" s="20"/>
      <c r="E101" s="19"/>
      <c r="F101" s="21"/>
      <c r="G101" s="15"/>
      <c r="H101" s="15"/>
      <c r="I101" s="18"/>
      <c r="J101" s="30">
        <f t="shared" si="1"/>
        <v>0</v>
      </c>
      <c r="K101" s="31"/>
      <c r="L101" s="25"/>
    </row>
    <row r="102" spans="1:12" x14ac:dyDescent="0.25">
      <c r="A102" s="34"/>
      <c r="B102" s="35"/>
      <c r="C102" s="15"/>
      <c r="D102" s="20"/>
      <c r="E102" s="19"/>
      <c r="F102" s="21"/>
      <c r="G102" s="15"/>
      <c r="H102" s="15"/>
      <c r="I102" s="18"/>
      <c r="J102" s="30">
        <f t="shared" si="1"/>
        <v>0</v>
      </c>
      <c r="K102" s="31"/>
      <c r="L102" s="25"/>
    </row>
    <row r="103" spans="1:12" x14ac:dyDescent="0.25">
      <c r="A103" s="34"/>
      <c r="B103" s="35"/>
      <c r="C103" s="15"/>
      <c r="D103" s="20"/>
      <c r="E103" s="19"/>
      <c r="F103" s="21"/>
      <c r="G103" s="15"/>
      <c r="H103" s="15"/>
      <c r="I103" s="18"/>
      <c r="J103" s="30">
        <f t="shared" si="1"/>
        <v>0</v>
      </c>
      <c r="K103" s="31"/>
      <c r="L103" s="25"/>
    </row>
    <row r="104" spans="1:12" x14ac:dyDescent="0.25">
      <c r="A104" s="34"/>
      <c r="B104" s="35"/>
      <c r="C104" s="15"/>
      <c r="D104" s="20"/>
      <c r="E104" s="19"/>
      <c r="F104" s="21"/>
      <c r="G104" s="15"/>
      <c r="H104" s="15"/>
      <c r="I104" s="18"/>
      <c r="J104" s="30">
        <f t="shared" si="1"/>
        <v>0</v>
      </c>
      <c r="K104" s="31"/>
      <c r="L104" s="25"/>
    </row>
    <row r="105" spans="1:12" x14ac:dyDescent="0.25">
      <c r="A105" s="34"/>
      <c r="B105" s="35"/>
      <c r="C105" s="15"/>
      <c r="D105" s="20"/>
      <c r="E105" s="19"/>
      <c r="F105" s="21"/>
      <c r="G105" s="15"/>
      <c r="H105" s="15"/>
      <c r="I105" s="18"/>
      <c r="J105" s="30">
        <f t="shared" si="1"/>
        <v>0</v>
      </c>
      <c r="K105" s="31"/>
      <c r="L105" s="25"/>
    </row>
    <row r="106" spans="1:12" x14ac:dyDescent="0.25">
      <c r="A106" s="34"/>
      <c r="B106" s="35"/>
      <c r="C106" s="15"/>
      <c r="D106" s="20"/>
      <c r="E106" s="19"/>
      <c r="F106" s="21"/>
      <c r="G106" s="15"/>
      <c r="H106" s="15"/>
      <c r="I106" s="18"/>
      <c r="J106" s="30">
        <f t="shared" si="1"/>
        <v>0</v>
      </c>
      <c r="K106" s="31"/>
      <c r="L106" s="25"/>
    </row>
    <row r="107" spans="1:12" x14ac:dyDescent="0.25">
      <c r="A107" s="34"/>
      <c r="B107" s="35"/>
      <c r="C107" s="15"/>
      <c r="D107" s="20"/>
      <c r="E107" s="19"/>
      <c r="F107" s="21"/>
      <c r="G107" s="15"/>
      <c r="H107" s="15"/>
      <c r="I107" s="18"/>
      <c r="J107" s="30">
        <f t="shared" si="1"/>
        <v>0</v>
      </c>
      <c r="K107" s="31"/>
      <c r="L107" s="25"/>
    </row>
    <row r="108" spans="1:12" x14ac:dyDescent="0.25">
      <c r="A108" s="34"/>
      <c r="B108" s="35"/>
      <c r="C108" s="15"/>
      <c r="D108" s="20"/>
      <c r="E108" s="19"/>
      <c r="F108" s="21"/>
      <c r="G108" s="15"/>
      <c r="H108" s="15"/>
      <c r="I108" s="18"/>
      <c r="J108" s="30">
        <f t="shared" si="1"/>
        <v>0</v>
      </c>
      <c r="K108" s="31"/>
      <c r="L108" s="25"/>
    </row>
    <row r="109" spans="1:12" x14ac:dyDescent="0.25">
      <c r="A109" s="34"/>
      <c r="B109" s="35"/>
      <c r="C109" s="15"/>
      <c r="D109" s="20"/>
      <c r="E109" s="19"/>
      <c r="F109" s="21"/>
      <c r="G109" s="15"/>
      <c r="H109" s="15"/>
      <c r="I109" s="18"/>
      <c r="J109" s="30">
        <f t="shared" si="1"/>
        <v>0</v>
      </c>
      <c r="K109" s="31"/>
      <c r="L109" s="25"/>
    </row>
    <row r="110" spans="1:12" x14ac:dyDescent="0.25">
      <c r="A110" s="34"/>
      <c r="B110" s="35"/>
      <c r="C110" s="15"/>
      <c r="D110" s="20"/>
      <c r="E110" s="19"/>
      <c r="F110" s="21"/>
      <c r="G110" s="15"/>
      <c r="H110" s="15"/>
      <c r="I110" s="18"/>
      <c r="J110" s="30">
        <f t="shared" si="1"/>
        <v>0</v>
      </c>
      <c r="K110" s="31"/>
      <c r="L110" s="25"/>
    </row>
    <row r="111" spans="1:12" x14ac:dyDescent="0.25">
      <c r="A111" s="34"/>
      <c r="B111" s="35"/>
      <c r="C111" s="15"/>
      <c r="D111" s="20"/>
      <c r="E111" s="19"/>
      <c r="F111" s="21"/>
      <c r="G111" s="15"/>
      <c r="H111" s="15"/>
      <c r="I111" s="18"/>
      <c r="J111" s="30">
        <f t="shared" si="1"/>
        <v>0</v>
      </c>
      <c r="K111" s="31"/>
      <c r="L111" s="25"/>
    </row>
    <row r="112" spans="1:12" x14ac:dyDescent="0.25">
      <c r="A112" s="34"/>
      <c r="B112" s="35"/>
      <c r="C112" s="15"/>
      <c r="D112" s="20"/>
      <c r="E112" s="19"/>
      <c r="F112" s="21"/>
      <c r="G112" s="15"/>
      <c r="H112" s="15"/>
      <c r="I112" s="18"/>
      <c r="J112" s="30">
        <f t="shared" si="1"/>
        <v>0</v>
      </c>
      <c r="K112" s="31"/>
      <c r="L112" s="25"/>
    </row>
    <row r="113" spans="1:12" x14ac:dyDescent="0.25">
      <c r="A113" s="34"/>
      <c r="B113" s="35"/>
      <c r="C113" s="15"/>
      <c r="D113" s="20"/>
      <c r="E113" s="19"/>
      <c r="F113" s="21"/>
      <c r="G113" s="15"/>
      <c r="H113" s="15"/>
      <c r="I113" s="18"/>
      <c r="J113" s="30">
        <f t="shared" si="1"/>
        <v>0</v>
      </c>
      <c r="K113" s="31"/>
      <c r="L113" s="25"/>
    </row>
    <row r="114" spans="1:12" x14ac:dyDescent="0.25">
      <c r="A114" s="34"/>
      <c r="B114" s="35"/>
      <c r="C114" s="15"/>
      <c r="D114" s="20"/>
      <c r="E114" s="19"/>
      <c r="F114" s="21"/>
      <c r="G114" s="15"/>
      <c r="H114" s="15"/>
      <c r="I114" s="18"/>
      <c r="J114" s="30">
        <f t="shared" si="1"/>
        <v>0</v>
      </c>
      <c r="K114" s="31"/>
      <c r="L114" s="25"/>
    </row>
    <row r="115" spans="1:12" x14ac:dyDescent="0.25">
      <c r="A115" s="34"/>
      <c r="B115" s="35"/>
      <c r="C115" s="15"/>
      <c r="D115" s="20"/>
      <c r="E115" s="19"/>
      <c r="F115" s="21"/>
      <c r="G115" s="15"/>
      <c r="H115" s="15"/>
      <c r="I115" s="18"/>
      <c r="J115" s="30">
        <f t="shared" si="1"/>
        <v>0</v>
      </c>
      <c r="K115" s="31"/>
      <c r="L115" s="25"/>
    </row>
    <row r="116" spans="1:12" x14ac:dyDescent="0.25">
      <c r="A116" s="34"/>
      <c r="B116" s="35"/>
      <c r="C116" s="15"/>
      <c r="D116" s="20"/>
      <c r="E116" s="19"/>
      <c r="F116" s="21"/>
      <c r="G116" s="15"/>
      <c r="H116" s="15"/>
      <c r="I116" s="18"/>
      <c r="J116" s="30">
        <f t="shared" si="1"/>
        <v>0</v>
      </c>
      <c r="K116" s="31"/>
      <c r="L116" s="25"/>
    </row>
    <row r="117" spans="1:12" x14ac:dyDescent="0.25">
      <c r="A117" s="34"/>
      <c r="B117" s="35"/>
      <c r="C117" s="15"/>
      <c r="D117" s="20"/>
      <c r="E117" s="19"/>
      <c r="F117" s="21"/>
      <c r="G117" s="15"/>
      <c r="H117" s="15"/>
      <c r="I117" s="18"/>
      <c r="J117" s="30">
        <f t="shared" si="1"/>
        <v>0</v>
      </c>
      <c r="K117" s="31"/>
      <c r="L117" s="25"/>
    </row>
    <row r="118" spans="1:12" x14ac:dyDescent="0.25">
      <c r="A118" s="34"/>
      <c r="B118" s="35"/>
      <c r="C118" s="15"/>
      <c r="D118" s="20"/>
      <c r="E118" s="19"/>
      <c r="F118" s="21"/>
      <c r="G118" s="15"/>
      <c r="H118" s="15"/>
      <c r="I118" s="18"/>
      <c r="J118" s="30">
        <f t="shared" si="1"/>
        <v>0</v>
      </c>
      <c r="K118" s="31"/>
      <c r="L118" s="25"/>
    </row>
    <row r="119" spans="1:12" x14ac:dyDescent="0.25">
      <c r="A119" s="34"/>
      <c r="B119" s="35"/>
      <c r="C119" s="15"/>
      <c r="D119" s="20"/>
      <c r="E119" s="19"/>
      <c r="F119" s="21"/>
      <c r="G119" s="15"/>
      <c r="H119" s="15"/>
      <c r="I119" s="18"/>
      <c r="J119" s="30">
        <f t="shared" ref="J119:J182" si="2">NETWORKDAYS(D119,I119)</f>
        <v>0</v>
      </c>
      <c r="K119" s="31"/>
      <c r="L119" s="25"/>
    </row>
    <row r="120" spans="1:12" x14ac:dyDescent="0.25">
      <c r="A120" s="34"/>
      <c r="B120" s="35"/>
      <c r="C120" s="15"/>
      <c r="D120" s="20"/>
      <c r="E120" s="19"/>
      <c r="F120" s="21"/>
      <c r="G120" s="15"/>
      <c r="H120" s="15"/>
      <c r="I120" s="18"/>
      <c r="J120" s="30">
        <f t="shared" si="2"/>
        <v>0</v>
      </c>
      <c r="K120" s="31"/>
      <c r="L120" s="25"/>
    </row>
    <row r="121" spans="1:12" x14ac:dyDescent="0.25">
      <c r="A121" s="34"/>
      <c r="B121" s="35"/>
      <c r="C121" s="15"/>
      <c r="D121" s="20"/>
      <c r="E121" s="19"/>
      <c r="F121" s="21"/>
      <c r="G121" s="15"/>
      <c r="H121" s="15"/>
      <c r="I121" s="18"/>
      <c r="J121" s="30">
        <f t="shared" si="2"/>
        <v>0</v>
      </c>
      <c r="K121" s="31"/>
      <c r="L121" s="25"/>
    </row>
    <row r="122" spans="1:12" x14ac:dyDescent="0.25">
      <c r="A122" s="34"/>
      <c r="B122" s="35"/>
      <c r="C122" s="15"/>
      <c r="D122" s="20"/>
      <c r="E122" s="19"/>
      <c r="F122" s="21"/>
      <c r="G122" s="15"/>
      <c r="H122" s="15"/>
      <c r="I122" s="18"/>
      <c r="J122" s="30">
        <f t="shared" si="2"/>
        <v>0</v>
      </c>
      <c r="K122" s="31"/>
      <c r="L122" s="25"/>
    </row>
    <row r="123" spans="1:12" x14ac:dyDescent="0.25">
      <c r="A123" s="34"/>
      <c r="B123" s="35"/>
      <c r="C123" s="15"/>
      <c r="D123" s="20"/>
      <c r="E123" s="19"/>
      <c r="F123" s="21"/>
      <c r="G123" s="15"/>
      <c r="H123" s="15"/>
      <c r="I123" s="18"/>
      <c r="J123" s="30">
        <f t="shared" si="2"/>
        <v>0</v>
      </c>
      <c r="K123" s="31"/>
      <c r="L123" s="25"/>
    </row>
    <row r="124" spans="1:12" x14ac:dyDescent="0.25">
      <c r="A124" s="34"/>
      <c r="B124" s="35"/>
      <c r="C124" s="15"/>
      <c r="D124" s="20"/>
      <c r="E124" s="19"/>
      <c r="F124" s="21"/>
      <c r="G124" s="15"/>
      <c r="H124" s="15"/>
      <c r="I124" s="18"/>
      <c r="J124" s="30">
        <f t="shared" si="2"/>
        <v>0</v>
      </c>
      <c r="K124" s="31"/>
      <c r="L124" s="25"/>
    </row>
    <row r="125" spans="1:12" x14ac:dyDescent="0.25">
      <c r="A125" s="34"/>
      <c r="B125" s="35"/>
      <c r="C125" s="15"/>
      <c r="D125" s="20"/>
      <c r="E125" s="19"/>
      <c r="F125" s="21"/>
      <c r="G125" s="15"/>
      <c r="H125" s="15"/>
      <c r="I125" s="18"/>
      <c r="J125" s="30">
        <f t="shared" si="2"/>
        <v>0</v>
      </c>
      <c r="K125" s="31"/>
      <c r="L125" s="25"/>
    </row>
    <row r="126" spans="1:12" x14ac:dyDescent="0.25">
      <c r="A126" s="34"/>
      <c r="B126" s="35"/>
      <c r="C126" s="15"/>
      <c r="D126" s="20"/>
      <c r="E126" s="19"/>
      <c r="F126" s="21"/>
      <c r="G126" s="15"/>
      <c r="H126" s="15"/>
      <c r="I126" s="18"/>
      <c r="J126" s="30">
        <f t="shared" si="2"/>
        <v>0</v>
      </c>
      <c r="K126" s="31"/>
      <c r="L126" s="25"/>
    </row>
    <row r="127" spans="1:12" x14ac:dyDescent="0.25">
      <c r="A127" s="34"/>
      <c r="B127" s="35"/>
      <c r="C127" s="15"/>
      <c r="D127" s="20"/>
      <c r="E127" s="19"/>
      <c r="F127" s="21"/>
      <c r="G127" s="15"/>
      <c r="H127" s="15"/>
      <c r="I127" s="18"/>
      <c r="J127" s="30">
        <f t="shared" si="2"/>
        <v>0</v>
      </c>
      <c r="K127" s="31"/>
      <c r="L127" s="25"/>
    </row>
    <row r="128" spans="1:12" x14ac:dyDescent="0.25">
      <c r="A128" s="34"/>
      <c r="B128" s="35"/>
      <c r="C128" s="15"/>
      <c r="D128" s="20"/>
      <c r="E128" s="19"/>
      <c r="F128" s="21"/>
      <c r="G128" s="15"/>
      <c r="H128" s="15"/>
      <c r="I128" s="18"/>
      <c r="J128" s="30">
        <f t="shared" si="2"/>
        <v>0</v>
      </c>
      <c r="K128" s="31"/>
      <c r="L128" s="25"/>
    </row>
    <row r="129" spans="1:12" x14ac:dyDescent="0.25">
      <c r="A129" s="34"/>
      <c r="B129" s="35"/>
      <c r="C129" s="15"/>
      <c r="D129" s="20"/>
      <c r="E129" s="19"/>
      <c r="F129" s="21"/>
      <c r="G129" s="15"/>
      <c r="H129" s="15"/>
      <c r="I129" s="18"/>
      <c r="J129" s="30">
        <f t="shared" si="2"/>
        <v>0</v>
      </c>
      <c r="K129" s="31"/>
      <c r="L129" s="25"/>
    </row>
    <row r="130" spans="1:12" x14ac:dyDescent="0.25">
      <c r="A130" s="34"/>
      <c r="B130" s="35"/>
      <c r="C130" s="15"/>
      <c r="D130" s="20"/>
      <c r="E130" s="19"/>
      <c r="F130" s="21"/>
      <c r="G130" s="15"/>
      <c r="H130" s="15"/>
      <c r="I130" s="18"/>
      <c r="J130" s="30">
        <f t="shared" si="2"/>
        <v>0</v>
      </c>
      <c r="K130" s="31"/>
      <c r="L130" s="25"/>
    </row>
    <row r="131" spans="1:12" x14ac:dyDescent="0.25">
      <c r="A131" s="34"/>
      <c r="B131" s="35"/>
      <c r="C131" s="15"/>
      <c r="D131" s="20"/>
      <c r="E131" s="19"/>
      <c r="F131" s="21"/>
      <c r="G131" s="15"/>
      <c r="H131" s="15"/>
      <c r="I131" s="18"/>
      <c r="J131" s="30">
        <f t="shared" si="2"/>
        <v>0</v>
      </c>
      <c r="K131" s="31"/>
      <c r="L131" s="25"/>
    </row>
    <row r="132" spans="1:12" x14ac:dyDescent="0.25">
      <c r="A132" s="34"/>
      <c r="B132" s="35"/>
      <c r="C132" s="15"/>
      <c r="D132" s="20"/>
      <c r="E132" s="19"/>
      <c r="F132" s="21"/>
      <c r="G132" s="15"/>
      <c r="H132" s="15"/>
      <c r="I132" s="18"/>
      <c r="J132" s="30">
        <f t="shared" si="2"/>
        <v>0</v>
      </c>
      <c r="K132" s="31"/>
      <c r="L132" s="25"/>
    </row>
    <row r="133" spans="1:12" x14ac:dyDescent="0.25">
      <c r="A133" s="34"/>
      <c r="B133" s="35"/>
      <c r="C133" s="15"/>
      <c r="D133" s="20"/>
      <c r="E133" s="19"/>
      <c r="F133" s="21"/>
      <c r="G133" s="15"/>
      <c r="H133" s="15"/>
      <c r="I133" s="18"/>
      <c r="J133" s="30">
        <f t="shared" si="2"/>
        <v>0</v>
      </c>
      <c r="K133" s="31"/>
      <c r="L133" s="25"/>
    </row>
    <row r="134" spans="1:12" x14ac:dyDescent="0.25">
      <c r="A134" s="34"/>
      <c r="B134" s="35"/>
      <c r="C134" s="15"/>
      <c r="D134" s="20"/>
      <c r="E134" s="19"/>
      <c r="F134" s="21"/>
      <c r="G134" s="15"/>
      <c r="H134" s="15"/>
      <c r="I134" s="18"/>
      <c r="J134" s="30">
        <f t="shared" si="2"/>
        <v>0</v>
      </c>
      <c r="K134" s="31"/>
      <c r="L134" s="25"/>
    </row>
    <row r="135" spans="1:12" x14ac:dyDescent="0.25">
      <c r="A135" s="34"/>
      <c r="B135" s="35"/>
      <c r="C135" s="15"/>
      <c r="D135" s="20"/>
      <c r="E135" s="19"/>
      <c r="F135" s="21"/>
      <c r="G135" s="15"/>
      <c r="H135" s="15"/>
      <c r="I135" s="20"/>
      <c r="J135" s="30">
        <f t="shared" si="2"/>
        <v>0</v>
      </c>
      <c r="K135" s="31"/>
      <c r="L135" s="25"/>
    </row>
    <row r="136" spans="1:12" x14ac:dyDescent="0.25">
      <c r="A136" s="34"/>
      <c r="B136" s="35"/>
      <c r="C136" s="15"/>
      <c r="D136" s="20"/>
      <c r="E136" s="19"/>
      <c r="F136" s="21"/>
      <c r="G136" s="15"/>
      <c r="H136" s="15"/>
      <c r="I136" s="18"/>
      <c r="J136" s="30">
        <f t="shared" si="2"/>
        <v>0</v>
      </c>
      <c r="K136" s="31"/>
      <c r="L136" s="25"/>
    </row>
    <row r="137" spans="1:12" x14ac:dyDescent="0.25">
      <c r="A137" s="34"/>
      <c r="B137" s="35"/>
      <c r="C137" s="15"/>
      <c r="D137" s="20"/>
      <c r="E137" s="19"/>
      <c r="F137" s="21"/>
      <c r="G137" s="15"/>
      <c r="H137" s="15"/>
      <c r="I137" s="18"/>
      <c r="J137" s="30">
        <f t="shared" si="2"/>
        <v>0</v>
      </c>
      <c r="K137" s="31"/>
      <c r="L137" s="25"/>
    </row>
    <row r="138" spans="1:12" x14ac:dyDescent="0.25">
      <c r="A138" s="34"/>
      <c r="B138" s="35"/>
      <c r="C138" s="15"/>
      <c r="D138" s="20"/>
      <c r="E138" s="19"/>
      <c r="F138" s="21"/>
      <c r="G138" s="15"/>
      <c r="H138" s="15"/>
      <c r="I138" s="18"/>
      <c r="J138" s="30">
        <f t="shared" si="2"/>
        <v>0</v>
      </c>
      <c r="K138" s="31"/>
      <c r="L138" s="25"/>
    </row>
    <row r="139" spans="1:12" x14ac:dyDescent="0.25">
      <c r="A139" s="34"/>
      <c r="B139" s="35"/>
      <c r="C139" s="15"/>
      <c r="D139" s="20"/>
      <c r="E139" s="19"/>
      <c r="F139" s="21"/>
      <c r="G139" s="15"/>
      <c r="H139" s="15"/>
      <c r="I139" s="18"/>
      <c r="J139" s="30">
        <f t="shared" si="2"/>
        <v>0</v>
      </c>
      <c r="K139" s="31"/>
      <c r="L139" s="25"/>
    </row>
    <row r="140" spans="1:12" x14ac:dyDescent="0.25">
      <c r="A140" s="34"/>
      <c r="B140" s="35"/>
      <c r="C140" s="15"/>
      <c r="D140" s="20"/>
      <c r="E140" s="19"/>
      <c r="F140" s="21"/>
      <c r="G140" s="15"/>
      <c r="H140" s="15"/>
      <c r="I140" s="18"/>
      <c r="J140" s="30">
        <f t="shared" si="2"/>
        <v>0</v>
      </c>
      <c r="K140" s="31"/>
      <c r="L140" s="25"/>
    </row>
    <row r="141" spans="1:12" x14ac:dyDescent="0.25">
      <c r="A141" s="34"/>
      <c r="B141" s="35"/>
      <c r="C141" s="15"/>
      <c r="D141" s="20"/>
      <c r="E141" s="19"/>
      <c r="F141" s="21"/>
      <c r="G141" s="15"/>
      <c r="H141" s="15"/>
      <c r="I141" s="18"/>
      <c r="J141" s="30">
        <f t="shared" si="2"/>
        <v>0</v>
      </c>
      <c r="K141" s="31"/>
      <c r="L141" s="25"/>
    </row>
    <row r="142" spans="1:12" x14ac:dyDescent="0.25">
      <c r="A142" s="34"/>
      <c r="B142" s="35"/>
      <c r="C142" s="15"/>
      <c r="D142" s="20"/>
      <c r="E142" s="19"/>
      <c r="F142" s="21"/>
      <c r="G142" s="15"/>
      <c r="H142" s="15"/>
      <c r="I142" s="18"/>
      <c r="J142" s="30">
        <f t="shared" si="2"/>
        <v>0</v>
      </c>
      <c r="K142" s="31"/>
      <c r="L142" s="25"/>
    </row>
    <row r="143" spans="1:12" x14ac:dyDescent="0.25">
      <c r="A143" s="34"/>
      <c r="B143" s="35"/>
      <c r="C143" s="15"/>
      <c r="D143" s="20"/>
      <c r="E143" s="19"/>
      <c r="F143" s="21"/>
      <c r="G143" s="15"/>
      <c r="H143" s="15"/>
      <c r="I143" s="18"/>
      <c r="J143" s="30">
        <f t="shared" si="2"/>
        <v>0</v>
      </c>
      <c r="K143" s="31"/>
      <c r="L143" s="25"/>
    </row>
    <row r="144" spans="1:12" x14ac:dyDescent="0.25">
      <c r="A144" s="34"/>
      <c r="B144" s="35"/>
      <c r="C144" s="15"/>
      <c r="D144" s="20"/>
      <c r="E144" s="19"/>
      <c r="F144" s="21"/>
      <c r="G144" s="15"/>
      <c r="H144" s="15"/>
      <c r="I144" s="18"/>
      <c r="J144" s="30">
        <f t="shared" si="2"/>
        <v>0</v>
      </c>
      <c r="K144" s="31"/>
      <c r="L144" s="25"/>
    </row>
    <row r="145" spans="1:12" x14ac:dyDescent="0.25">
      <c r="A145" s="34"/>
      <c r="B145" s="35"/>
      <c r="C145" s="15"/>
      <c r="D145" s="20"/>
      <c r="E145" s="19"/>
      <c r="F145" s="21"/>
      <c r="G145" s="15"/>
      <c r="H145" s="15"/>
      <c r="I145" s="18"/>
      <c r="J145" s="30">
        <f t="shared" si="2"/>
        <v>0</v>
      </c>
      <c r="K145" s="31"/>
      <c r="L145" s="25"/>
    </row>
    <row r="146" spans="1:12" x14ac:dyDescent="0.25">
      <c r="A146" s="34"/>
      <c r="B146" s="35"/>
      <c r="C146" s="15"/>
      <c r="D146" s="20"/>
      <c r="E146" s="19"/>
      <c r="F146" s="21"/>
      <c r="G146" s="15"/>
      <c r="H146" s="15"/>
      <c r="I146" s="20"/>
      <c r="J146" s="30">
        <f t="shared" si="2"/>
        <v>0</v>
      </c>
      <c r="K146" s="31"/>
      <c r="L146" s="25"/>
    </row>
    <row r="147" spans="1:12" x14ac:dyDescent="0.25">
      <c r="A147" s="34"/>
      <c r="B147" s="35"/>
      <c r="C147" s="15"/>
      <c r="D147" s="20"/>
      <c r="E147" s="19"/>
      <c r="F147" s="21"/>
      <c r="G147" s="15"/>
      <c r="H147" s="15"/>
      <c r="I147" s="18"/>
      <c r="J147" s="30">
        <f t="shared" si="2"/>
        <v>0</v>
      </c>
      <c r="K147" s="31"/>
      <c r="L147" s="25"/>
    </row>
    <row r="148" spans="1:12" x14ac:dyDescent="0.25">
      <c r="A148" s="34"/>
      <c r="B148" s="35"/>
      <c r="C148" s="15"/>
      <c r="D148" s="20"/>
      <c r="E148" s="19"/>
      <c r="F148" s="21"/>
      <c r="G148" s="15"/>
      <c r="H148" s="15"/>
      <c r="I148" s="18"/>
      <c r="J148" s="30">
        <f t="shared" si="2"/>
        <v>0</v>
      </c>
      <c r="K148" s="31"/>
      <c r="L148" s="25"/>
    </row>
    <row r="149" spans="1:12" x14ac:dyDescent="0.25">
      <c r="A149" s="34"/>
      <c r="B149" s="35"/>
      <c r="C149" s="15"/>
      <c r="D149" s="20"/>
      <c r="E149" s="19"/>
      <c r="F149" s="21"/>
      <c r="G149" s="15"/>
      <c r="H149" s="15"/>
      <c r="I149" s="18"/>
      <c r="J149" s="30">
        <f t="shared" si="2"/>
        <v>0</v>
      </c>
      <c r="K149" s="31"/>
      <c r="L149" s="25"/>
    </row>
    <row r="150" spans="1:12" x14ac:dyDescent="0.25">
      <c r="A150" s="34"/>
      <c r="B150" s="35"/>
      <c r="C150" s="15"/>
      <c r="D150" s="20"/>
      <c r="E150" s="19"/>
      <c r="F150" s="21"/>
      <c r="G150" s="15"/>
      <c r="H150" s="15"/>
      <c r="I150" s="18"/>
      <c r="J150" s="30">
        <f t="shared" si="2"/>
        <v>0</v>
      </c>
      <c r="K150" s="31"/>
      <c r="L150" s="25"/>
    </row>
    <row r="151" spans="1:12" x14ac:dyDescent="0.25">
      <c r="A151" s="34"/>
      <c r="B151" s="35"/>
      <c r="C151" s="15"/>
      <c r="D151" s="20"/>
      <c r="E151" s="19"/>
      <c r="F151" s="32"/>
      <c r="G151" s="15"/>
      <c r="H151" s="15"/>
      <c r="I151" s="18"/>
      <c r="J151" s="30">
        <f t="shared" si="2"/>
        <v>0</v>
      </c>
      <c r="K151" s="31"/>
      <c r="L151" s="25"/>
    </row>
    <row r="152" spans="1:12" x14ac:dyDescent="0.25">
      <c r="A152" s="34"/>
      <c r="B152" s="35"/>
      <c r="C152" s="15"/>
      <c r="D152" s="20"/>
      <c r="E152" s="19"/>
      <c r="F152" s="21"/>
      <c r="G152" s="15"/>
      <c r="H152" s="15"/>
      <c r="I152" s="18"/>
      <c r="J152" s="30">
        <f t="shared" si="2"/>
        <v>0</v>
      </c>
      <c r="K152" s="31"/>
      <c r="L152" s="25"/>
    </row>
    <row r="153" spans="1:12" x14ac:dyDescent="0.25">
      <c r="A153" s="34"/>
      <c r="B153" s="35"/>
      <c r="C153" s="15"/>
      <c r="D153" s="20"/>
      <c r="E153" s="19"/>
      <c r="F153" s="21"/>
      <c r="G153" s="15"/>
      <c r="H153" s="15"/>
      <c r="I153" s="18"/>
      <c r="J153" s="30">
        <f t="shared" si="2"/>
        <v>0</v>
      </c>
      <c r="K153" s="31"/>
      <c r="L153" s="25"/>
    </row>
    <row r="154" spans="1:12" x14ac:dyDescent="0.25">
      <c r="A154" s="34"/>
      <c r="B154" s="35"/>
      <c r="C154" s="15"/>
      <c r="D154" s="20"/>
      <c r="E154" s="19"/>
      <c r="F154" s="21"/>
      <c r="G154" s="15"/>
      <c r="H154" s="15"/>
      <c r="I154" s="18"/>
      <c r="J154" s="30">
        <f t="shared" si="2"/>
        <v>0</v>
      </c>
      <c r="K154" s="31"/>
      <c r="L154" s="25"/>
    </row>
    <row r="155" spans="1:12" x14ac:dyDescent="0.25">
      <c r="A155" s="34"/>
      <c r="B155" s="35"/>
      <c r="C155" s="15"/>
      <c r="D155" s="20"/>
      <c r="E155" s="19"/>
      <c r="F155" s="21"/>
      <c r="G155" s="15"/>
      <c r="H155" s="15"/>
      <c r="I155" s="18"/>
      <c r="J155" s="30">
        <f t="shared" si="2"/>
        <v>0</v>
      </c>
      <c r="K155" s="31"/>
      <c r="L155" s="25"/>
    </row>
    <row r="156" spans="1:12" x14ac:dyDescent="0.25">
      <c r="A156" s="34"/>
      <c r="B156" s="35"/>
      <c r="C156" s="15"/>
      <c r="D156" s="20"/>
      <c r="E156" s="19"/>
      <c r="F156" s="21"/>
      <c r="G156" s="15"/>
      <c r="H156" s="15"/>
      <c r="I156" s="18"/>
      <c r="J156" s="30">
        <f t="shared" si="2"/>
        <v>0</v>
      </c>
      <c r="K156" s="31"/>
      <c r="L156" s="25"/>
    </row>
    <row r="157" spans="1:12" x14ac:dyDescent="0.25">
      <c r="A157" s="34"/>
      <c r="B157" s="35"/>
      <c r="C157" s="15"/>
      <c r="D157" s="20"/>
      <c r="E157" s="19"/>
      <c r="F157" s="21"/>
      <c r="G157" s="15"/>
      <c r="H157" s="15"/>
      <c r="I157" s="18"/>
      <c r="J157" s="30">
        <f t="shared" si="2"/>
        <v>0</v>
      </c>
      <c r="K157" s="31"/>
      <c r="L157" s="25"/>
    </row>
    <row r="158" spans="1:12" x14ac:dyDescent="0.25">
      <c r="A158" s="34"/>
      <c r="B158" s="35"/>
      <c r="C158" s="15"/>
      <c r="D158" s="20"/>
      <c r="E158" s="19"/>
      <c r="F158" s="21"/>
      <c r="G158" s="15"/>
      <c r="H158" s="15"/>
      <c r="I158" s="18"/>
      <c r="J158" s="30">
        <f t="shared" si="2"/>
        <v>0</v>
      </c>
      <c r="K158" s="31"/>
      <c r="L158" s="25"/>
    </row>
    <row r="159" spans="1:12" x14ac:dyDescent="0.25">
      <c r="A159" s="34"/>
      <c r="B159" s="35"/>
      <c r="C159" s="15"/>
      <c r="D159" s="20"/>
      <c r="E159" s="19"/>
      <c r="F159" s="21"/>
      <c r="G159" s="15"/>
      <c r="H159" s="15"/>
      <c r="I159" s="18"/>
      <c r="J159" s="30">
        <f t="shared" si="2"/>
        <v>0</v>
      </c>
      <c r="K159" s="31"/>
      <c r="L159" s="25"/>
    </row>
    <row r="160" spans="1:12" x14ac:dyDescent="0.25">
      <c r="A160" s="34"/>
      <c r="B160" s="35"/>
      <c r="C160" s="15"/>
      <c r="D160" s="20"/>
      <c r="E160" s="19"/>
      <c r="F160" s="21"/>
      <c r="G160" s="15"/>
      <c r="H160" s="15"/>
      <c r="I160" s="18"/>
      <c r="J160" s="30">
        <f t="shared" si="2"/>
        <v>0</v>
      </c>
      <c r="K160" s="31"/>
      <c r="L160" s="25"/>
    </row>
    <row r="161" spans="1:12" x14ac:dyDescent="0.25">
      <c r="A161" s="34"/>
      <c r="B161" s="35"/>
      <c r="C161" s="15"/>
      <c r="D161" s="20"/>
      <c r="E161" s="19"/>
      <c r="F161" s="21"/>
      <c r="G161" s="15"/>
      <c r="H161" s="15"/>
      <c r="I161" s="18"/>
      <c r="J161" s="30">
        <f t="shared" si="2"/>
        <v>0</v>
      </c>
      <c r="K161" s="31"/>
      <c r="L161" s="25"/>
    </row>
    <row r="162" spans="1:12" x14ac:dyDescent="0.25">
      <c r="A162" s="34"/>
      <c r="B162" s="35"/>
      <c r="C162" s="15"/>
      <c r="D162" s="20"/>
      <c r="E162" s="19"/>
      <c r="F162" s="21"/>
      <c r="G162" s="15"/>
      <c r="H162" s="15"/>
      <c r="I162" s="18"/>
      <c r="J162" s="30">
        <f t="shared" si="2"/>
        <v>0</v>
      </c>
      <c r="K162" s="31"/>
      <c r="L162" s="25"/>
    </row>
    <row r="163" spans="1:12" x14ac:dyDescent="0.25">
      <c r="A163" s="34"/>
      <c r="B163" s="35"/>
      <c r="C163" s="15"/>
      <c r="D163" s="20"/>
      <c r="E163" s="19"/>
      <c r="F163" s="32"/>
      <c r="G163" s="15"/>
      <c r="H163" s="15"/>
      <c r="I163" s="59"/>
      <c r="J163" s="30">
        <f t="shared" si="2"/>
        <v>0</v>
      </c>
      <c r="K163" s="31"/>
      <c r="L163" s="25"/>
    </row>
    <row r="164" spans="1:12" x14ac:dyDescent="0.25">
      <c r="A164" s="34"/>
      <c r="B164" s="35"/>
      <c r="C164" s="15"/>
      <c r="D164" s="20"/>
      <c r="E164" s="19"/>
      <c r="F164" s="21"/>
      <c r="G164" s="15"/>
      <c r="H164" s="15"/>
      <c r="I164" s="18"/>
      <c r="J164" s="30">
        <f t="shared" si="2"/>
        <v>0</v>
      </c>
      <c r="K164" s="31"/>
      <c r="L164" s="25"/>
    </row>
    <row r="165" spans="1:12" x14ac:dyDescent="0.25">
      <c r="A165" s="34"/>
      <c r="B165" s="35"/>
      <c r="C165" s="15"/>
      <c r="D165" s="20"/>
      <c r="E165" s="19"/>
      <c r="F165" s="21"/>
      <c r="G165" s="15"/>
      <c r="H165" s="15"/>
      <c r="I165" s="18"/>
      <c r="J165" s="30">
        <f t="shared" si="2"/>
        <v>0</v>
      </c>
      <c r="K165" s="31"/>
      <c r="L165" s="25"/>
    </row>
    <row r="166" spans="1:12" x14ac:dyDescent="0.25">
      <c r="A166" s="34"/>
      <c r="B166" s="35"/>
      <c r="C166" s="15"/>
      <c r="D166" s="20"/>
      <c r="E166" s="19"/>
      <c r="F166" s="21"/>
      <c r="G166" s="15"/>
      <c r="H166" s="15"/>
      <c r="I166" s="18"/>
      <c r="J166" s="30">
        <f t="shared" si="2"/>
        <v>0</v>
      </c>
      <c r="K166" s="31"/>
      <c r="L166" s="25"/>
    </row>
    <row r="167" spans="1:12" x14ac:dyDescent="0.25">
      <c r="A167" s="34"/>
      <c r="B167" s="35"/>
      <c r="C167" s="15"/>
      <c r="D167" s="20"/>
      <c r="E167" s="19"/>
      <c r="F167" s="21"/>
      <c r="G167" s="15"/>
      <c r="H167" s="15"/>
      <c r="I167" s="18"/>
      <c r="J167" s="30">
        <f t="shared" si="2"/>
        <v>0</v>
      </c>
      <c r="K167" s="31"/>
      <c r="L167" s="25"/>
    </row>
    <row r="168" spans="1:12" x14ac:dyDescent="0.25">
      <c r="A168" s="34"/>
      <c r="B168" s="35"/>
      <c r="C168" s="15"/>
      <c r="D168" s="20"/>
      <c r="E168" s="19"/>
      <c r="F168" s="21"/>
      <c r="G168" s="15"/>
      <c r="H168" s="15"/>
      <c r="I168" s="18"/>
      <c r="J168" s="30">
        <f t="shared" si="2"/>
        <v>0</v>
      </c>
      <c r="K168" s="31"/>
      <c r="L168" s="25"/>
    </row>
    <row r="169" spans="1:12" x14ac:dyDescent="0.25">
      <c r="A169" s="34"/>
      <c r="B169" s="35"/>
      <c r="C169" s="15"/>
      <c r="D169" s="20"/>
      <c r="E169" s="19"/>
      <c r="F169" s="21"/>
      <c r="G169" s="15"/>
      <c r="H169" s="15"/>
      <c r="I169" s="18"/>
      <c r="J169" s="30">
        <f t="shared" si="2"/>
        <v>0</v>
      </c>
      <c r="K169" s="31"/>
      <c r="L169" s="25"/>
    </row>
    <row r="170" spans="1:12" x14ac:dyDescent="0.25">
      <c r="A170" s="34"/>
      <c r="B170" s="35"/>
      <c r="C170" s="15"/>
      <c r="D170" s="20"/>
      <c r="E170" s="19"/>
      <c r="F170" s="21"/>
      <c r="G170" s="15"/>
      <c r="H170" s="15"/>
      <c r="I170" s="18"/>
      <c r="J170" s="30">
        <f t="shared" si="2"/>
        <v>0</v>
      </c>
      <c r="K170" s="31"/>
      <c r="L170" s="25"/>
    </row>
    <row r="171" spans="1:12" x14ac:dyDescent="0.25">
      <c r="A171" s="34"/>
      <c r="B171" s="35"/>
      <c r="C171" s="15"/>
      <c r="D171" s="20"/>
      <c r="E171" s="19"/>
      <c r="F171" s="21"/>
      <c r="G171" s="15"/>
      <c r="H171" s="15"/>
      <c r="I171" s="18"/>
      <c r="J171" s="30">
        <f t="shared" si="2"/>
        <v>0</v>
      </c>
      <c r="K171" s="31"/>
      <c r="L171" s="25"/>
    </row>
    <row r="172" spans="1:12" x14ac:dyDescent="0.25">
      <c r="A172" s="34"/>
      <c r="B172" s="35"/>
      <c r="C172" s="15"/>
      <c r="D172" s="20"/>
      <c r="E172" s="19"/>
      <c r="F172" s="21"/>
      <c r="G172" s="15"/>
      <c r="H172" s="15"/>
      <c r="I172" s="18"/>
      <c r="J172" s="30">
        <f t="shared" si="2"/>
        <v>0</v>
      </c>
      <c r="K172" s="31"/>
      <c r="L172" s="25"/>
    </row>
    <row r="173" spans="1:12" x14ac:dyDescent="0.25">
      <c r="A173" s="34"/>
      <c r="B173" s="35"/>
      <c r="C173" s="15"/>
      <c r="D173" s="20"/>
      <c r="E173" s="19"/>
      <c r="F173" s="21"/>
      <c r="G173" s="15"/>
      <c r="H173" s="15"/>
      <c r="I173" s="18"/>
      <c r="J173" s="30">
        <f t="shared" si="2"/>
        <v>0</v>
      </c>
      <c r="K173" s="31"/>
      <c r="L173" s="25"/>
    </row>
    <row r="174" spans="1:12" x14ac:dyDescent="0.25">
      <c r="A174" s="34"/>
      <c r="B174" s="35"/>
      <c r="C174" s="15"/>
      <c r="D174" s="20"/>
      <c r="E174" s="19"/>
      <c r="F174" s="21"/>
      <c r="G174" s="15"/>
      <c r="H174" s="15"/>
      <c r="I174" s="18"/>
      <c r="J174" s="30">
        <f t="shared" si="2"/>
        <v>0</v>
      </c>
      <c r="K174" s="31"/>
      <c r="L174" s="25"/>
    </row>
    <row r="175" spans="1:12" x14ac:dyDescent="0.25">
      <c r="A175" s="34"/>
      <c r="B175" s="35"/>
      <c r="C175" s="15"/>
      <c r="D175" s="20"/>
      <c r="E175" s="19"/>
      <c r="F175" s="21"/>
      <c r="G175" s="15"/>
      <c r="H175" s="15"/>
      <c r="I175" s="18"/>
      <c r="J175" s="30">
        <f t="shared" si="2"/>
        <v>0</v>
      </c>
      <c r="K175" s="31"/>
      <c r="L175" s="25"/>
    </row>
    <row r="176" spans="1:12" x14ac:dyDescent="0.25">
      <c r="A176" s="34"/>
      <c r="B176" s="35"/>
      <c r="C176" s="15"/>
      <c r="D176" s="20"/>
      <c r="E176" s="19"/>
      <c r="F176" s="21"/>
      <c r="G176" s="15"/>
      <c r="H176" s="15"/>
      <c r="I176" s="18"/>
      <c r="J176" s="30">
        <f t="shared" si="2"/>
        <v>0</v>
      </c>
      <c r="K176" s="31"/>
      <c r="L176" s="25"/>
    </row>
    <row r="177" spans="1:12" x14ac:dyDescent="0.25">
      <c r="A177" s="34"/>
      <c r="B177" s="35"/>
      <c r="C177" s="15"/>
      <c r="D177" s="20"/>
      <c r="E177" s="60"/>
      <c r="F177" s="21"/>
      <c r="G177" s="15"/>
      <c r="H177" s="15"/>
      <c r="I177" s="18"/>
      <c r="J177" s="30">
        <f t="shared" si="2"/>
        <v>0</v>
      </c>
      <c r="K177" s="31"/>
      <c r="L177" s="25"/>
    </row>
    <row r="178" spans="1:12" x14ac:dyDescent="0.25">
      <c r="A178" s="34"/>
      <c r="B178" s="35"/>
      <c r="C178" s="15"/>
      <c r="D178" s="20"/>
      <c r="E178" s="19"/>
      <c r="F178" s="21"/>
      <c r="G178" s="15"/>
      <c r="H178" s="15"/>
      <c r="I178" s="18"/>
      <c r="J178" s="30">
        <f t="shared" si="2"/>
        <v>0</v>
      </c>
      <c r="K178" s="31"/>
      <c r="L178" s="25"/>
    </row>
    <row r="179" spans="1:12" x14ac:dyDescent="0.25">
      <c r="A179" s="34"/>
      <c r="B179" s="35"/>
      <c r="C179" s="15"/>
      <c r="D179" s="20"/>
      <c r="E179" s="19"/>
      <c r="F179" s="21"/>
      <c r="G179" s="15"/>
      <c r="H179" s="15"/>
      <c r="I179" s="18"/>
      <c r="J179" s="30">
        <f t="shared" si="2"/>
        <v>0</v>
      </c>
      <c r="K179" s="31"/>
      <c r="L179" s="25"/>
    </row>
    <row r="180" spans="1:12" x14ac:dyDescent="0.25">
      <c r="A180" s="34"/>
      <c r="B180" s="35"/>
      <c r="C180" s="15"/>
      <c r="D180" s="20"/>
      <c r="E180" s="19"/>
      <c r="F180" s="21"/>
      <c r="G180" s="15"/>
      <c r="H180" s="15"/>
      <c r="I180" s="18"/>
      <c r="J180" s="30">
        <f t="shared" si="2"/>
        <v>0</v>
      </c>
      <c r="K180" s="31"/>
      <c r="L180" s="25"/>
    </row>
    <row r="181" spans="1:12" x14ac:dyDescent="0.25">
      <c r="A181" s="34"/>
      <c r="B181" s="35"/>
      <c r="C181" s="15"/>
      <c r="D181" s="20"/>
      <c r="E181" s="19"/>
      <c r="F181" s="21"/>
      <c r="G181" s="15"/>
      <c r="H181" s="15"/>
      <c r="I181" s="18"/>
      <c r="J181" s="30">
        <f t="shared" si="2"/>
        <v>0</v>
      </c>
      <c r="K181" s="31"/>
      <c r="L181" s="25"/>
    </row>
    <row r="182" spans="1:12" x14ac:dyDescent="0.25">
      <c r="A182" s="34"/>
      <c r="B182" s="35"/>
      <c r="C182" s="15"/>
      <c r="D182" s="20"/>
      <c r="E182" s="19"/>
      <c r="F182" s="21"/>
      <c r="G182" s="15"/>
      <c r="H182" s="15"/>
      <c r="I182" s="18"/>
      <c r="J182" s="30">
        <f t="shared" si="2"/>
        <v>0</v>
      </c>
      <c r="K182" s="31"/>
      <c r="L182" s="25"/>
    </row>
    <row r="183" spans="1:12" x14ac:dyDescent="0.25">
      <c r="A183" s="34"/>
      <c r="B183" s="35"/>
      <c r="C183" s="15"/>
      <c r="D183" s="20"/>
      <c r="E183" s="19"/>
      <c r="F183" s="21"/>
      <c r="G183" s="15"/>
      <c r="H183" s="15"/>
      <c r="I183" s="18"/>
      <c r="J183" s="30">
        <f t="shared" ref="J183:J245" si="3">NETWORKDAYS(D183,I183)</f>
        <v>0</v>
      </c>
      <c r="K183" s="31"/>
      <c r="L183" s="25"/>
    </row>
    <row r="184" spans="1:12" x14ac:dyDescent="0.25">
      <c r="A184" s="34"/>
      <c r="B184" s="35"/>
      <c r="C184" s="15"/>
      <c r="D184" s="20"/>
      <c r="E184" s="19"/>
      <c r="F184" s="21"/>
      <c r="G184" s="15"/>
      <c r="H184" s="15"/>
      <c r="I184" s="18"/>
      <c r="J184" s="30">
        <f t="shared" si="3"/>
        <v>0</v>
      </c>
      <c r="K184" s="31"/>
      <c r="L184" s="25"/>
    </row>
    <row r="185" spans="1:12" x14ac:dyDescent="0.25">
      <c r="A185" s="34"/>
      <c r="B185" s="35"/>
      <c r="C185" s="15"/>
      <c r="D185" s="20"/>
      <c r="E185" s="19"/>
      <c r="F185" s="21"/>
      <c r="G185" s="15"/>
      <c r="H185" s="15"/>
      <c r="I185" s="18"/>
      <c r="J185" s="30">
        <f t="shared" si="3"/>
        <v>0</v>
      </c>
      <c r="K185" s="31"/>
      <c r="L185" s="25"/>
    </row>
    <row r="186" spans="1:12" x14ac:dyDescent="0.25">
      <c r="A186" s="34"/>
      <c r="B186" s="35"/>
      <c r="C186" s="15"/>
      <c r="D186" s="20"/>
      <c r="E186" s="19"/>
      <c r="F186" s="21"/>
      <c r="G186" s="15"/>
      <c r="H186" s="15"/>
      <c r="I186" s="18"/>
      <c r="J186" s="30">
        <f t="shared" si="3"/>
        <v>0</v>
      </c>
      <c r="K186" s="31"/>
      <c r="L186" s="25"/>
    </row>
    <row r="187" spans="1:12" x14ac:dyDescent="0.25">
      <c r="A187" s="34"/>
      <c r="B187" s="35"/>
      <c r="C187" s="15"/>
      <c r="D187" s="20"/>
      <c r="E187" s="19"/>
      <c r="F187" s="21"/>
      <c r="G187" s="15"/>
      <c r="H187" s="15"/>
      <c r="I187" s="18"/>
      <c r="J187" s="30">
        <f t="shared" si="3"/>
        <v>0</v>
      </c>
      <c r="K187" s="31"/>
      <c r="L187" s="25"/>
    </row>
    <row r="188" spans="1:12" x14ac:dyDescent="0.25">
      <c r="A188" s="34"/>
      <c r="B188" s="35"/>
      <c r="C188" s="15"/>
      <c r="D188" s="20"/>
      <c r="E188" s="19"/>
      <c r="F188" s="21"/>
      <c r="G188" s="15"/>
      <c r="H188" s="15"/>
      <c r="I188" s="18"/>
      <c r="J188" s="30">
        <f t="shared" si="3"/>
        <v>0</v>
      </c>
      <c r="K188" s="31"/>
      <c r="L188" s="25"/>
    </row>
    <row r="189" spans="1:12" x14ac:dyDescent="0.25">
      <c r="A189" s="34"/>
      <c r="B189" s="35"/>
      <c r="C189" s="15"/>
      <c r="D189" s="20"/>
      <c r="E189" s="19"/>
      <c r="F189" s="21"/>
      <c r="G189" s="15"/>
      <c r="H189" s="15"/>
      <c r="I189" s="18"/>
      <c r="J189" s="30">
        <f t="shared" si="3"/>
        <v>0</v>
      </c>
      <c r="K189" s="31"/>
      <c r="L189" s="25"/>
    </row>
    <row r="190" spans="1:12" x14ac:dyDescent="0.25">
      <c r="A190" s="34"/>
      <c r="B190" s="35"/>
      <c r="C190" s="15"/>
      <c r="D190" s="20"/>
      <c r="E190" s="19"/>
      <c r="F190" s="21"/>
      <c r="G190" s="15"/>
      <c r="H190" s="15"/>
      <c r="I190" s="18"/>
      <c r="J190" s="30">
        <f t="shared" si="3"/>
        <v>0</v>
      </c>
      <c r="K190" s="31"/>
      <c r="L190" s="25"/>
    </row>
    <row r="191" spans="1:12" x14ac:dyDescent="0.25">
      <c r="A191" s="34"/>
      <c r="B191" s="35"/>
      <c r="C191" s="15"/>
      <c r="D191" s="20"/>
      <c r="E191" s="19"/>
      <c r="F191" s="21"/>
      <c r="G191" s="15"/>
      <c r="H191" s="15"/>
      <c r="I191" s="18"/>
      <c r="J191" s="30">
        <f t="shared" si="3"/>
        <v>0</v>
      </c>
      <c r="K191" s="31"/>
      <c r="L191" s="25"/>
    </row>
    <row r="192" spans="1:12" x14ac:dyDescent="0.25">
      <c r="A192" s="34"/>
      <c r="B192" s="35"/>
      <c r="C192" s="15"/>
      <c r="D192" s="20"/>
      <c r="E192" s="19"/>
      <c r="F192" s="21"/>
      <c r="G192" s="15"/>
      <c r="H192" s="15"/>
      <c r="I192" s="18"/>
      <c r="J192" s="30">
        <f t="shared" si="3"/>
        <v>0</v>
      </c>
      <c r="K192" s="31"/>
      <c r="L192" s="25"/>
    </row>
    <row r="193" spans="1:12" x14ac:dyDescent="0.25">
      <c r="A193" s="34"/>
      <c r="B193" s="35"/>
      <c r="C193" s="15"/>
      <c r="D193" s="20"/>
      <c r="E193" s="19"/>
      <c r="F193" s="21"/>
      <c r="G193" s="15"/>
      <c r="H193" s="15"/>
      <c r="I193" s="18"/>
      <c r="J193" s="30">
        <f t="shared" si="3"/>
        <v>0</v>
      </c>
      <c r="K193" s="31"/>
      <c r="L193" s="25"/>
    </row>
    <row r="194" spans="1:12" x14ac:dyDescent="0.25">
      <c r="A194" s="34"/>
      <c r="B194" s="35"/>
      <c r="C194" s="15"/>
      <c r="D194" s="20"/>
      <c r="E194" s="19"/>
      <c r="F194" s="21"/>
      <c r="G194" s="15"/>
      <c r="H194" s="15"/>
      <c r="I194" s="18"/>
      <c r="J194" s="30">
        <f t="shared" si="3"/>
        <v>0</v>
      </c>
      <c r="K194" s="31"/>
      <c r="L194" s="25"/>
    </row>
    <row r="195" spans="1:12" x14ac:dyDescent="0.25">
      <c r="A195" s="34"/>
      <c r="B195" s="35"/>
      <c r="C195" s="15"/>
      <c r="D195" s="20"/>
      <c r="E195" s="19"/>
      <c r="F195" s="21"/>
      <c r="G195" s="15"/>
      <c r="H195" s="15"/>
      <c r="I195" s="20"/>
      <c r="J195" s="30">
        <f t="shared" si="3"/>
        <v>0</v>
      </c>
      <c r="K195" s="31"/>
      <c r="L195" s="25"/>
    </row>
    <row r="196" spans="1:12" x14ac:dyDescent="0.25">
      <c r="A196" s="34"/>
      <c r="B196" s="35"/>
      <c r="C196" s="15"/>
      <c r="D196" s="20"/>
      <c r="E196" s="19"/>
      <c r="F196" s="21"/>
      <c r="G196" s="15"/>
      <c r="H196" s="15"/>
      <c r="I196" s="18"/>
      <c r="J196" s="30">
        <f t="shared" si="3"/>
        <v>0</v>
      </c>
      <c r="K196" s="31"/>
      <c r="L196" s="25"/>
    </row>
    <row r="197" spans="1:12" x14ac:dyDescent="0.25">
      <c r="A197" s="34"/>
      <c r="B197" s="35"/>
      <c r="C197" s="15"/>
      <c r="D197" s="20"/>
      <c r="E197" s="19"/>
      <c r="F197" s="21"/>
      <c r="G197" s="15"/>
      <c r="H197" s="15"/>
      <c r="I197" s="18"/>
      <c r="J197" s="30">
        <f t="shared" si="3"/>
        <v>0</v>
      </c>
      <c r="K197" s="31"/>
      <c r="L197" s="25"/>
    </row>
    <row r="198" spans="1:12" x14ac:dyDescent="0.25">
      <c r="A198" s="34"/>
      <c r="B198" s="35"/>
      <c r="C198" s="15"/>
      <c r="D198" s="20"/>
      <c r="E198" s="19"/>
      <c r="F198" s="21"/>
      <c r="G198" s="15"/>
      <c r="H198" s="15"/>
      <c r="I198" s="18"/>
      <c r="J198" s="30">
        <f t="shared" si="3"/>
        <v>0</v>
      </c>
      <c r="K198" s="31"/>
      <c r="L198" s="25"/>
    </row>
    <row r="199" spans="1:12" x14ac:dyDescent="0.25">
      <c r="A199" s="34"/>
      <c r="B199" s="35"/>
      <c r="C199" s="15"/>
      <c r="D199" s="20"/>
      <c r="E199" s="19"/>
      <c r="F199" s="21"/>
      <c r="G199" s="15"/>
      <c r="H199" s="15"/>
      <c r="I199" s="18"/>
      <c r="J199" s="30">
        <f t="shared" si="3"/>
        <v>0</v>
      </c>
      <c r="K199" s="31"/>
      <c r="L199" s="25"/>
    </row>
    <row r="200" spans="1:12" x14ac:dyDescent="0.25">
      <c r="A200" s="34"/>
      <c r="B200" s="35"/>
      <c r="C200" s="15"/>
      <c r="D200" s="20"/>
      <c r="E200" s="19"/>
      <c r="F200" s="21"/>
      <c r="G200" s="15"/>
      <c r="H200" s="15"/>
      <c r="I200" s="18"/>
      <c r="J200" s="30">
        <f t="shared" si="3"/>
        <v>0</v>
      </c>
      <c r="K200" s="31"/>
      <c r="L200" s="25"/>
    </row>
    <row r="201" spans="1:12" x14ac:dyDescent="0.25">
      <c r="A201" s="34"/>
      <c r="B201" s="35"/>
      <c r="C201" s="15"/>
      <c r="D201" s="20"/>
      <c r="E201" s="19"/>
      <c r="F201" s="21"/>
      <c r="G201" s="15"/>
      <c r="H201" s="15"/>
      <c r="I201" s="18"/>
      <c r="J201" s="30">
        <f t="shared" si="3"/>
        <v>0</v>
      </c>
      <c r="K201" s="31"/>
      <c r="L201" s="25"/>
    </row>
    <row r="202" spans="1:12" x14ac:dyDescent="0.25">
      <c r="A202" s="34"/>
      <c r="B202" s="35"/>
      <c r="C202" s="15"/>
      <c r="D202" s="20"/>
      <c r="E202" s="19"/>
      <c r="F202" s="46"/>
      <c r="G202" s="15"/>
      <c r="H202" s="15"/>
      <c r="I202" s="18"/>
      <c r="J202" s="30">
        <f t="shared" si="3"/>
        <v>0</v>
      </c>
      <c r="K202" s="31"/>
      <c r="L202" s="25"/>
    </row>
    <row r="203" spans="1:12" x14ac:dyDescent="0.25">
      <c r="A203" s="34"/>
      <c r="B203" s="35"/>
      <c r="C203" s="15"/>
      <c r="D203" s="20"/>
      <c r="E203" s="19"/>
      <c r="F203" s="32"/>
      <c r="G203" s="15"/>
      <c r="H203" s="15"/>
      <c r="I203" s="18"/>
      <c r="J203" s="30">
        <f t="shared" si="3"/>
        <v>0</v>
      </c>
      <c r="K203" s="31"/>
      <c r="L203" s="25"/>
    </row>
    <row r="204" spans="1:12" x14ac:dyDescent="0.25">
      <c r="A204" s="34"/>
      <c r="B204" s="35"/>
      <c r="C204" s="15"/>
      <c r="D204" s="20"/>
      <c r="E204" s="19"/>
      <c r="F204" s="21"/>
      <c r="G204" s="15"/>
      <c r="H204" s="15"/>
      <c r="I204" s="18"/>
      <c r="J204" s="30">
        <f t="shared" si="3"/>
        <v>0</v>
      </c>
      <c r="K204" s="31"/>
      <c r="L204" s="25"/>
    </row>
    <row r="205" spans="1:12" x14ac:dyDescent="0.25">
      <c r="A205" s="34"/>
      <c r="B205" s="35"/>
      <c r="C205" s="15"/>
      <c r="D205" s="20"/>
      <c r="E205" s="19"/>
      <c r="F205" s="21"/>
      <c r="G205" s="15"/>
      <c r="H205" s="15"/>
      <c r="I205" s="18"/>
      <c r="J205" s="30">
        <f t="shared" si="3"/>
        <v>0</v>
      </c>
      <c r="K205" s="31"/>
      <c r="L205" s="25"/>
    </row>
    <row r="206" spans="1:12" x14ac:dyDescent="0.25">
      <c r="A206" s="34"/>
      <c r="B206" s="35"/>
      <c r="C206" s="15"/>
      <c r="D206" s="20"/>
      <c r="E206" s="19"/>
      <c r="F206" s="21"/>
      <c r="G206" s="15"/>
      <c r="H206" s="15"/>
      <c r="I206" s="18"/>
      <c r="J206" s="30">
        <f t="shared" si="3"/>
        <v>0</v>
      </c>
      <c r="K206" s="31"/>
      <c r="L206" s="25"/>
    </row>
    <row r="207" spans="1:12" x14ac:dyDescent="0.25">
      <c r="A207" s="34"/>
      <c r="B207" s="35"/>
      <c r="C207" s="15"/>
      <c r="D207" s="20"/>
      <c r="E207" s="19"/>
      <c r="F207" s="21"/>
      <c r="G207" s="15"/>
      <c r="H207" s="15"/>
      <c r="I207" s="18"/>
      <c r="J207" s="30">
        <f t="shared" si="3"/>
        <v>0</v>
      </c>
      <c r="K207" s="31"/>
      <c r="L207" s="25"/>
    </row>
    <row r="208" spans="1:12" x14ac:dyDescent="0.25">
      <c r="A208" s="34"/>
      <c r="B208" s="35"/>
      <c r="C208" s="15"/>
      <c r="D208" s="20"/>
      <c r="E208" s="19"/>
      <c r="F208" s="21"/>
      <c r="G208" s="15"/>
      <c r="H208" s="15"/>
      <c r="I208" s="18"/>
      <c r="J208" s="30">
        <f t="shared" si="3"/>
        <v>0</v>
      </c>
      <c r="K208" s="31"/>
      <c r="L208" s="25"/>
    </row>
    <row r="209" spans="1:12" x14ac:dyDescent="0.25">
      <c r="A209" s="34"/>
      <c r="B209" s="35"/>
      <c r="C209" s="15"/>
      <c r="D209" s="20"/>
      <c r="E209" s="19"/>
      <c r="F209" s="21"/>
      <c r="G209" s="15"/>
      <c r="H209" s="15"/>
      <c r="I209" s="20"/>
      <c r="J209" s="30">
        <f t="shared" si="3"/>
        <v>0</v>
      </c>
      <c r="K209" s="31"/>
      <c r="L209" s="25"/>
    </row>
    <row r="210" spans="1:12" x14ac:dyDescent="0.25">
      <c r="A210" s="34"/>
      <c r="B210" s="35"/>
      <c r="C210" s="15"/>
      <c r="D210" s="20"/>
      <c r="E210" s="19"/>
      <c r="F210" s="21"/>
      <c r="G210" s="15"/>
      <c r="H210" s="15"/>
      <c r="I210" s="18"/>
      <c r="J210" s="30">
        <f t="shared" si="3"/>
        <v>0</v>
      </c>
      <c r="K210" s="31"/>
      <c r="L210" s="25"/>
    </row>
    <row r="211" spans="1:12" x14ac:dyDescent="0.25">
      <c r="A211" s="34"/>
      <c r="B211" s="35"/>
      <c r="C211" s="15"/>
      <c r="D211" s="20"/>
      <c r="E211" s="19"/>
      <c r="F211" s="21"/>
      <c r="G211" s="15"/>
      <c r="H211" s="15"/>
      <c r="I211" s="18"/>
      <c r="J211" s="30">
        <f t="shared" si="3"/>
        <v>0</v>
      </c>
      <c r="K211" s="31"/>
      <c r="L211" s="25"/>
    </row>
    <row r="212" spans="1:12" x14ac:dyDescent="0.25">
      <c r="A212" s="34"/>
      <c r="B212" s="35"/>
      <c r="C212" s="15"/>
      <c r="D212" s="20"/>
      <c r="E212" s="19"/>
      <c r="F212" s="21"/>
      <c r="G212" s="15"/>
      <c r="H212" s="15"/>
      <c r="I212" s="18"/>
      <c r="J212" s="30">
        <f t="shared" si="3"/>
        <v>0</v>
      </c>
      <c r="K212" s="31"/>
      <c r="L212" s="25"/>
    </row>
    <row r="213" spans="1:12" x14ac:dyDescent="0.25">
      <c r="A213" s="34"/>
      <c r="B213" s="35"/>
      <c r="C213" s="15"/>
      <c r="D213" s="20"/>
      <c r="E213" s="19"/>
      <c r="F213" s="21"/>
      <c r="G213" s="15"/>
      <c r="H213" s="15"/>
      <c r="I213" s="18"/>
      <c r="J213" s="30">
        <f t="shared" si="3"/>
        <v>0</v>
      </c>
      <c r="K213" s="31"/>
      <c r="L213" s="25"/>
    </row>
    <row r="214" spans="1:12" x14ac:dyDescent="0.25">
      <c r="A214" s="34"/>
      <c r="B214" s="35"/>
      <c r="C214" s="15"/>
      <c r="D214" s="20"/>
      <c r="E214" s="19"/>
      <c r="F214" s="21"/>
      <c r="G214" s="15"/>
      <c r="H214" s="15"/>
      <c r="I214" s="18"/>
      <c r="J214" s="30">
        <f t="shared" si="3"/>
        <v>0</v>
      </c>
      <c r="K214" s="31"/>
      <c r="L214" s="25"/>
    </row>
    <row r="215" spans="1:12" x14ac:dyDescent="0.25">
      <c r="A215" s="34"/>
      <c r="B215" s="35"/>
      <c r="C215" s="15"/>
      <c r="D215" s="20"/>
      <c r="E215" s="19"/>
      <c r="F215" s="21"/>
      <c r="G215" s="15"/>
      <c r="H215" s="15"/>
      <c r="I215" s="18"/>
      <c r="J215" s="30">
        <f t="shared" si="3"/>
        <v>0</v>
      </c>
      <c r="K215" s="31"/>
      <c r="L215" s="25"/>
    </row>
    <row r="216" spans="1:12" x14ac:dyDescent="0.25">
      <c r="A216" s="34"/>
      <c r="B216" s="35"/>
      <c r="C216" s="15"/>
      <c r="D216" s="20"/>
      <c r="E216" s="19"/>
      <c r="F216" s="21"/>
      <c r="G216" s="15"/>
      <c r="H216" s="15"/>
      <c r="I216" s="18"/>
      <c r="J216" s="30">
        <f t="shared" si="3"/>
        <v>0</v>
      </c>
      <c r="K216" s="31"/>
      <c r="L216" s="25"/>
    </row>
    <row r="217" spans="1:12" x14ac:dyDescent="0.25">
      <c r="A217" s="34"/>
      <c r="B217" s="35"/>
      <c r="C217" s="15"/>
      <c r="D217" s="20"/>
      <c r="E217" s="19"/>
      <c r="F217" s="21"/>
      <c r="G217" s="15"/>
      <c r="H217" s="15"/>
      <c r="I217" s="18"/>
      <c r="J217" s="30">
        <f t="shared" si="3"/>
        <v>0</v>
      </c>
      <c r="K217" s="31"/>
      <c r="L217" s="25"/>
    </row>
    <row r="218" spans="1:12" x14ac:dyDescent="0.25">
      <c r="A218" s="34"/>
      <c r="B218" s="35"/>
      <c r="C218" s="15"/>
      <c r="D218" s="20"/>
      <c r="E218" s="19"/>
      <c r="F218" s="21"/>
      <c r="G218" s="15"/>
      <c r="H218" s="15"/>
      <c r="I218" s="18"/>
      <c r="J218" s="30">
        <f t="shared" si="3"/>
        <v>0</v>
      </c>
      <c r="K218" s="31"/>
      <c r="L218" s="25"/>
    </row>
    <row r="219" spans="1:12" x14ac:dyDescent="0.25">
      <c r="A219" s="34"/>
      <c r="B219" s="35"/>
      <c r="C219" s="15"/>
      <c r="D219" s="20"/>
      <c r="E219" s="19"/>
      <c r="F219" s="21"/>
      <c r="G219" s="15"/>
      <c r="H219" s="15"/>
      <c r="I219" s="18"/>
      <c r="J219" s="30">
        <f t="shared" si="3"/>
        <v>0</v>
      </c>
      <c r="K219" s="31"/>
      <c r="L219" s="25"/>
    </row>
    <row r="220" spans="1:12" x14ac:dyDescent="0.25">
      <c r="A220" s="34"/>
      <c r="B220" s="35"/>
      <c r="C220" s="15"/>
      <c r="D220" s="20"/>
      <c r="E220" s="19"/>
      <c r="F220" s="21"/>
      <c r="G220" s="15"/>
      <c r="H220" s="15"/>
      <c r="I220" s="18"/>
      <c r="J220" s="30">
        <f t="shared" si="3"/>
        <v>0</v>
      </c>
      <c r="K220" s="31"/>
      <c r="L220" s="25"/>
    </row>
    <row r="221" spans="1:12" x14ac:dyDescent="0.25">
      <c r="A221" s="34"/>
      <c r="B221" s="35"/>
      <c r="C221" s="15"/>
      <c r="D221" s="20"/>
      <c r="E221" s="19"/>
      <c r="F221" s="21"/>
      <c r="G221" s="15"/>
      <c r="H221" s="15"/>
      <c r="I221" s="18"/>
      <c r="J221" s="30">
        <f t="shared" si="3"/>
        <v>0</v>
      </c>
      <c r="K221" s="31"/>
      <c r="L221" s="25"/>
    </row>
    <row r="222" spans="1:12" x14ac:dyDescent="0.25">
      <c r="A222" s="34"/>
      <c r="B222" s="35"/>
      <c r="C222" s="15"/>
      <c r="D222" s="20"/>
      <c r="E222" s="19"/>
      <c r="F222" s="21"/>
      <c r="G222" s="15"/>
      <c r="H222" s="15"/>
      <c r="I222" s="18"/>
      <c r="J222" s="30">
        <f t="shared" si="3"/>
        <v>0</v>
      </c>
      <c r="K222" s="31"/>
      <c r="L222" s="25"/>
    </row>
    <row r="223" spans="1:12" x14ac:dyDescent="0.25">
      <c r="A223" s="34"/>
      <c r="B223" s="35"/>
      <c r="C223" s="15"/>
      <c r="D223" s="20"/>
      <c r="E223" s="19"/>
      <c r="F223" s="21"/>
      <c r="G223" s="15"/>
      <c r="H223" s="15"/>
      <c r="I223" s="18"/>
      <c r="J223" s="30">
        <f t="shared" si="3"/>
        <v>0</v>
      </c>
      <c r="K223" s="31"/>
      <c r="L223" s="25"/>
    </row>
    <row r="224" spans="1:12" x14ac:dyDescent="0.25">
      <c r="A224" s="34"/>
      <c r="B224" s="35"/>
      <c r="C224" s="15"/>
      <c r="D224" s="20"/>
      <c r="E224" s="19"/>
      <c r="F224" s="21"/>
      <c r="G224" s="15"/>
      <c r="H224" s="15"/>
      <c r="I224" s="18"/>
      <c r="J224" s="30">
        <f t="shared" si="3"/>
        <v>0</v>
      </c>
      <c r="K224" s="31"/>
      <c r="L224" s="25"/>
    </row>
    <row r="225" spans="1:12" x14ac:dyDescent="0.25">
      <c r="A225" s="34"/>
      <c r="B225" s="35"/>
      <c r="C225" s="15"/>
      <c r="D225" s="20"/>
      <c r="E225" s="19"/>
      <c r="F225" s="21"/>
      <c r="G225" s="15"/>
      <c r="H225" s="15"/>
      <c r="I225" s="18"/>
      <c r="J225" s="30">
        <f t="shared" si="3"/>
        <v>0</v>
      </c>
      <c r="K225" s="31"/>
      <c r="L225" s="25"/>
    </row>
    <row r="226" spans="1:12" x14ac:dyDescent="0.25">
      <c r="A226" s="34"/>
      <c r="B226" s="35"/>
      <c r="C226" s="15"/>
      <c r="D226" s="20"/>
      <c r="E226" s="19"/>
      <c r="F226" s="21"/>
      <c r="G226" s="15"/>
      <c r="H226" s="15"/>
      <c r="I226" s="18"/>
      <c r="J226" s="30">
        <f t="shared" si="3"/>
        <v>0</v>
      </c>
      <c r="K226" s="31"/>
      <c r="L226" s="25"/>
    </row>
    <row r="227" spans="1:12" x14ac:dyDescent="0.25">
      <c r="A227" s="34"/>
      <c r="B227" s="35"/>
      <c r="C227" s="15"/>
      <c r="D227" s="20"/>
      <c r="E227" s="19"/>
      <c r="F227" s="21"/>
      <c r="G227" s="15"/>
      <c r="H227" s="15"/>
      <c r="I227" s="18"/>
      <c r="J227" s="30">
        <f t="shared" si="3"/>
        <v>0</v>
      </c>
      <c r="K227" s="31"/>
      <c r="L227" s="25"/>
    </row>
    <row r="228" spans="1:12" x14ac:dyDescent="0.25">
      <c r="A228" s="34"/>
      <c r="B228" s="35"/>
      <c r="C228" s="15"/>
      <c r="D228" s="20"/>
      <c r="E228" s="19"/>
      <c r="F228" s="21"/>
      <c r="G228" s="15"/>
      <c r="H228" s="15"/>
      <c r="I228" s="18"/>
      <c r="J228" s="30">
        <f t="shared" si="3"/>
        <v>0</v>
      </c>
      <c r="K228" s="31"/>
      <c r="L228" s="25"/>
    </row>
    <row r="229" spans="1:12" x14ac:dyDescent="0.25">
      <c r="A229" s="34"/>
      <c r="B229" s="35"/>
      <c r="C229" s="15"/>
      <c r="D229" s="20"/>
      <c r="E229" s="19"/>
      <c r="F229" s="21"/>
      <c r="G229" s="15"/>
      <c r="H229" s="15"/>
      <c r="I229" s="18"/>
      <c r="J229" s="30">
        <f t="shared" si="3"/>
        <v>0</v>
      </c>
      <c r="K229" s="31"/>
      <c r="L229" s="25"/>
    </row>
    <row r="230" spans="1:12" x14ac:dyDescent="0.25">
      <c r="A230" s="34"/>
      <c r="B230" s="35"/>
      <c r="C230" s="15"/>
      <c r="D230" s="20"/>
      <c r="E230" s="19"/>
      <c r="F230" s="21"/>
      <c r="G230" s="15"/>
      <c r="H230" s="15"/>
      <c r="I230" s="18"/>
      <c r="J230" s="30">
        <f t="shared" si="3"/>
        <v>0</v>
      </c>
      <c r="K230" s="31"/>
      <c r="L230" s="25"/>
    </row>
    <row r="231" spans="1:12" x14ac:dyDescent="0.25">
      <c r="A231" s="34"/>
      <c r="B231" s="35"/>
      <c r="C231" s="15"/>
      <c r="D231" s="20"/>
      <c r="E231" s="19"/>
      <c r="F231" s="21"/>
      <c r="G231" s="15"/>
      <c r="H231" s="15"/>
      <c r="I231" s="18"/>
      <c r="J231" s="30">
        <f t="shared" si="3"/>
        <v>0</v>
      </c>
      <c r="K231" s="31"/>
      <c r="L231" s="25"/>
    </row>
    <row r="232" spans="1:12" x14ac:dyDescent="0.25">
      <c r="A232" s="34"/>
      <c r="B232" s="35"/>
      <c r="C232" s="15"/>
      <c r="D232" s="20"/>
      <c r="E232" s="19"/>
      <c r="F232" s="21"/>
      <c r="G232" s="15"/>
      <c r="H232" s="15"/>
      <c r="I232" s="18"/>
      <c r="J232" s="30">
        <f t="shared" si="3"/>
        <v>0</v>
      </c>
      <c r="K232" s="31"/>
      <c r="L232" s="25"/>
    </row>
    <row r="233" spans="1:12" x14ac:dyDescent="0.25">
      <c r="A233" s="34"/>
      <c r="B233" s="35"/>
      <c r="C233" s="15"/>
      <c r="D233" s="20"/>
      <c r="E233" s="19"/>
      <c r="F233" s="21"/>
      <c r="G233" s="15"/>
      <c r="H233" s="15"/>
      <c r="I233" s="18"/>
      <c r="J233" s="30">
        <f t="shared" si="3"/>
        <v>0</v>
      </c>
      <c r="K233" s="31"/>
      <c r="L233" s="25"/>
    </row>
    <row r="234" spans="1:12" x14ac:dyDescent="0.25">
      <c r="A234" s="34"/>
      <c r="B234" s="35"/>
      <c r="C234" s="15"/>
      <c r="D234" s="20"/>
      <c r="E234" s="19"/>
      <c r="F234" s="21"/>
      <c r="G234" s="15"/>
      <c r="H234" s="15"/>
      <c r="I234" s="18"/>
      <c r="J234" s="30">
        <f t="shared" si="3"/>
        <v>0</v>
      </c>
      <c r="K234" s="31"/>
      <c r="L234" s="25"/>
    </row>
    <row r="235" spans="1:12" x14ac:dyDescent="0.25">
      <c r="A235" s="34"/>
      <c r="B235" s="35"/>
      <c r="C235" s="15"/>
      <c r="D235" s="20"/>
      <c r="E235" s="19"/>
      <c r="F235" s="21"/>
      <c r="G235" s="15"/>
      <c r="H235" s="15"/>
      <c r="I235" s="18"/>
      <c r="J235" s="30">
        <f t="shared" si="3"/>
        <v>0</v>
      </c>
      <c r="K235" s="31"/>
      <c r="L235" s="25"/>
    </row>
    <row r="236" spans="1:12" x14ac:dyDescent="0.25">
      <c r="A236" s="34"/>
      <c r="B236" s="35"/>
      <c r="C236" s="15"/>
      <c r="D236" s="20"/>
      <c r="E236" s="19"/>
      <c r="F236" s="21"/>
      <c r="G236" s="15"/>
      <c r="H236" s="15"/>
      <c r="I236" s="18"/>
      <c r="J236" s="30">
        <f t="shared" si="3"/>
        <v>0</v>
      </c>
      <c r="K236" s="31"/>
      <c r="L236" s="25"/>
    </row>
    <row r="237" spans="1:12" x14ac:dyDescent="0.25">
      <c r="A237" s="34"/>
      <c r="B237" s="35"/>
      <c r="C237" s="15"/>
      <c r="D237" s="20"/>
      <c r="E237" s="19"/>
      <c r="F237" s="21"/>
      <c r="G237" s="15"/>
      <c r="H237" s="15"/>
      <c r="I237" s="18"/>
      <c r="J237" s="30">
        <f t="shared" si="3"/>
        <v>0</v>
      </c>
      <c r="K237" s="31"/>
      <c r="L237" s="25"/>
    </row>
    <row r="238" spans="1:12" x14ac:dyDescent="0.25">
      <c r="A238" s="34"/>
      <c r="B238" s="35"/>
      <c r="C238" s="15"/>
      <c r="D238" s="20"/>
      <c r="E238" s="19"/>
      <c r="F238" s="21"/>
      <c r="G238" s="15"/>
      <c r="H238" s="15"/>
      <c r="I238" s="18"/>
      <c r="J238" s="30">
        <f t="shared" si="3"/>
        <v>0</v>
      </c>
      <c r="K238" s="31"/>
      <c r="L238" s="25"/>
    </row>
    <row r="239" spans="1:12" x14ac:dyDescent="0.25">
      <c r="A239" s="34"/>
      <c r="B239" s="35"/>
      <c r="C239" s="15"/>
      <c r="D239" s="20"/>
      <c r="E239" s="19"/>
      <c r="F239" s="21"/>
      <c r="G239" s="15"/>
      <c r="H239" s="15"/>
      <c r="I239" s="18"/>
      <c r="J239" s="30">
        <f t="shared" si="3"/>
        <v>0</v>
      </c>
      <c r="K239" s="31"/>
      <c r="L239" s="25"/>
    </row>
    <row r="240" spans="1:12" x14ac:dyDescent="0.25">
      <c r="A240" s="34"/>
      <c r="B240" s="35"/>
      <c r="C240" s="15"/>
      <c r="D240" s="20"/>
      <c r="E240" s="19"/>
      <c r="F240" s="21"/>
      <c r="G240" s="15"/>
      <c r="H240" s="15"/>
      <c r="I240" s="18"/>
      <c r="J240" s="30">
        <f t="shared" si="3"/>
        <v>0</v>
      </c>
      <c r="K240" s="31"/>
      <c r="L240" s="25"/>
    </row>
    <row r="241" spans="1:14" x14ac:dyDescent="0.25">
      <c r="A241" s="34"/>
      <c r="B241" s="35"/>
      <c r="C241" s="15"/>
      <c r="D241" s="20"/>
      <c r="E241" s="19"/>
      <c r="F241" s="21"/>
      <c r="G241" s="15"/>
      <c r="H241" s="15"/>
      <c r="I241" s="18"/>
      <c r="J241" s="30">
        <f t="shared" si="3"/>
        <v>0</v>
      </c>
      <c r="K241" s="31"/>
      <c r="L241" s="25"/>
    </row>
    <row r="242" spans="1:14" x14ac:dyDescent="0.25">
      <c r="A242" s="34"/>
      <c r="B242" s="35"/>
      <c r="C242" s="15"/>
      <c r="D242" s="20"/>
      <c r="E242" s="19"/>
      <c r="F242" s="21"/>
      <c r="G242" s="15"/>
      <c r="H242" s="15"/>
      <c r="I242" s="18"/>
      <c r="J242" s="30">
        <f t="shared" si="3"/>
        <v>0</v>
      </c>
      <c r="K242" s="31"/>
      <c r="L242" s="25"/>
      <c r="N242" s="32"/>
    </row>
    <row r="243" spans="1:14" x14ac:dyDescent="0.25">
      <c r="A243" s="34"/>
      <c r="B243" s="35"/>
      <c r="C243" s="15"/>
      <c r="D243" s="20"/>
      <c r="E243" s="19"/>
      <c r="F243" s="21"/>
      <c r="G243" s="15"/>
      <c r="H243" s="15"/>
      <c r="I243" s="18"/>
      <c r="J243" s="30">
        <f t="shared" si="3"/>
        <v>0</v>
      </c>
      <c r="K243" s="31"/>
      <c r="L243" s="25"/>
    </row>
    <row r="244" spans="1:14" x14ac:dyDescent="0.25">
      <c r="A244" s="34"/>
      <c r="B244" s="35"/>
      <c r="C244" s="15"/>
      <c r="D244" s="20"/>
      <c r="E244" s="19"/>
      <c r="F244" s="21"/>
      <c r="G244" s="15"/>
      <c r="H244" s="15"/>
      <c r="I244" s="18"/>
      <c r="J244" s="30">
        <f t="shared" si="3"/>
        <v>0</v>
      </c>
      <c r="K244" s="31"/>
      <c r="L244" s="25"/>
    </row>
    <row r="245" spans="1:14" x14ac:dyDescent="0.25">
      <c r="A245" s="34"/>
      <c r="B245" s="35"/>
      <c r="C245" s="15"/>
      <c r="D245" s="20"/>
      <c r="E245" s="19"/>
      <c r="F245" s="21"/>
      <c r="G245" s="15"/>
      <c r="H245" s="15"/>
      <c r="I245" s="18"/>
      <c r="J245" s="30">
        <f t="shared" si="3"/>
        <v>0</v>
      </c>
      <c r="K245" s="31"/>
      <c r="L245" s="25"/>
    </row>
    <row r="246" spans="1:14" x14ac:dyDescent="0.25">
      <c r="A246" s="34"/>
      <c r="B246" s="35"/>
      <c r="C246" s="15"/>
      <c r="D246" s="20"/>
      <c r="E246" s="19"/>
      <c r="F246" s="21"/>
      <c r="G246" s="15"/>
      <c r="H246" s="15"/>
      <c r="I246" s="18"/>
      <c r="J246" s="30">
        <f t="shared" ref="J246:J309" si="4">NETWORKDAYS(D246,I246)</f>
        <v>0</v>
      </c>
      <c r="K246" s="31"/>
      <c r="L246" s="25"/>
    </row>
    <row r="247" spans="1:14" x14ac:dyDescent="0.25">
      <c r="A247" s="34"/>
      <c r="B247" s="35"/>
      <c r="C247" s="15"/>
      <c r="D247" s="20"/>
      <c r="E247" s="19"/>
      <c r="F247" s="21"/>
      <c r="G247" s="15"/>
      <c r="H247" s="15"/>
      <c r="I247" s="18"/>
      <c r="J247" s="30">
        <f t="shared" si="4"/>
        <v>0</v>
      </c>
      <c r="K247" s="31"/>
      <c r="L247" s="25"/>
    </row>
    <row r="248" spans="1:14" x14ac:dyDescent="0.25">
      <c r="A248" s="34"/>
      <c r="B248" s="35"/>
      <c r="C248" s="15"/>
      <c r="D248" s="20"/>
      <c r="E248" s="19"/>
      <c r="F248" s="21"/>
      <c r="G248" s="15"/>
      <c r="H248" s="15"/>
      <c r="I248" s="18"/>
      <c r="J248" s="30">
        <f t="shared" si="4"/>
        <v>0</v>
      </c>
      <c r="K248" s="31"/>
      <c r="L248" s="25"/>
    </row>
    <row r="249" spans="1:14" x14ac:dyDescent="0.25">
      <c r="A249" s="34"/>
      <c r="B249" s="35"/>
      <c r="C249" s="15"/>
      <c r="D249" s="20"/>
      <c r="E249" s="19"/>
      <c r="F249" s="21"/>
      <c r="G249" s="15"/>
      <c r="H249" s="15"/>
      <c r="I249" s="18"/>
      <c r="J249" s="30">
        <f t="shared" si="4"/>
        <v>0</v>
      </c>
      <c r="K249" s="31"/>
      <c r="L249" s="25"/>
    </row>
    <row r="250" spans="1:14" x14ac:dyDescent="0.25">
      <c r="A250" s="34"/>
      <c r="B250" s="35"/>
      <c r="C250" s="15"/>
      <c r="D250" s="20"/>
      <c r="E250" s="19"/>
      <c r="F250" s="21"/>
      <c r="G250" s="15"/>
      <c r="H250" s="15"/>
      <c r="I250" s="18"/>
      <c r="J250" s="30">
        <f t="shared" si="4"/>
        <v>0</v>
      </c>
      <c r="K250" s="31"/>
      <c r="L250" s="25"/>
    </row>
    <row r="251" spans="1:14" x14ac:dyDescent="0.25">
      <c r="A251" s="34"/>
      <c r="B251" s="35"/>
      <c r="C251" s="15"/>
      <c r="D251" s="20"/>
      <c r="E251" s="19"/>
      <c r="F251" s="21"/>
      <c r="G251" s="15"/>
      <c r="H251" s="15"/>
      <c r="I251" s="18"/>
      <c r="J251" s="30">
        <f t="shared" si="4"/>
        <v>0</v>
      </c>
      <c r="K251" s="31"/>
      <c r="L251" s="25"/>
    </row>
    <row r="252" spans="1:14" x14ac:dyDescent="0.25">
      <c r="A252" s="34"/>
      <c r="B252" s="35"/>
      <c r="C252" s="15"/>
      <c r="D252" s="20"/>
      <c r="E252" s="19"/>
      <c r="F252" s="21"/>
      <c r="G252" s="15"/>
      <c r="H252" s="15"/>
      <c r="I252" s="18"/>
      <c r="J252" s="30">
        <f t="shared" si="4"/>
        <v>0</v>
      </c>
      <c r="K252" s="31"/>
      <c r="L252" s="25"/>
    </row>
    <row r="253" spans="1:14" x14ac:dyDescent="0.25">
      <c r="A253" s="34"/>
      <c r="B253" s="35"/>
      <c r="C253" s="15"/>
      <c r="D253" s="20"/>
      <c r="E253" s="19"/>
      <c r="F253" s="21"/>
      <c r="G253" s="15"/>
      <c r="H253" s="15"/>
      <c r="I253" s="18"/>
      <c r="J253" s="30">
        <f t="shared" si="4"/>
        <v>0</v>
      </c>
      <c r="K253" s="31"/>
      <c r="L253" s="25"/>
    </row>
    <row r="254" spans="1:14" x14ac:dyDescent="0.25">
      <c r="A254" s="34"/>
      <c r="B254" s="35"/>
      <c r="C254" s="15"/>
      <c r="D254" s="20"/>
      <c r="E254" s="19"/>
      <c r="F254" s="21"/>
      <c r="G254" s="15"/>
      <c r="H254" s="15"/>
      <c r="I254" s="18"/>
      <c r="J254" s="30">
        <f t="shared" si="4"/>
        <v>0</v>
      </c>
      <c r="K254" s="31"/>
      <c r="L254" s="25"/>
    </row>
    <row r="255" spans="1:14" x14ac:dyDescent="0.25">
      <c r="A255" s="34"/>
      <c r="B255" s="35"/>
      <c r="C255" s="15"/>
      <c r="D255" s="20"/>
      <c r="E255" s="19"/>
      <c r="F255" s="21"/>
      <c r="G255" s="15"/>
      <c r="H255" s="15"/>
      <c r="I255" s="18"/>
      <c r="J255" s="30">
        <f t="shared" si="4"/>
        <v>0</v>
      </c>
      <c r="K255" s="31"/>
      <c r="L255" s="25"/>
    </row>
    <row r="256" spans="1:14" x14ac:dyDescent="0.25">
      <c r="A256" s="34"/>
      <c r="B256" s="35"/>
      <c r="C256" s="15"/>
      <c r="D256" s="20"/>
      <c r="E256" s="19"/>
      <c r="F256" s="21"/>
      <c r="G256" s="15"/>
      <c r="H256" s="15"/>
      <c r="I256" s="18"/>
      <c r="J256" s="30">
        <f t="shared" si="4"/>
        <v>0</v>
      </c>
      <c r="K256" s="31"/>
      <c r="L256" s="25"/>
    </row>
    <row r="257" spans="1:12" x14ac:dyDescent="0.25">
      <c r="A257" s="34"/>
      <c r="B257" s="35"/>
      <c r="C257" s="15"/>
      <c r="D257" s="20"/>
      <c r="E257" s="19"/>
      <c r="F257" s="21"/>
      <c r="G257" s="15"/>
      <c r="H257" s="15"/>
      <c r="I257" s="18"/>
      <c r="J257" s="30">
        <f t="shared" si="4"/>
        <v>0</v>
      </c>
      <c r="K257" s="31"/>
      <c r="L257" s="25"/>
    </row>
    <row r="258" spans="1:12" x14ac:dyDescent="0.25">
      <c r="A258" s="34"/>
      <c r="B258" s="35"/>
      <c r="C258" s="15"/>
      <c r="D258" s="20"/>
      <c r="E258" s="19"/>
      <c r="F258" s="21"/>
      <c r="G258" s="15"/>
      <c r="H258" s="15"/>
      <c r="I258" s="18"/>
      <c r="J258" s="30">
        <f t="shared" si="4"/>
        <v>0</v>
      </c>
      <c r="K258" s="31"/>
      <c r="L258" s="25"/>
    </row>
    <row r="259" spans="1:12" x14ac:dyDescent="0.25">
      <c r="A259" s="34"/>
      <c r="B259" s="35"/>
      <c r="C259" s="15"/>
      <c r="D259" s="20"/>
      <c r="E259" s="19"/>
      <c r="F259" s="21"/>
      <c r="G259" s="15"/>
      <c r="H259" s="15"/>
      <c r="I259" s="59"/>
      <c r="J259" s="30">
        <f t="shared" si="4"/>
        <v>0</v>
      </c>
      <c r="K259" s="31"/>
      <c r="L259" s="25"/>
    </row>
    <row r="260" spans="1:12" x14ac:dyDescent="0.25">
      <c r="A260" s="34"/>
      <c r="B260" s="35"/>
      <c r="C260" s="15"/>
      <c r="D260" s="20"/>
      <c r="E260" s="19"/>
      <c r="F260" s="21"/>
      <c r="G260" s="15"/>
      <c r="H260" s="15"/>
      <c r="I260" s="20"/>
      <c r="J260" s="30">
        <f t="shared" si="4"/>
        <v>0</v>
      </c>
      <c r="K260" s="31"/>
      <c r="L260" s="25"/>
    </row>
    <row r="261" spans="1:12" x14ac:dyDescent="0.25">
      <c r="A261" s="34"/>
      <c r="B261" s="35"/>
      <c r="C261" s="15"/>
      <c r="D261" s="20"/>
      <c r="E261" s="19"/>
      <c r="F261" s="21"/>
      <c r="G261" s="15"/>
      <c r="H261" s="15"/>
      <c r="I261" s="18"/>
      <c r="J261" s="30">
        <f t="shared" si="4"/>
        <v>0</v>
      </c>
      <c r="K261" s="31"/>
      <c r="L261" s="25"/>
    </row>
    <row r="262" spans="1:12" x14ac:dyDescent="0.25">
      <c r="A262" s="34"/>
      <c r="B262" s="35"/>
      <c r="C262" s="15"/>
      <c r="D262" s="20"/>
      <c r="E262" s="19"/>
      <c r="F262" s="21"/>
      <c r="G262" s="15"/>
      <c r="H262" s="15"/>
      <c r="I262" s="18"/>
      <c r="J262" s="30">
        <f t="shared" si="4"/>
        <v>0</v>
      </c>
      <c r="K262" s="31"/>
      <c r="L262" s="25"/>
    </row>
    <row r="263" spans="1:12" x14ac:dyDescent="0.25">
      <c r="A263" s="34"/>
      <c r="B263" s="35"/>
      <c r="C263" s="15"/>
      <c r="D263" s="20"/>
      <c r="E263" s="19"/>
      <c r="F263" s="21"/>
      <c r="G263" s="15"/>
      <c r="H263" s="15"/>
      <c r="I263" s="18"/>
      <c r="J263" s="30">
        <f t="shared" si="4"/>
        <v>0</v>
      </c>
      <c r="K263" s="31"/>
      <c r="L263" s="25"/>
    </row>
    <row r="264" spans="1:12" x14ac:dyDescent="0.25">
      <c r="A264" s="34"/>
      <c r="B264" s="35"/>
      <c r="C264" s="15"/>
      <c r="D264" s="20"/>
      <c r="E264" s="19"/>
      <c r="F264" s="21"/>
      <c r="G264" s="15"/>
      <c r="H264" s="15"/>
      <c r="I264" s="18"/>
      <c r="J264" s="30">
        <f t="shared" si="4"/>
        <v>0</v>
      </c>
      <c r="K264" s="31"/>
      <c r="L264" s="25"/>
    </row>
    <row r="265" spans="1:12" x14ac:dyDescent="0.25">
      <c r="A265" s="34"/>
      <c r="B265" s="35"/>
      <c r="C265" s="15"/>
      <c r="D265" s="20"/>
      <c r="E265" s="19"/>
      <c r="F265" s="21"/>
      <c r="G265" s="15"/>
      <c r="H265" s="15"/>
      <c r="I265" s="18"/>
      <c r="J265" s="30">
        <f t="shared" si="4"/>
        <v>0</v>
      </c>
      <c r="K265" s="31"/>
      <c r="L265" s="25"/>
    </row>
    <row r="266" spans="1:12" x14ac:dyDescent="0.25">
      <c r="A266" s="34"/>
      <c r="B266" s="35"/>
      <c r="C266" s="15"/>
      <c r="D266" s="20"/>
      <c r="E266" s="19"/>
      <c r="F266" s="21"/>
      <c r="G266" s="15"/>
      <c r="H266" s="15"/>
      <c r="I266" s="18"/>
      <c r="J266" s="30">
        <f t="shared" si="4"/>
        <v>0</v>
      </c>
      <c r="K266" s="31"/>
      <c r="L266" s="25"/>
    </row>
    <row r="267" spans="1:12" x14ac:dyDescent="0.25">
      <c r="A267" s="34"/>
      <c r="B267" s="35"/>
      <c r="C267" s="15"/>
      <c r="D267" s="20"/>
      <c r="E267" s="19"/>
      <c r="F267" s="21"/>
      <c r="G267" s="15"/>
      <c r="H267" s="15"/>
      <c r="I267" s="18"/>
      <c r="J267" s="30">
        <f t="shared" si="4"/>
        <v>0</v>
      </c>
      <c r="K267" s="31"/>
      <c r="L267" s="25"/>
    </row>
    <row r="268" spans="1:12" x14ac:dyDescent="0.25">
      <c r="A268" s="34"/>
      <c r="B268" s="35"/>
      <c r="C268" s="15"/>
      <c r="D268" s="20"/>
      <c r="E268" s="19"/>
      <c r="F268" s="21"/>
      <c r="G268" s="15"/>
      <c r="H268" s="15"/>
      <c r="I268" s="18"/>
      <c r="J268" s="30">
        <f t="shared" si="4"/>
        <v>0</v>
      </c>
      <c r="K268" s="31"/>
      <c r="L268" s="25"/>
    </row>
    <row r="269" spans="1:12" x14ac:dyDescent="0.25">
      <c r="A269" s="61"/>
      <c r="B269" s="62"/>
      <c r="C269" s="63"/>
      <c r="D269" s="64"/>
      <c r="E269" s="65"/>
      <c r="F269" s="66"/>
      <c r="G269" s="63"/>
      <c r="H269" s="63"/>
      <c r="I269" s="67"/>
      <c r="J269" s="30">
        <f t="shared" si="4"/>
        <v>0</v>
      </c>
      <c r="K269" s="68"/>
      <c r="L269" s="69"/>
    </row>
    <row r="270" spans="1:12" x14ac:dyDescent="0.25">
      <c r="A270" s="44"/>
      <c r="B270" s="15"/>
      <c r="C270" s="15"/>
      <c r="D270" s="20"/>
      <c r="E270" s="19"/>
      <c r="F270" s="21"/>
      <c r="G270" s="15"/>
      <c r="H270" s="63"/>
      <c r="I270" s="18"/>
      <c r="J270" s="30">
        <f t="shared" si="4"/>
        <v>0</v>
      </c>
      <c r="K270" s="15"/>
      <c r="L270" s="70"/>
    </row>
    <row r="271" spans="1:12" x14ac:dyDescent="0.25">
      <c r="A271" s="44"/>
      <c r="B271" s="15"/>
      <c r="C271" s="15"/>
      <c r="D271" s="20"/>
      <c r="E271" s="19"/>
      <c r="F271" s="21"/>
      <c r="G271" s="15"/>
      <c r="H271" s="15"/>
      <c r="I271" s="18"/>
      <c r="J271" s="30">
        <f t="shared" si="4"/>
        <v>0</v>
      </c>
      <c r="K271" s="15"/>
      <c r="L271" s="70"/>
    </row>
    <row r="272" spans="1:12" x14ac:dyDescent="0.25">
      <c r="A272" s="44"/>
      <c r="B272" s="15"/>
      <c r="C272" s="15"/>
      <c r="D272" s="20"/>
      <c r="E272" s="19"/>
      <c r="F272" s="21"/>
      <c r="G272" s="15"/>
      <c r="H272" s="15"/>
      <c r="I272" s="18"/>
      <c r="J272" s="30">
        <f t="shared" si="4"/>
        <v>0</v>
      </c>
      <c r="K272" s="15"/>
      <c r="L272" s="70"/>
    </row>
    <row r="273" spans="1:12" x14ac:dyDescent="0.25">
      <c r="A273" s="44"/>
      <c r="B273" s="15"/>
      <c r="C273" s="15"/>
      <c r="D273" s="20"/>
      <c r="E273" s="19"/>
      <c r="F273" s="21"/>
      <c r="G273" s="15"/>
      <c r="H273" s="15"/>
      <c r="I273" s="18"/>
      <c r="J273" s="30">
        <f t="shared" si="4"/>
        <v>0</v>
      </c>
      <c r="K273" s="15"/>
      <c r="L273" s="70"/>
    </row>
    <row r="274" spans="1:12" x14ac:dyDescent="0.25">
      <c r="A274" s="44"/>
      <c r="B274" s="15"/>
      <c r="C274" s="15"/>
      <c r="D274" s="20"/>
      <c r="E274" s="19"/>
      <c r="F274" s="21"/>
      <c r="G274" s="15"/>
      <c r="H274" s="15"/>
      <c r="I274" s="18"/>
      <c r="J274" s="30">
        <f t="shared" si="4"/>
        <v>0</v>
      </c>
      <c r="K274" s="15"/>
      <c r="L274" s="70"/>
    </row>
    <row r="275" spans="1:12" x14ac:dyDescent="0.25">
      <c r="A275" s="44"/>
      <c r="B275" s="15"/>
      <c r="C275" s="15"/>
      <c r="D275" s="20"/>
      <c r="E275" s="19"/>
      <c r="F275" s="21"/>
      <c r="G275" s="15"/>
      <c r="H275" s="15"/>
      <c r="I275" s="18"/>
      <c r="J275" s="30">
        <f t="shared" si="4"/>
        <v>0</v>
      </c>
      <c r="K275" s="15"/>
      <c r="L275" s="70"/>
    </row>
    <row r="276" spans="1:12" x14ac:dyDescent="0.25">
      <c r="A276" s="44"/>
      <c r="B276" s="15"/>
      <c r="C276" s="15"/>
      <c r="D276" s="20"/>
      <c r="E276" s="19"/>
      <c r="F276" s="21"/>
      <c r="G276" s="15"/>
      <c r="H276" s="15"/>
      <c r="I276" s="18"/>
      <c r="J276" s="30">
        <f t="shared" si="4"/>
        <v>0</v>
      </c>
      <c r="K276" s="15"/>
      <c r="L276" s="70"/>
    </row>
    <row r="277" spans="1:12" x14ac:dyDescent="0.25">
      <c r="A277" s="44"/>
      <c r="B277" s="15"/>
      <c r="C277" s="15"/>
      <c r="D277" s="20"/>
      <c r="E277" s="19"/>
      <c r="F277" s="21"/>
      <c r="G277" s="15"/>
      <c r="H277" s="15"/>
      <c r="I277" s="20"/>
      <c r="J277" s="30">
        <f t="shared" si="4"/>
        <v>0</v>
      </c>
      <c r="K277" s="15"/>
      <c r="L277" s="70"/>
    </row>
    <row r="278" spans="1:12" x14ac:dyDescent="0.25">
      <c r="A278" s="44"/>
      <c r="B278" s="15"/>
      <c r="C278" s="15"/>
      <c r="D278" s="20"/>
      <c r="E278" s="19"/>
      <c r="F278" s="21"/>
      <c r="G278" s="15"/>
      <c r="H278" s="15"/>
      <c r="I278" s="18"/>
      <c r="J278" s="30">
        <f t="shared" si="4"/>
        <v>0</v>
      </c>
      <c r="K278" s="15"/>
      <c r="L278" s="70"/>
    </row>
    <row r="279" spans="1:12" x14ac:dyDescent="0.25">
      <c r="A279" s="44"/>
      <c r="B279" s="15"/>
      <c r="C279" s="15"/>
      <c r="D279" s="20"/>
      <c r="E279" s="19"/>
      <c r="F279" s="21"/>
      <c r="G279" s="15"/>
      <c r="H279" s="15"/>
      <c r="I279" s="18"/>
      <c r="J279" s="30">
        <f t="shared" si="4"/>
        <v>0</v>
      </c>
      <c r="K279" s="15"/>
      <c r="L279" s="70"/>
    </row>
    <row r="280" spans="1:12" x14ac:dyDescent="0.25">
      <c r="A280" s="44"/>
      <c r="B280" s="15"/>
      <c r="C280" s="15"/>
      <c r="D280" s="20"/>
      <c r="E280" s="19"/>
      <c r="F280" s="21"/>
      <c r="G280" s="15"/>
      <c r="H280" s="15"/>
      <c r="I280" s="18"/>
      <c r="J280" s="30">
        <f t="shared" si="4"/>
        <v>0</v>
      </c>
      <c r="K280" s="15"/>
      <c r="L280" s="70"/>
    </row>
    <row r="281" spans="1:12" x14ac:dyDescent="0.25">
      <c r="A281" s="44"/>
      <c r="B281" s="15"/>
      <c r="C281" s="15"/>
      <c r="D281" s="20"/>
      <c r="E281" s="19"/>
      <c r="F281" s="21"/>
      <c r="G281" s="15"/>
      <c r="H281" s="15"/>
      <c r="I281" s="18"/>
      <c r="J281" s="30">
        <f t="shared" si="4"/>
        <v>0</v>
      </c>
      <c r="K281" s="15"/>
      <c r="L281" s="70"/>
    </row>
    <row r="282" spans="1:12" x14ac:dyDescent="0.25">
      <c r="A282" s="44"/>
      <c r="B282" s="15"/>
      <c r="C282" s="15"/>
      <c r="D282" s="20"/>
      <c r="E282" s="19"/>
      <c r="F282" s="21"/>
      <c r="G282" s="15"/>
      <c r="H282" s="15"/>
      <c r="I282" s="18"/>
      <c r="J282" s="30">
        <f t="shared" si="4"/>
        <v>0</v>
      </c>
      <c r="K282" s="15"/>
      <c r="L282" s="70"/>
    </row>
    <row r="283" spans="1:12" x14ac:dyDescent="0.25">
      <c r="A283" s="44"/>
      <c r="B283" s="15"/>
      <c r="C283" s="15"/>
      <c r="D283" s="20"/>
      <c r="E283" s="19"/>
      <c r="F283" s="21"/>
      <c r="G283" s="15"/>
      <c r="H283" s="15"/>
      <c r="I283" s="18"/>
      <c r="J283" s="30">
        <f t="shared" si="4"/>
        <v>0</v>
      </c>
      <c r="K283" s="15"/>
      <c r="L283" s="70"/>
    </row>
    <row r="284" spans="1:12" x14ac:dyDescent="0.25">
      <c r="A284" s="44"/>
      <c r="B284" s="15"/>
      <c r="C284" s="15"/>
      <c r="D284" s="20"/>
      <c r="E284" s="19"/>
      <c r="F284" s="21"/>
      <c r="G284" s="15"/>
      <c r="H284" s="15"/>
      <c r="I284" s="18"/>
      <c r="J284" s="30">
        <f t="shared" si="4"/>
        <v>0</v>
      </c>
      <c r="K284" s="15"/>
      <c r="L284" s="70"/>
    </row>
    <row r="285" spans="1:12" x14ac:dyDescent="0.25">
      <c r="A285" s="44"/>
      <c r="B285" s="15"/>
      <c r="C285" s="20"/>
      <c r="D285" s="20"/>
      <c r="E285" s="19"/>
      <c r="F285" s="21"/>
      <c r="G285" s="15"/>
      <c r="H285" s="15"/>
      <c r="I285" s="18"/>
      <c r="J285" s="30">
        <f t="shared" si="4"/>
        <v>0</v>
      </c>
      <c r="K285" s="15"/>
      <c r="L285" s="70"/>
    </row>
    <row r="286" spans="1:12" x14ac:dyDescent="0.25">
      <c r="A286" s="44"/>
      <c r="B286" s="15"/>
      <c r="C286" s="15"/>
      <c r="D286" s="20"/>
      <c r="E286" s="19"/>
      <c r="F286" s="21"/>
      <c r="G286" s="15"/>
      <c r="H286" s="15"/>
      <c r="I286" s="18"/>
      <c r="J286" s="30">
        <f t="shared" si="4"/>
        <v>0</v>
      </c>
      <c r="K286" s="15"/>
      <c r="L286" s="70"/>
    </row>
    <row r="287" spans="1:12" x14ac:dyDescent="0.25">
      <c r="A287" s="44"/>
      <c r="B287" s="15"/>
      <c r="C287" s="15"/>
      <c r="D287" s="20"/>
      <c r="E287" s="19"/>
      <c r="F287" s="21"/>
      <c r="G287" s="15"/>
      <c r="H287" s="15"/>
      <c r="I287" s="18"/>
      <c r="J287" s="30">
        <f t="shared" si="4"/>
        <v>0</v>
      </c>
      <c r="K287" s="15"/>
      <c r="L287" s="70"/>
    </row>
    <row r="288" spans="1:12" x14ac:dyDescent="0.25">
      <c r="A288" s="44"/>
      <c r="B288" s="15"/>
      <c r="C288" s="15"/>
      <c r="D288" s="20"/>
      <c r="E288" s="19"/>
      <c r="F288" s="21"/>
      <c r="G288" s="15"/>
      <c r="H288" s="15"/>
      <c r="I288" s="18"/>
      <c r="J288" s="30">
        <f t="shared" si="4"/>
        <v>0</v>
      </c>
      <c r="K288" s="15"/>
      <c r="L288" s="70"/>
    </row>
    <row r="289" spans="1:12" x14ac:dyDescent="0.25">
      <c r="A289" s="44"/>
      <c r="B289" s="15"/>
      <c r="C289" s="15"/>
      <c r="D289" s="20"/>
      <c r="E289" s="19"/>
      <c r="F289" s="21"/>
      <c r="G289" s="15"/>
      <c r="H289" s="15"/>
      <c r="I289" s="18"/>
      <c r="J289" s="30">
        <f t="shared" si="4"/>
        <v>0</v>
      </c>
      <c r="K289" s="15"/>
      <c r="L289" s="70"/>
    </row>
    <row r="290" spans="1:12" x14ac:dyDescent="0.25">
      <c r="A290" s="44"/>
      <c r="B290" s="15"/>
      <c r="C290" s="15"/>
      <c r="D290" s="20"/>
      <c r="E290" s="19"/>
      <c r="F290" s="21"/>
      <c r="G290" s="15"/>
      <c r="H290" s="15"/>
      <c r="I290" s="18"/>
      <c r="J290" s="30">
        <f t="shared" si="4"/>
        <v>0</v>
      </c>
      <c r="K290" s="15"/>
      <c r="L290" s="70"/>
    </row>
    <row r="291" spans="1:12" x14ac:dyDescent="0.25">
      <c r="A291" s="44"/>
      <c r="B291" s="15"/>
      <c r="C291" s="15"/>
      <c r="D291" s="20"/>
      <c r="E291" s="19"/>
      <c r="F291" s="21"/>
      <c r="G291" s="15"/>
      <c r="H291" s="15"/>
      <c r="I291" s="18"/>
      <c r="J291" s="30">
        <f t="shared" si="4"/>
        <v>0</v>
      </c>
      <c r="K291" s="15"/>
      <c r="L291" s="70"/>
    </row>
    <row r="292" spans="1:12" x14ac:dyDescent="0.25">
      <c r="A292" s="44"/>
      <c r="B292" s="15"/>
      <c r="C292" s="15"/>
      <c r="D292" s="20"/>
      <c r="E292" s="19"/>
      <c r="F292" s="21"/>
      <c r="G292" s="15"/>
      <c r="H292" s="15"/>
      <c r="I292" s="18"/>
      <c r="J292" s="30">
        <f t="shared" si="4"/>
        <v>0</v>
      </c>
      <c r="K292" s="15"/>
      <c r="L292" s="70"/>
    </row>
    <row r="293" spans="1:12" x14ac:dyDescent="0.25">
      <c r="A293" s="44"/>
      <c r="B293" s="15"/>
      <c r="C293" s="15"/>
      <c r="D293" s="20"/>
      <c r="E293" s="19"/>
      <c r="F293" s="21"/>
      <c r="G293" s="15"/>
      <c r="H293" s="15"/>
      <c r="I293" s="18"/>
      <c r="J293" s="30">
        <f t="shared" si="4"/>
        <v>0</v>
      </c>
      <c r="K293" s="15"/>
      <c r="L293" s="70"/>
    </row>
    <row r="294" spans="1:12" x14ac:dyDescent="0.25">
      <c r="A294" s="44"/>
      <c r="B294" s="15"/>
      <c r="C294" s="15"/>
      <c r="D294" s="20"/>
      <c r="E294" s="19"/>
      <c r="F294" s="21"/>
      <c r="G294" s="15"/>
      <c r="H294" s="15"/>
      <c r="I294" s="18"/>
      <c r="J294" s="30">
        <f t="shared" si="4"/>
        <v>0</v>
      </c>
      <c r="K294" s="15"/>
      <c r="L294" s="70"/>
    </row>
    <row r="295" spans="1:12" x14ac:dyDescent="0.25">
      <c r="A295" s="44"/>
      <c r="B295" s="15"/>
      <c r="C295" s="15"/>
      <c r="D295" s="20"/>
      <c r="E295" s="19"/>
      <c r="F295" s="21"/>
      <c r="G295" s="15"/>
      <c r="H295" s="15"/>
      <c r="I295" s="18"/>
      <c r="J295" s="30">
        <f t="shared" si="4"/>
        <v>0</v>
      </c>
      <c r="K295" s="15"/>
      <c r="L295" s="70"/>
    </row>
    <row r="296" spans="1:12" x14ac:dyDescent="0.25">
      <c r="A296" s="44"/>
      <c r="B296" s="15"/>
      <c r="C296" s="15"/>
      <c r="D296" s="20"/>
      <c r="E296" s="19"/>
      <c r="F296" s="21"/>
      <c r="G296" s="15"/>
      <c r="H296" s="15"/>
      <c r="I296" s="18"/>
      <c r="J296" s="30">
        <f t="shared" si="4"/>
        <v>0</v>
      </c>
      <c r="K296" s="15"/>
      <c r="L296" s="70"/>
    </row>
    <row r="297" spans="1:12" x14ac:dyDescent="0.25">
      <c r="A297" s="44"/>
      <c r="B297" s="15"/>
      <c r="C297" s="15"/>
      <c r="D297" s="20"/>
      <c r="E297" s="19"/>
      <c r="F297" s="21"/>
      <c r="G297" s="15"/>
      <c r="H297" s="15"/>
      <c r="I297" s="18"/>
      <c r="J297" s="30">
        <f t="shared" si="4"/>
        <v>0</v>
      </c>
      <c r="K297" s="15"/>
      <c r="L297" s="70"/>
    </row>
    <row r="298" spans="1:12" x14ac:dyDescent="0.25">
      <c r="A298" s="44"/>
      <c r="B298" s="15"/>
      <c r="C298" s="15"/>
      <c r="D298" s="20"/>
      <c r="E298" s="19"/>
      <c r="F298" s="21"/>
      <c r="G298" s="15"/>
      <c r="H298" s="15"/>
      <c r="I298" s="18"/>
      <c r="J298" s="30">
        <f t="shared" si="4"/>
        <v>0</v>
      </c>
      <c r="K298" s="15"/>
      <c r="L298" s="70"/>
    </row>
    <row r="299" spans="1:12" x14ac:dyDescent="0.25">
      <c r="A299" s="44"/>
      <c r="B299" s="15"/>
      <c r="C299" s="15"/>
      <c r="D299" s="20"/>
      <c r="E299" s="19"/>
      <c r="F299" s="21"/>
      <c r="G299" s="15"/>
      <c r="H299" s="15"/>
      <c r="I299" s="18"/>
      <c r="J299" s="30">
        <f t="shared" si="4"/>
        <v>0</v>
      </c>
      <c r="K299" s="15"/>
      <c r="L299" s="70"/>
    </row>
    <row r="300" spans="1:12" x14ac:dyDescent="0.25">
      <c r="A300" s="120"/>
      <c r="B300" s="121"/>
      <c r="C300" s="121"/>
      <c r="D300" s="121"/>
      <c r="E300" s="122"/>
      <c r="F300" s="121"/>
      <c r="G300" s="121"/>
      <c r="H300" s="121"/>
      <c r="I300" s="121"/>
      <c r="J300" s="30">
        <f t="shared" si="4"/>
        <v>0</v>
      </c>
      <c r="K300" s="121"/>
      <c r="L300" s="123"/>
    </row>
    <row r="301" spans="1:12" x14ac:dyDescent="0.25">
      <c r="A301" s="80"/>
      <c r="B301" s="81"/>
      <c r="C301" s="81"/>
      <c r="D301" s="81"/>
      <c r="E301" s="82"/>
      <c r="F301" s="81"/>
      <c r="G301" s="81"/>
      <c r="H301" s="81"/>
      <c r="I301" s="81"/>
      <c r="J301" s="30">
        <f t="shared" si="4"/>
        <v>0</v>
      </c>
      <c r="K301" s="81"/>
      <c r="L301" s="83"/>
    </row>
    <row r="302" spans="1:12" x14ac:dyDescent="0.25">
      <c r="A302" s="80"/>
      <c r="B302" s="81"/>
      <c r="C302" s="81"/>
      <c r="D302" s="81"/>
      <c r="E302" s="82"/>
      <c r="F302" s="81"/>
      <c r="G302" s="81"/>
      <c r="H302" s="81"/>
      <c r="I302" s="81"/>
      <c r="J302" s="30">
        <f t="shared" si="4"/>
        <v>0</v>
      </c>
      <c r="K302" s="81"/>
      <c r="L302" s="83"/>
    </row>
    <row r="303" spans="1:12" x14ac:dyDescent="0.25">
      <c r="A303" s="80"/>
      <c r="B303" s="81"/>
      <c r="C303" s="81"/>
      <c r="D303" s="81"/>
      <c r="E303" s="82"/>
      <c r="F303" s="81"/>
      <c r="G303" s="81"/>
      <c r="H303" s="81"/>
      <c r="I303" s="81"/>
      <c r="J303" s="30">
        <f t="shared" si="4"/>
        <v>0</v>
      </c>
      <c r="K303" s="81"/>
      <c r="L303" s="83"/>
    </row>
    <row r="304" spans="1:12" x14ac:dyDescent="0.25">
      <c r="A304" s="80"/>
      <c r="B304" s="81"/>
      <c r="C304" s="81"/>
      <c r="D304" s="81"/>
      <c r="E304" s="82"/>
      <c r="F304" s="81"/>
      <c r="G304" s="81"/>
      <c r="H304" s="81"/>
      <c r="I304" s="81"/>
      <c r="J304" s="30">
        <f t="shared" si="4"/>
        <v>0</v>
      </c>
      <c r="K304" s="81"/>
      <c r="L304" s="83"/>
    </row>
    <row r="305" spans="1:12" x14ac:dyDescent="0.25">
      <c r="A305" s="80"/>
      <c r="B305" s="81"/>
      <c r="C305" s="81"/>
      <c r="D305" s="81"/>
      <c r="E305" s="82"/>
      <c r="F305" s="81"/>
      <c r="G305" s="81"/>
      <c r="H305" s="81"/>
      <c r="I305" s="81"/>
      <c r="J305" s="30">
        <f t="shared" si="4"/>
        <v>0</v>
      </c>
      <c r="K305" s="81"/>
      <c r="L305" s="83"/>
    </row>
    <row r="306" spans="1:12" x14ac:dyDescent="0.25">
      <c r="A306" s="80"/>
      <c r="B306" s="81"/>
      <c r="C306" s="81"/>
      <c r="D306" s="81"/>
      <c r="E306" s="82"/>
      <c r="F306" s="81"/>
      <c r="G306" s="81"/>
      <c r="H306" s="81"/>
      <c r="I306" s="81"/>
      <c r="J306" s="30">
        <f t="shared" si="4"/>
        <v>0</v>
      </c>
      <c r="K306" s="81"/>
      <c r="L306" s="83"/>
    </row>
    <row r="307" spans="1:12" x14ac:dyDescent="0.25">
      <c r="A307" s="80"/>
      <c r="B307" s="81"/>
      <c r="C307" s="81"/>
      <c r="D307" s="81"/>
      <c r="E307" s="82"/>
      <c r="F307" s="81"/>
      <c r="G307" s="81"/>
      <c r="H307" s="81"/>
      <c r="I307" s="81"/>
      <c r="J307" s="30">
        <f t="shared" si="4"/>
        <v>0</v>
      </c>
      <c r="K307" s="81"/>
      <c r="L307" s="83"/>
    </row>
    <row r="308" spans="1:12" x14ac:dyDescent="0.25">
      <c r="A308" s="80"/>
      <c r="B308" s="81"/>
      <c r="C308" s="81"/>
      <c r="D308" s="81"/>
      <c r="E308" s="82"/>
      <c r="F308" s="81"/>
      <c r="G308" s="81"/>
      <c r="H308" s="81"/>
      <c r="I308" s="81"/>
      <c r="J308" s="30">
        <f t="shared" si="4"/>
        <v>0</v>
      </c>
      <c r="K308" s="81"/>
      <c r="L308" s="83"/>
    </row>
    <row r="309" spans="1:12" x14ac:dyDescent="0.25">
      <c r="A309" s="80"/>
      <c r="B309" s="81"/>
      <c r="C309" s="81"/>
      <c r="D309" s="81"/>
      <c r="E309" s="82"/>
      <c r="F309" s="81"/>
      <c r="G309" s="81"/>
      <c r="H309" s="81"/>
      <c r="I309" s="81"/>
      <c r="J309" s="30">
        <f t="shared" si="4"/>
        <v>0</v>
      </c>
      <c r="K309" s="81"/>
      <c r="L309" s="83"/>
    </row>
    <row r="310" spans="1:12" x14ac:dyDescent="0.25">
      <c r="A310" s="80"/>
      <c r="B310" s="81"/>
      <c r="C310" s="81"/>
      <c r="D310" s="81"/>
      <c r="E310" s="82"/>
      <c r="F310" s="81"/>
      <c r="G310" s="81"/>
      <c r="H310" s="81"/>
      <c r="I310" s="81"/>
      <c r="J310" s="30">
        <f t="shared" ref="J310:J350" si="5">NETWORKDAYS(D310,I310)</f>
        <v>0</v>
      </c>
      <c r="K310" s="81"/>
      <c r="L310" s="83"/>
    </row>
    <row r="311" spans="1:12" x14ac:dyDescent="0.25">
      <c r="A311" s="80"/>
      <c r="B311" s="81"/>
      <c r="C311" s="81"/>
      <c r="D311" s="81"/>
      <c r="E311" s="82"/>
      <c r="F311" s="81"/>
      <c r="G311" s="81"/>
      <c r="H311" s="81"/>
      <c r="I311" s="81"/>
      <c r="J311" s="30">
        <f t="shared" si="5"/>
        <v>0</v>
      </c>
      <c r="K311" s="81"/>
      <c r="L311" s="83"/>
    </row>
    <row r="312" spans="1:12" x14ac:dyDescent="0.25">
      <c r="A312" s="80"/>
      <c r="B312" s="81"/>
      <c r="C312" s="81"/>
      <c r="D312" s="81"/>
      <c r="E312" s="82"/>
      <c r="F312" s="81"/>
      <c r="G312" s="81"/>
      <c r="H312" s="81"/>
      <c r="I312" s="81"/>
      <c r="J312" s="30">
        <f t="shared" si="5"/>
        <v>0</v>
      </c>
      <c r="K312" s="81"/>
      <c r="L312" s="83"/>
    </row>
    <row r="313" spans="1:12" x14ac:dyDescent="0.25">
      <c r="A313" s="80"/>
      <c r="B313" s="81"/>
      <c r="C313" s="81"/>
      <c r="D313" s="81"/>
      <c r="E313" s="82"/>
      <c r="F313" s="81"/>
      <c r="G313" s="81"/>
      <c r="H313" s="81"/>
      <c r="I313" s="81"/>
      <c r="J313" s="30">
        <f t="shared" si="5"/>
        <v>0</v>
      </c>
      <c r="K313" s="81"/>
      <c r="L313" s="83"/>
    </row>
    <row r="314" spans="1:12" x14ac:dyDescent="0.25">
      <c r="A314" s="80"/>
      <c r="B314" s="81"/>
      <c r="C314" s="81"/>
      <c r="D314" s="81"/>
      <c r="E314" s="82"/>
      <c r="F314" s="81"/>
      <c r="G314" s="81"/>
      <c r="H314" s="81"/>
      <c r="I314" s="81"/>
      <c r="J314" s="30">
        <f t="shared" si="5"/>
        <v>0</v>
      </c>
      <c r="K314" s="81"/>
      <c r="L314" s="83"/>
    </row>
    <row r="315" spans="1:12" x14ac:dyDescent="0.25">
      <c r="A315" s="80"/>
      <c r="B315" s="81"/>
      <c r="C315" s="81"/>
      <c r="D315" s="81"/>
      <c r="E315" s="82"/>
      <c r="F315" s="81"/>
      <c r="G315" s="81"/>
      <c r="H315" s="81"/>
      <c r="I315" s="81"/>
      <c r="J315" s="30">
        <f t="shared" si="5"/>
        <v>0</v>
      </c>
      <c r="K315" s="81"/>
      <c r="L315" s="83"/>
    </row>
    <row r="316" spans="1:12" x14ac:dyDescent="0.25">
      <c r="A316" s="80"/>
      <c r="B316" s="81"/>
      <c r="C316" s="81"/>
      <c r="D316" s="81"/>
      <c r="E316" s="82"/>
      <c r="F316" s="81"/>
      <c r="G316" s="81"/>
      <c r="H316" s="81"/>
      <c r="I316" s="81"/>
      <c r="J316" s="30">
        <f t="shared" si="5"/>
        <v>0</v>
      </c>
      <c r="K316" s="81"/>
      <c r="L316" s="83"/>
    </row>
    <row r="317" spans="1:12" x14ac:dyDescent="0.25">
      <c r="A317" s="80"/>
      <c r="B317" s="81"/>
      <c r="C317" s="81"/>
      <c r="D317" s="81"/>
      <c r="E317" s="82"/>
      <c r="F317" s="81"/>
      <c r="G317" s="81"/>
      <c r="H317" s="81"/>
      <c r="I317" s="81"/>
      <c r="J317" s="30">
        <f t="shared" si="5"/>
        <v>0</v>
      </c>
      <c r="K317" s="81"/>
      <c r="L317" s="83"/>
    </row>
    <row r="318" spans="1:12" x14ac:dyDescent="0.25">
      <c r="A318" s="80"/>
      <c r="B318" s="81"/>
      <c r="C318" s="81"/>
      <c r="D318" s="81"/>
      <c r="E318" s="82"/>
      <c r="F318" s="81"/>
      <c r="G318" s="81"/>
      <c r="H318" s="81"/>
      <c r="I318" s="81"/>
      <c r="J318" s="30">
        <f t="shared" si="5"/>
        <v>0</v>
      </c>
      <c r="K318" s="81"/>
      <c r="L318" s="83"/>
    </row>
    <row r="319" spans="1:12" x14ac:dyDescent="0.25">
      <c r="A319" s="80"/>
      <c r="B319" s="81"/>
      <c r="C319" s="81"/>
      <c r="D319" s="81"/>
      <c r="E319" s="82"/>
      <c r="F319" s="81"/>
      <c r="G319" s="81"/>
      <c r="H319" s="81"/>
      <c r="I319" s="81"/>
      <c r="J319" s="30">
        <f t="shared" si="5"/>
        <v>0</v>
      </c>
      <c r="K319" s="81"/>
      <c r="L319" s="83"/>
    </row>
    <row r="320" spans="1:12" x14ac:dyDescent="0.25">
      <c r="A320" s="80"/>
      <c r="B320" s="81"/>
      <c r="C320" s="81"/>
      <c r="D320" s="81"/>
      <c r="E320" s="82"/>
      <c r="F320" s="81"/>
      <c r="G320" s="81"/>
      <c r="H320" s="81"/>
      <c r="I320" s="81"/>
      <c r="J320" s="30">
        <f t="shared" si="5"/>
        <v>0</v>
      </c>
      <c r="K320" s="81"/>
      <c r="L320" s="83"/>
    </row>
    <row r="321" spans="1:12" x14ac:dyDescent="0.25">
      <c r="A321" s="80"/>
      <c r="B321" s="81"/>
      <c r="C321" s="81"/>
      <c r="D321" s="81"/>
      <c r="E321" s="82"/>
      <c r="F321" s="81"/>
      <c r="G321" s="81"/>
      <c r="H321" s="81"/>
      <c r="I321" s="81"/>
      <c r="J321" s="30">
        <f t="shared" si="5"/>
        <v>0</v>
      </c>
      <c r="K321" s="81"/>
      <c r="L321" s="83"/>
    </row>
    <row r="322" spans="1:12" x14ac:dyDescent="0.25">
      <c r="A322" s="80"/>
      <c r="B322" s="81"/>
      <c r="C322" s="81"/>
      <c r="D322" s="81"/>
      <c r="E322" s="82"/>
      <c r="F322" s="81"/>
      <c r="G322" s="81"/>
      <c r="H322" s="81"/>
      <c r="I322" s="81"/>
      <c r="J322" s="30">
        <f t="shared" si="5"/>
        <v>0</v>
      </c>
      <c r="K322" s="81"/>
      <c r="L322" s="83"/>
    </row>
    <row r="323" spans="1:12" x14ac:dyDescent="0.25">
      <c r="A323" s="80"/>
      <c r="B323" s="81"/>
      <c r="C323" s="81"/>
      <c r="D323" s="81"/>
      <c r="E323" s="82"/>
      <c r="F323" s="81"/>
      <c r="G323" s="81"/>
      <c r="H323" s="81"/>
      <c r="I323" s="81"/>
      <c r="J323" s="30">
        <f t="shared" si="5"/>
        <v>0</v>
      </c>
      <c r="K323" s="81"/>
      <c r="L323" s="83"/>
    </row>
    <row r="324" spans="1:12" x14ac:dyDescent="0.25">
      <c r="A324" s="80"/>
      <c r="B324" s="81"/>
      <c r="C324" s="81"/>
      <c r="D324" s="81"/>
      <c r="E324" s="82"/>
      <c r="F324" s="81"/>
      <c r="G324" s="81"/>
      <c r="H324" s="81"/>
      <c r="I324" s="81"/>
      <c r="J324" s="30">
        <f t="shared" si="5"/>
        <v>0</v>
      </c>
      <c r="K324" s="81"/>
      <c r="L324" s="83"/>
    </row>
    <row r="325" spans="1:12" x14ac:dyDescent="0.25">
      <c r="A325" s="80"/>
      <c r="B325" s="81"/>
      <c r="C325" s="81"/>
      <c r="D325" s="81"/>
      <c r="E325" s="82"/>
      <c r="F325" s="81"/>
      <c r="G325" s="81"/>
      <c r="H325" s="81"/>
      <c r="I325" s="81"/>
      <c r="J325" s="30">
        <f t="shared" si="5"/>
        <v>0</v>
      </c>
      <c r="K325" s="81"/>
      <c r="L325" s="83"/>
    </row>
    <row r="326" spans="1:12" x14ac:dyDescent="0.25">
      <c r="A326" s="80"/>
      <c r="B326" s="81"/>
      <c r="C326" s="81"/>
      <c r="D326" s="81"/>
      <c r="E326" s="82"/>
      <c r="F326" s="81"/>
      <c r="G326" s="81"/>
      <c r="H326" s="81"/>
      <c r="I326" s="81"/>
      <c r="J326" s="30">
        <f t="shared" si="5"/>
        <v>0</v>
      </c>
      <c r="K326" s="81"/>
      <c r="L326" s="83"/>
    </row>
    <row r="327" spans="1:12" x14ac:dyDescent="0.25">
      <c r="A327" s="80"/>
      <c r="B327" s="81"/>
      <c r="C327" s="81"/>
      <c r="D327" s="81"/>
      <c r="E327" s="82"/>
      <c r="F327" s="81"/>
      <c r="G327" s="81"/>
      <c r="H327" s="81"/>
      <c r="I327" s="81"/>
      <c r="J327" s="30">
        <f t="shared" si="5"/>
        <v>0</v>
      </c>
      <c r="K327" s="81"/>
      <c r="L327" s="83"/>
    </row>
    <row r="328" spans="1:12" x14ac:dyDescent="0.25">
      <c r="A328" s="80"/>
      <c r="B328" s="81"/>
      <c r="C328" s="81"/>
      <c r="D328" s="81"/>
      <c r="E328" s="82"/>
      <c r="F328" s="81"/>
      <c r="G328" s="81"/>
      <c r="H328" s="81"/>
      <c r="I328" s="81"/>
      <c r="J328" s="30">
        <f t="shared" si="5"/>
        <v>0</v>
      </c>
      <c r="K328" s="81"/>
      <c r="L328" s="83"/>
    </row>
    <row r="329" spans="1:12" x14ac:dyDescent="0.25">
      <c r="A329" s="80"/>
      <c r="B329" s="81"/>
      <c r="C329" s="81"/>
      <c r="D329" s="81"/>
      <c r="E329" s="82"/>
      <c r="F329" s="81"/>
      <c r="G329" s="81"/>
      <c r="H329" s="81"/>
      <c r="I329" s="81"/>
      <c r="J329" s="30">
        <f t="shared" si="5"/>
        <v>0</v>
      </c>
      <c r="K329" s="81"/>
      <c r="L329" s="83"/>
    </row>
    <row r="330" spans="1:12" x14ac:dyDescent="0.25">
      <c r="A330" s="80"/>
      <c r="B330" s="81"/>
      <c r="C330" s="81"/>
      <c r="D330" s="81"/>
      <c r="E330" s="82"/>
      <c r="F330" s="81"/>
      <c r="G330" s="81"/>
      <c r="H330" s="81"/>
      <c r="I330" s="81"/>
      <c r="J330" s="30">
        <f t="shared" si="5"/>
        <v>0</v>
      </c>
      <c r="K330" s="81"/>
      <c r="L330" s="83"/>
    </row>
    <row r="331" spans="1:12" x14ac:dyDescent="0.25">
      <c r="A331" s="80"/>
      <c r="B331" s="81"/>
      <c r="C331" s="81"/>
      <c r="D331" s="81"/>
      <c r="E331" s="82"/>
      <c r="F331" s="81"/>
      <c r="G331" s="81"/>
      <c r="H331" s="81"/>
      <c r="I331" s="81"/>
      <c r="J331" s="30">
        <f t="shared" si="5"/>
        <v>0</v>
      </c>
      <c r="K331" s="81"/>
      <c r="L331" s="83"/>
    </row>
    <row r="332" spans="1:12" x14ac:dyDescent="0.25">
      <c r="A332" s="80"/>
      <c r="B332" s="81"/>
      <c r="C332" s="81"/>
      <c r="D332" s="81"/>
      <c r="E332" s="82"/>
      <c r="F332" s="81"/>
      <c r="G332" s="81"/>
      <c r="H332" s="81"/>
      <c r="I332" s="81"/>
      <c r="J332" s="30">
        <f t="shared" si="5"/>
        <v>0</v>
      </c>
      <c r="K332" s="81"/>
      <c r="L332" s="83"/>
    </row>
    <row r="333" spans="1:12" x14ac:dyDescent="0.25">
      <c r="A333" s="80"/>
      <c r="B333" s="81"/>
      <c r="C333" s="81"/>
      <c r="D333" s="81"/>
      <c r="E333" s="82"/>
      <c r="F333" s="81"/>
      <c r="G333" s="81"/>
      <c r="H333" s="81"/>
      <c r="I333" s="81"/>
      <c r="J333" s="30">
        <f t="shared" si="5"/>
        <v>0</v>
      </c>
      <c r="K333" s="81"/>
      <c r="L333" s="83"/>
    </row>
    <row r="334" spans="1:12" x14ac:dyDescent="0.25">
      <c r="A334" s="80"/>
      <c r="B334" s="81"/>
      <c r="C334" s="81"/>
      <c r="D334" s="81"/>
      <c r="E334" s="82"/>
      <c r="F334" s="81"/>
      <c r="G334" s="81"/>
      <c r="H334" s="81"/>
      <c r="I334" s="81"/>
      <c r="J334" s="30">
        <f t="shared" si="5"/>
        <v>0</v>
      </c>
      <c r="K334" s="81"/>
      <c r="L334" s="83"/>
    </row>
    <row r="335" spans="1:12" x14ac:dyDescent="0.25">
      <c r="A335" s="80"/>
      <c r="B335" s="81"/>
      <c r="C335" s="81"/>
      <c r="D335" s="81"/>
      <c r="E335" s="82"/>
      <c r="F335" s="81"/>
      <c r="G335" s="81"/>
      <c r="H335" s="81"/>
      <c r="I335" s="81"/>
      <c r="J335" s="30">
        <f t="shared" si="5"/>
        <v>0</v>
      </c>
      <c r="K335" s="81"/>
      <c r="L335" s="83"/>
    </row>
    <row r="336" spans="1:12" x14ac:dyDescent="0.25">
      <c r="A336" s="80"/>
      <c r="B336" s="81"/>
      <c r="C336" s="81"/>
      <c r="D336" s="81"/>
      <c r="E336" s="82"/>
      <c r="F336" s="81"/>
      <c r="G336" s="81"/>
      <c r="H336" s="81"/>
      <c r="I336" s="81"/>
      <c r="J336" s="30">
        <f t="shared" si="5"/>
        <v>0</v>
      </c>
      <c r="K336" s="81"/>
      <c r="L336" s="83"/>
    </row>
    <row r="337" spans="1:12" x14ac:dyDescent="0.25">
      <c r="A337" s="80"/>
      <c r="B337" s="81"/>
      <c r="C337" s="81"/>
      <c r="D337" s="81"/>
      <c r="E337" s="82"/>
      <c r="F337" s="81"/>
      <c r="G337" s="81"/>
      <c r="H337" s="81"/>
      <c r="I337" s="81"/>
      <c r="J337" s="30">
        <f t="shared" si="5"/>
        <v>0</v>
      </c>
      <c r="K337" s="81"/>
      <c r="L337" s="83"/>
    </row>
    <row r="338" spans="1:12" x14ac:dyDescent="0.25">
      <c r="A338" s="80"/>
      <c r="B338" s="81"/>
      <c r="C338" s="81"/>
      <c r="D338" s="81"/>
      <c r="E338" s="82"/>
      <c r="F338" s="81"/>
      <c r="G338" s="81"/>
      <c r="H338" s="81"/>
      <c r="I338" s="81"/>
      <c r="J338" s="30">
        <f t="shared" si="5"/>
        <v>0</v>
      </c>
      <c r="K338" s="81"/>
      <c r="L338" s="83"/>
    </row>
    <row r="339" spans="1:12" x14ac:dyDescent="0.25">
      <c r="A339" s="80"/>
      <c r="B339" s="81"/>
      <c r="C339" s="81"/>
      <c r="D339" s="81"/>
      <c r="E339" s="82"/>
      <c r="F339" s="81"/>
      <c r="G339" s="81"/>
      <c r="H339" s="81"/>
      <c r="I339" s="81"/>
      <c r="J339" s="30">
        <f t="shared" si="5"/>
        <v>0</v>
      </c>
      <c r="K339" s="81"/>
      <c r="L339" s="83"/>
    </row>
    <row r="340" spans="1:12" x14ac:dyDescent="0.25">
      <c r="A340" s="80"/>
      <c r="B340" s="81"/>
      <c r="C340" s="81"/>
      <c r="D340" s="81"/>
      <c r="E340" s="82"/>
      <c r="F340" s="81"/>
      <c r="G340" s="81"/>
      <c r="H340" s="81"/>
      <c r="I340" s="81"/>
      <c r="J340" s="30">
        <f t="shared" si="5"/>
        <v>0</v>
      </c>
      <c r="K340" s="81"/>
      <c r="L340" s="83"/>
    </row>
    <row r="341" spans="1:12" x14ac:dyDescent="0.25">
      <c r="A341" s="80"/>
      <c r="B341" s="81"/>
      <c r="C341" s="81"/>
      <c r="D341" s="81"/>
      <c r="E341" s="82"/>
      <c r="F341" s="81"/>
      <c r="G341" s="81"/>
      <c r="H341" s="81"/>
      <c r="I341" s="81"/>
      <c r="J341" s="30">
        <f t="shared" si="5"/>
        <v>0</v>
      </c>
      <c r="K341" s="81"/>
      <c r="L341" s="83"/>
    </row>
    <row r="342" spans="1:12" x14ac:dyDescent="0.25">
      <c r="A342" s="80"/>
      <c r="B342" s="81"/>
      <c r="C342" s="81"/>
      <c r="D342" s="81"/>
      <c r="E342" s="82"/>
      <c r="F342" s="81"/>
      <c r="G342" s="81"/>
      <c r="H342" s="81"/>
      <c r="I342" s="81"/>
      <c r="J342" s="30">
        <f t="shared" si="5"/>
        <v>0</v>
      </c>
      <c r="K342" s="81"/>
      <c r="L342" s="83"/>
    </row>
    <row r="343" spans="1:12" x14ac:dyDescent="0.25">
      <c r="A343" s="80"/>
      <c r="B343" s="81"/>
      <c r="C343" s="81"/>
      <c r="D343" s="81"/>
      <c r="E343" s="82"/>
      <c r="F343" s="81"/>
      <c r="G343" s="81"/>
      <c r="H343" s="81"/>
      <c r="I343" s="81"/>
      <c r="J343" s="30">
        <f t="shared" si="5"/>
        <v>0</v>
      </c>
      <c r="K343" s="81"/>
      <c r="L343" s="83"/>
    </row>
    <row r="344" spans="1:12" x14ac:dyDescent="0.25">
      <c r="A344" s="80"/>
      <c r="B344" s="81"/>
      <c r="C344" s="81"/>
      <c r="D344" s="81"/>
      <c r="E344" s="82"/>
      <c r="F344" s="81"/>
      <c r="G344" s="81"/>
      <c r="H344" s="81"/>
      <c r="I344" s="81"/>
      <c r="J344" s="30">
        <f t="shared" si="5"/>
        <v>0</v>
      </c>
      <c r="K344" s="81"/>
      <c r="L344" s="83"/>
    </row>
    <row r="345" spans="1:12" x14ac:dyDescent="0.25">
      <c r="A345" s="80"/>
      <c r="B345" s="81"/>
      <c r="C345" s="81"/>
      <c r="D345" s="81"/>
      <c r="E345" s="82"/>
      <c r="F345" s="81"/>
      <c r="G345" s="81"/>
      <c r="H345" s="81"/>
      <c r="I345" s="81"/>
      <c r="J345" s="30">
        <f t="shared" si="5"/>
        <v>0</v>
      </c>
      <c r="K345" s="81"/>
      <c r="L345" s="83"/>
    </row>
    <row r="346" spans="1:12" x14ac:dyDescent="0.25">
      <c r="A346" s="80"/>
      <c r="B346" s="81"/>
      <c r="C346" s="81"/>
      <c r="D346" s="81"/>
      <c r="E346" s="82"/>
      <c r="F346" s="81"/>
      <c r="G346" s="81"/>
      <c r="H346" s="81"/>
      <c r="I346" s="81"/>
      <c r="J346" s="30">
        <f t="shared" si="5"/>
        <v>0</v>
      </c>
      <c r="K346" s="81"/>
      <c r="L346" s="83"/>
    </row>
    <row r="347" spans="1:12" x14ac:dyDescent="0.25">
      <c r="A347" s="80"/>
      <c r="B347" s="81"/>
      <c r="C347" s="81"/>
      <c r="D347" s="81"/>
      <c r="E347" s="82"/>
      <c r="F347" s="81"/>
      <c r="G347" s="81"/>
      <c r="H347" s="81"/>
      <c r="I347" s="81"/>
      <c r="J347" s="30">
        <f t="shared" si="5"/>
        <v>0</v>
      </c>
      <c r="K347" s="81"/>
      <c r="L347" s="83"/>
    </row>
    <row r="348" spans="1:12" x14ac:dyDescent="0.25">
      <c r="A348" s="80"/>
      <c r="B348" s="81"/>
      <c r="C348" s="81"/>
      <c r="D348" s="81"/>
      <c r="E348" s="82"/>
      <c r="F348" s="81"/>
      <c r="G348" s="81"/>
      <c r="H348" s="81"/>
      <c r="I348" s="81"/>
      <c r="J348" s="30">
        <f t="shared" si="5"/>
        <v>0</v>
      </c>
      <c r="K348" s="81"/>
      <c r="L348" s="83"/>
    </row>
    <row r="349" spans="1:12" x14ac:dyDescent="0.25">
      <c r="A349" s="80"/>
      <c r="B349" s="81"/>
      <c r="C349" s="81"/>
      <c r="D349" s="81"/>
      <c r="E349" s="82"/>
      <c r="F349" s="81"/>
      <c r="G349" s="81"/>
      <c r="H349" s="81"/>
      <c r="I349" s="81"/>
      <c r="J349" s="30">
        <f t="shared" si="5"/>
        <v>0</v>
      </c>
      <c r="K349" s="81"/>
      <c r="L349" s="83"/>
    </row>
    <row r="350" spans="1:12" ht="15.75" thickBot="1" x14ac:dyDescent="0.3">
      <c r="A350" s="84"/>
      <c r="B350" s="85"/>
      <c r="C350" s="85"/>
      <c r="D350" s="85"/>
      <c r="E350" s="86"/>
      <c r="F350" s="85"/>
      <c r="G350" s="85"/>
      <c r="H350" s="85"/>
      <c r="I350" s="85"/>
      <c r="J350" s="33">
        <f t="shared" si="5"/>
        <v>0</v>
      </c>
      <c r="K350" s="85"/>
      <c r="L350" s="87"/>
    </row>
  </sheetData>
  <sheetProtection algorithmName="SHA-512" hashValue="n0oZ2DbRWl3VOx41xHphKlOc5UBESqsKVF3+qKvKLvbAPZPimK7SyBlNKFJziXFcteCZsv1qe/3tlXJeHS4nLA==" saltValue="jLpWb9jJP2+iC536Dz82Dw==" spinCount="100000" sheet="1" formatCells="0" formatColumns="0" formatRows="0" insertColumns="0" insertRows="0" insertHyperlinks="0" selectLockedCells="1"/>
  <mergeCells count="3">
    <mergeCell ref="E2:F2"/>
    <mergeCell ref="N9:O9"/>
    <mergeCell ref="E3:F3"/>
  </mergeCells>
  <conditionalFormatting sqref="A9">
    <cfRule type="expression" dxfId="9" priority="6">
      <formula>$A9</formula>
    </cfRule>
  </conditionalFormatting>
  <conditionalFormatting sqref="H53:H270">
    <cfRule type="expression" dxfId="8" priority="7">
      <formula>AND(H53="DEMANDE D'EXEMPTION",MOD(INT(172800*NOW()/B$2),2))</formula>
    </cfRule>
  </conditionalFormatting>
  <conditionalFormatting sqref="H39:H52">
    <cfRule type="expression" dxfId="7" priority="3">
      <formula>AND(H39="DEMANDE D'EXEMPTION",MOD(INT(172800*NOW()/B$2),2))</formula>
    </cfRule>
  </conditionalFormatting>
  <conditionalFormatting sqref="E10">
    <cfRule type="cellIs" priority="2" operator="greaterThanOrEqual">
      <formula>5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2" r:id="rId4" name="Button 6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4" r:id="rId5" name="Button 8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A28B95A5-A042-4834-ACD3-A1B405B93F0C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5</xm:f>
              </x14:cfvo>
              <x14:cfIcon iconSet="NoIcons" iconId="0"/>
              <x14:cfIcon iconSet="3Symbols2" iconId="2"/>
              <x14:cfIcon iconSet="3Symbols" iconId="0"/>
            </x14:iconSet>
          </x14:cfRule>
          <xm:sqref>E10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Feuil2!#REF!</xm:f>
          </x14:formula1>
          <xm:sqref>H10:H299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A1:O350"/>
  <sheetViews>
    <sheetView showGridLines="0" topLeftCell="E1" zoomScale="90" zoomScaleNormal="90" workbookViewId="0">
      <selection activeCell="G3" sqref="G3"/>
    </sheetView>
  </sheetViews>
  <sheetFormatPr baseColWidth="10" defaultColWidth="11.42578125" defaultRowHeight="15" x14ac:dyDescent="0.25"/>
  <cols>
    <col min="1" max="1" width="14.7109375" style="47" customWidth="1"/>
    <col min="2" max="2" width="17.7109375" style="47" bestFit="1" customWidth="1"/>
    <col min="3" max="3" width="24" style="47" bestFit="1" customWidth="1"/>
    <col min="4" max="4" width="13.5703125" style="47" bestFit="1" customWidth="1"/>
    <col min="5" max="5" width="26.28515625" style="48" customWidth="1"/>
    <col min="6" max="6" width="25" style="47" customWidth="1"/>
    <col min="7" max="7" width="15.28515625" style="47" bestFit="1" customWidth="1"/>
    <col min="8" max="8" width="50.42578125" style="47" bestFit="1" customWidth="1"/>
    <col min="9" max="9" width="20.7109375" style="47" customWidth="1"/>
    <col min="10" max="10" width="11.5703125" style="47" customWidth="1"/>
    <col min="11" max="11" width="32.42578125" style="47" bestFit="1" customWidth="1"/>
    <col min="12" max="12" width="19.28515625" style="47" bestFit="1" customWidth="1"/>
    <col min="13" max="13" width="11.42578125" style="47"/>
    <col min="14" max="14" width="48.42578125" style="47" bestFit="1" customWidth="1"/>
    <col min="15" max="16384" width="11.42578125" style="47"/>
  </cols>
  <sheetData>
    <row r="1" spans="1:15" x14ac:dyDescent="0.25">
      <c r="B1" s="47" t="s">
        <v>20</v>
      </c>
    </row>
    <row r="2" spans="1:15" ht="51.75" customHeight="1" thickBot="1" x14ac:dyDescent="0.3">
      <c r="B2" s="4">
        <v>1</v>
      </c>
      <c r="E2" s="155" t="s">
        <v>18</v>
      </c>
      <c r="F2" s="155"/>
    </row>
    <row r="3" spans="1:15" ht="21.75" thickBot="1" x14ac:dyDescent="0.3">
      <c r="E3" s="158">
        <v>44105</v>
      </c>
      <c r="F3" s="159"/>
    </row>
    <row r="4" spans="1:15" ht="27" customHeight="1" x14ac:dyDescent="0.25">
      <c r="E4" s="49" t="s">
        <v>0</v>
      </c>
      <c r="F4" s="1">
        <f>COUNT(D10:D350)</f>
        <v>0</v>
      </c>
      <c r="G4" s="50"/>
      <c r="H4" s="51"/>
      <c r="I4" s="51"/>
    </row>
    <row r="5" spans="1:15" ht="20.100000000000001" customHeight="1" x14ac:dyDescent="0.25">
      <c r="E5" s="52" t="s">
        <v>1</v>
      </c>
      <c r="F5" s="39">
        <f>COUNTIF(J10:J350,"&lt;="&amp;5)-COUNTIF(J9:J349,"&lt;"&amp;1)</f>
        <v>1</v>
      </c>
      <c r="G5" s="53"/>
      <c r="H5" s="54"/>
      <c r="I5" s="54"/>
    </row>
    <row r="6" spans="1:15" ht="20.100000000000001" customHeight="1" x14ac:dyDescent="0.25">
      <c r="E6" s="113" t="s">
        <v>2</v>
      </c>
      <c r="F6" s="113">
        <f>COUNTIF(J10:J350,"&gt;=6")</f>
        <v>0</v>
      </c>
      <c r="G6" s="56"/>
      <c r="H6" s="57"/>
      <c r="I6" s="58"/>
    </row>
    <row r="7" spans="1:15" ht="20.100000000000001" customHeight="1" thickBot="1" x14ac:dyDescent="0.3">
      <c r="E7" s="111" t="s">
        <v>37</v>
      </c>
      <c r="F7" s="112">
        <f>SUM(L10:L350)</f>
        <v>0</v>
      </c>
      <c r="G7" s="56"/>
      <c r="H7" s="57"/>
      <c r="I7" s="58"/>
    </row>
    <row r="8" spans="1:15" ht="15.75" thickBot="1" x14ac:dyDescent="0.3"/>
    <row r="9" spans="1:15" ht="45.75" thickBot="1" x14ac:dyDescent="0.3">
      <c r="A9" s="3" t="s">
        <v>3</v>
      </c>
      <c r="B9" s="3" t="s">
        <v>4</v>
      </c>
      <c r="C9" s="3" t="s">
        <v>5</v>
      </c>
      <c r="D9" s="3" t="s">
        <v>6</v>
      </c>
      <c r="E9" s="3" t="s">
        <v>7</v>
      </c>
      <c r="F9" s="5" t="s">
        <v>8</v>
      </c>
      <c r="G9" s="6" t="s">
        <v>9</v>
      </c>
      <c r="H9" s="3" t="s">
        <v>19</v>
      </c>
      <c r="I9" s="6" t="s">
        <v>10</v>
      </c>
      <c r="J9" s="3" t="s">
        <v>11</v>
      </c>
      <c r="K9" s="6" t="s">
        <v>12</v>
      </c>
      <c r="L9" s="6" t="s">
        <v>21</v>
      </c>
      <c r="N9" s="156" t="s">
        <v>39</v>
      </c>
      <c r="O9" s="157"/>
    </row>
    <row r="10" spans="1:15" x14ac:dyDescent="0.25">
      <c r="A10" s="106"/>
      <c r="B10" s="139"/>
      <c r="C10" s="88"/>
      <c r="D10" s="89"/>
      <c r="E10" s="90"/>
      <c r="F10" s="91"/>
      <c r="G10" s="91"/>
      <c r="H10" s="88"/>
      <c r="I10" s="92"/>
      <c r="J10" s="93">
        <f t="shared" ref="J10:J73" si="0">NETWORKDAYS(D10,I10)</f>
        <v>0</v>
      </c>
      <c r="K10" s="88"/>
      <c r="L10" s="94"/>
      <c r="N10" s="72" t="s">
        <v>30</v>
      </c>
      <c r="O10" s="73">
        <f>COUNTIF(H10:H350,"ATTESTATIONS +25ANS")</f>
        <v>0</v>
      </c>
    </row>
    <row r="11" spans="1:15" x14ac:dyDescent="0.25">
      <c r="A11" s="108"/>
      <c r="B11" s="140"/>
      <c r="C11" s="81"/>
      <c r="D11" s="95"/>
      <c r="E11" s="82"/>
      <c r="F11" s="96"/>
      <c r="G11" s="81"/>
      <c r="H11" s="81"/>
      <c r="I11" s="97"/>
      <c r="J11" s="98">
        <f t="shared" si="0"/>
        <v>0</v>
      </c>
      <c r="K11" s="81"/>
      <c r="L11" s="99"/>
      <c r="N11" s="74" t="s">
        <v>27</v>
      </c>
      <c r="O11" s="75">
        <f>COUNTIF(H10:H350,"ATTESTATIONS DE PARTICIPATION A LA JDC")</f>
        <v>0</v>
      </c>
    </row>
    <row r="12" spans="1:15" x14ac:dyDescent="0.25">
      <c r="A12" s="108"/>
      <c r="B12" s="140"/>
      <c r="C12" s="81"/>
      <c r="D12" s="95"/>
      <c r="E12" s="82"/>
      <c r="F12" s="96"/>
      <c r="G12" s="81"/>
      <c r="H12" s="81"/>
      <c r="I12" s="97"/>
      <c r="J12" s="98">
        <f t="shared" si="0"/>
        <v>0</v>
      </c>
      <c r="K12" s="81"/>
      <c r="L12" s="99"/>
      <c r="N12" s="76" t="s">
        <v>26</v>
      </c>
      <c r="O12" s="77">
        <f>COUNTIF(H10:H350,"CHANGEMENT D'ADRESSE")</f>
        <v>0</v>
      </c>
    </row>
    <row r="13" spans="1:15" x14ac:dyDescent="0.25">
      <c r="A13" s="108"/>
      <c r="B13" s="140"/>
      <c r="C13" s="81"/>
      <c r="D13" s="95"/>
      <c r="E13" s="82"/>
      <c r="F13" s="96"/>
      <c r="G13" s="81"/>
      <c r="H13" s="81"/>
      <c r="I13" s="97"/>
      <c r="J13" s="98">
        <f t="shared" si="0"/>
        <v>0</v>
      </c>
      <c r="K13" s="81"/>
      <c r="L13" s="99"/>
      <c r="N13" s="74" t="s">
        <v>34</v>
      </c>
      <c r="O13" s="75">
        <f>COUNTIF(H10:H350,"CHANGEMENT SITUATION / NOM")</f>
        <v>0</v>
      </c>
    </row>
    <row r="14" spans="1:15" x14ac:dyDescent="0.25">
      <c r="A14" s="108"/>
      <c r="B14" s="140"/>
      <c r="C14" s="81"/>
      <c r="D14" s="95"/>
      <c r="E14" s="82"/>
      <c r="F14" s="96"/>
      <c r="G14" s="81"/>
      <c r="H14" s="81"/>
      <c r="I14" s="97"/>
      <c r="J14" s="98">
        <f t="shared" si="0"/>
        <v>0</v>
      </c>
      <c r="K14" s="81"/>
      <c r="L14" s="99"/>
      <c r="N14" s="76" t="s">
        <v>16</v>
      </c>
      <c r="O14" s="77">
        <f>COUNTIF(H10:H350,"CONVOCATION JDC")</f>
        <v>0</v>
      </c>
    </row>
    <row r="15" spans="1:15" x14ac:dyDescent="0.25">
      <c r="A15" s="108"/>
      <c r="B15" s="140"/>
      <c r="C15" s="81"/>
      <c r="D15" s="95"/>
      <c r="E15" s="82"/>
      <c r="F15" s="96"/>
      <c r="G15" s="81"/>
      <c r="H15" s="81"/>
      <c r="I15" s="97"/>
      <c r="J15" s="98">
        <f t="shared" si="0"/>
        <v>0</v>
      </c>
      <c r="K15" s="81"/>
      <c r="L15" s="99"/>
      <c r="N15" s="74" t="s">
        <v>29</v>
      </c>
      <c r="O15" s="75">
        <f>COUNTIF(H10:H350,"COORDONNEES DU CENTRE DU SERVICE NATIONAL")</f>
        <v>0</v>
      </c>
    </row>
    <row r="16" spans="1:15" x14ac:dyDescent="0.25">
      <c r="A16" s="108"/>
      <c r="B16" s="140"/>
      <c r="C16" s="81"/>
      <c r="D16" s="95"/>
      <c r="E16" s="119"/>
      <c r="F16" s="96"/>
      <c r="G16" s="81"/>
      <c r="H16" s="81"/>
      <c r="I16" s="97"/>
      <c r="J16" s="98">
        <f t="shared" si="0"/>
        <v>0</v>
      </c>
      <c r="K16" s="81"/>
      <c r="L16" s="99"/>
      <c r="N16" s="76" t="s">
        <v>17</v>
      </c>
      <c r="O16" s="77">
        <f>COUNTIF(H10:H350,"DECLARATION D'OPTION")</f>
        <v>0</v>
      </c>
    </row>
    <row r="17" spans="1:15" x14ac:dyDescent="0.25">
      <c r="A17" s="108"/>
      <c r="B17" s="140"/>
      <c r="C17" s="81"/>
      <c r="D17" s="95"/>
      <c r="E17" s="82"/>
      <c r="F17" s="96"/>
      <c r="G17" s="81"/>
      <c r="H17" s="81"/>
      <c r="I17" s="97"/>
      <c r="J17" s="98">
        <f t="shared" si="0"/>
        <v>0</v>
      </c>
      <c r="K17" s="81"/>
      <c r="L17" s="99"/>
      <c r="N17" s="74" t="s">
        <v>32</v>
      </c>
      <c r="O17" s="75">
        <f>COUNTIF(H10:H350,"DEMANDE ATTESTATION PROVISOIRE")</f>
        <v>0</v>
      </c>
    </row>
    <row r="18" spans="1:15" x14ac:dyDescent="0.25">
      <c r="A18" s="108"/>
      <c r="B18" s="140"/>
      <c r="C18" s="81"/>
      <c r="D18" s="95"/>
      <c r="E18" s="82"/>
      <c r="F18" s="96"/>
      <c r="G18" s="81"/>
      <c r="H18" s="81"/>
      <c r="I18" s="97"/>
      <c r="J18" s="98">
        <f t="shared" si="0"/>
        <v>0</v>
      </c>
      <c r="K18" s="81"/>
      <c r="L18" s="99"/>
      <c r="N18" s="76" t="s">
        <v>23</v>
      </c>
      <c r="O18" s="77">
        <f>COUNTIF(H10:H350,"DEMANDE DE DOCUMENTATION")</f>
        <v>0</v>
      </c>
    </row>
    <row r="19" spans="1:15" x14ac:dyDescent="0.25">
      <c r="A19" s="108"/>
      <c r="B19" s="140"/>
      <c r="C19" s="81"/>
      <c r="D19" s="95"/>
      <c r="E19" s="82"/>
      <c r="F19" s="96"/>
      <c r="G19" s="81"/>
      <c r="H19" s="81"/>
      <c r="I19" s="97"/>
      <c r="J19" s="98">
        <f t="shared" si="0"/>
        <v>0</v>
      </c>
      <c r="K19" s="81"/>
      <c r="L19" s="99"/>
      <c r="N19" s="74" t="s">
        <v>24</v>
      </c>
      <c r="O19" s="75">
        <f>COUNTIF(H10:H350,"DEMANDE D'ESS")</f>
        <v>0</v>
      </c>
    </row>
    <row r="20" spans="1:15" x14ac:dyDescent="0.25">
      <c r="A20" s="108"/>
      <c r="B20" s="140"/>
      <c r="C20" s="81"/>
      <c r="D20" s="95"/>
      <c r="E20" s="82"/>
      <c r="F20" s="96"/>
      <c r="G20" s="81"/>
      <c r="H20" s="81"/>
      <c r="I20" s="97"/>
      <c r="J20" s="98">
        <f t="shared" si="0"/>
        <v>0</v>
      </c>
      <c r="K20" s="81"/>
      <c r="L20" s="99"/>
      <c r="N20" s="76" t="s">
        <v>13</v>
      </c>
      <c r="O20" s="77">
        <f>COUNTIF(H10:H350,"DEMANDE D'EXEMPTION")</f>
        <v>0</v>
      </c>
    </row>
    <row r="21" spans="1:15" x14ac:dyDescent="0.25">
      <c r="A21" s="108"/>
      <c r="B21" s="140"/>
      <c r="C21" s="81"/>
      <c r="D21" s="95"/>
      <c r="E21" s="82"/>
      <c r="F21" s="96"/>
      <c r="G21" s="81"/>
      <c r="H21" s="81"/>
      <c r="I21" s="97"/>
      <c r="J21" s="98">
        <f t="shared" si="0"/>
        <v>0</v>
      </c>
      <c r="K21" s="81"/>
      <c r="L21" s="99"/>
      <c r="N21" s="74" t="s">
        <v>35</v>
      </c>
      <c r="O21" s="75">
        <f>COUNTIF(H10:H350,"DOUBLES NATIONAUX")</f>
        <v>0</v>
      </c>
    </row>
    <row r="22" spans="1:15" x14ac:dyDescent="0.25">
      <c r="A22" s="108"/>
      <c r="B22" s="140"/>
      <c r="C22" s="81"/>
      <c r="D22" s="95"/>
      <c r="E22" s="82"/>
      <c r="F22" s="96"/>
      <c r="G22" s="81"/>
      <c r="H22" s="81"/>
      <c r="I22" s="97"/>
      <c r="J22" s="98">
        <f t="shared" si="0"/>
        <v>0</v>
      </c>
      <c r="K22" s="81"/>
      <c r="L22" s="99"/>
      <c r="N22" s="76" t="s">
        <v>28</v>
      </c>
      <c r="O22" s="77">
        <f>COUNTIF(H10:H350,"NUMERO IDENTIFIANT DEFENSE")</f>
        <v>0</v>
      </c>
    </row>
    <row r="23" spans="1:15" x14ac:dyDescent="0.25">
      <c r="A23" s="108"/>
      <c r="B23" s="140"/>
      <c r="C23" s="81"/>
      <c r="D23" s="95"/>
      <c r="E23" s="82"/>
      <c r="F23" s="96"/>
      <c r="G23" s="81"/>
      <c r="H23" s="81"/>
      <c r="I23" s="97"/>
      <c r="J23" s="98">
        <f t="shared" si="0"/>
        <v>0</v>
      </c>
      <c r="K23" s="81"/>
      <c r="L23" s="99"/>
      <c r="N23" s="74" t="s">
        <v>14</v>
      </c>
      <c r="O23" s="75">
        <f>COUNTIF(H10:H350,"OBJECTEUR DE CONSCIENCE")</f>
        <v>0</v>
      </c>
    </row>
    <row r="24" spans="1:15" x14ac:dyDescent="0.25">
      <c r="A24" s="108"/>
      <c r="B24" s="140"/>
      <c r="C24" s="81"/>
      <c r="D24" s="95"/>
      <c r="E24" s="82"/>
      <c r="F24" s="96"/>
      <c r="G24" s="81"/>
      <c r="H24" s="81"/>
      <c r="I24" s="97"/>
      <c r="J24" s="98">
        <f t="shared" si="0"/>
        <v>0</v>
      </c>
      <c r="K24" s="81"/>
      <c r="L24" s="99"/>
      <c r="N24" s="76" t="s">
        <v>15</v>
      </c>
      <c r="O24" s="77">
        <f>COUNTIF(H10:H350,"RECENSEMENT")</f>
        <v>0</v>
      </c>
    </row>
    <row r="25" spans="1:15" x14ac:dyDescent="0.25">
      <c r="A25" s="108"/>
      <c r="B25" s="140"/>
      <c r="C25" s="81"/>
      <c r="D25" s="95"/>
      <c r="E25" s="82"/>
      <c r="F25" s="96"/>
      <c r="G25" s="81"/>
      <c r="H25" s="81"/>
      <c r="I25" s="97"/>
      <c r="J25" s="98">
        <f t="shared" si="0"/>
        <v>0</v>
      </c>
      <c r="K25" s="81"/>
      <c r="L25" s="99"/>
      <c r="N25" s="74" t="s">
        <v>31</v>
      </c>
      <c r="O25" s="75">
        <f>COUNTIF(H10:H350,"RENSEIGNEMENTS SUR LA JDC")</f>
        <v>0</v>
      </c>
    </row>
    <row r="26" spans="1:15" x14ac:dyDescent="0.25">
      <c r="A26" s="108"/>
      <c r="B26" s="140"/>
      <c r="C26" s="81"/>
      <c r="D26" s="95"/>
      <c r="E26" s="82"/>
      <c r="F26" s="96"/>
      <c r="G26" s="81"/>
      <c r="H26" s="81"/>
      <c r="I26" s="97"/>
      <c r="J26" s="98">
        <f t="shared" si="0"/>
        <v>0</v>
      </c>
      <c r="K26" s="81"/>
      <c r="L26" s="99"/>
      <c r="N26" s="76" t="s">
        <v>25</v>
      </c>
      <c r="O26" s="77">
        <f>COUNTIF(H10:H350,"REPORT JDC")</f>
        <v>0</v>
      </c>
    </row>
    <row r="27" spans="1:15" ht="15.75" thickBot="1" x14ac:dyDescent="0.3">
      <c r="A27" s="108"/>
      <c r="B27" s="140"/>
      <c r="C27" s="81"/>
      <c r="D27" s="95"/>
      <c r="E27" s="82"/>
      <c r="F27" s="96"/>
      <c r="G27" s="81"/>
      <c r="H27" s="81"/>
      <c r="I27" s="97"/>
      <c r="J27" s="98">
        <f t="shared" si="0"/>
        <v>0</v>
      </c>
      <c r="K27" s="81"/>
      <c r="L27" s="99"/>
      <c r="N27" s="78" t="s">
        <v>33</v>
      </c>
      <c r="O27" s="79">
        <f>COUNTIF(H10:H350,"VERIFICATION NATIONALITE")</f>
        <v>0</v>
      </c>
    </row>
    <row r="28" spans="1:15" x14ac:dyDescent="0.25">
      <c r="A28" s="108"/>
      <c r="B28" s="140"/>
      <c r="C28" s="81"/>
      <c r="D28" s="95"/>
      <c r="E28" s="82"/>
      <c r="F28" s="96"/>
      <c r="G28" s="81"/>
      <c r="H28" s="81"/>
      <c r="I28" s="97"/>
      <c r="J28" s="98">
        <f t="shared" si="0"/>
        <v>0</v>
      </c>
      <c r="K28" s="81"/>
      <c r="L28" s="99"/>
    </row>
    <row r="29" spans="1:15" x14ac:dyDescent="0.25">
      <c r="A29" s="108"/>
      <c r="B29" s="140"/>
      <c r="C29" s="81"/>
      <c r="D29" s="95"/>
      <c r="E29" s="82"/>
      <c r="F29" s="96"/>
      <c r="G29" s="81"/>
      <c r="H29" s="81"/>
      <c r="I29" s="97"/>
      <c r="J29" s="98">
        <f t="shared" si="0"/>
        <v>0</v>
      </c>
      <c r="K29" s="81"/>
      <c r="L29" s="99"/>
    </row>
    <row r="30" spans="1:15" x14ac:dyDescent="0.25">
      <c r="A30" s="108"/>
      <c r="B30" s="140"/>
      <c r="C30" s="81"/>
      <c r="D30" s="95"/>
      <c r="E30" s="82"/>
      <c r="F30" s="96"/>
      <c r="G30" s="81"/>
      <c r="H30" s="81"/>
      <c r="I30" s="97"/>
      <c r="J30" s="98">
        <f t="shared" si="0"/>
        <v>0</v>
      </c>
      <c r="K30" s="81"/>
      <c r="L30" s="99"/>
    </row>
    <row r="31" spans="1:15" x14ac:dyDescent="0.25">
      <c r="A31" s="108"/>
      <c r="B31" s="140"/>
      <c r="C31" s="81"/>
      <c r="D31" s="95"/>
      <c r="E31" s="82"/>
      <c r="F31" s="96"/>
      <c r="G31" s="81"/>
      <c r="H31" s="81"/>
      <c r="I31" s="95"/>
      <c r="J31" s="98">
        <f t="shared" si="0"/>
        <v>0</v>
      </c>
      <c r="K31" s="81"/>
      <c r="L31" s="99"/>
    </row>
    <row r="32" spans="1:15" x14ac:dyDescent="0.25">
      <c r="A32" s="108"/>
      <c r="B32" s="140"/>
      <c r="C32" s="81"/>
      <c r="D32" s="95"/>
      <c r="E32" s="82"/>
      <c r="F32" s="96"/>
      <c r="G32" s="81"/>
      <c r="H32" s="81"/>
      <c r="I32" s="97"/>
      <c r="J32" s="98">
        <f t="shared" si="0"/>
        <v>0</v>
      </c>
      <c r="K32" s="81"/>
      <c r="L32" s="99"/>
    </row>
    <row r="33" spans="1:12" x14ac:dyDescent="0.25">
      <c r="A33" s="108"/>
      <c r="B33" s="140"/>
      <c r="C33" s="81"/>
      <c r="D33" s="95"/>
      <c r="E33" s="82"/>
      <c r="F33" s="96"/>
      <c r="G33" s="81"/>
      <c r="H33" s="81"/>
      <c r="I33" s="97"/>
      <c r="J33" s="98">
        <f t="shared" si="0"/>
        <v>0</v>
      </c>
      <c r="K33" s="81"/>
      <c r="L33" s="99"/>
    </row>
    <row r="34" spans="1:12" x14ac:dyDescent="0.25">
      <c r="A34" s="108"/>
      <c r="B34" s="140"/>
      <c r="C34" s="81"/>
      <c r="D34" s="95"/>
      <c r="E34" s="82"/>
      <c r="F34" s="96"/>
      <c r="G34" s="81"/>
      <c r="H34" s="81"/>
      <c r="I34" s="97"/>
      <c r="J34" s="98">
        <f t="shared" si="0"/>
        <v>0</v>
      </c>
      <c r="K34" s="81"/>
      <c r="L34" s="99"/>
    </row>
    <row r="35" spans="1:12" x14ac:dyDescent="0.25">
      <c r="A35" s="108"/>
      <c r="B35" s="140"/>
      <c r="C35" s="81"/>
      <c r="D35" s="95"/>
      <c r="E35" s="82"/>
      <c r="F35" s="96"/>
      <c r="G35" s="81"/>
      <c r="H35" s="81"/>
      <c r="I35" s="97"/>
      <c r="J35" s="98">
        <f t="shared" si="0"/>
        <v>0</v>
      </c>
      <c r="K35" s="81"/>
      <c r="L35" s="99"/>
    </row>
    <row r="36" spans="1:12" x14ac:dyDescent="0.25">
      <c r="A36" s="108"/>
      <c r="B36" s="140"/>
      <c r="C36" s="81"/>
      <c r="D36" s="95"/>
      <c r="E36" s="82"/>
      <c r="F36" s="96"/>
      <c r="G36" s="81"/>
      <c r="H36" s="81"/>
      <c r="I36" s="97"/>
      <c r="J36" s="98">
        <f t="shared" si="0"/>
        <v>0</v>
      </c>
      <c r="K36" s="81"/>
      <c r="L36" s="99"/>
    </row>
    <row r="37" spans="1:12" x14ac:dyDescent="0.25">
      <c r="A37" s="108"/>
      <c r="B37" s="140"/>
      <c r="C37" s="81"/>
      <c r="D37" s="95"/>
      <c r="E37" s="82"/>
      <c r="F37" s="96"/>
      <c r="G37" s="81"/>
      <c r="H37" s="81"/>
      <c r="I37" s="97"/>
      <c r="J37" s="98">
        <f t="shared" si="0"/>
        <v>0</v>
      </c>
      <c r="K37" s="81"/>
      <c r="L37" s="99"/>
    </row>
    <row r="38" spans="1:12" x14ac:dyDescent="0.25">
      <c r="A38" s="108"/>
      <c r="B38" s="140"/>
      <c r="C38" s="81"/>
      <c r="D38" s="95"/>
      <c r="E38" s="82"/>
      <c r="F38" s="96"/>
      <c r="G38" s="81"/>
      <c r="H38" s="81"/>
      <c r="I38" s="97"/>
      <c r="J38" s="98">
        <f t="shared" si="0"/>
        <v>0</v>
      </c>
      <c r="K38" s="81"/>
      <c r="L38" s="99"/>
    </row>
    <row r="39" spans="1:12" x14ac:dyDescent="0.25">
      <c r="A39" s="108"/>
      <c r="B39" s="140"/>
      <c r="C39" s="81"/>
      <c r="D39" s="95"/>
      <c r="E39" s="82"/>
      <c r="F39" s="96"/>
      <c r="G39" s="81"/>
      <c r="H39" s="81"/>
      <c r="I39" s="97"/>
      <c r="J39" s="98">
        <f t="shared" si="0"/>
        <v>0</v>
      </c>
      <c r="K39" s="81"/>
      <c r="L39" s="99"/>
    </row>
    <row r="40" spans="1:12" x14ac:dyDescent="0.25">
      <c r="A40" s="108"/>
      <c r="B40" s="140"/>
      <c r="C40" s="81"/>
      <c r="D40" s="95"/>
      <c r="E40" s="82"/>
      <c r="F40" s="96"/>
      <c r="G40" s="81"/>
      <c r="H40" s="81"/>
      <c r="I40" s="100"/>
      <c r="J40" s="98">
        <f t="shared" si="0"/>
        <v>0</v>
      </c>
      <c r="K40" s="81"/>
      <c r="L40" s="99"/>
    </row>
    <row r="41" spans="1:12" x14ac:dyDescent="0.25">
      <c r="A41" s="108"/>
      <c r="B41" s="140"/>
      <c r="C41" s="81"/>
      <c r="D41" s="95"/>
      <c r="E41" s="82"/>
      <c r="F41" s="96"/>
      <c r="G41" s="81"/>
      <c r="H41" s="81"/>
      <c r="I41" s="97"/>
      <c r="J41" s="98">
        <f t="shared" si="0"/>
        <v>0</v>
      </c>
      <c r="K41" s="81"/>
      <c r="L41" s="99"/>
    </row>
    <row r="42" spans="1:12" x14ac:dyDescent="0.25">
      <c r="A42" s="108"/>
      <c r="B42" s="140"/>
      <c r="C42" s="81"/>
      <c r="D42" s="95"/>
      <c r="E42" s="82"/>
      <c r="F42" s="96"/>
      <c r="G42" s="81"/>
      <c r="H42" s="81"/>
      <c r="I42" s="97"/>
      <c r="J42" s="98">
        <f t="shared" si="0"/>
        <v>0</v>
      </c>
      <c r="K42" s="81"/>
      <c r="L42" s="99"/>
    </row>
    <row r="43" spans="1:12" x14ac:dyDescent="0.25">
      <c r="A43" s="108"/>
      <c r="B43" s="140"/>
      <c r="C43" s="81"/>
      <c r="D43" s="95"/>
      <c r="E43" s="82"/>
      <c r="F43" s="96"/>
      <c r="G43" s="81"/>
      <c r="H43" s="81"/>
      <c r="I43" s="97"/>
      <c r="J43" s="98">
        <f t="shared" si="0"/>
        <v>0</v>
      </c>
      <c r="K43" s="81"/>
      <c r="L43" s="99"/>
    </row>
    <row r="44" spans="1:12" x14ac:dyDescent="0.25">
      <c r="A44" s="108"/>
      <c r="B44" s="140"/>
      <c r="C44" s="81"/>
      <c r="D44" s="95"/>
      <c r="E44" s="82"/>
      <c r="F44" s="96"/>
      <c r="G44" s="81"/>
      <c r="H44" s="81"/>
      <c r="I44" s="97"/>
      <c r="J44" s="98">
        <f t="shared" si="0"/>
        <v>0</v>
      </c>
      <c r="K44" s="81"/>
      <c r="L44" s="99"/>
    </row>
    <row r="45" spans="1:12" x14ac:dyDescent="0.25">
      <c r="A45" s="108"/>
      <c r="B45" s="140"/>
      <c r="C45" s="81"/>
      <c r="D45" s="95"/>
      <c r="E45" s="82"/>
      <c r="F45" s="96"/>
      <c r="G45" s="81"/>
      <c r="H45" s="81"/>
      <c r="I45" s="97"/>
      <c r="J45" s="98">
        <f t="shared" si="0"/>
        <v>0</v>
      </c>
      <c r="K45" s="81"/>
      <c r="L45" s="99"/>
    </row>
    <row r="46" spans="1:12" x14ac:dyDescent="0.25">
      <c r="A46" s="108"/>
      <c r="B46" s="140"/>
      <c r="C46" s="81"/>
      <c r="D46" s="95"/>
      <c r="E46" s="82"/>
      <c r="F46" s="96"/>
      <c r="G46" s="81"/>
      <c r="H46" s="81"/>
      <c r="I46" s="97"/>
      <c r="J46" s="98">
        <f t="shared" si="0"/>
        <v>0</v>
      </c>
      <c r="K46" s="81"/>
      <c r="L46" s="99"/>
    </row>
    <row r="47" spans="1:12" x14ac:dyDescent="0.25">
      <c r="A47" s="108"/>
      <c r="B47" s="140"/>
      <c r="C47" s="81"/>
      <c r="D47" s="95"/>
      <c r="E47" s="82"/>
      <c r="F47" s="96"/>
      <c r="G47" s="81"/>
      <c r="H47" s="81"/>
      <c r="I47" s="97"/>
      <c r="J47" s="98">
        <f t="shared" si="0"/>
        <v>0</v>
      </c>
      <c r="K47" s="81"/>
      <c r="L47" s="99"/>
    </row>
    <row r="48" spans="1:12" x14ac:dyDescent="0.25">
      <c r="A48" s="108"/>
      <c r="B48" s="140"/>
      <c r="C48" s="81"/>
      <c r="D48" s="95"/>
      <c r="E48" s="82"/>
      <c r="F48" s="96"/>
      <c r="G48" s="81"/>
      <c r="H48" s="81"/>
      <c r="I48" s="97"/>
      <c r="J48" s="98">
        <f t="shared" si="0"/>
        <v>0</v>
      </c>
      <c r="K48" s="81"/>
      <c r="L48" s="99"/>
    </row>
    <row r="49" spans="1:12" x14ac:dyDescent="0.25">
      <c r="A49" s="108"/>
      <c r="B49" s="140"/>
      <c r="C49" s="81"/>
      <c r="D49" s="95"/>
      <c r="E49" s="82"/>
      <c r="F49" s="96"/>
      <c r="G49" s="81"/>
      <c r="H49" s="81"/>
      <c r="I49" s="97"/>
      <c r="J49" s="98">
        <f t="shared" si="0"/>
        <v>0</v>
      </c>
      <c r="K49" s="81"/>
      <c r="L49" s="99"/>
    </row>
    <row r="50" spans="1:12" x14ac:dyDescent="0.25">
      <c r="A50" s="108"/>
      <c r="B50" s="140"/>
      <c r="C50" s="81"/>
      <c r="D50" s="95"/>
      <c r="E50" s="82"/>
      <c r="F50" s="96"/>
      <c r="G50" s="81"/>
      <c r="H50" s="81"/>
      <c r="I50" s="97"/>
      <c r="J50" s="98">
        <f t="shared" si="0"/>
        <v>0</v>
      </c>
      <c r="K50" s="81"/>
      <c r="L50" s="99"/>
    </row>
    <row r="51" spans="1:12" x14ac:dyDescent="0.25">
      <c r="A51" s="108"/>
      <c r="B51" s="140"/>
      <c r="C51" s="81"/>
      <c r="D51" s="95"/>
      <c r="E51" s="82"/>
      <c r="F51" s="96"/>
      <c r="G51" s="81"/>
      <c r="H51" s="81"/>
      <c r="I51" s="97"/>
      <c r="J51" s="98">
        <f t="shared" si="0"/>
        <v>0</v>
      </c>
      <c r="K51" s="81"/>
      <c r="L51" s="99"/>
    </row>
    <row r="52" spans="1:12" x14ac:dyDescent="0.25">
      <c r="A52" s="108"/>
      <c r="B52" s="140"/>
      <c r="C52" s="81"/>
      <c r="D52" s="95"/>
      <c r="E52" s="82"/>
      <c r="F52" s="96"/>
      <c r="G52" s="81"/>
      <c r="H52" s="81"/>
      <c r="I52" s="97"/>
      <c r="J52" s="98">
        <f t="shared" si="0"/>
        <v>0</v>
      </c>
      <c r="K52" s="81"/>
      <c r="L52" s="99"/>
    </row>
    <row r="53" spans="1:12" x14ac:dyDescent="0.25">
      <c r="A53" s="108"/>
      <c r="B53" s="140"/>
      <c r="C53" s="81"/>
      <c r="D53" s="95"/>
      <c r="E53" s="82"/>
      <c r="F53" s="96"/>
      <c r="G53" s="81"/>
      <c r="H53" s="81"/>
      <c r="I53" s="97"/>
      <c r="J53" s="98">
        <f t="shared" si="0"/>
        <v>0</v>
      </c>
      <c r="K53" s="81"/>
      <c r="L53" s="99"/>
    </row>
    <row r="54" spans="1:12" x14ac:dyDescent="0.25">
      <c r="A54" s="108"/>
      <c r="B54" s="140"/>
      <c r="C54" s="81"/>
      <c r="D54" s="95"/>
      <c r="E54" s="82"/>
      <c r="F54" s="96"/>
      <c r="G54" s="81"/>
      <c r="H54" s="81"/>
      <c r="I54" s="97"/>
      <c r="J54" s="98">
        <f t="shared" si="0"/>
        <v>0</v>
      </c>
      <c r="K54" s="81"/>
      <c r="L54" s="99"/>
    </row>
    <row r="55" spans="1:12" x14ac:dyDescent="0.25">
      <c r="A55" s="104"/>
      <c r="B55" s="141"/>
      <c r="C55" s="81"/>
      <c r="D55" s="95"/>
      <c r="E55" s="82"/>
      <c r="F55" s="96"/>
      <c r="G55" s="81"/>
      <c r="H55" s="81"/>
      <c r="I55" s="97"/>
      <c r="J55" s="98">
        <f t="shared" si="0"/>
        <v>0</v>
      </c>
      <c r="K55" s="81"/>
      <c r="L55" s="99"/>
    </row>
    <row r="56" spans="1:12" x14ac:dyDescent="0.25">
      <c r="A56" s="104"/>
      <c r="B56" s="141"/>
      <c r="C56" s="81"/>
      <c r="D56" s="95"/>
      <c r="E56" s="82"/>
      <c r="F56" s="96"/>
      <c r="G56" s="81"/>
      <c r="H56" s="81"/>
      <c r="I56" s="97"/>
      <c r="J56" s="98">
        <f t="shared" si="0"/>
        <v>0</v>
      </c>
      <c r="K56" s="81"/>
      <c r="L56" s="99"/>
    </row>
    <row r="57" spans="1:12" x14ac:dyDescent="0.25">
      <c r="A57" s="104"/>
      <c r="B57" s="141"/>
      <c r="C57" s="81"/>
      <c r="D57" s="95"/>
      <c r="E57" s="82"/>
      <c r="F57" s="96"/>
      <c r="G57" s="81"/>
      <c r="H57" s="81"/>
      <c r="I57" s="97"/>
      <c r="J57" s="98">
        <f t="shared" si="0"/>
        <v>0</v>
      </c>
      <c r="K57" s="81"/>
      <c r="L57" s="99"/>
    </row>
    <row r="58" spans="1:12" x14ac:dyDescent="0.25">
      <c r="A58" s="104"/>
      <c r="B58" s="141"/>
      <c r="C58" s="81"/>
      <c r="D58" s="95"/>
      <c r="E58" s="82"/>
      <c r="F58" s="96"/>
      <c r="G58" s="81"/>
      <c r="H58" s="81"/>
      <c r="I58" s="97"/>
      <c r="J58" s="98">
        <f t="shared" si="0"/>
        <v>0</v>
      </c>
      <c r="K58" s="81"/>
      <c r="L58" s="99"/>
    </row>
    <row r="59" spans="1:12" x14ac:dyDescent="0.25">
      <c r="A59" s="104"/>
      <c r="B59" s="141"/>
      <c r="C59" s="81"/>
      <c r="D59" s="95"/>
      <c r="E59" s="82"/>
      <c r="F59" s="96"/>
      <c r="G59" s="81"/>
      <c r="H59" s="81"/>
      <c r="I59" s="97"/>
      <c r="J59" s="98">
        <f t="shared" si="0"/>
        <v>0</v>
      </c>
      <c r="K59" s="81"/>
      <c r="L59" s="99"/>
    </row>
    <row r="60" spans="1:12" x14ac:dyDescent="0.25">
      <c r="A60" s="104"/>
      <c r="B60" s="141"/>
      <c r="C60" s="81"/>
      <c r="D60" s="95"/>
      <c r="E60" s="82"/>
      <c r="F60" s="96"/>
      <c r="G60" s="81"/>
      <c r="H60" s="81"/>
      <c r="I60" s="97"/>
      <c r="J60" s="98">
        <f t="shared" si="0"/>
        <v>0</v>
      </c>
      <c r="K60" s="81"/>
      <c r="L60" s="99"/>
    </row>
    <row r="61" spans="1:12" x14ac:dyDescent="0.25">
      <c r="A61" s="104"/>
      <c r="B61" s="141"/>
      <c r="C61" s="81"/>
      <c r="D61" s="95"/>
      <c r="E61" s="82"/>
      <c r="F61" s="96"/>
      <c r="G61" s="81"/>
      <c r="H61" s="81"/>
      <c r="I61" s="97"/>
      <c r="J61" s="98">
        <f t="shared" si="0"/>
        <v>0</v>
      </c>
      <c r="K61" s="81"/>
      <c r="L61" s="99"/>
    </row>
    <row r="62" spans="1:12" x14ac:dyDescent="0.25">
      <c r="A62" s="104"/>
      <c r="B62" s="141"/>
      <c r="C62" s="81"/>
      <c r="D62" s="95"/>
      <c r="E62" s="82"/>
      <c r="F62" s="96"/>
      <c r="G62" s="81"/>
      <c r="H62" s="81"/>
      <c r="I62" s="97"/>
      <c r="J62" s="98">
        <f t="shared" si="0"/>
        <v>0</v>
      </c>
      <c r="K62" s="81"/>
      <c r="L62" s="99"/>
    </row>
    <row r="63" spans="1:12" x14ac:dyDescent="0.25">
      <c r="A63" s="104"/>
      <c r="B63" s="141"/>
      <c r="C63" s="81"/>
      <c r="D63" s="95"/>
      <c r="E63" s="82"/>
      <c r="F63" s="96"/>
      <c r="G63" s="81"/>
      <c r="H63" s="81"/>
      <c r="I63" s="97"/>
      <c r="J63" s="98">
        <f t="shared" si="0"/>
        <v>0</v>
      </c>
      <c r="K63" s="81"/>
      <c r="L63" s="99"/>
    </row>
    <row r="64" spans="1:12" x14ac:dyDescent="0.25">
      <c r="A64" s="104"/>
      <c r="B64" s="141"/>
      <c r="C64" s="81"/>
      <c r="D64" s="95"/>
      <c r="E64" s="82"/>
      <c r="F64" s="96"/>
      <c r="G64" s="81"/>
      <c r="H64" s="81"/>
      <c r="I64" s="97"/>
      <c r="J64" s="98">
        <f t="shared" si="0"/>
        <v>0</v>
      </c>
      <c r="K64" s="81"/>
      <c r="L64" s="99"/>
    </row>
    <row r="65" spans="1:12" x14ac:dyDescent="0.25">
      <c r="A65" s="104"/>
      <c r="B65" s="141"/>
      <c r="C65" s="81"/>
      <c r="D65" s="95"/>
      <c r="E65" s="82"/>
      <c r="F65" s="96"/>
      <c r="G65" s="81"/>
      <c r="H65" s="81"/>
      <c r="I65" s="97"/>
      <c r="J65" s="98">
        <f t="shared" si="0"/>
        <v>0</v>
      </c>
      <c r="K65" s="81"/>
      <c r="L65" s="99"/>
    </row>
    <row r="66" spans="1:12" x14ac:dyDescent="0.25">
      <c r="A66" s="104"/>
      <c r="B66" s="141"/>
      <c r="C66" s="81"/>
      <c r="D66" s="95"/>
      <c r="E66" s="82"/>
      <c r="F66" s="96"/>
      <c r="G66" s="81"/>
      <c r="H66" s="81"/>
      <c r="I66" s="97"/>
      <c r="J66" s="98">
        <f t="shared" si="0"/>
        <v>0</v>
      </c>
      <c r="K66" s="81"/>
      <c r="L66" s="99"/>
    </row>
    <row r="67" spans="1:12" x14ac:dyDescent="0.25">
      <c r="A67" s="104"/>
      <c r="B67" s="141"/>
      <c r="C67" s="81"/>
      <c r="D67" s="95"/>
      <c r="E67" s="82"/>
      <c r="F67" s="96"/>
      <c r="G67" s="81"/>
      <c r="H67" s="81"/>
      <c r="I67" s="97"/>
      <c r="J67" s="98">
        <f t="shared" si="0"/>
        <v>0</v>
      </c>
      <c r="K67" s="81"/>
      <c r="L67" s="99"/>
    </row>
    <row r="68" spans="1:12" x14ac:dyDescent="0.25">
      <c r="A68" s="104"/>
      <c r="B68" s="141"/>
      <c r="C68" s="81"/>
      <c r="D68" s="95"/>
      <c r="E68" s="82"/>
      <c r="F68" s="96"/>
      <c r="G68" s="81"/>
      <c r="H68" s="81"/>
      <c r="I68" s="97"/>
      <c r="J68" s="98">
        <f t="shared" si="0"/>
        <v>0</v>
      </c>
      <c r="K68" s="81"/>
      <c r="L68" s="99"/>
    </row>
    <row r="69" spans="1:12" x14ac:dyDescent="0.25">
      <c r="A69" s="104"/>
      <c r="B69" s="141"/>
      <c r="C69" s="81"/>
      <c r="D69" s="95"/>
      <c r="E69" s="82"/>
      <c r="F69" s="96"/>
      <c r="G69" s="96"/>
      <c r="H69" s="81"/>
      <c r="I69" s="97"/>
      <c r="J69" s="98">
        <f t="shared" si="0"/>
        <v>0</v>
      </c>
      <c r="K69" s="81"/>
      <c r="L69" s="99"/>
    </row>
    <row r="70" spans="1:12" x14ac:dyDescent="0.25">
      <c r="A70" s="104"/>
      <c r="B70" s="141"/>
      <c r="C70" s="81"/>
      <c r="D70" s="95"/>
      <c r="E70" s="82"/>
      <c r="F70" s="96"/>
      <c r="G70" s="81"/>
      <c r="H70" s="81"/>
      <c r="I70" s="97"/>
      <c r="J70" s="98">
        <f t="shared" si="0"/>
        <v>0</v>
      </c>
      <c r="K70" s="81"/>
      <c r="L70" s="99"/>
    </row>
    <row r="71" spans="1:12" x14ac:dyDescent="0.25">
      <c r="A71" s="104"/>
      <c r="B71" s="141"/>
      <c r="C71" s="81"/>
      <c r="D71" s="95"/>
      <c r="E71" s="82"/>
      <c r="F71" s="96"/>
      <c r="G71" s="81"/>
      <c r="H71" s="81"/>
      <c r="I71" s="97"/>
      <c r="J71" s="98">
        <f t="shared" si="0"/>
        <v>0</v>
      </c>
      <c r="K71" s="81"/>
      <c r="L71" s="99"/>
    </row>
    <row r="72" spans="1:12" x14ac:dyDescent="0.25">
      <c r="A72" s="104"/>
      <c r="B72" s="141"/>
      <c r="C72" s="81"/>
      <c r="D72" s="95"/>
      <c r="E72" s="82"/>
      <c r="F72" s="96"/>
      <c r="G72" s="81"/>
      <c r="H72" s="81"/>
      <c r="I72" s="97"/>
      <c r="J72" s="98">
        <f t="shared" si="0"/>
        <v>0</v>
      </c>
      <c r="K72" s="81"/>
      <c r="L72" s="99"/>
    </row>
    <row r="73" spans="1:12" x14ac:dyDescent="0.25">
      <c r="A73" s="104"/>
      <c r="B73" s="141"/>
      <c r="C73" s="81"/>
      <c r="D73" s="95"/>
      <c r="E73" s="82"/>
      <c r="F73" s="96"/>
      <c r="G73" s="81"/>
      <c r="H73" s="81"/>
      <c r="I73" s="97"/>
      <c r="J73" s="98">
        <f t="shared" si="0"/>
        <v>0</v>
      </c>
      <c r="K73" s="81"/>
      <c r="L73" s="99"/>
    </row>
    <row r="74" spans="1:12" x14ac:dyDescent="0.25">
      <c r="A74" s="104"/>
      <c r="B74" s="141"/>
      <c r="C74" s="81"/>
      <c r="D74" s="95"/>
      <c r="E74" s="82"/>
      <c r="F74" s="96"/>
      <c r="G74" s="81"/>
      <c r="H74" s="81"/>
      <c r="I74" s="97"/>
      <c r="J74" s="98">
        <f t="shared" ref="J74:J136" si="1">NETWORKDAYS(D74,I74)</f>
        <v>0</v>
      </c>
      <c r="K74" s="81"/>
      <c r="L74" s="99"/>
    </row>
    <row r="75" spans="1:12" x14ac:dyDescent="0.25">
      <c r="A75" s="104"/>
      <c r="B75" s="141"/>
      <c r="C75" s="81"/>
      <c r="D75" s="95"/>
      <c r="E75" s="82"/>
      <c r="F75" s="96"/>
      <c r="G75" s="81"/>
      <c r="H75" s="81"/>
      <c r="I75" s="97"/>
      <c r="J75" s="98">
        <f t="shared" si="1"/>
        <v>0</v>
      </c>
      <c r="K75" s="81"/>
      <c r="L75" s="99"/>
    </row>
    <row r="76" spans="1:12" x14ac:dyDescent="0.25">
      <c r="A76" s="104"/>
      <c r="B76" s="141"/>
      <c r="C76" s="81"/>
      <c r="D76" s="95"/>
      <c r="E76" s="82"/>
      <c r="F76" s="96"/>
      <c r="G76" s="81"/>
      <c r="H76" s="81"/>
      <c r="I76" s="97"/>
      <c r="J76" s="98">
        <f t="shared" si="1"/>
        <v>0</v>
      </c>
      <c r="K76" s="81"/>
      <c r="L76" s="99"/>
    </row>
    <row r="77" spans="1:12" x14ac:dyDescent="0.25">
      <c r="A77" s="104"/>
      <c r="B77" s="141"/>
      <c r="C77" s="81"/>
      <c r="D77" s="95"/>
      <c r="E77" s="82"/>
      <c r="F77" s="96"/>
      <c r="G77" s="81"/>
      <c r="H77" s="81"/>
      <c r="I77" s="97"/>
      <c r="J77" s="98">
        <f t="shared" si="1"/>
        <v>0</v>
      </c>
      <c r="K77" s="81"/>
      <c r="L77" s="99"/>
    </row>
    <row r="78" spans="1:12" x14ac:dyDescent="0.25">
      <c r="A78" s="104"/>
      <c r="B78" s="141"/>
      <c r="C78" s="81"/>
      <c r="D78" s="95"/>
      <c r="E78" s="82"/>
      <c r="F78" s="96"/>
      <c r="G78" s="81"/>
      <c r="H78" s="81"/>
      <c r="I78" s="97"/>
      <c r="J78" s="98">
        <f t="shared" si="1"/>
        <v>0</v>
      </c>
      <c r="K78" s="81"/>
      <c r="L78" s="99"/>
    </row>
    <row r="79" spans="1:12" x14ac:dyDescent="0.25">
      <c r="A79" s="104"/>
      <c r="B79" s="141"/>
      <c r="C79" s="81"/>
      <c r="D79" s="95"/>
      <c r="E79" s="82"/>
      <c r="F79" s="96"/>
      <c r="G79" s="81"/>
      <c r="H79" s="81"/>
      <c r="I79" s="97"/>
      <c r="J79" s="98">
        <f t="shared" si="1"/>
        <v>0</v>
      </c>
      <c r="K79" s="81"/>
      <c r="L79" s="99"/>
    </row>
    <row r="80" spans="1:12" x14ac:dyDescent="0.25">
      <c r="A80" s="104"/>
      <c r="B80" s="141"/>
      <c r="C80" s="81"/>
      <c r="D80" s="95"/>
      <c r="E80" s="82"/>
      <c r="F80" s="96"/>
      <c r="G80" s="81"/>
      <c r="H80" s="81"/>
      <c r="I80" s="97"/>
      <c r="J80" s="98">
        <f t="shared" si="1"/>
        <v>0</v>
      </c>
      <c r="K80" s="81"/>
      <c r="L80" s="99"/>
    </row>
    <row r="81" spans="1:12" x14ac:dyDescent="0.25">
      <c r="A81" s="104"/>
      <c r="B81" s="141"/>
      <c r="C81" s="81"/>
      <c r="D81" s="95"/>
      <c r="E81" s="82"/>
      <c r="F81" s="96"/>
      <c r="G81" s="81"/>
      <c r="H81" s="81"/>
      <c r="I81" s="97"/>
      <c r="J81" s="98">
        <f t="shared" si="1"/>
        <v>0</v>
      </c>
      <c r="K81" s="81"/>
      <c r="L81" s="99"/>
    </row>
    <row r="82" spans="1:12" x14ac:dyDescent="0.25">
      <c r="A82" s="104"/>
      <c r="B82" s="141"/>
      <c r="C82" s="81"/>
      <c r="D82" s="95"/>
      <c r="E82" s="82"/>
      <c r="F82" s="96"/>
      <c r="G82" s="81"/>
      <c r="H82" s="81"/>
      <c r="I82" s="97"/>
      <c r="J82" s="98">
        <f t="shared" si="1"/>
        <v>0</v>
      </c>
      <c r="K82" s="81"/>
      <c r="L82" s="99"/>
    </row>
    <row r="83" spans="1:12" x14ac:dyDescent="0.25">
      <c r="A83" s="104"/>
      <c r="B83" s="141"/>
      <c r="C83" s="81"/>
      <c r="D83" s="95"/>
      <c r="E83" s="82"/>
      <c r="F83" s="96"/>
      <c r="G83" s="81"/>
      <c r="H83" s="81"/>
      <c r="I83" s="97"/>
      <c r="J83" s="98">
        <f t="shared" si="1"/>
        <v>0</v>
      </c>
      <c r="K83" s="81"/>
      <c r="L83" s="99"/>
    </row>
    <row r="84" spans="1:12" x14ac:dyDescent="0.25">
      <c r="A84" s="104"/>
      <c r="B84" s="141"/>
      <c r="C84" s="81"/>
      <c r="D84" s="95"/>
      <c r="E84" s="82"/>
      <c r="F84" s="96"/>
      <c r="G84" s="81"/>
      <c r="H84" s="81"/>
      <c r="I84" s="97"/>
      <c r="J84" s="98">
        <f t="shared" si="1"/>
        <v>0</v>
      </c>
      <c r="K84" s="81"/>
      <c r="L84" s="99"/>
    </row>
    <row r="85" spans="1:12" x14ac:dyDescent="0.25">
      <c r="A85" s="104"/>
      <c r="B85" s="141"/>
      <c r="C85" s="81"/>
      <c r="D85" s="95"/>
      <c r="E85" s="82"/>
      <c r="F85" s="96"/>
      <c r="G85" s="81"/>
      <c r="H85" s="81"/>
      <c r="I85" s="97"/>
      <c r="J85" s="98">
        <f t="shared" si="1"/>
        <v>0</v>
      </c>
      <c r="K85" s="81"/>
      <c r="L85" s="99"/>
    </row>
    <row r="86" spans="1:12" x14ac:dyDescent="0.25">
      <c r="A86" s="104"/>
      <c r="B86" s="141"/>
      <c r="C86" s="81"/>
      <c r="D86" s="95"/>
      <c r="E86" s="82"/>
      <c r="F86" s="96"/>
      <c r="G86" s="81"/>
      <c r="H86" s="81"/>
      <c r="I86" s="97"/>
      <c r="J86" s="98">
        <f t="shared" si="1"/>
        <v>0</v>
      </c>
      <c r="K86" s="81"/>
      <c r="L86" s="99"/>
    </row>
    <row r="87" spans="1:12" x14ac:dyDescent="0.25">
      <c r="A87" s="104"/>
      <c r="B87" s="141"/>
      <c r="C87" s="81"/>
      <c r="D87" s="95"/>
      <c r="E87" s="82"/>
      <c r="F87" s="96"/>
      <c r="G87" s="81"/>
      <c r="H87" s="81"/>
      <c r="I87" s="97"/>
      <c r="J87" s="98">
        <f t="shared" si="1"/>
        <v>0</v>
      </c>
      <c r="K87" s="81"/>
      <c r="L87" s="99"/>
    </row>
    <row r="88" spans="1:12" x14ac:dyDescent="0.25">
      <c r="A88" s="104"/>
      <c r="B88" s="141"/>
      <c r="C88" s="81"/>
      <c r="D88" s="95"/>
      <c r="E88" s="82"/>
      <c r="F88" s="96"/>
      <c r="G88" s="81"/>
      <c r="H88" s="81"/>
      <c r="I88" s="97"/>
      <c r="J88" s="98">
        <f t="shared" si="1"/>
        <v>0</v>
      </c>
      <c r="K88" s="81"/>
      <c r="L88" s="99"/>
    </row>
    <row r="89" spans="1:12" x14ac:dyDescent="0.25">
      <c r="A89" s="104"/>
      <c r="B89" s="141"/>
      <c r="C89" s="81"/>
      <c r="D89" s="95"/>
      <c r="E89" s="82"/>
      <c r="F89" s="96"/>
      <c r="G89" s="81"/>
      <c r="H89" s="81"/>
      <c r="I89" s="97"/>
      <c r="J89" s="98">
        <f t="shared" si="1"/>
        <v>0</v>
      </c>
      <c r="K89" s="81"/>
      <c r="L89" s="99"/>
    </row>
    <row r="90" spans="1:12" x14ac:dyDescent="0.25">
      <c r="A90" s="104"/>
      <c r="B90" s="141"/>
      <c r="C90" s="81"/>
      <c r="D90" s="95"/>
      <c r="E90" s="82"/>
      <c r="F90" s="96"/>
      <c r="G90" s="81"/>
      <c r="H90" s="81"/>
      <c r="I90" s="97"/>
      <c r="J90" s="98">
        <f t="shared" si="1"/>
        <v>0</v>
      </c>
      <c r="K90" s="81"/>
      <c r="L90" s="99"/>
    </row>
    <row r="91" spans="1:12" x14ac:dyDescent="0.25">
      <c r="A91" s="104"/>
      <c r="B91" s="141"/>
      <c r="C91" s="81"/>
      <c r="D91" s="95"/>
      <c r="E91" s="82"/>
      <c r="F91" s="96"/>
      <c r="G91" s="81"/>
      <c r="H91" s="81"/>
      <c r="I91" s="97"/>
      <c r="J91" s="98">
        <f t="shared" si="1"/>
        <v>0</v>
      </c>
      <c r="K91" s="81"/>
      <c r="L91" s="99"/>
    </row>
    <row r="92" spans="1:12" x14ac:dyDescent="0.25">
      <c r="A92" s="104"/>
      <c r="B92" s="141"/>
      <c r="C92" s="81"/>
      <c r="D92" s="95"/>
      <c r="E92" s="82"/>
      <c r="F92" s="96"/>
      <c r="G92" s="81"/>
      <c r="H92" s="81"/>
      <c r="I92" s="97"/>
      <c r="J92" s="98">
        <f t="shared" si="1"/>
        <v>0</v>
      </c>
      <c r="K92" s="81"/>
      <c r="L92" s="99"/>
    </row>
    <row r="93" spans="1:12" x14ac:dyDescent="0.25">
      <c r="A93" s="104"/>
      <c r="B93" s="141"/>
      <c r="C93" s="81"/>
      <c r="D93" s="95"/>
      <c r="E93" s="82"/>
      <c r="F93" s="96"/>
      <c r="G93" s="81"/>
      <c r="H93" s="81"/>
      <c r="I93" s="97"/>
      <c r="J93" s="98">
        <f t="shared" si="1"/>
        <v>0</v>
      </c>
      <c r="K93" s="81"/>
      <c r="L93" s="99"/>
    </row>
    <row r="94" spans="1:12" x14ac:dyDescent="0.25">
      <c r="A94" s="104"/>
      <c r="B94" s="141"/>
      <c r="C94" s="81"/>
      <c r="D94" s="95"/>
      <c r="E94" s="82"/>
      <c r="F94" s="96"/>
      <c r="G94" s="81"/>
      <c r="H94" s="81"/>
      <c r="I94" s="97"/>
      <c r="J94" s="98">
        <f t="shared" si="1"/>
        <v>0</v>
      </c>
      <c r="K94" s="81"/>
      <c r="L94" s="99"/>
    </row>
    <row r="95" spans="1:12" x14ac:dyDescent="0.25">
      <c r="A95" s="104"/>
      <c r="B95" s="141"/>
      <c r="C95" s="81"/>
      <c r="D95" s="95"/>
      <c r="E95" s="82"/>
      <c r="F95" s="96"/>
      <c r="G95" s="81"/>
      <c r="H95" s="81"/>
      <c r="I95" s="97"/>
      <c r="J95" s="98">
        <f t="shared" si="1"/>
        <v>0</v>
      </c>
      <c r="K95" s="81"/>
      <c r="L95" s="99"/>
    </row>
    <row r="96" spans="1:12" x14ac:dyDescent="0.25">
      <c r="A96" s="104"/>
      <c r="B96" s="141"/>
      <c r="C96" s="81"/>
      <c r="D96" s="95"/>
      <c r="E96" s="82"/>
      <c r="F96" s="96"/>
      <c r="G96" s="81"/>
      <c r="H96" s="81"/>
      <c r="I96" s="97"/>
      <c r="J96" s="98">
        <f t="shared" si="1"/>
        <v>0</v>
      </c>
      <c r="K96" s="81"/>
      <c r="L96" s="99"/>
    </row>
    <row r="97" spans="1:12" x14ac:dyDescent="0.25">
      <c r="A97" s="104"/>
      <c r="B97" s="141"/>
      <c r="C97" s="81"/>
      <c r="D97" s="95"/>
      <c r="E97" s="82"/>
      <c r="F97" s="96"/>
      <c r="G97" s="81"/>
      <c r="H97" s="81"/>
      <c r="I97" s="97"/>
      <c r="J97" s="98">
        <f t="shared" si="1"/>
        <v>0</v>
      </c>
      <c r="K97" s="81"/>
      <c r="L97" s="99"/>
    </row>
    <row r="98" spans="1:12" x14ac:dyDescent="0.25">
      <c r="A98" s="104"/>
      <c r="B98" s="141"/>
      <c r="C98" s="81"/>
      <c r="D98" s="95"/>
      <c r="E98" s="82"/>
      <c r="F98" s="96"/>
      <c r="G98" s="81"/>
      <c r="H98" s="81"/>
      <c r="I98" s="97"/>
      <c r="J98" s="98">
        <f t="shared" si="1"/>
        <v>0</v>
      </c>
      <c r="K98" s="81"/>
      <c r="L98" s="99"/>
    </row>
    <row r="99" spans="1:12" x14ac:dyDescent="0.25">
      <c r="A99" s="104"/>
      <c r="B99" s="141"/>
      <c r="C99" s="81"/>
      <c r="D99" s="95"/>
      <c r="E99" s="82"/>
      <c r="F99" s="96"/>
      <c r="G99" s="81"/>
      <c r="H99" s="81"/>
      <c r="I99" s="97"/>
      <c r="J99" s="98">
        <f t="shared" si="1"/>
        <v>0</v>
      </c>
      <c r="K99" s="81"/>
      <c r="L99" s="99"/>
    </row>
    <row r="100" spans="1:12" x14ac:dyDescent="0.25">
      <c r="A100" s="104"/>
      <c r="B100" s="141"/>
      <c r="C100" s="81"/>
      <c r="D100" s="95"/>
      <c r="E100" s="82"/>
      <c r="F100" s="96"/>
      <c r="G100" s="81"/>
      <c r="H100" s="81"/>
      <c r="I100" s="97"/>
      <c r="J100" s="98">
        <f t="shared" si="1"/>
        <v>0</v>
      </c>
      <c r="K100" s="81"/>
      <c r="L100" s="99"/>
    </row>
    <row r="101" spans="1:12" x14ac:dyDescent="0.25">
      <c r="A101" s="104"/>
      <c r="B101" s="141"/>
      <c r="C101" s="81"/>
      <c r="D101" s="95"/>
      <c r="E101" s="82"/>
      <c r="F101" s="96"/>
      <c r="G101" s="81"/>
      <c r="H101" s="81"/>
      <c r="I101" s="97"/>
      <c r="J101" s="98">
        <f t="shared" si="1"/>
        <v>0</v>
      </c>
      <c r="K101" s="81"/>
      <c r="L101" s="99"/>
    </row>
    <row r="102" spans="1:12" x14ac:dyDescent="0.25">
      <c r="A102" s="104"/>
      <c r="B102" s="141"/>
      <c r="C102" s="81"/>
      <c r="D102" s="95"/>
      <c r="E102" s="82"/>
      <c r="F102" s="96"/>
      <c r="G102" s="81"/>
      <c r="H102" s="81"/>
      <c r="I102" s="97"/>
      <c r="J102" s="98">
        <f t="shared" si="1"/>
        <v>0</v>
      </c>
      <c r="K102" s="81"/>
      <c r="L102" s="99"/>
    </row>
    <row r="103" spans="1:12" x14ac:dyDescent="0.25">
      <c r="A103" s="104"/>
      <c r="B103" s="141"/>
      <c r="C103" s="81"/>
      <c r="D103" s="95"/>
      <c r="E103" s="82"/>
      <c r="F103" s="96"/>
      <c r="G103" s="81"/>
      <c r="H103" s="81"/>
      <c r="I103" s="97"/>
      <c r="J103" s="98">
        <f t="shared" si="1"/>
        <v>0</v>
      </c>
      <c r="K103" s="81"/>
      <c r="L103" s="99"/>
    </row>
    <row r="104" spans="1:12" x14ac:dyDescent="0.25">
      <c r="A104" s="104"/>
      <c r="B104" s="141"/>
      <c r="C104" s="81"/>
      <c r="D104" s="95"/>
      <c r="E104" s="82"/>
      <c r="F104" s="96"/>
      <c r="G104" s="81"/>
      <c r="H104" s="81"/>
      <c r="I104" s="97"/>
      <c r="J104" s="98">
        <f t="shared" si="1"/>
        <v>0</v>
      </c>
      <c r="K104" s="81"/>
      <c r="L104" s="99"/>
    </row>
    <row r="105" spans="1:12" x14ac:dyDescent="0.25">
      <c r="A105" s="104"/>
      <c r="B105" s="141"/>
      <c r="C105" s="81"/>
      <c r="D105" s="95"/>
      <c r="E105" s="82"/>
      <c r="F105" s="96"/>
      <c r="G105" s="81"/>
      <c r="H105" s="81"/>
      <c r="I105" s="97"/>
      <c r="J105" s="98">
        <f t="shared" si="1"/>
        <v>0</v>
      </c>
      <c r="K105" s="81"/>
      <c r="L105" s="99"/>
    </row>
    <row r="106" spans="1:12" x14ac:dyDescent="0.25">
      <c r="A106" s="104"/>
      <c r="B106" s="141"/>
      <c r="C106" s="81"/>
      <c r="D106" s="95"/>
      <c r="E106" s="82"/>
      <c r="F106" s="96"/>
      <c r="G106" s="81"/>
      <c r="H106" s="81"/>
      <c r="I106" s="97"/>
      <c r="J106" s="98">
        <f t="shared" si="1"/>
        <v>0</v>
      </c>
      <c r="K106" s="81"/>
      <c r="L106" s="99"/>
    </row>
    <row r="107" spans="1:12" x14ac:dyDescent="0.25">
      <c r="A107" s="104"/>
      <c r="B107" s="141"/>
      <c r="C107" s="81"/>
      <c r="D107" s="95"/>
      <c r="E107" s="82"/>
      <c r="F107" s="96"/>
      <c r="G107" s="81"/>
      <c r="H107" s="81"/>
      <c r="I107" s="97"/>
      <c r="J107" s="98">
        <f t="shared" si="1"/>
        <v>0</v>
      </c>
      <c r="K107" s="81"/>
      <c r="L107" s="99"/>
    </row>
    <row r="108" spans="1:12" x14ac:dyDescent="0.25">
      <c r="A108" s="104"/>
      <c r="B108" s="141"/>
      <c r="C108" s="81"/>
      <c r="D108" s="95"/>
      <c r="E108" s="82"/>
      <c r="F108" s="96"/>
      <c r="G108" s="81"/>
      <c r="H108" s="81"/>
      <c r="I108" s="97"/>
      <c r="J108" s="98">
        <f t="shared" si="1"/>
        <v>0</v>
      </c>
      <c r="K108" s="81"/>
      <c r="L108" s="99"/>
    </row>
    <row r="109" spans="1:12" x14ac:dyDescent="0.25">
      <c r="A109" s="104"/>
      <c r="B109" s="141"/>
      <c r="C109" s="81"/>
      <c r="D109" s="95"/>
      <c r="E109" s="82"/>
      <c r="F109" s="96"/>
      <c r="G109" s="81"/>
      <c r="H109" s="81"/>
      <c r="I109" s="97"/>
      <c r="J109" s="98">
        <f t="shared" si="1"/>
        <v>0</v>
      </c>
      <c r="K109" s="81"/>
      <c r="L109" s="99"/>
    </row>
    <row r="110" spans="1:12" x14ac:dyDescent="0.25">
      <c r="A110" s="104"/>
      <c r="B110" s="141"/>
      <c r="C110" s="81"/>
      <c r="D110" s="95"/>
      <c r="E110" s="82"/>
      <c r="F110" s="96"/>
      <c r="G110" s="81"/>
      <c r="H110" s="81"/>
      <c r="I110" s="97"/>
      <c r="J110" s="98">
        <f t="shared" si="1"/>
        <v>0</v>
      </c>
      <c r="K110" s="81"/>
      <c r="L110" s="99"/>
    </row>
    <row r="111" spans="1:12" x14ac:dyDescent="0.25">
      <c r="A111" s="104"/>
      <c r="B111" s="141"/>
      <c r="C111" s="81"/>
      <c r="D111" s="95"/>
      <c r="E111" s="82"/>
      <c r="F111" s="96"/>
      <c r="G111" s="81"/>
      <c r="H111" s="81"/>
      <c r="I111" s="97"/>
      <c r="J111" s="98">
        <f t="shared" si="1"/>
        <v>0</v>
      </c>
      <c r="K111" s="81"/>
      <c r="L111" s="99"/>
    </row>
    <row r="112" spans="1:12" x14ac:dyDescent="0.25">
      <c r="A112" s="104"/>
      <c r="B112" s="141"/>
      <c r="C112" s="81"/>
      <c r="D112" s="95"/>
      <c r="E112" s="82"/>
      <c r="F112" s="96"/>
      <c r="G112" s="81"/>
      <c r="H112" s="81"/>
      <c r="I112" s="95"/>
      <c r="J112" s="98">
        <f t="shared" si="1"/>
        <v>0</v>
      </c>
      <c r="K112" s="81"/>
      <c r="L112" s="99"/>
    </row>
    <row r="113" spans="1:12" x14ac:dyDescent="0.25">
      <c r="A113" s="104"/>
      <c r="B113" s="141"/>
      <c r="C113" s="81"/>
      <c r="D113" s="95"/>
      <c r="E113" s="82"/>
      <c r="F113" s="96"/>
      <c r="G113" s="81"/>
      <c r="H113" s="81"/>
      <c r="I113" s="97"/>
      <c r="J113" s="98">
        <f t="shared" si="1"/>
        <v>0</v>
      </c>
      <c r="K113" s="81"/>
      <c r="L113" s="99"/>
    </row>
    <row r="114" spans="1:12" x14ac:dyDescent="0.25">
      <c r="A114" s="104"/>
      <c r="B114" s="141"/>
      <c r="C114" s="81"/>
      <c r="D114" s="95"/>
      <c r="E114" s="82"/>
      <c r="F114" s="96"/>
      <c r="G114" s="81"/>
      <c r="H114" s="81"/>
      <c r="I114" s="97"/>
      <c r="J114" s="98">
        <f t="shared" si="1"/>
        <v>0</v>
      </c>
      <c r="K114" s="81"/>
      <c r="L114" s="99"/>
    </row>
    <row r="115" spans="1:12" x14ac:dyDescent="0.25">
      <c r="A115" s="104"/>
      <c r="B115" s="141"/>
      <c r="C115" s="81"/>
      <c r="D115" s="95"/>
      <c r="E115" s="82"/>
      <c r="F115" s="96"/>
      <c r="G115" s="81"/>
      <c r="H115" s="81"/>
      <c r="I115" s="97"/>
      <c r="J115" s="98">
        <f t="shared" si="1"/>
        <v>0</v>
      </c>
      <c r="K115" s="81"/>
      <c r="L115" s="99"/>
    </row>
    <row r="116" spans="1:12" x14ac:dyDescent="0.25">
      <c r="A116" s="104"/>
      <c r="B116" s="141"/>
      <c r="C116" s="81"/>
      <c r="D116" s="95"/>
      <c r="E116" s="82"/>
      <c r="F116" s="96"/>
      <c r="G116" s="81"/>
      <c r="H116" s="81"/>
      <c r="I116" s="97"/>
      <c r="J116" s="98">
        <f t="shared" si="1"/>
        <v>0</v>
      </c>
      <c r="K116" s="81"/>
      <c r="L116" s="99"/>
    </row>
    <row r="117" spans="1:12" x14ac:dyDescent="0.25">
      <c r="A117" s="104"/>
      <c r="B117" s="141"/>
      <c r="C117" s="81"/>
      <c r="D117" s="95"/>
      <c r="E117" s="82"/>
      <c r="F117" s="96"/>
      <c r="G117" s="81"/>
      <c r="H117" s="81"/>
      <c r="I117" s="97"/>
      <c r="J117" s="98">
        <f t="shared" si="1"/>
        <v>0</v>
      </c>
      <c r="K117" s="81"/>
      <c r="L117" s="99"/>
    </row>
    <row r="118" spans="1:12" x14ac:dyDescent="0.25">
      <c r="A118" s="104"/>
      <c r="B118" s="141"/>
      <c r="C118" s="81"/>
      <c r="D118" s="95"/>
      <c r="E118" s="82"/>
      <c r="F118" s="96"/>
      <c r="G118" s="81"/>
      <c r="H118" s="81"/>
      <c r="I118" s="97"/>
      <c r="J118" s="98">
        <f t="shared" si="1"/>
        <v>0</v>
      </c>
      <c r="K118" s="81"/>
      <c r="L118" s="99"/>
    </row>
    <row r="119" spans="1:12" x14ac:dyDescent="0.25">
      <c r="A119" s="104"/>
      <c r="B119" s="141"/>
      <c r="C119" s="81"/>
      <c r="D119" s="95"/>
      <c r="E119" s="82"/>
      <c r="F119" s="96"/>
      <c r="G119" s="81"/>
      <c r="H119" s="81"/>
      <c r="I119" s="97"/>
      <c r="J119" s="98">
        <f t="shared" si="1"/>
        <v>0</v>
      </c>
      <c r="K119" s="81"/>
      <c r="L119" s="99"/>
    </row>
    <row r="120" spans="1:12" x14ac:dyDescent="0.25">
      <c r="A120" s="104"/>
      <c r="B120" s="141"/>
      <c r="C120" s="81"/>
      <c r="D120" s="95"/>
      <c r="E120" s="82"/>
      <c r="F120" s="96"/>
      <c r="G120" s="81"/>
      <c r="H120" s="81"/>
      <c r="I120" s="97"/>
      <c r="J120" s="98">
        <f t="shared" si="1"/>
        <v>0</v>
      </c>
      <c r="K120" s="81"/>
      <c r="L120" s="99"/>
    </row>
    <row r="121" spans="1:12" x14ac:dyDescent="0.25">
      <c r="A121" s="104"/>
      <c r="B121" s="141"/>
      <c r="C121" s="81"/>
      <c r="D121" s="95"/>
      <c r="E121" s="82"/>
      <c r="F121" s="96"/>
      <c r="G121" s="81"/>
      <c r="H121" s="81"/>
      <c r="I121" s="97"/>
      <c r="J121" s="98">
        <f t="shared" si="1"/>
        <v>0</v>
      </c>
      <c r="K121" s="81"/>
      <c r="L121" s="99"/>
    </row>
    <row r="122" spans="1:12" x14ac:dyDescent="0.25">
      <c r="A122" s="104"/>
      <c r="B122" s="141"/>
      <c r="C122" s="81"/>
      <c r="D122" s="95"/>
      <c r="E122" s="82"/>
      <c r="F122" s="96"/>
      <c r="G122" s="81"/>
      <c r="H122" s="81"/>
      <c r="I122" s="97"/>
      <c r="J122" s="98">
        <f t="shared" si="1"/>
        <v>0</v>
      </c>
      <c r="K122" s="81"/>
      <c r="L122" s="99"/>
    </row>
    <row r="123" spans="1:12" x14ac:dyDescent="0.25">
      <c r="A123" s="104"/>
      <c r="B123" s="141"/>
      <c r="C123" s="81"/>
      <c r="D123" s="95"/>
      <c r="E123" s="82"/>
      <c r="F123" s="96"/>
      <c r="G123" s="81"/>
      <c r="H123" s="81"/>
      <c r="I123" s="97"/>
      <c r="J123" s="98">
        <f t="shared" si="1"/>
        <v>0</v>
      </c>
      <c r="K123" s="81"/>
      <c r="L123" s="99"/>
    </row>
    <row r="124" spans="1:12" x14ac:dyDescent="0.25">
      <c r="A124" s="104"/>
      <c r="B124" s="141"/>
      <c r="C124" s="81"/>
      <c r="D124" s="95"/>
      <c r="E124" s="82"/>
      <c r="F124" s="96"/>
      <c r="G124" s="81"/>
      <c r="H124" s="81"/>
      <c r="I124" s="97"/>
      <c r="J124" s="98">
        <f t="shared" si="1"/>
        <v>0</v>
      </c>
      <c r="K124" s="81"/>
      <c r="L124" s="99"/>
    </row>
    <row r="125" spans="1:12" x14ac:dyDescent="0.25">
      <c r="A125" s="104"/>
      <c r="B125" s="141"/>
      <c r="C125" s="81"/>
      <c r="D125" s="95"/>
      <c r="E125" s="82"/>
      <c r="F125" s="96"/>
      <c r="G125" s="81"/>
      <c r="H125" s="81"/>
      <c r="I125" s="97"/>
      <c r="J125" s="98">
        <f t="shared" si="1"/>
        <v>0</v>
      </c>
      <c r="K125" s="81"/>
      <c r="L125" s="99"/>
    </row>
    <row r="126" spans="1:12" x14ac:dyDescent="0.25">
      <c r="A126" s="104"/>
      <c r="B126" s="141"/>
      <c r="C126" s="81"/>
      <c r="D126" s="95"/>
      <c r="E126" s="82"/>
      <c r="F126" s="96"/>
      <c r="G126" s="81"/>
      <c r="H126" s="81"/>
      <c r="I126" s="97"/>
      <c r="J126" s="98">
        <f t="shared" si="1"/>
        <v>0</v>
      </c>
      <c r="K126" s="81"/>
      <c r="L126" s="99"/>
    </row>
    <row r="127" spans="1:12" x14ac:dyDescent="0.25">
      <c r="A127" s="104"/>
      <c r="B127" s="141"/>
      <c r="C127" s="81"/>
      <c r="D127" s="95"/>
      <c r="E127" s="82"/>
      <c r="F127" s="96"/>
      <c r="G127" s="81"/>
      <c r="H127" s="81"/>
      <c r="I127" s="97"/>
      <c r="J127" s="98">
        <f t="shared" si="1"/>
        <v>0</v>
      </c>
      <c r="K127" s="81"/>
      <c r="L127" s="99"/>
    </row>
    <row r="128" spans="1:12" x14ac:dyDescent="0.25">
      <c r="A128" s="104"/>
      <c r="B128" s="141"/>
      <c r="C128" s="81"/>
      <c r="D128" s="95"/>
      <c r="E128" s="82"/>
      <c r="F128" s="96"/>
      <c r="G128" s="81"/>
      <c r="H128" s="81"/>
      <c r="I128" s="97"/>
      <c r="J128" s="98">
        <f t="shared" si="1"/>
        <v>0</v>
      </c>
      <c r="K128" s="81"/>
      <c r="L128" s="99"/>
    </row>
    <row r="129" spans="1:12" x14ac:dyDescent="0.25">
      <c r="A129" s="104"/>
      <c r="B129" s="141"/>
      <c r="C129" s="81"/>
      <c r="D129" s="95"/>
      <c r="E129" s="82"/>
      <c r="F129" s="96"/>
      <c r="G129" s="81"/>
      <c r="H129" s="81"/>
      <c r="I129" s="97"/>
      <c r="J129" s="98">
        <f t="shared" si="1"/>
        <v>0</v>
      </c>
      <c r="K129" s="81"/>
      <c r="L129" s="99"/>
    </row>
    <row r="130" spans="1:12" x14ac:dyDescent="0.25">
      <c r="A130" s="104"/>
      <c r="B130" s="141"/>
      <c r="C130" s="81"/>
      <c r="D130" s="95"/>
      <c r="E130" s="82"/>
      <c r="F130" s="96"/>
      <c r="G130" s="81"/>
      <c r="H130" s="81"/>
      <c r="I130" s="97"/>
      <c r="J130" s="98">
        <f t="shared" si="1"/>
        <v>0</v>
      </c>
      <c r="K130" s="81"/>
      <c r="L130" s="99"/>
    </row>
    <row r="131" spans="1:12" x14ac:dyDescent="0.25">
      <c r="A131" s="104"/>
      <c r="B131" s="141"/>
      <c r="C131" s="81"/>
      <c r="D131" s="95"/>
      <c r="E131" s="82"/>
      <c r="F131" s="96"/>
      <c r="G131" s="81"/>
      <c r="H131" s="81"/>
      <c r="I131" s="97"/>
      <c r="J131" s="98">
        <f t="shared" si="1"/>
        <v>0</v>
      </c>
      <c r="K131" s="81"/>
      <c r="L131" s="99"/>
    </row>
    <row r="132" spans="1:12" x14ac:dyDescent="0.25">
      <c r="A132" s="104"/>
      <c r="B132" s="141"/>
      <c r="C132" s="81"/>
      <c r="D132" s="95"/>
      <c r="E132" s="82"/>
      <c r="F132" s="96"/>
      <c r="G132" s="81"/>
      <c r="H132" s="81"/>
      <c r="I132" s="97"/>
      <c r="J132" s="98">
        <f t="shared" si="1"/>
        <v>0</v>
      </c>
      <c r="K132" s="81"/>
      <c r="L132" s="99"/>
    </row>
    <row r="133" spans="1:12" x14ac:dyDescent="0.25">
      <c r="A133" s="104"/>
      <c r="B133" s="141"/>
      <c r="C133" s="81"/>
      <c r="D133" s="95"/>
      <c r="E133" s="82"/>
      <c r="F133" s="96"/>
      <c r="G133" s="81"/>
      <c r="H133" s="81"/>
      <c r="I133" s="97"/>
      <c r="J133" s="98">
        <f t="shared" si="1"/>
        <v>0</v>
      </c>
      <c r="K133" s="81"/>
      <c r="L133" s="99"/>
    </row>
    <row r="134" spans="1:12" x14ac:dyDescent="0.25">
      <c r="A134" s="104"/>
      <c r="B134" s="141"/>
      <c r="C134" s="81"/>
      <c r="D134" s="95"/>
      <c r="E134" s="82"/>
      <c r="F134" s="96"/>
      <c r="G134" s="81"/>
      <c r="H134" s="81"/>
      <c r="I134" s="97"/>
      <c r="J134" s="98">
        <f t="shared" si="1"/>
        <v>0</v>
      </c>
      <c r="K134" s="81"/>
      <c r="L134" s="99"/>
    </row>
    <row r="135" spans="1:12" x14ac:dyDescent="0.25">
      <c r="A135" s="104"/>
      <c r="B135" s="141"/>
      <c r="C135" s="81"/>
      <c r="D135" s="95"/>
      <c r="E135" s="82"/>
      <c r="F135" s="96"/>
      <c r="G135" s="81"/>
      <c r="H135" s="81"/>
      <c r="I135" s="97"/>
      <c r="J135" s="98">
        <f t="shared" si="1"/>
        <v>0</v>
      </c>
      <c r="K135" s="81"/>
      <c r="L135" s="99"/>
    </row>
    <row r="136" spans="1:12" x14ac:dyDescent="0.25">
      <c r="A136" s="104"/>
      <c r="B136" s="141"/>
      <c r="C136" s="81"/>
      <c r="D136" s="95"/>
      <c r="E136" s="82"/>
      <c r="F136" s="96"/>
      <c r="G136" s="81"/>
      <c r="H136" s="81"/>
      <c r="I136" s="97"/>
      <c r="J136" s="98">
        <f t="shared" si="1"/>
        <v>0</v>
      </c>
      <c r="K136" s="81"/>
      <c r="L136" s="99"/>
    </row>
    <row r="137" spans="1:12" x14ac:dyDescent="0.25">
      <c r="A137" s="104"/>
      <c r="B137" s="141"/>
      <c r="C137" s="81"/>
      <c r="D137" s="95"/>
      <c r="E137" s="82"/>
      <c r="F137" s="96"/>
      <c r="G137" s="81"/>
      <c r="H137" s="81"/>
      <c r="I137" s="97"/>
      <c r="J137" s="98">
        <f t="shared" ref="J137:J197" si="2">NETWORKDAYS(D137,I137)</f>
        <v>0</v>
      </c>
      <c r="K137" s="81"/>
      <c r="L137" s="99"/>
    </row>
    <row r="138" spans="1:12" x14ac:dyDescent="0.25">
      <c r="A138" s="104"/>
      <c r="B138" s="141"/>
      <c r="C138" s="81"/>
      <c r="D138" s="95"/>
      <c r="E138" s="82"/>
      <c r="F138" s="96"/>
      <c r="G138" s="81"/>
      <c r="H138" s="81"/>
      <c r="I138" s="97"/>
      <c r="J138" s="98">
        <f t="shared" si="2"/>
        <v>0</v>
      </c>
      <c r="K138" s="81"/>
      <c r="L138" s="99"/>
    </row>
    <row r="139" spans="1:12" x14ac:dyDescent="0.25">
      <c r="A139" s="104"/>
      <c r="B139" s="141"/>
      <c r="C139" s="81"/>
      <c r="D139" s="95"/>
      <c r="E139" s="82"/>
      <c r="F139" s="96"/>
      <c r="G139" s="81"/>
      <c r="H139" s="81"/>
      <c r="I139" s="97"/>
      <c r="J139" s="98">
        <f t="shared" si="2"/>
        <v>0</v>
      </c>
      <c r="K139" s="81"/>
      <c r="L139" s="99"/>
    </row>
    <row r="140" spans="1:12" x14ac:dyDescent="0.25">
      <c r="A140" s="104"/>
      <c r="B140" s="141"/>
      <c r="C140" s="81"/>
      <c r="D140" s="95"/>
      <c r="E140" s="82"/>
      <c r="F140" s="96"/>
      <c r="G140" s="81"/>
      <c r="H140" s="81"/>
      <c r="I140" s="97"/>
      <c r="J140" s="98">
        <f t="shared" si="2"/>
        <v>0</v>
      </c>
      <c r="K140" s="81"/>
      <c r="L140" s="99"/>
    </row>
    <row r="141" spans="1:12" x14ac:dyDescent="0.25">
      <c r="A141" s="104"/>
      <c r="B141" s="141"/>
      <c r="C141" s="81"/>
      <c r="D141" s="95"/>
      <c r="E141" s="82"/>
      <c r="F141" s="96"/>
      <c r="G141" s="81"/>
      <c r="H141" s="81"/>
      <c r="I141" s="97"/>
      <c r="J141" s="98">
        <f t="shared" si="2"/>
        <v>0</v>
      </c>
      <c r="K141" s="81"/>
      <c r="L141" s="99"/>
    </row>
    <row r="142" spans="1:12" x14ac:dyDescent="0.25">
      <c r="A142" s="104"/>
      <c r="B142" s="141"/>
      <c r="C142" s="81"/>
      <c r="D142" s="95"/>
      <c r="E142" s="82"/>
      <c r="F142" s="96"/>
      <c r="G142" s="81"/>
      <c r="H142" s="81"/>
      <c r="I142" s="97"/>
      <c r="J142" s="98">
        <f t="shared" si="2"/>
        <v>0</v>
      </c>
      <c r="K142" s="81"/>
      <c r="L142" s="99"/>
    </row>
    <row r="143" spans="1:12" x14ac:dyDescent="0.25">
      <c r="A143" s="104"/>
      <c r="B143" s="141"/>
      <c r="C143" s="81"/>
      <c r="D143" s="95"/>
      <c r="E143" s="82"/>
      <c r="F143" s="96"/>
      <c r="G143" s="81"/>
      <c r="H143" s="81"/>
      <c r="I143" s="97"/>
      <c r="J143" s="98">
        <f t="shared" si="2"/>
        <v>0</v>
      </c>
      <c r="K143" s="81"/>
      <c r="L143" s="99"/>
    </row>
    <row r="144" spans="1:12" x14ac:dyDescent="0.25">
      <c r="A144" s="104"/>
      <c r="B144" s="141"/>
      <c r="C144" s="81"/>
      <c r="D144" s="95"/>
      <c r="E144" s="82"/>
      <c r="F144" s="96"/>
      <c r="G144" s="81"/>
      <c r="H144" s="81"/>
      <c r="I144" s="97"/>
      <c r="J144" s="98">
        <f t="shared" si="2"/>
        <v>0</v>
      </c>
      <c r="K144" s="81"/>
      <c r="L144" s="99"/>
    </row>
    <row r="145" spans="1:12" x14ac:dyDescent="0.25">
      <c r="A145" s="104"/>
      <c r="B145" s="141"/>
      <c r="C145" s="81"/>
      <c r="D145" s="95"/>
      <c r="E145" s="82"/>
      <c r="F145" s="96"/>
      <c r="G145" s="81"/>
      <c r="H145" s="81"/>
      <c r="I145" s="97"/>
      <c r="J145" s="98">
        <f t="shared" si="2"/>
        <v>0</v>
      </c>
      <c r="K145" s="81"/>
      <c r="L145" s="99"/>
    </row>
    <row r="146" spans="1:12" x14ac:dyDescent="0.25">
      <c r="A146" s="104"/>
      <c r="B146" s="141"/>
      <c r="C146" s="81"/>
      <c r="D146" s="95"/>
      <c r="E146" s="82"/>
      <c r="F146" s="96"/>
      <c r="G146" s="81"/>
      <c r="H146" s="81"/>
      <c r="I146" s="97"/>
      <c r="J146" s="98">
        <f t="shared" si="2"/>
        <v>0</v>
      </c>
      <c r="K146" s="81"/>
      <c r="L146" s="99"/>
    </row>
    <row r="147" spans="1:12" x14ac:dyDescent="0.25">
      <c r="A147" s="104"/>
      <c r="B147" s="141"/>
      <c r="C147" s="81"/>
      <c r="D147" s="95"/>
      <c r="E147" s="82"/>
      <c r="F147" s="96"/>
      <c r="G147" s="81"/>
      <c r="H147" s="81"/>
      <c r="I147" s="97"/>
      <c r="J147" s="98">
        <f t="shared" si="2"/>
        <v>0</v>
      </c>
      <c r="K147" s="81"/>
      <c r="L147" s="99"/>
    </row>
    <row r="148" spans="1:12" x14ac:dyDescent="0.25">
      <c r="A148" s="104"/>
      <c r="B148" s="141"/>
      <c r="C148" s="81"/>
      <c r="D148" s="95"/>
      <c r="E148" s="82"/>
      <c r="F148" s="96"/>
      <c r="G148" s="81"/>
      <c r="H148" s="81"/>
      <c r="I148" s="97"/>
      <c r="J148" s="98">
        <f t="shared" si="2"/>
        <v>0</v>
      </c>
      <c r="K148" s="81"/>
      <c r="L148" s="99"/>
    </row>
    <row r="149" spans="1:12" x14ac:dyDescent="0.25">
      <c r="A149" s="104"/>
      <c r="B149" s="141"/>
      <c r="C149" s="81"/>
      <c r="D149" s="95"/>
      <c r="E149" s="82"/>
      <c r="F149" s="96"/>
      <c r="G149" s="81"/>
      <c r="H149" s="81"/>
      <c r="I149" s="97"/>
      <c r="J149" s="98">
        <f t="shared" si="2"/>
        <v>0</v>
      </c>
      <c r="K149" s="81"/>
      <c r="L149" s="99"/>
    </row>
    <row r="150" spans="1:12" x14ac:dyDescent="0.25">
      <c r="A150" s="104"/>
      <c r="B150" s="141"/>
      <c r="C150" s="81"/>
      <c r="D150" s="95"/>
      <c r="E150" s="82"/>
      <c r="F150" s="96"/>
      <c r="G150" s="81"/>
      <c r="H150" s="81"/>
      <c r="I150" s="97"/>
      <c r="J150" s="98">
        <f t="shared" si="2"/>
        <v>0</v>
      </c>
      <c r="K150" s="81"/>
      <c r="L150" s="99"/>
    </row>
    <row r="151" spans="1:12" x14ac:dyDescent="0.25">
      <c r="A151" s="104"/>
      <c r="B151" s="141"/>
      <c r="C151" s="81"/>
      <c r="D151" s="95"/>
      <c r="E151" s="82"/>
      <c r="F151" s="96"/>
      <c r="G151" s="81"/>
      <c r="H151" s="81"/>
      <c r="I151" s="97"/>
      <c r="J151" s="98">
        <f t="shared" si="2"/>
        <v>0</v>
      </c>
      <c r="K151" s="81"/>
      <c r="L151" s="99"/>
    </row>
    <row r="152" spans="1:12" x14ac:dyDescent="0.25">
      <c r="A152" s="104"/>
      <c r="B152" s="141"/>
      <c r="C152" s="81"/>
      <c r="D152" s="95"/>
      <c r="E152" s="82"/>
      <c r="F152" s="96"/>
      <c r="G152" s="81"/>
      <c r="H152" s="81"/>
      <c r="I152" s="97"/>
      <c r="J152" s="98">
        <f t="shared" si="2"/>
        <v>0</v>
      </c>
      <c r="K152" s="81"/>
      <c r="L152" s="99"/>
    </row>
    <row r="153" spans="1:12" x14ac:dyDescent="0.25">
      <c r="A153" s="104"/>
      <c r="B153" s="141"/>
      <c r="C153" s="81"/>
      <c r="D153" s="95"/>
      <c r="E153" s="82"/>
      <c r="F153" s="96"/>
      <c r="G153" s="81"/>
      <c r="H153" s="81"/>
      <c r="I153" s="97"/>
      <c r="J153" s="98">
        <f t="shared" si="2"/>
        <v>0</v>
      </c>
      <c r="K153" s="81"/>
      <c r="L153" s="99"/>
    </row>
    <row r="154" spans="1:12" x14ac:dyDescent="0.25">
      <c r="A154" s="104"/>
      <c r="B154" s="141"/>
      <c r="C154" s="81"/>
      <c r="D154" s="95"/>
      <c r="E154" s="82"/>
      <c r="F154" s="96"/>
      <c r="G154" s="81"/>
      <c r="H154" s="81"/>
      <c r="I154" s="97"/>
      <c r="J154" s="98">
        <f t="shared" si="2"/>
        <v>0</v>
      </c>
      <c r="K154" s="81"/>
      <c r="L154" s="99"/>
    </row>
    <row r="155" spans="1:12" x14ac:dyDescent="0.25">
      <c r="A155" s="104"/>
      <c r="B155" s="141"/>
      <c r="C155" s="81"/>
      <c r="D155" s="95"/>
      <c r="E155" s="82"/>
      <c r="F155" s="96"/>
      <c r="G155" s="81"/>
      <c r="H155" s="81"/>
      <c r="I155" s="97"/>
      <c r="J155" s="98">
        <f t="shared" si="2"/>
        <v>0</v>
      </c>
      <c r="K155" s="81"/>
      <c r="L155" s="99"/>
    </row>
    <row r="156" spans="1:12" x14ac:dyDescent="0.25">
      <c r="A156" s="104"/>
      <c r="B156" s="141"/>
      <c r="C156" s="81"/>
      <c r="D156" s="95"/>
      <c r="E156" s="82"/>
      <c r="F156" s="96"/>
      <c r="G156" s="81"/>
      <c r="H156" s="81"/>
      <c r="I156" s="97"/>
      <c r="J156" s="98">
        <f t="shared" si="2"/>
        <v>0</v>
      </c>
      <c r="K156" s="81"/>
      <c r="L156" s="99"/>
    </row>
    <row r="157" spans="1:12" x14ac:dyDescent="0.25">
      <c r="A157" s="104"/>
      <c r="B157" s="141"/>
      <c r="C157" s="81"/>
      <c r="D157" s="95"/>
      <c r="E157" s="82"/>
      <c r="F157" s="96"/>
      <c r="G157" s="81"/>
      <c r="H157" s="81"/>
      <c r="I157" s="97"/>
      <c r="J157" s="98">
        <f t="shared" si="2"/>
        <v>0</v>
      </c>
      <c r="K157" s="81"/>
      <c r="L157" s="99"/>
    </row>
    <row r="158" spans="1:12" x14ac:dyDescent="0.25">
      <c r="A158" s="104"/>
      <c r="B158" s="141"/>
      <c r="C158" s="81"/>
      <c r="D158" s="95"/>
      <c r="E158" s="82"/>
      <c r="F158" s="96"/>
      <c r="G158" s="81"/>
      <c r="H158" s="81"/>
      <c r="I158" s="97"/>
      <c r="J158" s="98">
        <f t="shared" si="2"/>
        <v>0</v>
      </c>
      <c r="K158" s="81"/>
      <c r="L158" s="99"/>
    </row>
    <row r="159" spans="1:12" x14ac:dyDescent="0.25">
      <c r="A159" s="104"/>
      <c r="B159" s="141"/>
      <c r="C159" s="81"/>
      <c r="D159" s="95"/>
      <c r="E159" s="82"/>
      <c r="F159" s="96"/>
      <c r="G159" s="81"/>
      <c r="H159" s="81"/>
      <c r="I159" s="97"/>
      <c r="J159" s="98">
        <f t="shared" si="2"/>
        <v>0</v>
      </c>
      <c r="K159" s="81"/>
      <c r="L159" s="99"/>
    </row>
    <row r="160" spans="1:12" x14ac:dyDescent="0.25">
      <c r="A160" s="104"/>
      <c r="B160" s="141"/>
      <c r="C160" s="81"/>
      <c r="D160" s="95"/>
      <c r="E160" s="82"/>
      <c r="F160" s="96"/>
      <c r="G160" s="81"/>
      <c r="H160" s="81"/>
      <c r="I160" s="97"/>
      <c r="J160" s="98">
        <f t="shared" si="2"/>
        <v>0</v>
      </c>
      <c r="K160" s="81"/>
      <c r="L160" s="99"/>
    </row>
    <row r="161" spans="1:12" x14ac:dyDescent="0.25">
      <c r="A161" s="104"/>
      <c r="B161" s="141"/>
      <c r="C161" s="81"/>
      <c r="D161" s="95"/>
      <c r="E161" s="82"/>
      <c r="F161" s="96"/>
      <c r="G161" s="81"/>
      <c r="H161" s="81"/>
      <c r="I161" s="97"/>
      <c r="J161" s="98">
        <f t="shared" si="2"/>
        <v>0</v>
      </c>
      <c r="K161" s="81"/>
      <c r="L161" s="99"/>
    </row>
    <row r="162" spans="1:12" x14ac:dyDescent="0.25">
      <c r="A162" s="104"/>
      <c r="B162" s="141"/>
      <c r="C162" s="81"/>
      <c r="D162" s="95"/>
      <c r="E162" s="82"/>
      <c r="F162" s="96"/>
      <c r="G162" s="81"/>
      <c r="H162" s="81"/>
      <c r="I162" s="97"/>
      <c r="J162" s="98">
        <f t="shared" si="2"/>
        <v>0</v>
      </c>
      <c r="K162" s="81"/>
      <c r="L162" s="99"/>
    </row>
    <row r="163" spans="1:12" x14ac:dyDescent="0.25">
      <c r="A163" s="104"/>
      <c r="B163" s="141"/>
      <c r="C163" s="81"/>
      <c r="D163" s="95"/>
      <c r="E163" s="82"/>
      <c r="F163" s="96"/>
      <c r="G163" s="81"/>
      <c r="H163" s="81"/>
      <c r="I163" s="97"/>
      <c r="J163" s="98">
        <f t="shared" si="2"/>
        <v>0</v>
      </c>
      <c r="K163" s="81"/>
      <c r="L163" s="99"/>
    </row>
    <row r="164" spans="1:12" x14ac:dyDescent="0.25">
      <c r="A164" s="104"/>
      <c r="B164" s="141"/>
      <c r="C164" s="81"/>
      <c r="D164" s="95"/>
      <c r="E164" s="82"/>
      <c r="F164" s="96"/>
      <c r="G164" s="81"/>
      <c r="H164" s="81"/>
      <c r="I164" s="97"/>
      <c r="J164" s="98">
        <f t="shared" si="2"/>
        <v>0</v>
      </c>
      <c r="K164" s="81"/>
      <c r="L164" s="99"/>
    </row>
    <row r="165" spans="1:12" x14ac:dyDescent="0.25">
      <c r="A165" s="104"/>
      <c r="B165" s="141"/>
      <c r="C165" s="81"/>
      <c r="D165" s="95"/>
      <c r="E165" s="82"/>
      <c r="F165" s="96"/>
      <c r="G165" s="81"/>
      <c r="H165" s="81"/>
      <c r="I165" s="97"/>
      <c r="J165" s="98">
        <f t="shared" si="2"/>
        <v>0</v>
      </c>
      <c r="K165" s="81"/>
      <c r="L165" s="99"/>
    </row>
    <row r="166" spans="1:12" x14ac:dyDescent="0.25">
      <c r="A166" s="104"/>
      <c r="B166" s="141"/>
      <c r="C166" s="81"/>
      <c r="D166" s="95"/>
      <c r="E166" s="82"/>
      <c r="F166" s="96"/>
      <c r="G166" s="81"/>
      <c r="H166" s="81"/>
      <c r="I166" s="97"/>
      <c r="J166" s="98">
        <f t="shared" si="2"/>
        <v>0</v>
      </c>
      <c r="K166" s="81"/>
      <c r="L166" s="99"/>
    </row>
    <row r="167" spans="1:12" x14ac:dyDescent="0.25">
      <c r="A167" s="104"/>
      <c r="B167" s="141"/>
      <c r="C167" s="81"/>
      <c r="D167" s="95"/>
      <c r="E167" s="82"/>
      <c r="F167" s="96"/>
      <c r="G167" s="81"/>
      <c r="H167" s="81"/>
      <c r="I167" s="95"/>
      <c r="J167" s="98">
        <f t="shared" si="2"/>
        <v>0</v>
      </c>
      <c r="K167" s="81"/>
      <c r="L167" s="99"/>
    </row>
    <row r="168" spans="1:12" x14ac:dyDescent="0.25">
      <c r="A168" s="104"/>
      <c r="B168" s="141"/>
      <c r="C168" s="81"/>
      <c r="D168" s="95"/>
      <c r="E168" s="82"/>
      <c r="F168" s="96"/>
      <c r="G168" s="81"/>
      <c r="H168" s="81"/>
      <c r="I168" s="97"/>
      <c r="J168" s="98">
        <f t="shared" si="2"/>
        <v>0</v>
      </c>
      <c r="K168" s="81"/>
      <c r="L168" s="99"/>
    </row>
    <row r="169" spans="1:12" x14ac:dyDescent="0.25">
      <c r="A169" s="104"/>
      <c r="B169" s="141"/>
      <c r="C169" s="81"/>
      <c r="D169" s="95"/>
      <c r="E169" s="82"/>
      <c r="F169" s="96"/>
      <c r="G169" s="81"/>
      <c r="H169" s="81"/>
      <c r="I169" s="97"/>
      <c r="J169" s="98">
        <f t="shared" si="2"/>
        <v>0</v>
      </c>
      <c r="K169" s="81"/>
      <c r="L169" s="99"/>
    </row>
    <row r="170" spans="1:12" x14ac:dyDescent="0.25">
      <c r="A170" s="104"/>
      <c r="B170" s="141"/>
      <c r="C170" s="81"/>
      <c r="D170" s="95"/>
      <c r="E170" s="82"/>
      <c r="F170" s="96"/>
      <c r="G170" s="81"/>
      <c r="H170" s="81"/>
      <c r="I170" s="97"/>
      <c r="J170" s="98">
        <f t="shared" si="2"/>
        <v>0</v>
      </c>
      <c r="K170" s="81"/>
      <c r="L170" s="99"/>
    </row>
    <row r="171" spans="1:12" x14ac:dyDescent="0.25">
      <c r="A171" s="104"/>
      <c r="B171" s="141"/>
      <c r="C171" s="81"/>
      <c r="D171" s="95"/>
      <c r="E171" s="82"/>
      <c r="F171" s="96"/>
      <c r="G171" s="81"/>
      <c r="H171" s="81"/>
      <c r="I171" s="97"/>
      <c r="J171" s="98">
        <f t="shared" si="2"/>
        <v>0</v>
      </c>
      <c r="K171" s="81"/>
      <c r="L171" s="99"/>
    </row>
    <row r="172" spans="1:12" x14ac:dyDescent="0.25">
      <c r="A172" s="104"/>
      <c r="B172" s="141"/>
      <c r="C172" s="81"/>
      <c r="D172" s="95"/>
      <c r="E172" s="82"/>
      <c r="F172" s="96"/>
      <c r="G172" s="81"/>
      <c r="H172" s="81"/>
      <c r="I172" s="97"/>
      <c r="J172" s="98">
        <f t="shared" si="2"/>
        <v>0</v>
      </c>
      <c r="K172" s="81"/>
      <c r="L172" s="99"/>
    </row>
    <row r="173" spans="1:12" x14ac:dyDescent="0.25">
      <c r="A173" s="104"/>
      <c r="B173" s="141"/>
      <c r="C173" s="81"/>
      <c r="D173" s="95"/>
      <c r="E173" s="82"/>
      <c r="F173" s="96"/>
      <c r="G173" s="81"/>
      <c r="H173" s="81"/>
      <c r="I173" s="97"/>
      <c r="J173" s="98">
        <f t="shared" si="2"/>
        <v>0</v>
      </c>
      <c r="K173" s="81"/>
      <c r="L173" s="99"/>
    </row>
    <row r="174" spans="1:12" x14ac:dyDescent="0.25">
      <c r="A174" s="104"/>
      <c r="B174" s="141"/>
      <c r="C174" s="81"/>
      <c r="D174" s="95"/>
      <c r="E174" s="82"/>
      <c r="F174" s="96"/>
      <c r="G174" s="81"/>
      <c r="H174" s="81"/>
      <c r="I174" s="97"/>
      <c r="J174" s="98">
        <f t="shared" si="2"/>
        <v>0</v>
      </c>
      <c r="K174" s="81"/>
      <c r="L174" s="99"/>
    </row>
    <row r="175" spans="1:12" x14ac:dyDescent="0.25">
      <c r="A175" s="104"/>
      <c r="B175" s="141"/>
      <c r="C175" s="81"/>
      <c r="D175" s="95"/>
      <c r="E175" s="82"/>
      <c r="F175" s="96"/>
      <c r="G175" s="81"/>
      <c r="H175" s="81"/>
      <c r="I175" s="97"/>
      <c r="J175" s="98">
        <f t="shared" si="2"/>
        <v>0</v>
      </c>
      <c r="K175" s="81"/>
      <c r="L175" s="99"/>
    </row>
    <row r="176" spans="1:12" x14ac:dyDescent="0.25">
      <c r="A176" s="104"/>
      <c r="B176" s="141"/>
      <c r="C176" s="81"/>
      <c r="D176" s="95"/>
      <c r="E176" s="82"/>
      <c r="F176" s="96"/>
      <c r="G176" s="81"/>
      <c r="H176" s="81"/>
      <c r="I176" s="97"/>
      <c r="J176" s="98">
        <f t="shared" si="2"/>
        <v>0</v>
      </c>
      <c r="K176" s="81"/>
      <c r="L176" s="99"/>
    </row>
    <row r="177" spans="1:12" x14ac:dyDescent="0.25">
      <c r="A177" s="104"/>
      <c r="B177" s="141"/>
      <c r="C177" s="81"/>
      <c r="D177" s="95"/>
      <c r="E177" s="82"/>
      <c r="F177" s="96"/>
      <c r="G177" s="81"/>
      <c r="H177" s="81"/>
      <c r="I177" s="97"/>
      <c r="J177" s="98">
        <f t="shared" si="2"/>
        <v>0</v>
      </c>
      <c r="K177" s="81"/>
      <c r="L177" s="99"/>
    </row>
    <row r="178" spans="1:12" x14ac:dyDescent="0.25">
      <c r="A178" s="104"/>
      <c r="B178" s="141"/>
      <c r="C178" s="81"/>
      <c r="D178" s="95"/>
      <c r="E178" s="82"/>
      <c r="F178" s="96"/>
      <c r="G178" s="81"/>
      <c r="H178" s="81"/>
      <c r="I178" s="97"/>
      <c r="J178" s="98">
        <f t="shared" si="2"/>
        <v>0</v>
      </c>
      <c r="K178" s="81"/>
      <c r="L178" s="99"/>
    </row>
    <row r="179" spans="1:12" x14ac:dyDescent="0.25">
      <c r="A179" s="104"/>
      <c r="B179" s="141"/>
      <c r="C179" s="81"/>
      <c r="D179" s="95"/>
      <c r="E179" s="82"/>
      <c r="F179" s="96"/>
      <c r="G179" s="81"/>
      <c r="H179" s="81"/>
      <c r="I179" s="97"/>
      <c r="J179" s="98">
        <f t="shared" si="2"/>
        <v>0</v>
      </c>
      <c r="K179" s="81"/>
      <c r="L179" s="99"/>
    </row>
    <row r="180" spans="1:12" x14ac:dyDescent="0.25">
      <c r="A180" s="104"/>
      <c r="B180" s="141"/>
      <c r="C180" s="81"/>
      <c r="D180" s="95"/>
      <c r="E180" s="82"/>
      <c r="F180" s="96"/>
      <c r="G180" s="81"/>
      <c r="H180" s="81"/>
      <c r="I180" s="97"/>
      <c r="J180" s="98">
        <f t="shared" si="2"/>
        <v>0</v>
      </c>
      <c r="K180" s="81"/>
      <c r="L180" s="99"/>
    </row>
    <row r="181" spans="1:12" x14ac:dyDescent="0.25">
      <c r="A181" s="104"/>
      <c r="B181" s="141"/>
      <c r="C181" s="81"/>
      <c r="D181" s="95"/>
      <c r="E181" s="82"/>
      <c r="F181" s="96"/>
      <c r="G181" s="81"/>
      <c r="H181" s="81"/>
      <c r="I181" s="97"/>
      <c r="J181" s="98">
        <f t="shared" si="2"/>
        <v>0</v>
      </c>
      <c r="K181" s="81"/>
      <c r="L181" s="99"/>
    </row>
    <row r="182" spans="1:12" x14ac:dyDescent="0.25">
      <c r="A182" s="104"/>
      <c r="B182" s="141"/>
      <c r="C182" s="81"/>
      <c r="D182" s="95"/>
      <c r="E182" s="82"/>
      <c r="F182" s="96"/>
      <c r="G182" s="81"/>
      <c r="H182" s="81"/>
      <c r="I182" s="97"/>
      <c r="J182" s="98">
        <f t="shared" si="2"/>
        <v>0</v>
      </c>
      <c r="K182" s="81"/>
      <c r="L182" s="99"/>
    </row>
    <row r="183" spans="1:12" x14ac:dyDescent="0.25">
      <c r="A183" s="104"/>
      <c r="B183" s="141"/>
      <c r="C183" s="81"/>
      <c r="D183" s="95"/>
      <c r="E183" s="82"/>
      <c r="F183" s="96"/>
      <c r="G183" s="81"/>
      <c r="H183" s="81"/>
      <c r="I183" s="97"/>
      <c r="J183" s="98">
        <f t="shared" si="2"/>
        <v>0</v>
      </c>
      <c r="K183" s="81"/>
      <c r="L183" s="99"/>
    </row>
    <row r="184" spans="1:12" x14ac:dyDescent="0.25">
      <c r="A184" s="104"/>
      <c r="B184" s="141"/>
      <c r="C184" s="81"/>
      <c r="D184" s="95"/>
      <c r="E184" s="82"/>
      <c r="F184" s="96"/>
      <c r="G184" s="81"/>
      <c r="H184" s="81"/>
      <c r="I184" s="97"/>
      <c r="J184" s="98">
        <f t="shared" si="2"/>
        <v>0</v>
      </c>
      <c r="K184" s="81"/>
      <c r="L184" s="99"/>
    </row>
    <row r="185" spans="1:12" x14ac:dyDescent="0.25">
      <c r="A185" s="104"/>
      <c r="B185" s="141"/>
      <c r="C185" s="81"/>
      <c r="D185" s="95"/>
      <c r="E185" s="82"/>
      <c r="F185" s="96"/>
      <c r="G185" s="81"/>
      <c r="H185" s="81"/>
      <c r="I185" s="97"/>
      <c r="J185" s="98">
        <f t="shared" si="2"/>
        <v>0</v>
      </c>
      <c r="K185" s="81"/>
      <c r="L185" s="99"/>
    </row>
    <row r="186" spans="1:12" x14ac:dyDescent="0.25">
      <c r="A186" s="104"/>
      <c r="B186" s="141"/>
      <c r="C186" s="81"/>
      <c r="D186" s="95"/>
      <c r="E186" s="82"/>
      <c r="F186" s="96"/>
      <c r="G186" s="81"/>
      <c r="H186" s="81"/>
      <c r="I186" s="97"/>
      <c r="J186" s="98">
        <f t="shared" si="2"/>
        <v>0</v>
      </c>
      <c r="K186" s="81"/>
      <c r="L186" s="99"/>
    </row>
    <row r="187" spans="1:12" x14ac:dyDescent="0.25">
      <c r="A187" s="104"/>
      <c r="B187" s="141"/>
      <c r="C187" s="81"/>
      <c r="D187" s="95"/>
      <c r="E187" s="82"/>
      <c r="F187" s="96"/>
      <c r="G187" s="81"/>
      <c r="H187" s="81"/>
      <c r="I187" s="97"/>
      <c r="J187" s="98">
        <f t="shared" si="2"/>
        <v>0</v>
      </c>
      <c r="K187" s="81"/>
      <c r="L187" s="99"/>
    </row>
    <row r="188" spans="1:12" x14ac:dyDescent="0.25">
      <c r="A188" s="104"/>
      <c r="B188" s="141"/>
      <c r="C188" s="81"/>
      <c r="D188" s="95"/>
      <c r="E188" s="82"/>
      <c r="F188" s="96"/>
      <c r="G188" s="81"/>
      <c r="H188" s="81"/>
      <c r="I188" s="97"/>
      <c r="J188" s="98">
        <f t="shared" si="2"/>
        <v>0</v>
      </c>
      <c r="K188" s="81"/>
      <c r="L188" s="99"/>
    </row>
    <row r="189" spans="1:12" x14ac:dyDescent="0.25">
      <c r="A189" s="104"/>
      <c r="B189" s="141"/>
      <c r="C189" s="81"/>
      <c r="D189" s="95"/>
      <c r="E189" s="82"/>
      <c r="F189" s="96"/>
      <c r="G189" s="81"/>
      <c r="H189" s="81"/>
      <c r="I189" s="97"/>
      <c r="J189" s="98">
        <f t="shared" si="2"/>
        <v>0</v>
      </c>
      <c r="K189" s="81"/>
      <c r="L189" s="99"/>
    </row>
    <row r="190" spans="1:12" x14ac:dyDescent="0.25">
      <c r="A190" s="104"/>
      <c r="B190" s="141"/>
      <c r="C190" s="81"/>
      <c r="D190" s="95"/>
      <c r="E190" s="82"/>
      <c r="F190" s="96"/>
      <c r="G190" s="81"/>
      <c r="H190" s="81"/>
      <c r="I190" s="97"/>
      <c r="J190" s="98">
        <f t="shared" si="2"/>
        <v>0</v>
      </c>
      <c r="K190" s="81"/>
      <c r="L190" s="99"/>
    </row>
    <row r="191" spans="1:12" x14ac:dyDescent="0.25">
      <c r="A191" s="104"/>
      <c r="B191" s="141"/>
      <c r="C191" s="82"/>
      <c r="D191" s="95"/>
      <c r="E191" s="82"/>
      <c r="F191" s="96"/>
      <c r="G191" s="81"/>
      <c r="H191" s="81"/>
      <c r="I191" s="97"/>
      <c r="J191" s="98">
        <f t="shared" si="2"/>
        <v>0</v>
      </c>
      <c r="K191" s="81"/>
      <c r="L191" s="99"/>
    </row>
    <row r="192" spans="1:12" x14ac:dyDescent="0.25">
      <c r="A192" s="104"/>
      <c r="B192" s="141"/>
      <c r="C192" s="81"/>
      <c r="D192" s="95"/>
      <c r="E192" s="82"/>
      <c r="F192" s="96"/>
      <c r="G192" s="81"/>
      <c r="H192" s="81"/>
      <c r="I192" s="97"/>
      <c r="J192" s="98">
        <f t="shared" si="2"/>
        <v>0</v>
      </c>
      <c r="K192" s="81"/>
      <c r="L192" s="99"/>
    </row>
    <row r="193" spans="1:12" x14ac:dyDescent="0.25">
      <c r="A193" s="104"/>
      <c r="B193" s="141"/>
      <c r="C193" s="81"/>
      <c r="D193" s="95"/>
      <c r="E193" s="82"/>
      <c r="F193" s="96"/>
      <c r="G193" s="81"/>
      <c r="H193" s="81"/>
      <c r="I193" s="97"/>
      <c r="J193" s="98">
        <f t="shared" si="2"/>
        <v>0</v>
      </c>
      <c r="K193" s="81"/>
      <c r="L193" s="99"/>
    </row>
    <row r="194" spans="1:12" x14ac:dyDescent="0.25">
      <c r="A194" s="104"/>
      <c r="B194" s="141"/>
      <c r="C194" s="81"/>
      <c r="D194" s="95"/>
      <c r="E194" s="82"/>
      <c r="F194" s="96"/>
      <c r="G194" s="81"/>
      <c r="H194" s="81"/>
      <c r="I194" s="97"/>
      <c r="J194" s="98">
        <f t="shared" si="2"/>
        <v>0</v>
      </c>
      <c r="K194" s="81"/>
      <c r="L194" s="99"/>
    </row>
    <row r="195" spans="1:12" x14ac:dyDescent="0.25">
      <c r="A195" s="104"/>
      <c r="B195" s="142"/>
      <c r="C195" s="81"/>
      <c r="D195" s="95"/>
      <c r="E195" s="82"/>
      <c r="F195" s="96"/>
      <c r="G195" s="81"/>
      <c r="H195" s="81"/>
      <c r="I195" s="97"/>
      <c r="J195" s="98">
        <f t="shared" si="2"/>
        <v>0</v>
      </c>
      <c r="K195" s="81"/>
      <c r="L195" s="99"/>
    </row>
    <row r="196" spans="1:12" x14ac:dyDescent="0.25">
      <c r="A196" s="104"/>
      <c r="B196" s="142"/>
      <c r="C196" s="81"/>
      <c r="D196" s="95"/>
      <c r="E196" s="82"/>
      <c r="F196" s="96"/>
      <c r="G196" s="81"/>
      <c r="H196" s="81"/>
      <c r="I196" s="97"/>
      <c r="J196" s="98">
        <f t="shared" si="2"/>
        <v>0</v>
      </c>
      <c r="K196" s="81"/>
      <c r="L196" s="99"/>
    </row>
    <row r="197" spans="1:12" x14ac:dyDescent="0.25">
      <c r="A197" s="104"/>
      <c r="B197" s="142"/>
      <c r="C197" s="81"/>
      <c r="D197" s="95"/>
      <c r="E197" s="82"/>
      <c r="F197" s="96"/>
      <c r="G197" s="81"/>
      <c r="H197" s="81"/>
      <c r="I197" s="97"/>
      <c r="J197" s="98">
        <f t="shared" si="2"/>
        <v>0</v>
      </c>
      <c r="K197" s="81"/>
      <c r="L197" s="99"/>
    </row>
    <row r="198" spans="1:12" x14ac:dyDescent="0.25">
      <c r="A198" s="104"/>
      <c r="B198" s="142"/>
      <c r="C198" s="81"/>
      <c r="D198" s="95"/>
      <c r="E198" s="82"/>
      <c r="F198" s="96"/>
      <c r="G198" s="81"/>
      <c r="H198" s="81"/>
      <c r="I198" s="97"/>
      <c r="J198" s="98">
        <f t="shared" ref="J198:J308" si="3">NETWORKDAYS(D198,I198)</f>
        <v>0</v>
      </c>
      <c r="K198" s="81"/>
      <c r="L198" s="99"/>
    </row>
    <row r="199" spans="1:12" x14ac:dyDescent="0.25">
      <c r="A199" s="104"/>
      <c r="B199" s="142"/>
      <c r="C199" s="81"/>
      <c r="D199" s="95"/>
      <c r="E199" s="82"/>
      <c r="F199" s="96"/>
      <c r="G199" s="81"/>
      <c r="H199" s="81"/>
      <c r="I199" s="97"/>
      <c r="J199" s="98">
        <f t="shared" si="3"/>
        <v>0</v>
      </c>
      <c r="K199" s="81"/>
      <c r="L199" s="99"/>
    </row>
    <row r="200" spans="1:12" x14ac:dyDescent="0.25">
      <c r="A200" s="104"/>
      <c r="B200" s="142"/>
      <c r="C200" s="81"/>
      <c r="D200" s="95"/>
      <c r="E200" s="82"/>
      <c r="F200" s="96"/>
      <c r="G200" s="81"/>
      <c r="H200" s="81"/>
      <c r="I200" s="97"/>
      <c r="J200" s="98">
        <f t="shared" si="3"/>
        <v>0</v>
      </c>
      <c r="K200" s="81"/>
      <c r="L200" s="99"/>
    </row>
    <row r="201" spans="1:12" x14ac:dyDescent="0.25">
      <c r="A201" s="104"/>
      <c r="B201" s="142"/>
      <c r="C201" s="81"/>
      <c r="D201" s="95"/>
      <c r="E201" s="82"/>
      <c r="F201" s="96"/>
      <c r="G201" s="81"/>
      <c r="H201" s="81"/>
      <c r="I201" s="97"/>
      <c r="J201" s="98">
        <f t="shared" si="3"/>
        <v>0</v>
      </c>
      <c r="K201" s="81"/>
      <c r="L201" s="99"/>
    </row>
    <row r="202" spans="1:12" x14ac:dyDescent="0.25">
      <c r="A202" s="104"/>
      <c r="B202" s="141"/>
      <c r="C202" s="81"/>
      <c r="D202" s="95"/>
      <c r="E202" s="82"/>
      <c r="F202" s="96"/>
      <c r="G202" s="81"/>
      <c r="H202" s="81"/>
      <c r="I202" s="97"/>
      <c r="J202" s="98">
        <f t="shared" si="3"/>
        <v>0</v>
      </c>
      <c r="K202" s="81"/>
      <c r="L202" s="99"/>
    </row>
    <row r="203" spans="1:12" x14ac:dyDescent="0.25">
      <c r="A203" s="104"/>
      <c r="B203" s="141"/>
      <c r="C203" s="81"/>
      <c r="D203" s="95"/>
      <c r="E203" s="82"/>
      <c r="F203" s="96"/>
      <c r="G203" s="81"/>
      <c r="H203" s="81"/>
      <c r="I203" s="97"/>
      <c r="J203" s="98">
        <f t="shared" si="3"/>
        <v>0</v>
      </c>
      <c r="K203" s="81"/>
      <c r="L203" s="99"/>
    </row>
    <row r="204" spans="1:12" x14ac:dyDescent="0.25">
      <c r="A204" s="104"/>
      <c r="B204" s="141"/>
      <c r="C204" s="81"/>
      <c r="D204" s="95"/>
      <c r="E204" s="82"/>
      <c r="F204" s="96"/>
      <c r="G204" s="81"/>
      <c r="H204" s="81"/>
      <c r="I204" s="95"/>
      <c r="J204" s="98">
        <f t="shared" si="3"/>
        <v>0</v>
      </c>
      <c r="K204" s="81"/>
      <c r="L204" s="99"/>
    </row>
    <row r="205" spans="1:12" x14ac:dyDescent="0.25">
      <c r="A205" s="104"/>
      <c r="B205" s="141"/>
      <c r="C205" s="81"/>
      <c r="D205" s="95"/>
      <c r="E205" s="82"/>
      <c r="F205" s="96"/>
      <c r="G205" s="81"/>
      <c r="H205" s="81"/>
      <c r="I205" s="97"/>
      <c r="J205" s="98">
        <f t="shared" si="3"/>
        <v>0</v>
      </c>
      <c r="K205" s="81"/>
      <c r="L205" s="99"/>
    </row>
    <row r="206" spans="1:12" x14ac:dyDescent="0.25">
      <c r="A206" s="104"/>
      <c r="B206" s="141"/>
      <c r="C206" s="81"/>
      <c r="D206" s="95"/>
      <c r="E206" s="82"/>
      <c r="F206" s="96"/>
      <c r="G206" s="81"/>
      <c r="H206" s="81"/>
      <c r="I206" s="95"/>
      <c r="J206" s="98">
        <f t="shared" si="3"/>
        <v>0</v>
      </c>
      <c r="K206" s="81"/>
      <c r="L206" s="99"/>
    </row>
    <row r="207" spans="1:12" x14ac:dyDescent="0.25">
      <c r="A207" s="104"/>
      <c r="B207" s="141"/>
      <c r="C207" s="81"/>
      <c r="D207" s="95"/>
      <c r="E207" s="82"/>
      <c r="F207" s="96"/>
      <c r="G207" s="81"/>
      <c r="H207" s="81"/>
      <c r="I207" s="97"/>
      <c r="J207" s="98">
        <f t="shared" si="3"/>
        <v>0</v>
      </c>
      <c r="K207" s="81"/>
      <c r="L207" s="99"/>
    </row>
    <row r="208" spans="1:12" x14ac:dyDescent="0.25">
      <c r="A208" s="104"/>
      <c r="B208" s="141"/>
      <c r="C208" s="81"/>
      <c r="D208" s="95"/>
      <c r="E208" s="82"/>
      <c r="F208" s="96"/>
      <c r="G208" s="81"/>
      <c r="H208" s="81"/>
      <c r="I208" s="97"/>
      <c r="J208" s="98">
        <f t="shared" si="3"/>
        <v>0</v>
      </c>
      <c r="K208" s="81"/>
      <c r="L208" s="99"/>
    </row>
    <row r="209" spans="1:12" x14ac:dyDescent="0.25">
      <c r="A209" s="104"/>
      <c r="B209" s="141"/>
      <c r="C209" s="81"/>
      <c r="D209" s="95"/>
      <c r="E209" s="82"/>
      <c r="F209" s="96"/>
      <c r="G209" s="81"/>
      <c r="H209" s="81"/>
      <c r="I209" s="97"/>
      <c r="J209" s="98">
        <f t="shared" si="3"/>
        <v>0</v>
      </c>
      <c r="K209" s="81"/>
      <c r="L209" s="99"/>
    </row>
    <row r="210" spans="1:12" x14ac:dyDescent="0.25">
      <c r="A210" s="104"/>
      <c r="B210" s="141"/>
      <c r="C210" s="81"/>
      <c r="D210" s="95"/>
      <c r="E210" s="82"/>
      <c r="F210" s="102"/>
      <c r="G210" s="81"/>
      <c r="H210" s="81"/>
      <c r="I210" s="97"/>
      <c r="J210" s="98">
        <f t="shared" si="3"/>
        <v>0</v>
      </c>
      <c r="K210" s="81"/>
      <c r="L210" s="99"/>
    </row>
    <row r="211" spans="1:12" x14ac:dyDescent="0.25">
      <c r="A211" s="104"/>
      <c r="B211" s="141"/>
      <c r="C211" s="81"/>
      <c r="D211" s="95"/>
      <c r="E211" s="82"/>
      <c r="F211" s="96"/>
      <c r="G211" s="81"/>
      <c r="H211" s="81"/>
      <c r="I211" s="97"/>
      <c r="J211" s="98">
        <f t="shared" si="3"/>
        <v>0</v>
      </c>
      <c r="K211" s="81"/>
      <c r="L211" s="99"/>
    </row>
    <row r="212" spans="1:12" x14ac:dyDescent="0.25">
      <c r="A212" s="104"/>
      <c r="B212" s="141"/>
      <c r="C212" s="81"/>
      <c r="D212" s="95"/>
      <c r="E212" s="82"/>
      <c r="F212" s="96"/>
      <c r="G212" s="81"/>
      <c r="H212" s="81"/>
      <c r="I212" s="97"/>
      <c r="J212" s="98">
        <f t="shared" si="3"/>
        <v>0</v>
      </c>
      <c r="K212" s="81"/>
      <c r="L212" s="99"/>
    </row>
    <row r="213" spans="1:12" x14ac:dyDescent="0.25">
      <c r="A213" s="104"/>
      <c r="B213" s="141"/>
      <c r="C213" s="81"/>
      <c r="D213" s="95"/>
      <c r="E213" s="82"/>
      <c r="F213" s="96"/>
      <c r="G213" s="81"/>
      <c r="H213" s="81"/>
      <c r="I213" s="97"/>
      <c r="J213" s="98">
        <f t="shared" si="3"/>
        <v>0</v>
      </c>
      <c r="K213" s="81"/>
      <c r="L213" s="99"/>
    </row>
    <row r="214" spans="1:12" x14ac:dyDescent="0.25">
      <c r="A214" s="104"/>
      <c r="B214" s="141"/>
      <c r="C214" s="81"/>
      <c r="D214" s="95"/>
      <c r="E214" s="82"/>
      <c r="F214" s="96"/>
      <c r="G214" s="81"/>
      <c r="H214" s="81"/>
      <c r="I214" s="97"/>
      <c r="J214" s="98">
        <f t="shared" si="3"/>
        <v>0</v>
      </c>
      <c r="K214" s="81"/>
      <c r="L214" s="99"/>
    </row>
    <row r="215" spans="1:12" x14ac:dyDescent="0.25">
      <c r="A215" s="104"/>
      <c r="B215" s="141"/>
      <c r="C215" s="81"/>
      <c r="D215" s="95"/>
      <c r="E215" s="82"/>
      <c r="F215" s="96"/>
      <c r="G215" s="81"/>
      <c r="H215" s="81"/>
      <c r="I215" s="97"/>
      <c r="J215" s="98">
        <f t="shared" si="3"/>
        <v>0</v>
      </c>
      <c r="K215" s="81"/>
      <c r="L215" s="99"/>
    </row>
    <row r="216" spans="1:12" x14ac:dyDescent="0.25">
      <c r="A216" s="104"/>
      <c r="B216" s="141"/>
      <c r="C216" s="81"/>
      <c r="D216" s="95"/>
      <c r="E216" s="82"/>
      <c r="F216" s="96"/>
      <c r="G216" s="81"/>
      <c r="H216" s="81"/>
      <c r="I216" s="97"/>
      <c r="J216" s="98">
        <f t="shared" si="3"/>
        <v>0</v>
      </c>
      <c r="K216" s="81"/>
      <c r="L216" s="99"/>
    </row>
    <row r="217" spans="1:12" x14ac:dyDescent="0.25">
      <c r="A217" s="104"/>
      <c r="B217" s="141"/>
      <c r="C217" s="81"/>
      <c r="D217" s="95"/>
      <c r="E217" s="82"/>
      <c r="F217" s="96"/>
      <c r="G217" s="81"/>
      <c r="H217" s="81"/>
      <c r="I217" s="97"/>
      <c r="J217" s="98">
        <f t="shared" si="3"/>
        <v>0</v>
      </c>
      <c r="K217" s="81"/>
      <c r="L217" s="99"/>
    </row>
    <row r="218" spans="1:12" x14ac:dyDescent="0.25">
      <c r="A218" s="104"/>
      <c r="B218" s="141"/>
      <c r="C218" s="81"/>
      <c r="D218" s="95"/>
      <c r="E218" s="82"/>
      <c r="F218" s="96"/>
      <c r="G218" s="81"/>
      <c r="H218" s="81"/>
      <c r="I218" s="97"/>
      <c r="J218" s="98">
        <f t="shared" si="3"/>
        <v>0</v>
      </c>
      <c r="K218" s="81"/>
      <c r="L218" s="99"/>
    </row>
    <row r="219" spans="1:12" x14ac:dyDescent="0.25">
      <c r="A219" s="104"/>
      <c r="B219" s="141"/>
      <c r="C219" s="81"/>
      <c r="D219" s="95"/>
      <c r="E219" s="82"/>
      <c r="F219" s="96"/>
      <c r="G219" s="81"/>
      <c r="H219" s="81"/>
      <c r="I219" s="97"/>
      <c r="J219" s="98">
        <f t="shared" si="3"/>
        <v>0</v>
      </c>
      <c r="K219" s="81"/>
      <c r="L219" s="99"/>
    </row>
    <row r="220" spans="1:12" x14ac:dyDescent="0.25">
      <c r="A220" s="104"/>
      <c r="B220" s="141"/>
      <c r="C220" s="81"/>
      <c r="D220" s="95"/>
      <c r="E220" s="82"/>
      <c r="F220" s="96"/>
      <c r="G220" s="81"/>
      <c r="H220" s="81"/>
      <c r="I220" s="100"/>
      <c r="J220" s="98">
        <f t="shared" si="3"/>
        <v>0</v>
      </c>
      <c r="K220" s="81"/>
      <c r="L220" s="99"/>
    </row>
    <row r="221" spans="1:12" x14ac:dyDescent="0.25">
      <c r="A221" s="104"/>
      <c r="B221" s="141"/>
      <c r="C221" s="81"/>
      <c r="D221" s="95"/>
      <c r="E221" s="82"/>
      <c r="F221" s="96"/>
      <c r="G221" s="81"/>
      <c r="H221" s="81"/>
      <c r="I221" s="97"/>
      <c r="J221" s="98">
        <f t="shared" si="3"/>
        <v>0</v>
      </c>
      <c r="K221" s="81"/>
      <c r="L221" s="99"/>
    </row>
    <row r="222" spans="1:12" x14ac:dyDescent="0.25">
      <c r="A222" s="104"/>
      <c r="B222" s="141"/>
      <c r="C222" s="81"/>
      <c r="D222" s="95"/>
      <c r="E222" s="82"/>
      <c r="F222" s="96"/>
      <c r="G222" s="81"/>
      <c r="H222" s="81"/>
      <c r="I222" s="97"/>
      <c r="J222" s="98">
        <f t="shared" si="3"/>
        <v>0</v>
      </c>
      <c r="K222" s="81"/>
      <c r="L222" s="99"/>
    </row>
    <row r="223" spans="1:12" x14ac:dyDescent="0.25">
      <c r="A223" s="104"/>
      <c r="B223" s="141"/>
      <c r="C223" s="81"/>
      <c r="D223" s="95"/>
      <c r="E223" s="82"/>
      <c r="F223" s="96"/>
      <c r="G223" s="81"/>
      <c r="H223" s="81"/>
      <c r="I223" s="97"/>
      <c r="J223" s="98">
        <f t="shared" si="3"/>
        <v>0</v>
      </c>
      <c r="K223" s="81"/>
      <c r="L223" s="99"/>
    </row>
    <row r="224" spans="1:12" x14ac:dyDescent="0.25">
      <c r="A224" s="104"/>
      <c r="B224" s="141"/>
      <c r="C224" s="81"/>
      <c r="D224" s="95"/>
      <c r="E224" s="82"/>
      <c r="F224" s="96"/>
      <c r="G224" s="81"/>
      <c r="H224" s="81"/>
      <c r="I224" s="97"/>
      <c r="J224" s="98">
        <f t="shared" si="3"/>
        <v>0</v>
      </c>
      <c r="K224" s="81"/>
      <c r="L224" s="99"/>
    </row>
    <row r="225" spans="1:12" x14ac:dyDescent="0.25">
      <c r="A225" s="104"/>
      <c r="B225" s="141"/>
      <c r="C225" s="81"/>
      <c r="D225" s="95"/>
      <c r="E225" s="82"/>
      <c r="F225" s="96"/>
      <c r="G225" s="81"/>
      <c r="H225" s="81"/>
      <c r="I225" s="97"/>
      <c r="J225" s="98">
        <f t="shared" si="3"/>
        <v>0</v>
      </c>
      <c r="K225" s="81"/>
      <c r="L225" s="99"/>
    </row>
    <row r="226" spans="1:12" x14ac:dyDescent="0.25">
      <c r="A226" s="104"/>
      <c r="B226" s="141"/>
      <c r="C226" s="81"/>
      <c r="D226" s="95"/>
      <c r="E226" s="82"/>
      <c r="F226" s="96"/>
      <c r="G226" s="81"/>
      <c r="H226" s="81"/>
      <c r="I226" s="97"/>
      <c r="J226" s="98">
        <f t="shared" si="3"/>
        <v>0</v>
      </c>
      <c r="K226" s="81"/>
      <c r="L226" s="99"/>
    </row>
    <row r="227" spans="1:12" x14ac:dyDescent="0.25">
      <c r="A227" s="104"/>
      <c r="B227" s="141"/>
      <c r="C227" s="81"/>
      <c r="D227" s="95"/>
      <c r="E227" s="82"/>
      <c r="F227" s="96"/>
      <c r="G227" s="81"/>
      <c r="H227" s="81"/>
      <c r="I227" s="97"/>
      <c r="J227" s="98">
        <f t="shared" si="3"/>
        <v>0</v>
      </c>
      <c r="K227" s="81"/>
      <c r="L227" s="99"/>
    </row>
    <row r="228" spans="1:12" x14ac:dyDescent="0.25">
      <c r="A228" s="104"/>
      <c r="B228" s="141"/>
      <c r="C228" s="81"/>
      <c r="D228" s="95"/>
      <c r="E228" s="82"/>
      <c r="F228" s="96"/>
      <c r="G228" s="81"/>
      <c r="H228" s="81"/>
      <c r="I228" s="97"/>
      <c r="J228" s="98">
        <f t="shared" si="3"/>
        <v>0</v>
      </c>
      <c r="K228" s="81"/>
      <c r="L228" s="99"/>
    </row>
    <row r="229" spans="1:12" x14ac:dyDescent="0.25">
      <c r="A229" s="104"/>
      <c r="B229" s="141"/>
      <c r="C229" s="81"/>
      <c r="D229" s="95"/>
      <c r="E229" s="82"/>
      <c r="F229" s="96"/>
      <c r="G229" s="81"/>
      <c r="H229" s="81"/>
      <c r="I229" s="97"/>
      <c r="J229" s="98">
        <f t="shared" si="3"/>
        <v>0</v>
      </c>
      <c r="K229" s="81"/>
      <c r="L229" s="99"/>
    </row>
    <row r="230" spans="1:12" x14ac:dyDescent="0.25">
      <c r="A230" s="104"/>
      <c r="B230" s="141"/>
      <c r="C230" s="81"/>
      <c r="D230" s="95"/>
      <c r="E230" s="82"/>
      <c r="F230" s="96"/>
      <c r="G230" s="81"/>
      <c r="H230" s="81"/>
      <c r="I230" s="97"/>
      <c r="J230" s="98">
        <f t="shared" si="3"/>
        <v>0</v>
      </c>
      <c r="K230" s="81"/>
      <c r="L230" s="99"/>
    </row>
    <row r="231" spans="1:12" x14ac:dyDescent="0.25">
      <c r="A231" s="104"/>
      <c r="B231" s="141"/>
      <c r="C231" s="81"/>
      <c r="D231" s="95"/>
      <c r="E231" s="82"/>
      <c r="F231" s="96"/>
      <c r="G231" s="81"/>
      <c r="H231" s="81"/>
      <c r="I231" s="97"/>
      <c r="J231" s="98">
        <f t="shared" si="3"/>
        <v>0</v>
      </c>
      <c r="K231" s="81"/>
      <c r="L231" s="99"/>
    </row>
    <row r="232" spans="1:12" x14ac:dyDescent="0.25">
      <c r="A232" s="104"/>
      <c r="B232" s="141"/>
      <c r="C232" s="81"/>
      <c r="D232" s="95"/>
      <c r="E232" s="82"/>
      <c r="F232" s="96"/>
      <c r="G232" s="81"/>
      <c r="H232" s="81"/>
      <c r="I232" s="97"/>
      <c r="J232" s="98">
        <f t="shared" si="3"/>
        <v>0</v>
      </c>
      <c r="K232" s="81"/>
      <c r="L232" s="99"/>
    </row>
    <row r="233" spans="1:12" x14ac:dyDescent="0.25">
      <c r="A233" s="104"/>
      <c r="B233" s="141"/>
      <c r="C233" s="81"/>
      <c r="D233" s="95"/>
      <c r="E233" s="82"/>
      <c r="F233" s="96"/>
      <c r="G233" s="81"/>
      <c r="H233" s="81"/>
      <c r="I233" s="97"/>
      <c r="J233" s="98">
        <f t="shared" si="3"/>
        <v>0</v>
      </c>
      <c r="K233" s="81"/>
      <c r="L233" s="99"/>
    </row>
    <row r="234" spans="1:12" x14ac:dyDescent="0.25">
      <c r="A234" s="104"/>
      <c r="B234" s="141"/>
      <c r="C234" s="81"/>
      <c r="D234" s="95"/>
      <c r="E234" s="82"/>
      <c r="F234" s="96"/>
      <c r="G234" s="81"/>
      <c r="H234" s="81"/>
      <c r="I234" s="97"/>
      <c r="J234" s="98">
        <f t="shared" si="3"/>
        <v>0</v>
      </c>
      <c r="K234" s="81"/>
      <c r="L234" s="99"/>
    </row>
    <row r="235" spans="1:12" x14ac:dyDescent="0.25">
      <c r="A235" s="104"/>
      <c r="B235" s="141"/>
      <c r="C235" s="81"/>
      <c r="D235" s="95"/>
      <c r="E235" s="82"/>
      <c r="F235" s="96"/>
      <c r="G235" s="81"/>
      <c r="H235" s="81"/>
      <c r="I235" s="97"/>
      <c r="J235" s="98">
        <f t="shared" si="3"/>
        <v>0</v>
      </c>
      <c r="K235" s="81"/>
      <c r="L235" s="99"/>
    </row>
    <row r="236" spans="1:12" x14ac:dyDescent="0.25">
      <c r="A236" s="104"/>
      <c r="B236" s="141"/>
      <c r="C236" s="81"/>
      <c r="D236" s="95"/>
      <c r="E236" s="82"/>
      <c r="F236" s="96"/>
      <c r="G236" s="81"/>
      <c r="H236" s="81"/>
      <c r="I236" s="97"/>
      <c r="J236" s="98">
        <f t="shared" si="3"/>
        <v>0</v>
      </c>
      <c r="K236" s="81"/>
      <c r="L236" s="99"/>
    </row>
    <row r="237" spans="1:12" x14ac:dyDescent="0.25">
      <c r="A237" s="104"/>
      <c r="B237" s="141"/>
      <c r="C237" s="81"/>
      <c r="D237" s="95"/>
      <c r="E237" s="82"/>
      <c r="F237" s="96"/>
      <c r="G237" s="81"/>
      <c r="H237" s="81"/>
      <c r="I237" s="97"/>
      <c r="J237" s="98">
        <f t="shared" si="3"/>
        <v>0</v>
      </c>
      <c r="K237" s="81"/>
      <c r="L237" s="99"/>
    </row>
    <row r="238" spans="1:12" x14ac:dyDescent="0.25">
      <c r="A238" s="104"/>
      <c r="B238" s="141"/>
      <c r="C238" s="81"/>
      <c r="D238" s="95"/>
      <c r="E238" s="82"/>
      <c r="F238" s="96"/>
      <c r="G238" s="81"/>
      <c r="H238" s="81"/>
      <c r="I238" s="97"/>
      <c r="J238" s="98">
        <f t="shared" si="3"/>
        <v>0</v>
      </c>
      <c r="K238" s="81"/>
      <c r="L238" s="99"/>
    </row>
    <row r="239" spans="1:12" x14ac:dyDescent="0.25">
      <c r="A239" s="104"/>
      <c r="B239" s="141"/>
      <c r="C239" s="81"/>
      <c r="D239" s="95"/>
      <c r="E239" s="82"/>
      <c r="F239" s="96"/>
      <c r="G239" s="81"/>
      <c r="H239" s="81"/>
      <c r="I239" s="97"/>
      <c r="J239" s="98">
        <f t="shared" si="3"/>
        <v>0</v>
      </c>
      <c r="K239" s="81"/>
      <c r="L239" s="99"/>
    </row>
    <row r="240" spans="1:12" x14ac:dyDescent="0.25">
      <c r="A240" s="104"/>
      <c r="B240" s="141"/>
      <c r="C240" s="81"/>
      <c r="D240" s="95"/>
      <c r="E240" s="82"/>
      <c r="F240" s="96"/>
      <c r="G240" s="81"/>
      <c r="H240" s="81"/>
      <c r="I240" s="97"/>
      <c r="J240" s="98">
        <f t="shared" si="3"/>
        <v>0</v>
      </c>
      <c r="K240" s="81"/>
      <c r="L240" s="99"/>
    </row>
    <row r="241" spans="1:12" x14ac:dyDescent="0.25">
      <c r="A241" s="104"/>
      <c r="B241" s="141"/>
      <c r="C241" s="81"/>
      <c r="D241" s="95"/>
      <c r="E241" s="82"/>
      <c r="F241" s="96"/>
      <c r="G241" s="81"/>
      <c r="H241" s="81"/>
      <c r="I241" s="97"/>
      <c r="J241" s="98">
        <f t="shared" si="3"/>
        <v>0</v>
      </c>
      <c r="K241" s="81"/>
      <c r="L241" s="99"/>
    </row>
    <row r="242" spans="1:12" x14ac:dyDescent="0.25">
      <c r="A242" s="104"/>
      <c r="B242" s="141"/>
      <c r="C242" s="81"/>
      <c r="D242" s="95"/>
      <c r="E242" s="82"/>
      <c r="F242" s="96"/>
      <c r="G242" s="81"/>
      <c r="H242" s="81"/>
      <c r="I242" s="97"/>
      <c r="J242" s="98">
        <f t="shared" si="3"/>
        <v>0</v>
      </c>
      <c r="K242" s="81"/>
      <c r="L242" s="99"/>
    </row>
    <row r="243" spans="1:12" x14ac:dyDescent="0.25">
      <c r="A243" s="104"/>
      <c r="B243" s="141"/>
      <c r="C243" s="81"/>
      <c r="D243" s="95"/>
      <c r="E243" s="82"/>
      <c r="F243" s="96"/>
      <c r="G243" s="81"/>
      <c r="H243" s="81"/>
      <c r="I243" s="97"/>
      <c r="J243" s="98">
        <f t="shared" si="3"/>
        <v>0</v>
      </c>
      <c r="K243" s="81"/>
      <c r="L243" s="99"/>
    </row>
    <row r="244" spans="1:12" x14ac:dyDescent="0.25">
      <c r="A244" s="104"/>
      <c r="B244" s="141"/>
      <c r="C244" s="81"/>
      <c r="D244" s="95"/>
      <c r="E244" s="82"/>
      <c r="F244" s="96"/>
      <c r="G244" s="81"/>
      <c r="H244" s="81"/>
      <c r="I244" s="97"/>
      <c r="J244" s="98">
        <f t="shared" si="3"/>
        <v>0</v>
      </c>
      <c r="K244" s="81"/>
      <c r="L244" s="99"/>
    </row>
    <row r="245" spans="1:12" x14ac:dyDescent="0.25">
      <c r="A245" s="104"/>
      <c r="B245" s="141"/>
      <c r="C245" s="81"/>
      <c r="D245" s="95"/>
      <c r="E245" s="82"/>
      <c r="F245" s="96"/>
      <c r="G245" s="81"/>
      <c r="H245" s="81"/>
      <c r="I245" s="103"/>
      <c r="J245" s="98">
        <f t="shared" si="3"/>
        <v>0</v>
      </c>
      <c r="K245" s="81"/>
      <c r="L245" s="99"/>
    </row>
    <row r="246" spans="1:12" x14ac:dyDescent="0.25">
      <c r="A246" s="104"/>
      <c r="B246" s="141"/>
      <c r="C246" s="81"/>
      <c r="D246" s="95"/>
      <c r="E246" s="82"/>
      <c r="F246" s="96"/>
      <c r="G246" s="81"/>
      <c r="H246" s="81"/>
      <c r="I246" s="97"/>
      <c r="J246" s="98">
        <f t="shared" si="3"/>
        <v>0</v>
      </c>
      <c r="K246" s="81"/>
      <c r="L246" s="99"/>
    </row>
    <row r="247" spans="1:12" x14ac:dyDescent="0.25">
      <c r="A247" s="104"/>
      <c r="B247" s="141"/>
      <c r="C247" s="81"/>
      <c r="D247" s="95"/>
      <c r="E247" s="82"/>
      <c r="F247" s="96"/>
      <c r="G247" s="81"/>
      <c r="H247" s="81"/>
      <c r="I247" s="97"/>
      <c r="J247" s="98">
        <f t="shared" si="3"/>
        <v>0</v>
      </c>
      <c r="K247" s="81"/>
      <c r="L247" s="99"/>
    </row>
    <row r="248" spans="1:12" x14ac:dyDescent="0.25">
      <c r="A248" s="104"/>
      <c r="B248" s="141"/>
      <c r="C248" s="81"/>
      <c r="D248" s="95"/>
      <c r="E248" s="82"/>
      <c r="F248" s="96"/>
      <c r="G248" s="81"/>
      <c r="H248" s="81"/>
      <c r="I248" s="97"/>
      <c r="J248" s="98">
        <f t="shared" si="3"/>
        <v>0</v>
      </c>
      <c r="K248" s="81"/>
      <c r="L248" s="99"/>
    </row>
    <row r="249" spans="1:12" x14ac:dyDescent="0.25">
      <c r="A249" s="104"/>
      <c r="B249" s="141"/>
      <c r="C249" s="81"/>
      <c r="D249" s="95"/>
      <c r="E249" s="82"/>
      <c r="F249" s="96"/>
      <c r="G249" s="81"/>
      <c r="H249" s="81"/>
      <c r="I249" s="97"/>
      <c r="J249" s="98">
        <f t="shared" si="3"/>
        <v>0</v>
      </c>
      <c r="K249" s="81"/>
      <c r="L249" s="99"/>
    </row>
    <row r="250" spans="1:12" x14ac:dyDescent="0.25">
      <c r="A250" s="104"/>
      <c r="B250" s="141"/>
      <c r="C250" s="81"/>
      <c r="D250" s="95"/>
      <c r="E250" s="82"/>
      <c r="F250" s="96"/>
      <c r="G250" s="81"/>
      <c r="H250" s="81"/>
      <c r="I250" s="97"/>
      <c r="J250" s="98">
        <f t="shared" si="3"/>
        <v>0</v>
      </c>
      <c r="K250" s="81"/>
      <c r="L250" s="99"/>
    </row>
    <row r="251" spans="1:12" x14ac:dyDescent="0.25">
      <c r="A251" s="104"/>
      <c r="B251" s="141"/>
      <c r="C251" s="81"/>
      <c r="D251" s="95"/>
      <c r="E251" s="82"/>
      <c r="F251" s="102"/>
      <c r="G251" s="81"/>
      <c r="H251" s="81"/>
      <c r="I251" s="103"/>
      <c r="J251" s="98">
        <f t="shared" si="3"/>
        <v>0</v>
      </c>
      <c r="K251" s="81"/>
      <c r="L251" s="99"/>
    </row>
    <row r="252" spans="1:12" x14ac:dyDescent="0.25">
      <c r="A252" s="104"/>
      <c r="B252" s="141"/>
      <c r="C252" s="81"/>
      <c r="D252" s="95"/>
      <c r="E252" s="82"/>
      <c r="F252" s="96"/>
      <c r="G252" s="81"/>
      <c r="H252" s="81"/>
      <c r="I252" s="97"/>
      <c r="J252" s="98">
        <f t="shared" si="3"/>
        <v>0</v>
      </c>
      <c r="K252" s="81"/>
      <c r="L252" s="99"/>
    </row>
    <row r="253" spans="1:12" x14ac:dyDescent="0.25">
      <c r="A253" s="104"/>
      <c r="B253" s="141"/>
      <c r="C253" s="81"/>
      <c r="D253" s="95"/>
      <c r="E253" s="82"/>
      <c r="F253" s="96"/>
      <c r="G253" s="81"/>
      <c r="H253" s="81"/>
      <c r="I253" s="97"/>
      <c r="J253" s="98">
        <f t="shared" si="3"/>
        <v>0</v>
      </c>
      <c r="K253" s="81"/>
      <c r="L253" s="99"/>
    </row>
    <row r="254" spans="1:12" x14ac:dyDescent="0.25">
      <c r="A254" s="104"/>
      <c r="B254" s="141"/>
      <c r="C254" s="81"/>
      <c r="D254" s="95"/>
      <c r="E254" s="82"/>
      <c r="F254" s="96"/>
      <c r="G254" s="81"/>
      <c r="H254" s="81"/>
      <c r="I254" s="97"/>
      <c r="J254" s="98">
        <f t="shared" si="3"/>
        <v>0</v>
      </c>
      <c r="K254" s="81"/>
      <c r="L254" s="99"/>
    </row>
    <row r="255" spans="1:12" x14ac:dyDescent="0.25">
      <c r="A255" s="104"/>
      <c r="B255" s="143"/>
      <c r="C255" s="81"/>
      <c r="D255" s="95"/>
      <c r="E255" s="82"/>
      <c r="F255" s="96"/>
      <c r="G255" s="81"/>
      <c r="H255" s="81"/>
      <c r="I255" s="97"/>
      <c r="J255" s="98">
        <f t="shared" si="3"/>
        <v>0</v>
      </c>
      <c r="K255" s="81"/>
      <c r="L255" s="99"/>
    </row>
    <row r="256" spans="1:12" x14ac:dyDescent="0.25">
      <c r="A256" s="104"/>
      <c r="B256" s="141"/>
      <c r="C256" s="81"/>
      <c r="D256" s="95"/>
      <c r="E256" s="82"/>
      <c r="F256" s="96"/>
      <c r="G256" s="81"/>
      <c r="H256" s="81"/>
      <c r="I256" s="97"/>
      <c r="J256" s="98">
        <f t="shared" si="3"/>
        <v>0</v>
      </c>
      <c r="K256" s="81"/>
      <c r="L256" s="99"/>
    </row>
    <row r="257" spans="1:12" x14ac:dyDescent="0.25">
      <c r="A257" s="104"/>
      <c r="B257" s="141"/>
      <c r="C257" s="81"/>
      <c r="D257" s="95"/>
      <c r="E257" s="82"/>
      <c r="F257" s="96"/>
      <c r="G257" s="81"/>
      <c r="H257" s="81"/>
      <c r="I257" s="97"/>
      <c r="J257" s="98">
        <f t="shared" si="3"/>
        <v>0</v>
      </c>
      <c r="K257" s="81"/>
      <c r="L257" s="99"/>
    </row>
    <row r="258" spans="1:12" x14ac:dyDescent="0.25">
      <c r="A258" s="104"/>
      <c r="B258" s="141"/>
      <c r="C258" s="81"/>
      <c r="D258" s="95"/>
      <c r="E258" s="82"/>
      <c r="F258" s="96"/>
      <c r="G258" s="81"/>
      <c r="H258" s="81"/>
      <c r="I258" s="97"/>
      <c r="J258" s="98">
        <f t="shared" si="3"/>
        <v>0</v>
      </c>
      <c r="K258" s="81"/>
      <c r="L258" s="99"/>
    </row>
    <row r="259" spans="1:12" x14ac:dyDescent="0.25">
      <c r="A259" s="104"/>
      <c r="B259" s="141"/>
      <c r="C259" s="81"/>
      <c r="D259" s="95"/>
      <c r="E259" s="82"/>
      <c r="F259" s="96"/>
      <c r="G259" s="81"/>
      <c r="H259" s="81"/>
      <c r="I259" s="97"/>
      <c r="J259" s="98">
        <f t="shared" si="3"/>
        <v>0</v>
      </c>
      <c r="K259" s="81"/>
      <c r="L259" s="99"/>
    </row>
    <row r="260" spans="1:12" x14ac:dyDescent="0.25">
      <c r="A260" s="104"/>
      <c r="B260" s="141"/>
      <c r="C260" s="81"/>
      <c r="D260" s="95"/>
      <c r="E260" s="82"/>
      <c r="F260" s="96"/>
      <c r="G260" s="81"/>
      <c r="H260" s="81"/>
      <c r="I260" s="97"/>
      <c r="J260" s="98">
        <f t="shared" si="3"/>
        <v>0</v>
      </c>
      <c r="K260" s="81"/>
      <c r="L260" s="99"/>
    </row>
    <row r="261" spans="1:12" x14ac:dyDescent="0.25">
      <c r="A261" s="104"/>
      <c r="B261" s="141"/>
      <c r="C261" s="81"/>
      <c r="D261" s="95"/>
      <c r="E261" s="82"/>
      <c r="F261" s="96"/>
      <c r="G261" s="81"/>
      <c r="H261" s="81"/>
      <c r="I261" s="97"/>
      <c r="J261" s="98">
        <f t="shared" si="3"/>
        <v>0</v>
      </c>
      <c r="K261" s="81"/>
      <c r="L261" s="99"/>
    </row>
    <row r="262" spans="1:12" x14ac:dyDescent="0.25">
      <c r="A262" s="104"/>
      <c r="B262" s="141"/>
      <c r="C262" s="81"/>
      <c r="D262" s="95"/>
      <c r="E262" s="82"/>
      <c r="F262" s="96"/>
      <c r="G262" s="81"/>
      <c r="H262" s="81"/>
      <c r="I262" s="97"/>
      <c r="J262" s="98">
        <f t="shared" si="3"/>
        <v>0</v>
      </c>
      <c r="K262" s="81"/>
      <c r="L262" s="99"/>
    </row>
    <row r="263" spans="1:12" x14ac:dyDescent="0.25">
      <c r="A263" s="104"/>
      <c r="B263" s="141"/>
      <c r="C263" s="81"/>
      <c r="D263" s="95"/>
      <c r="E263" s="82"/>
      <c r="F263" s="96"/>
      <c r="G263" s="81"/>
      <c r="H263" s="81"/>
      <c r="I263" s="97"/>
      <c r="J263" s="98">
        <f t="shared" si="3"/>
        <v>0</v>
      </c>
      <c r="K263" s="81"/>
      <c r="L263" s="99"/>
    </row>
    <row r="264" spans="1:12" x14ac:dyDescent="0.25">
      <c r="A264" s="104"/>
      <c r="B264" s="141"/>
      <c r="C264" s="81"/>
      <c r="D264" s="95"/>
      <c r="E264" s="82"/>
      <c r="F264" s="96"/>
      <c r="G264" s="81"/>
      <c r="H264" s="81"/>
      <c r="I264" s="97"/>
      <c r="J264" s="98">
        <f t="shared" si="3"/>
        <v>0</v>
      </c>
      <c r="K264" s="81"/>
      <c r="L264" s="99"/>
    </row>
    <row r="265" spans="1:12" x14ac:dyDescent="0.25">
      <c r="A265" s="104"/>
      <c r="B265" s="141"/>
      <c r="C265" s="81"/>
      <c r="D265" s="95"/>
      <c r="E265" s="82"/>
      <c r="F265" s="96"/>
      <c r="G265" s="81"/>
      <c r="H265" s="81"/>
      <c r="I265" s="97"/>
      <c r="J265" s="98">
        <f t="shared" si="3"/>
        <v>0</v>
      </c>
      <c r="K265" s="81"/>
      <c r="L265" s="99"/>
    </row>
    <row r="266" spans="1:12" x14ac:dyDescent="0.25">
      <c r="A266" s="104"/>
      <c r="B266" s="141"/>
      <c r="C266" s="81"/>
      <c r="D266" s="95"/>
      <c r="E266" s="82"/>
      <c r="F266" s="96"/>
      <c r="G266" s="81"/>
      <c r="H266" s="81"/>
      <c r="I266" s="97"/>
      <c r="J266" s="98">
        <f t="shared" si="3"/>
        <v>0</v>
      </c>
      <c r="K266" s="81"/>
      <c r="L266" s="99"/>
    </row>
    <row r="267" spans="1:12" x14ac:dyDescent="0.25">
      <c r="A267" s="104"/>
      <c r="B267" s="141"/>
      <c r="C267" s="81"/>
      <c r="D267" s="95"/>
      <c r="E267" s="82"/>
      <c r="F267" s="96"/>
      <c r="G267" s="81"/>
      <c r="H267" s="81"/>
      <c r="I267" s="97"/>
      <c r="J267" s="98">
        <f t="shared" si="3"/>
        <v>0</v>
      </c>
      <c r="K267" s="81"/>
      <c r="L267" s="99"/>
    </row>
    <row r="268" spans="1:12" x14ac:dyDescent="0.25">
      <c r="A268" s="104"/>
      <c r="B268" s="141"/>
      <c r="C268" s="81"/>
      <c r="D268" s="95"/>
      <c r="E268" s="82"/>
      <c r="F268" s="96"/>
      <c r="G268" s="81"/>
      <c r="H268" s="81"/>
      <c r="I268" s="97"/>
      <c r="J268" s="98">
        <f t="shared" si="3"/>
        <v>0</v>
      </c>
      <c r="K268" s="81"/>
      <c r="L268" s="99"/>
    </row>
    <row r="269" spans="1:12" x14ac:dyDescent="0.25">
      <c r="A269" s="104"/>
      <c r="B269" s="141"/>
      <c r="C269" s="81"/>
      <c r="D269" s="95"/>
      <c r="E269" s="82"/>
      <c r="F269" s="96"/>
      <c r="G269" s="81"/>
      <c r="H269" s="81"/>
      <c r="I269" s="97"/>
      <c r="J269" s="98">
        <f t="shared" si="3"/>
        <v>0</v>
      </c>
      <c r="K269" s="81"/>
      <c r="L269" s="99"/>
    </row>
    <row r="270" spans="1:12" x14ac:dyDescent="0.25">
      <c r="A270" s="104"/>
      <c r="B270" s="141"/>
      <c r="C270" s="95"/>
      <c r="D270" s="95"/>
      <c r="E270" s="82"/>
      <c r="F270" s="96"/>
      <c r="G270" s="81"/>
      <c r="H270" s="81"/>
      <c r="I270" s="97"/>
      <c r="J270" s="98">
        <f t="shared" si="3"/>
        <v>0</v>
      </c>
      <c r="K270" s="81"/>
      <c r="L270" s="99"/>
    </row>
    <row r="271" spans="1:12" x14ac:dyDescent="0.25">
      <c r="A271" s="104"/>
      <c r="B271" s="141"/>
      <c r="C271" s="95"/>
      <c r="D271" s="95"/>
      <c r="E271" s="82"/>
      <c r="F271" s="96"/>
      <c r="G271" s="81"/>
      <c r="H271" s="81"/>
      <c r="I271" s="97"/>
      <c r="J271" s="98">
        <f t="shared" si="3"/>
        <v>0</v>
      </c>
      <c r="K271" s="81"/>
      <c r="L271" s="99"/>
    </row>
    <row r="272" spans="1:12" x14ac:dyDescent="0.25">
      <c r="A272" s="104"/>
      <c r="B272" s="141"/>
      <c r="C272" s="81"/>
      <c r="D272" s="95"/>
      <c r="E272" s="82"/>
      <c r="F272" s="96"/>
      <c r="G272" s="81"/>
      <c r="H272" s="81"/>
      <c r="I272" s="97"/>
      <c r="J272" s="98">
        <f t="shared" si="3"/>
        <v>0</v>
      </c>
      <c r="K272" s="81"/>
      <c r="L272" s="99"/>
    </row>
    <row r="273" spans="1:13" x14ac:dyDescent="0.25">
      <c r="A273" s="104"/>
      <c r="B273" s="141"/>
      <c r="C273" s="81"/>
      <c r="D273" s="95"/>
      <c r="E273" s="82"/>
      <c r="F273" s="96"/>
      <c r="G273" s="81"/>
      <c r="H273" s="81"/>
      <c r="I273" s="97"/>
      <c r="J273" s="98">
        <f t="shared" si="3"/>
        <v>0</v>
      </c>
      <c r="K273" s="81"/>
      <c r="L273" s="99"/>
    </row>
    <row r="274" spans="1:13" x14ac:dyDescent="0.25">
      <c r="A274" s="104"/>
      <c r="B274" s="141"/>
      <c r="C274" s="81"/>
      <c r="D274" s="95"/>
      <c r="E274" s="82"/>
      <c r="F274" s="96"/>
      <c r="G274" s="81"/>
      <c r="H274" s="81"/>
      <c r="I274" s="97"/>
      <c r="J274" s="98">
        <f t="shared" si="3"/>
        <v>0</v>
      </c>
      <c r="K274" s="81"/>
      <c r="L274" s="99"/>
    </row>
    <row r="275" spans="1:13" x14ac:dyDescent="0.25">
      <c r="A275" s="104"/>
      <c r="B275" s="141"/>
      <c r="C275" s="81"/>
      <c r="D275" s="95"/>
      <c r="E275" s="82"/>
      <c r="F275" s="96"/>
      <c r="G275" s="81"/>
      <c r="H275" s="81"/>
      <c r="I275" s="97"/>
      <c r="J275" s="98">
        <f t="shared" si="3"/>
        <v>0</v>
      </c>
      <c r="K275" s="81"/>
      <c r="L275" s="99"/>
    </row>
    <row r="276" spans="1:13" x14ac:dyDescent="0.25">
      <c r="A276" s="104"/>
      <c r="B276" s="141"/>
      <c r="C276" s="81"/>
      <c r="D276" s="95"/>
      <c r="E276" s="82"/>
      <c r="F276" s="96"/>
      <c r="G276" s="81"/>
      <c r="H276" s="81"/>
      <c r="I276" s="97"/>
      <c r="J276" s="98">
        <f t="shared" si="3"/>
        <v>0</v>
      </c>
      <c r="K276" s="81"/>
      <c r="L276" s="99"/>
    </row>
    <row r="277" spans="1:13" x14ac:dyDescent="0.25">
      <c r="A277" s="104"/>
      <c r="B277" s="141"/>
      <c r="C277" s="81"/>
      <c r="D277" s="95"/>
      <c r="E277" s="82"/>
      <c r="F277" s="96"/>
      <c r="G277" s="81"/>
      <c r="H277" s="81"/>
      <c r="I277" s="97"/>
      <c r="J277" s="98">
        <f t="shared" si="3"/>
        <v>0</v>
      </c>
      <c r="K277" s="81"/>
      <c r="L277" s="99"/>
    </row>
    <row r="278" spans="1:13" x14ac:dyDescent="0.25">
      <c r="A278" s="104"/>
      <c r="B278" s="141"/>
      <c r="C278" s="81"/>
      <c r="D278" s="95"/>
      <c r="E278" s="82"/>
      <c r="F278" s="96"/>
      <c r="G278" s="81"/>
      <c r="H278" s="81"/>
      <c r="I278" s="97"/>
      <c r="J278" s="98">
        <f t="shared" si="3"/>
        <v>0</v>
      </c>
      <c r="K278" s="81"/>
      <c r="L278" s="99"/>
    </row>
    <row r="279" spans="1:13" x14ac:dyDescent="0.25">
      <c r="A279" s="104"/>
      <c r="B279" s="141"/>
      <c r="C279" s="81"/>
      <c r="D279" s="95"/>
      <c r="E279" s="82"/>
      <c r="F279" s="96"/>
      <c r="G279" s="81"/>
      <c r="H279" s="81"/>
      <c r="I279" s="97"/>
      <c r="J279" s="98">
        <f t="shared" si="3"/>
        <v>0</v>
      </c>
      <c r="K279" s="81"/>
      <c r="L279" s="99"/>
    </row>
    <row r="280" spans="1:13" x14ac:dyDescent="0.25">
      <c r="A280" s="104"/>
      <c r="B280" s="141"/>
      <c r="C280" s="81"/>
      <c r="D280" s="95"/>
      <c r="E280" s="82"/>
      <c r="F280" s="96"/>
      <c r="G280" s="81"/>
      <c r="H280" s="81"/>
      <c r="I280" s="97"/>
      <c r="J280" s="98">
        <f t="shared" si="3"/>
        <v>0</v>
      </c>
      <c r="K280" s="81"/>
      <c r="L280" s="99"/>
    </row>
    <row r="281" spans="1:13" x14ac:dyDescent="0.25">
      <c r="A281" s="104"/>
      <c r="B281" s="141"/>
      <c r="C281" s="81"/>
      <c r="D281" s="95"/>
      <c r="E281" s="82"/>
      <c r="F281" s="96"/>
      <c r="G281" s="81"/>
      <c r="H281" s="81"/>
      <c r="I281" s="97"/>
      <c r="J281" s="98">
        <f t="shared" si="3"/>
        <v>0</v>
      </c>
      <c r="K281" s="81"/>
      <c r="L281" s="99"/>
    </row>
    <row r="282" spans="1:13" x14ac:dyDescent="0.25">
      <c r="A282" s="104"/>
      <c r="B282" s="141"/>
      <c r="C282" s="81"/>
      <c r="D282" s="95"/>
      <c r="E282" s="105"/>
      <c r="F282" s="96"/>
      <c r="G282" s="81"/>
      <c r="H282" s="81"/>
      <c r="I282" s="97"/>
      <c r="J282" s="98">
        <f t="shared" si="3"/>
        <v>0</v>
      </c>
      <c r="K282" s="81"/>
      <c r="L282" s="99"/>
    </row>
    <row r="283" spans="1:13" x14ac:dyDescent="0.25">
      <c r="A283" s="104"/>
      <c r="B283" s="141"/>
      <c r="C283" s="81"/>
      <c r="D283" s="95"/>
      <c r="E283" s="105"/>
      <c r="F283" s="96"/>
      <c r="G283" s="81"/>
      <c r="H283" s="81"/>
      <c r="I283" s="97"/>
      <c r="J283" s="98">
        <f t="shared" si="3"/>
        <v>0</v>
      </c>
      <c r="K283" s="81"/>
      <c r="L283" s="99"/>
    </row>
    <row r="284" spans="1:13" x14ac:dyDescent="0.25">
      <c r="A284" s="104"/>
      <c r="B284" s="141"/>
      <c r="C284" s="81"/>
      <c r="D284" s="95"/>
      <c r="E284" s="105"/>
      <c r="F284" s="96"/>
      <c r="G284" s="81"/>
      <c r="H284" s="81"/>
      <c r="I284" s="97"/>
      <c r="J284" s="98">
        <f t="shared" si="3"/>
        <v>0</v>
      </c>
      <c r="K284" s="81"/>
      <c r="L284" s="99"/>
    </row>
    <row r="285" spans="1:13" x14ac:dyDescent="0.25">
      <c r="A285" s="104"/>
      <c r="B285" s="141"/>
      <c r="C285" s="81"/>
      <c r="D285" s="95"/>
      <c r="E285" s="82"/>
      <c r="F285" s="96"/>
      <c r="G285" s="81"/>
      <c r="H285" s="81"/>
      <c r="I285" s="97"/>
      <c r="J285" s="98">
        <f t="shared" si="3"/>
        <v>0</v>
      </c>
      <c r="K285" s="81"/>
      <c r="L285" s="99"/>
    </row>
    <row r="286" spans="1:13" x14ac:dyDescent="0.25">
      <c r="A286" s="104"/>
      <c r="B286" s="141"/>
      <c r="C286" s="81"/>
      <c r="D286" s="95"/>
      <c r="E286" s="82"/>
      <c r="F286" s="96"/>
      <c r="G286" s="81"/>
      <c r="H286" s="81"/>
      <c r="I286" s="97"/>
      <c r="J286" s="98">
        <f t="shared" si="3"/>
        <v>0</v>
      </c>
      <c r="K286" s="81"/>
      <c r="L286" s="99"/>
    </row>
    <row r="287" spans="1:13" x14ac:dyDescent="0.25">
      <c r="A287" s="104"/>
      <c r="B287" s="141"/>
      <c r="C287" s="81"/>
      <c r="D287" s="95"/>
      <c r="E287" s="82"/>
      <c r="F287" s="96"/>
      <c r="G287" s="81"/>
      <c r="H287" s="81"/>
      <c r="I287" s="97"/>
      <c r="J287" s="98">
        <f t="shared" si="3"/>
        <v>0</v>
      </c>
      <c r="K287" s="81"/>
      <c r="L287" s="99"/>
    </row>
    <row r="288" spans="1:13" x14ac:dyDescent="0.25">
      <c r="A288" s="104"/>
      <c r="B288" s="141"/>
      <c r="C288" s="81"/>
      <c r="D288" s="95"/>
      <c r="E288" s="82"/>
      <c r="F288" s="96"/>
      <c r="G288" s="96"/>
      <c r="H288" s="81"/>
      <c r="I288" s="97"/>
      <c r="J288" s="97"/>
      <c r="K288" s="98"/>
      <c r="L288" s="83"/>
      <c r="M288" s="71"/>
    </row>
    <row r="289" spans="1:12" x14ac:dyDescent="0.25">
      <c r="A289" s="104"/>
      <c r="B289" s="141"/>
      <c r="C289" s="81"/>
      <c r="D289" s="95"/>
      <c r="E289" s="82"/>
      <c r="F289" s="96"/>
      <c r="G289" s="81"/>
      <c r="H289" s="81"/>
      <c r="I289" s="97"/>
      <c r="J289" s="98">
        <f t="shared" si="3"/>
        <v>0</v>
      </c>
      <c r="K289" s="81"/>
      <c r="L289" s="99"/>
    </row>
    <row r="290" spans="1:12" x14ac:dyDescent="0.25">
      <c r="A290" s="104"/>
      <c r="B290" s="141"/>
      <c r="C290" s="81"/>
      <c r="D290" s="95"/>
      <c r="E290" s="82"/>
      <c r="F290" s="96"/>
      <c r="G290" s="81"/>
      <c r="H290" s="81"/>
      <c r="I290" s="97"/>
      <c r="J290" s="98">
        <f t="shared" si="3"/>
        <v>0</v>
      </c>
      <c r="K290" s="81"/>
      <c r="L290" s="99"/>
    </row>
    <row r="291" spans="1:12" x14ac:dyDescent="0.25">
      <c r="A291" s="104"/>
      <c r="B291" s="141"/>
      <c r="C291" s="81"/>
      <c r="D291" s="95"/>
      <c r="E291" s="82"/>
      <c r="F291" s="96"/>
      <c r="G291" s="81"/>
      <c r="H291" s="81"/>
      <c r="I291" s="97"/>
      <c r="J291" s="98">
        <f t="shared" si="3"/>
        <v>0</v>
      </c>
      <c r="K291" s="81"/>
      <c r="L291" s="99"/>
    </row>
    <row r="292" spans="1:12" x14ac:dyDescent="0.25">
      <c r="A292" s="104"/>
      <c r="B292" s="141"/>
      <c r="C292" s="81"/>
      <c r="D292" s="95"/>
      <c r="E292" s="82"/>
      <c r="F292" s="96"/>
      <c r="G292" s="81"/>
      <c r="H292" s="81"/>
      <c r="I292" s="97"/>
      <c r="J292" s="98">
        <f t="shared" si="3"/>
        <v>0</v>
      </c>
      <c r="K292" s="81"/>
      <c r="L292" s="99"/>
    </row>
    <row r="293" spans="1:12" x14ac:dyDescent="0.25">
      <c r="A293" s="104"/>
      <c r="B293" s="141"/>
      <c r="C293" s="81"/>
      <c r="D293" s="95"/>
      <c r="E293" s="82"/>
      <c r="F293" s="96"/>
      <c r="G293" s="81"/>
      <c r="H293" s="81"/>
      <c r="I293" s="97"/>
      <c r="J293" s="98">
        <f t="shared" si="3"/>
        <v>0</v>
      </c>
      <c r="K293" s="81"/>
      <c r="L293" s="99"/>
    </row>
    <row r="294" spans="1:12" x14ac:dyDescent="0.25">
      <c r="A294" s="104"/>
      <c r="B294" s="141"/>
      <c r="C294" s="81"/>
      <c r="D294" s="95"/>
      <c r="E294" s="82"/>
      <c r="F294" s="96"/>
      <c r="G294" s="81"/>
      <c r="H294" s="81"/>
      <c r="I294" s="97"/>
      <c r="J294" s="98">
        <f t="shared" si="3"/>
        <v>0</v>
      </c>
      <c r="K294" s="81"/>
      <c r="L294" s="99"/>
    </row>
    <row r="295" spans="1:12" x14ac:dyDescent="0.25">
      <c r="A295" s="104"/>
      <c r="B295" s="141"/>
      <c r="C295" s="81"/>
      <c r="D295" s="95"/>
      <c r="E295" s="82"/>
      <c r="F295" s="96"/>
      <c r="G295" s="81"/>
      <c r="H295" s="81"/>
      <c r="I295" s="97"/>
      <c r="J295" s="98">
        <f t="shared" si="3"/>
        <v>0</v>
      </c>
      <c r="K295" s="81"/>
      <c r="L295" s="99"/>
    </row>
    <row r="296" spans="1:12" x14ac:dyDescent="0.25">
      <c r="A296" s="104"/>
      <c r="B296" s="141"/>
      <c r="C296" s="81"/>
      <c r="D296" s="95"/>
      <c r="E296" s="82"/>
      <c r="F296" s="96"/>
      <c r="G296" s="81"/>
      <c r="H296" s="81"/>
      <c r="I296" s="97"/>
      <c r="J296" s="98">
        <f t="shared" si="3"/>
        <v>0</v>
      </c>
      <c r="K296" s="81"/>
      <c r="L296" s="99"/>
    </row>
    <row r="297" spans="1:12" x14ac:dyDescent="0.25">
      <c r="A297" s="104"/>
      <c r="B297" s="141"/>
      <c r="C297" s="81"/>
      <c r="D297" s="95"/>
      <c r="E297" s="82"/>
      <c r="F297" s="96"/>
      <c r="G297" s="81"/>
      <c r="H297" s="81"/>
      <c r="I297" s="97"/>
      <c r="J297" s="98">
        <f t="shared" si="3"/>
        <v>0</v>
      </c>
      <c r="K297" s="81"/>
      <c r="L297" s="99"/>
    </row>
    <row r="298" spans="1:12" x14ac:dyDescent="0.25">
      <c r="A298" s="104"/>
      <c r="B298" s="141"/>
      <c r="C298" s="81"/>
      <c r="D298" s="95"/>
      <c r="E298" s="82"/>
      <c r="F298" s="96"/>
      <c r="G298" s="81"/>
      <c r="H298" s="81"/>
      <c r="I298" s="97"/>
      <c r="J298" s="98">
        <f t="shared" si="3"/>
        <v>0</v>
      </c>
      <c r="K298" s="81"/>
      <c r="L298" s="99"/>
    </row>
    <row r="299" spans="1:12" x14ac:dyDescent="0.25">
      <c r="A299" s="104"/>
      <c r="B299" s="141"/>
      <c r="C299" s="81"/>
      <c r="D299" s="95"/>
      <c r="E299" s="82"/>
      <c r="F299" s="96"/>
      <c r="G299" s="81"/>
      <c r="H299" s="81"/>
      <c r="I299" s="97"/>
      <c r="J299" s="98">
        <f t="shared" si="3"/>
        <v>0</v>
      </c>
      <c r="K299" s="81"/>
      <c r="L299" s="99"/>
    </row>
    <row r="300" spans="1:12" x14ac:dyDescent="0.25">
      <c r="A300" s="104"/>
      <c r="B300" s="141"/>
      <c r="C300" s="81"/>
      <c r="D300" s="95"/>
      <c r="E300" s="82"/>
      <c r="F300" s="96"/>
      <c r="G300" s="81"/>
      <c r="H300" s="81"/>
      <c r="I300" s="97"/>
      <c r="J300" s="98">
        <f t="shared" si="3"/>
        <v>0</v>
      </c>
      <c r="K300" s="81"/>
      <c r="L300" s="99"/>
    </row>
    <row r="301" spans="1:12" x14ac:dyDescent="0.25">
      <c r="A301" s="104"/>
      <c r="B301" s="141"/>
      <c r="C301" s="81"/>
      <c r="D301" s="95"/>
      <c r="E301" s="82"/>
      <c r="F301" s="96"/>
      <c r="G301" s="81"/>
      <c r="H301" s="81"/>
      <c r="I301" s="97"/>
      <c r="J301" s="98">
        <f t="shared" si="3"/>
        <v>0</v>
      </c>
      <c r="K301" s="81"/>
      <c r="L301" s="99"/>
    </row>
    <row r="302" spans="1:12" x14ac:dyDescent="0.25">
      <c r="A302" s="104"/>
      <c r="B302" s="141"/>
      <c r="C302" s="81"/>
      <c r="D302" s="95"/>
      <c r="E302" s="82"/>
      <c r="F302" s="96"/>
      <c r="G302" s="81"/>
      <c r="H302" s="81"/>
      <c r="I302" s="97"/>
      <c r="J302" s="98">
        <f t="shared" si="3"/>
        <v>0</v>
      </c>
      <c r="K302" s="81"/>
      <c r="L302" s="99"/>
    </row>
    <row r="303" spans="1:12" x14ac:dyDescent="0.25">
      <c r="A303" s="104"/>
      <c r="B303" s="141"/>
      <c r="C303" s="81"/>
      <c r="D303" s="95"/>
      <c r="E303" s="82"/>
      <c r="F303" s="96"/>
      <c r="G303" s="81"/>
      <c r="H303" s="81"/>
      <c r="I303" s="97"/>
      <c r="J303" s="98">
        <f t="shared" si="3"/>
        <v>0</v>
      </c>
      <c r="K303" s="81"/>
      <c r="L303" s="99"/>
    </row>
    <row r="304" spans="1:12" x14ac:dyDescent="0.25">
      <c r="A304" s="104"/>
      <c r="B304" s="141"/>
      <c r="C304" s="81"/>
      <c r="D304" s="95"/>
      <c r="E304" s="82"/>
      <c r="F304" s="96"/>
      <c r="G304" s="81"/>
      <c r="H304" s="81"/>
      <c r="I304" s="97"/>
      <c r="J304" s="98">
        <f t="shared" si="3"/>
        <v>0</v>
      </c>
      <c r="K304" s="81"/>
      <c r="L304" s="99"/>
    </row>
    <row r="305" spans="1:12" x14ac:dyDescent="0.25">
      <c r="A305" s="104"/>
      <c r="B305" s="141"/>
      <c r="C305" s="81"/>
      <c r="D305" s="95"/>
      <c r="E305" s="82"/>
      <c r="F305" s="96"/>
      <c r="G305" s="81"/>
      <c r="H305" s="81"/>
      <c r="I305" s="97"/>
      <c r="J305" s="98">
        <f t="shared" si="3"/>
        <v>0</v>
      </c>
      <c r="K305" s="81"/>
      <c r="L305" s="99"/>
    </row>
    <row r="306" spans="1:12" x14ac:dyDescent="0.25">
      <c r="A306" s="104"/>
      <c r="B306" s="141"/>
      <c r="C306" s="81"/>
      <c r="D306" s="95"/>
      <c r="E306" s="82"/>
      <c r="F306" s="96"/>
      <c r="G306" s="81"/>
      <c r="H306" s="81"/>
      <c r="I306" s="97"/>
      <c r="J306" s="98">
        <f t="shared" si="3"/>
        <v>0</v>
      </c>
      <c r="K306" s="81"/>
      <c r="L306" s="99"/>
    </row>
    <row r="307" spans="1:12" x14ac:dyDescent="0.25">
      <c r="A307" s="104">
        <v>43769</v>
      </c>
      <c r="B307" s="141"/>
      <c r="C307" s="81"/>
      <c r="D307" s="95"/>
      <c r="E307" s="82"/>
      <c r="F307" s="96"/>
      <c r="G307" s="81"/>
      <c r="H307" s="81"/>
      <c r="I307" s="81"/>
      <c r="J307" s="98">
        <f t="shared" si="3"/>
        <v>0</v>
      </c>
      <c r="K307" s="81"/>
      <c r="L307" s="99"/>
    </row>
    <row r="308" spans="1:12" x14ac:dyDescent="0.25">
      <c r="A308" s="80"/>
      <c r="B308" s="140"/>
      <c r="C308" s="81"/>
      <c r="D308" s="81"/>
      <c r="E308" s="82"/>
      <c r="F308" s="81"/>
      <c r="G308" s="81"/>
      <c r="H308" s="81"/>
      <c r="I308" s="81"/>
      <c r="J308" s="98">
        <f t="shared" si="3"/>
        <v>0</v>
      </c>
      <c r="K308" s="81"/>
      <c r="L308" s="83"/>
    </row>
    <row r="309" spans="1:12" x14ac:dyDescent="0.25">
      <c r="A309" s="80"/>
      <c r="B309" s="140"/>
      <c r="C309" s="81"/>
      <c r="D309" s="81"/>
      <c r="E309" s="82"/>
      <c r="F309" s="81"/>
      <c r="G309" s="81"/>
      <c r="H309" s="81"/>
      <c r="I309" s="81"/>
      <c r="J309" s="98">
        <f t="shared" ref="J309:J350" si="4">NETWORKDAYS(D309,I309)</f>
        <v>0</v>
      </c>
      <c r="K309" s="81"/>
      <c r="L309" s="83"/>
    </row>
    <row r="310" spans="1:12" x14ac:dyDescent="0.25">
      <c r="A310" s="80"/>
      <c r="B310" s="140"/>
      <c r="C310" s="81"/>
      <c r="D310" s="81"/>
      <c r="E310" s="82"/>
      <c r="F310" s="81"/>
      <c r="G310" s="81"/>
      <c r="H310" s="81"/>
      <c r="I310" s="81"/>
      <c r="J310" s="98">
        <f t="shared" si="4"/>
        <v>0</v>
      </c>
      <c r="K310" s="81"/>
      <c r="L310" s="83"/>
    </row>
    <row r="311" spans="1:12" x14ac:dyDescent="0.25">
      <c r="A311" s="80"/>
      <c r="B311" s="140"/>
      <c r="C311" s="81"/>
      <c r="D311" s="81"/>
      <c r="E311" s="82"/>
      <c r="F311" s="81"/>
      <c r="G311" s="81"/>
      <c r="H311" s="81"/>
      <c r="I311" s="81"/>
      <c r="J311" s="98">
        <f t="shared" si="4"/>
        <v>0</v>
      </c>
      <c r="K311" s="81"/>
      <c r="L311" s="83"/>
    </row>
    <row r="312" spans="1:12" x14ac:dyDescent="0.25">
      <c r="A312" s="80"/>
      <c r="B312" s="140"/>
      <c r="C312" s="81"/>
      <c r="D312" s="81"/>
      <c r="E312" s="82"/>
      <c r="F312" s="81"/>
      <c r="G312" s="81"/>
      <c r="H312" s="81"/>
      <c r="I312" s="81"/>
      <c r="J312" s="98">
        <f t="shared" si="4"/>
        <v>0</v>
      </c>
      <c r="K312" s="81"/>
      <c r="L312" s="83"/>
    </row>
    <row r="313" spans="1:12" x14ac:dyDescent="0.25">
      <c r="A313" s="80"/>
      <c r="B313" s="140"/>
      <c r="C313" s="81"/>
      <c r="D313" s="81"/>
      <c r="E313" s="82"/>
      <c r="F313" s="81"/>
      <c r="G313" s="81"/>
      <c r="H313" s="81"/>
      <c r="I313" s="81"/>
      <c r="J313" s="98">
        <f t="shared" si="4"/>
        <v>0</v>
      </c>
      <c r="K313" s="81"/>
      <c r="L313" s="83"/>
    </row>
    <row r="314" spans="1:12" x14ac:dyDescent="0.25">
      <c r="A314" s="80"/>
      <c r="B314" s="140"/>
      <c r="C314" s="81"/>
      <c r="D314" s="81"/>
      <c r="E314" s="82"/>
      <c r="F314" s="81"/>
      <c r="G314" s="81"/>
      <c r="H314" s="81"/>
      <c r="I314" s="81"/>
      <c r="J314" s="98">
        <f t="shared" si="4"/>
        <v>0</v>
      </c>
      <c r="K314" s="81"/>
      <c r="L314" s="83"/>
    </row>
    <row r="315" spans="1:12" x14ac:dyDescent="0.25">
      <c r="A315" s="80"/>
      <c r="B315" s="140"/>
      <c r="C315" s="81"/>
      <c r="D315" s="81"/>
      <c r="E315" s="82"/>
      <c r="F315" s="81"/>
      <c r="G315" s="81"/>
      <c r="H315" s="81"/>
      <c r="I315" s="81"/>
      <c r="J315" s="98">
        <f t="shared" si="4"/>
        <v>0</v>
      </c>
      <c r="K315" s="81"/>
      <c r="L315" s="83"/>
    </row>
    <row r="316" spans="1:12" x14ac:dyDescent="0.25">
      <c r="A316" s="80"/>
      <c r="B316" s="140"/>
      <c r="C316" s="81"/>
      <c r="D316" s="81"/>
      <c r="E316" s="82"/>
      <c r="F316" s="81"/>
      <c r="G316" s="81"/>
      <c r="H316" s="81"/>
      <c r="I316" s="81"/>
      <c r="J316" s="98">
        <f t="shared" si="4"/>
        <v>0</v>
      </c>
      <c r="K316" s="81"/>
      <c r="L316" s="83"/>
    </row>
    <row r="317" spans="1:12" x14ac:dyDescent="0.25">
      <c r="A317" s="80"/>
      <c r="B317" s="140"/>
      <c r="C317" s="81"/>
      <c r="D317" s="81"/>
      <c r="E317" s="82"/>
      <c r="F317" s="81"/>
      <c r="G317" s="81"/>
      <c r="H317" s="81"/>
      <c r="I317" s="81"/>
      <c r="J317" s="98">
        <f t="shared" si="4"/>
        <v>0</v>
      </c>
      <c r="K317" s="81"/>
      <c r="L317" s="83"/>
    </row>
    <row r="318" spans="1:12" x14ac:dyDescent="0.25">
      <c r="A318" s="80"/>
      <c r="B318" s="140"/>
      <c r="C318" s="81"/>
      <c r="D318" s="81"/>
      <c r="E318" s="82"/>
      <c r="F318" s="81"/>
      <c r="G318" s="81"/>
      <c r="H318" s="81"/>
      <c r="I318" s="81"/>
      <c r="J318" s="98">
        <f t="shared" si="4"/>
        <v>0</v>
      </c>
      <c r="K318" s="81"/>
      <c r="L318" s="83"/>
    </row>
    <row r="319" spans="1:12" x14ac:dyDescent="0.25">
      <c r="A319" s="80"/>
      <c r="B319" s="140"/>
      <c r="C319" s="81"/>
      <c r="D319" s="81"/>
      <c r="E319" s="82"/>
      <c r="F319" s="81"/>
      <c r="G319" s="81"/>
      <c r="H319" s="81"/>
      <c r="I319" s="81"/>
      <c r="J319" s="98">
        <f t="shared" si="4"/>
        <v>0</v>
      </c>
      <c r="K319" s="81"/>
      <c r="L319" s="83"/>
    </row>
    <row r="320" spans="1:12" x14ac:dyDescent="0.25">
      <c r="A320" s="80"/>
      <c r="B320" s="145"/>
      <c r="C320" s="146"/>
      <c r="D320" s="146"/>
      <c r="E320" s="147"/>
      <c r="F320" s="146"/>
      <c r="G320" s="146"/>
      <c r="H320" s="146"/>
      <c r="I320" s="146"/>
      <c r="J320" s="98">
        <f t="shared" si="4"/>
        <v>0</v>
      </c>
      <c r="K320" s="146"/>
      <c r="L320" s="148"/>
    </row>
    <row r="321" spans="1:12" x14ac:dyDescent="0.25">
      <c r="A321" s="80"/>
      <c r="B321" s="81"/>
      <c r="C321" s="81"/>
      <c r="D321" s="81"/>
      <c r="E321" s="82"/>
      <c r="F321" s="81"/>
      <c r="G321" s="81"/>
      <c r="H321" s="81"/>
      <c r="I321" s="81"/>
      <c r="J321" s="98">
        <f t="shared" si="4"/>
        <v>0</v>
      </c>
      <c r="K321" s="81"/>
      <c r="L321" s="83"/>
    </row>
    <row r="322" spans="1:12" x14ac:dyDescent="0.25">
      <c r="A322" s="80"/>
      <c r="B322" s="140"/>
      <c r="C322" s="81"/>
      <c r="D322" s="81"/>
      <c r="E322" s="82"/>
      <c r="F322" s="81"/>
      <c r="G322" s="81"/>
      <c r="H322" s="81"/>
      <c r="I322" s="81"/>
      <c r="J322" s="98">
        <f t="shared" si="4"/>
        <v>0</v>
      </c>
      <c r="K322" s="81"/>
      <c r="L322" s="83"/>
    </row>
    <row r="323" spans="1:12" x14ac:dyDescent="0.25">
      <c r="A323" s="80"/>
      <c r="B323" s="140"/>
      <c r="C323" s="81"/>
      <c r="D323" s="81"/>
      <c r="E323" s="82"/>
      <c r="F323" s="81"/>
      <c r="G323" s="81"/>
      <c r="H323" s="81"/>
      <c r="I323" s="81"/>
      <c r="J323" s="98">
        <f t="shared" si="4"/>
        <v>0</v>
      </c>
      <c r="K323" s="81"/>
      <c r="L323" s="83"/>
    </row>
    <row r="324" spans="1:12" x14ac:dyDescent="0.25">
      <c r="A324" s="80"/>
      <c r="B324" s="140"/>
      <c r="C324" s="81"/>
      <c r="D324" s="81"/>
      <c r="E324" s="82"/>
      <c r="F324" s="81"/>
      <c r="G324" s="81"/>
      <c r="H324" s="81"/>
      <c r="I324" s="81"/>
      <c r="J324" s="98">
        <f t="shared" si="4"/>
        <v>0</v>
      </c>
      <c r="K324" s="81"/>
      <c r="L324" s="83"/>
    </row>
    <row r="325" spans="1:12" x14ac:dyDescent="0.25">
      <c r="A325" s="80"/>
      <c r="B325" s="140"/>
      <c r="C325" s="81"/>
      <c r="D325" s="81"/>
      <c r="E325" s="82"/>
      <c r="F325" s="81"/>
      <c r="G325" s="81"/>
      <c r="H325" s="81"/>
      <c r="I325" s="81"/>
      <c r="J325" s="98">
        <f t="shared" si="4"/>
        <v>0</v>
      </c>
      <c r="K325" s="81"/>
      <c r="L325" s="83"/>
    </row>
    <row r="326" spans="1:12" x14ac:dyDescent="0.25">
      <c r="A326" s="80"/>
      <c r="B326" s="140"/>
      <c r="C326" s="81"/>
      <c r="D326" s="81"/>
      <c r="E326" s="82"/>
      <c r="F326" s="81"/>
      <c r="G326" s="81"/>
      <c r="H326" s="81"/>
      <c r="I326" s="81"/>
      <c r="J326" s="98">
        <f t="shared" si="4"/>
        <v>0</v>
      </c>
      <c r="K326" s="81"/>
      <c r="L326" s="83"/>
    </row>
    <row r="327" spans="1:12" x14ac:dyDescent="0.25">
      <c r="A327" s="80"/>
      <c r="B327" s="140"/>
      <c r="C327" s="81"/>
      <c r="D327" s="81"/>
      <c r="E327" s="82"/>
      <c r="F327" s="81"/>
      <c r="G327" s="81"/>
      <c r="H327" s="81"/>
      <c r="I327" s="81"/>
      <c r="J327" s="98">
        <f t="shared" si="4"/>
        <v>0</v>
      </c>
      <c r="K327" s="81"/>
      <c r="L327" s="83"/>
    </row>
    <row r="328" spans="1:12" x14ac:dyDescent="0.25">
      <c r="A328" s="80"/>
      <c r="B328" s="140"/>
      <c r="C328" s="81"/>
      <c r="D328" s="81"/>
      <c r="E328" s="82"/>
      <c r="F328" s="81"/>
      <c r="G328" s="81"/>
      <c r="H328" s="81"/>
      <c r="I328" s="81"/>
      <c r="J328" s="98">
        <f t="shared" si="4"/>
        <v>0</v>
      </c>
      <c r="K328" s="81"/>
      <c r="L328" s="83"/>
    </row>
    <row r="329" spans="1:12" x14ac:dyDescent="0.25">
      <c r="A329" s="80"/>
      <c r="B329" s="140"/>
      <c r="C329" s="81"/>
      <c r="D329" s="81"/>
      <c r="E329" s="82"/>
      <c r="F329" s="81"/>
      <c r="G329" s="81"/>
      <c r="H329" s="81"/>
      <c r="I329" s="81"/>
      <c r="J329" s="98">
        <f t="shared" si="4"/>
        <v>0</v>
      </c>
      <c r="K329" s="81"/>
      <c r="L329" s="83"/>
    </row>
    <row r="330" spans="1:12" x14ac:dyDescent="0.25">
      <c r="A330" s="80"/>
      <c r="B330" s="140"/>
      <c r="C330" s="81"/>
      <c r="D330" s="81"/>
      <c r="E330" s="82"/>
      <c r="F330" s="81"/>
      <c r="G330" s="81"/>
      <c r="H330" s="81"/>
      <c r="I330" s="81"/>
      <c r="J330" s="98">
        <f t="shared" si="4"/>
        <v>0</v>
      </c>
      <c r="K330" s="81"/>
      <c r="L330" s="83"/>
    </row>
    <row r="331" spans="1:12" x14ac:dyDescent="0.25">
      <c r="A331" s="80"/>
      <c r="B331" s="140"/>
      <c r="C331" s="81"/>
      <c r="D331" s="81"/>
      <c r="E331" s="82"/>
      <c r="F331" s="81"/>
      <c r="G331" s="81"/>
      <c r="H331" s="81"/>
      <c r="I331" s="81"/>
      <c r="J331" s="98">
        <f t="shared" si="4"/>
        <v>0</v>
      </c>
      <c r="K331" s="81"/>
      <c r="L331" s="83"/>
    </row>
    <row r="332" spans="1:12" x14ac:dyDescent="0.25">
      <c r="A332" s="80"/>
      <c r="B332" s="140"/>
      <c r="C332" s="81"/>
      <c r="D332" s="81"/>
      <c r="E332" s="82"/>
      <c r="F332" s="81"/>
      <c r="G332" s="81"/>
      <c r="H332" s="81"/>
      <c r="I332" s="81"/>
      <c r="J332" s="98">
        <f t="shared" si="4"/>
        <v>0</v>
      </c>
      <c r="K332" s="81"/>
      <c r="L332" s="83"/>
    </row>
    <row r="333" spans="1:12" x14ac:dyDescent="0.25">
      <c r="A333" s="80"/>
      <c r="B333" s="140"/>
      <c r="C333" s="81"/>
      <c r="D333" s="81"/>
      <c r="E333" s="82"/>
      <c r="F333" s="81"/>
      <c r="G333" s="81"/>
      <c r="H333" s="81"/>
      <c r="I333" s="81"/>
      <c r="J333" s="98">
        <f t="shared" si="4"/>
        <v>0</v>
      </c>
      <c r="K333" s="81"/>
      <c r="L333" s="83"/>
    </row>
    <row r="334" spans="1:12" x14ac:dyDescent="0.25">
      <c r="A334" s="80"/>
      <c r="B334" s="140"/>
      <c r="C334" s="81"/>
      <c r="D334" s="81"/>
      <c r="E334" s="82"/>
      <c r="F334" s="81"/>
      <c r="G334" s="81"/>
      <c r="H334" s="81"/>
      <c r="I334" s="81"/>
      <c r="J334" s="98">
        <f t="shared" si="4"/>
        <v>0</v>
      </c>
      <c r="K334" s="81"/>
      <c r="L334" s="83"/>
    </row>
    <row r="335" spans="1:12" x14ac:dyDescent="0.25">
      <c r="A335" s="80"/>
      <c r="B335" s="140"/>
      <c r="C335" s="81"/>
      <c r="D335" s="81"/>
      <c r="E335" s="82"/>
      <c r="F335" s="81"/>
      <c r="G335" s="81"/>
      <c r="H335" s="81"/>
      <c r="I335" s="81"/>
      <c r="J335" s="98">
        <f t="shared" si="4"/>
        <v>0</v>
      </c>
      <c r="K335" s="81"/>
      <c r="L335" s="83"/>
    </row>
    <row r="336" spans="1:12" x14ac:dyDescent="0.25">
      <c r="A336" s="80"/>
      <c r="B336" s="140"/>
      <c r="C336" s="81"/>
      <c r="D336" s="81"/>
      <c r="E336" s="82"/>
      <c r="F336" s="81"/>
      <c r="G336" s="81"/>
      <c r="H336" s="81"/>
      <c r="I336" s="81"/>
      <c r="J336" s="98">
        <f t="shared" si="4"/>
        <v>0</v>
      </c>
      <c r="K336" s="81"/>
      <c r="L336" s="83"/>
    </row>
    <row r="337" spans="1:12" x14ac:dyDescent="0.25">
      <c r="A337" s="80"/>
      <c r="B337" s="140"/>
      <c r="C337" s="81"/>
      <c r="D337" s="81"/>
      <c r="E337" s="82"/>
      <c r="F337" s="81"/>
      <c r="G337" s="81"/>
      <c r="H337" s="81"/>
      <c r="I337" s="81"/>
      <c r="J337" s="98">
        <f t="shared" si="4"/>
        <v>0</v>
      </c>
      <c r="K337" s="81"/>
      <c r="L337" s="83"/>
    </row>
    <row r="338" spans="1:12" x14ac:dyDescent="0.25">
      <c r="A338" s="80"/>
      <c r="B338" s="140"/>
      <c r="C338" s="81"/>
      <c r="D338" s="81"/>
      <c r="E338" s="82"/>
      <c r="F338" s="81"/>
      <c r="G338" s="81"/>
      <c r="H338" s="81"/>
      <c r="I338" s="81"/>
      <c r="J338" s="98">
        <f t="shared" si="4"/>
        <v>0</v>
      </c>
      <c r="K338" s="81"/>
      <c r="L338" s="83"/>
    </row>
    <row r="339" spans="1:12" x14ac:dyDescent="0.25">
      <c r="A339" s="80"/>
      <c r="B339" s="140"/>
      <c r="C339" s="81"/>
      <c r="D339" s="81"/>
      <c r="E339" s="82"/>
      <c r="F339" s="81"/>
      <c r="G339" s="81"/>
      <c r="H339" s="81"/>
      <c r="I339" s="81"/>
      <c r="J339" s="98">
        <f t="shared" si="4"/>
        <v>0</v>
      </c>
      <c r="K339" s="81"/>
      <c r="L339" s="83"/>
    </row>
    <row r="340" spans="1:12" x14ac:dyDescent="0.25">
      <c r="A340" s="80"/>
      <c r="B340" s="140"/>
      <c r="C340" s="81"/>
      <c r="D340" s="81"/>
      <c r="E340" s="82"/>
      <c r="F340" s="81"/>
      <c r="G340" s="81"/>
      <c r="H340" s="81"/>
      <c r="I340" s="81"/>
      <c r="J340" s="98">
        <f t="shared" si="4"/>
        <v>0</v>
      </c>
      <c r="K340" s="81"/>
      <c r="L340" s="83"/>
    </row>
    <row r="341" spans="1:12" x14ac:dyDescent="0.25">
      <c r="A341" s="80"/>
      <c r="B341" s="140"/>
      <c r="C341" s="81"/>
      <c r="D341" s="81"/>
      <c r="E341" s="82"/>
      <c r="F341" s="81"/>
      <c r="G341" s="81"/>
      <c r="H341" s="81"/>
      <c r="I341" s="81"/>
      <c r="J341" s="98">
        <f t="shared" si="4"/>
        <v>0</v>
      </c>
      <c r="K341" s="81"/>
      <c r="L341" s="83"/>
    </row>
    <row r="342" spans="1:12" x14ac:dyDescent="0.25">
      <c r="A342" s="80"/>
      <c r="B342" s="140"/>
      <c r="C342" s="81"/>
      <c r="D342" s="81"/>
      <c r="E342" s="82"/>
      <c r="F342" s="81"/>
      <c r="G342" s="81"/>
      <c r="H342" s="81"/>
      <c r="I342" s="81"/>
      <c r="J342" s="98">
        <f t="shared" si="4"/>
        <v>0</v>
      </c>
      <c r="K342" s="81"/>
      <c r="L342" s="83"/>
    </row>
    <row r="343" spans="1:12" x14ac:dyDescent="0.25">
      <c r="A343" s="80"/>
      <c r="B343" s="140"/>
      <c r="C343" s="81"/>
      <c r="D343" s="81"/>
      <c r="E343" s="82"/>
      <c r="F343" s="81"/>
      <c r="G343" s="81"/>
      <c r="H343" s="81"/>
      <c r="I343" s="81"/>
      <c r="J343" s="98">
        <f t="shared" si="4"/>
        <v>0</v>
      </c>
      <c r="K343" s="81"/>
      <c r="L343" s="83"/>
    </row>
    <row r="344" spans="1:12" x14ac:dyDescent="0.25">
      <c r="A344" s="80"/>
      <c r="B344" s="140"/>
      <c r="C344" s="81"/>
      <c r="D344" s="81"/>
      <c r="E344" s="82"/>
      <c r="F344" s="81"/>
      <c r="G344" s="81"/>
      <c r="H344" s="81"/>
      <c r="I344" s="81"/>
      <c r="J344" s="98">
        <f t="shared" si="4"/>
        <v>0</v>
      </c>
      <c r="K344" s="81"/>
      <c r="L344" s="83"/>
    </row>
    <row r="345" spans="1:12" x14ac:dyDescent="0.25">
      <c r="A345" s="80"/>
      <c r="B345" s="140"/>
      <c r="C345" s="81"/>
      <c r="D345" s="81"/>
      <c r="E345" s="82"/>
      <c r="F345" s="81"/>
      <c r="G345" s="81"/>
      <c r="H345" s="81"/>
      <c r="I345" s="81"/>
      <c r="J345" s="98">
        <f t="shared" si="4"/>
        <v>0</v>
      </c>
      <c r="K345" s="81"/>
      <c r="L345" s="83"/>
    </row>
    <row r="346" spans="1:12" x14ac:dyDescent="0.25">
      <c r="A346" s="80"/>
      <c r="B346" s="140"/>
      <c r="C346" s="81"/>
      <c r="D346" s="81"/>
      <c r="E346" s="82"/>
      <c r="F346" s="81"/>
      <c r="G346" s="81"/>
      <c r="H346" s="81"/>
      <c r="I346" s="81"/>
      <c r="J346" s="98">
        <f t="shared" si="4"/>
        <v>0</v>
      </c>
      <c r="K346" s="81"/>
      <c r="L346" s="83"/>
    </row>
    <row r="347" spans="1:12" x14ac:dyDescent="0.25">
      <c r="A347" s="80"/>
      <c r="B347" s="140"/>
      <c r="C347" s="81"/>
      <c r="D347" s="81"/>
      <c r="E347" s="82"/>
      <c r="F347" s="81"/>
      <c r="G347" s="81"/>
      <c r="H347" s="81"/>
      <c r="I347" s="81"/>
      <c r="J347" s="98">
        <f t="shared" si="4"/>
        <v>0</v>
      </c>
      <c r="K347" s="81"/>
      <c r="L347" s="83"/>
    </row>
    <row r="348" spans="1:12" x14ac:dyDescent="0.25">
      <c r="A348" s="80"/>
      <c r="B348" s="140"/>
      <c r="C348" s="81"/>
      <c r="D348" s="81"/>
      <c r="E348" s="82"/>
      <c r="F348" s="81"/>
      <c r="G348" s="81"/>
      <c r="H348" s="81"/>
      <c r="I348" s="81"/>
      <c r="J348" s="98">
        <f t="shared" si="4"/>
        <v>0</v>
      </c>
      <c r="K348" s="81"/>
      <c r="L348" s="83"/>
    </row>
    <row r="349" spans="1:12" x14ac:dyDescent="0.25">
      <c r="A349" s="80"/>
      <c r="B349" s="140"/>
      <c r="C349" s="81"/>
      <c r="D349" s="81"/>
      <c r="E349" s="82"/>
      <c r="F349" s="81"/>
      <c r="G349" s="81"/>
      <c r="H349" s="81"/>
      <c r="I349" s="81"/>
      <c r="J349" s="98">
        <f t="shared" si="4"/>
        <v>0</v>
      </c>
      <c r="K349" s="81"/>
      <c r="L349" s="83"/>
    </row>
    <row r="350" spans="1:12" ht="15.75" thickBot="1" x14ac:dyDescent="0.3">
      <c r="A350" s="84"/>
      <c r="B350" s="144"/>
      <c r="C350" s="85"/>
      <c r="D350" s="85"/>
      <c r="E350" s="86"/>
      <c r="F350" s="85"/>
      <c r="G350" s="85"/>
      <c r="H350" s="85"/>
      <c r="I350" s="85"/>
      <c r="J350" s="98">
        <f t="shared" si="4"/>
        <v>0</v>
      </c>
      <c r="K350" s="85"/>
      <c r="L350" s="87"/>
    </row>
  </sheetData>
  <sheetProtection algorithmName="SHA-512" hashValue="upX/AMsw4GLmxx0D7byZnCfQIOWVjuwnogX6ksGXt+yVOfwPmUNjq4cf4tsZoHeyjaDYCAWa6JZrmIUO8mWZ1A==" saltValue="zk29UE0CN6UTo4qgumFzdQ==" spinCount="100000" sheet="1" formatCells="0" formatColumns="0" formatRows="0" insertColumns="0" insertRows="0" insertHyperlinks="0" selectLockedCells="1"/>
  <autoFilter ref="A9:L307"/>
  <mergeCells count="3">
    <mergeCell ref="E2:F2"/>
    <mergeCell ref="N9:O9"/>
    <mergeCell ref="E3:F3"/>
  </mergeCells>
  <conditionalFormatting sqref="A9">
    <cfRule type="expression" dxfId="6" priority="4">
      <formula>$A9</formula>
    </cfRule>
  </conditionalFormatting>
  <conditionalFormatting sqref="H10:H287 H289:H307">
    <cfRule type="expression" dxfId="5" priority="2">
      <formula>AND(H10="DEMANDE D'EXEMPTION",MOD(INT(172800*NOW()/B$2),2))</formula>
    </cfRule>
  </conditionalFormatting>
  <conditionalFormatting sqref="I288">
    <cfRule type="expression" dxfId="4" priority="9">
      <formula>AND(I288="DEMANDE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scale="36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3" r:id="rId4" name="Button 3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5" name="Button 5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Feuil2!$A$1:$A$18</xm:f>
          </x14:formula1>
          <xm:sqref>H10:H287 H289:H307 I288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O350"/>
  <sheetViews>
    <sheetView showGridLines="0" topLeftCell="E1" workbookViewId="0">
      <selection activeCell="H4" sqref="H4"/>
    </sheetView>
  </sheetViews>
  <sheetFormatPr baseColWidth="10" defaultColWidth="11.42578125" defaultRowHeight="15" x14ac:dyDescent="0.25"/>
  <cols>
    <col min="1" max="1" width="14.7109375" style="47" customWidth="1"/>
    <col min="2" max="2" width="12.7109375" style="47" customWidth="1"/>
    <col min="3" max="3" width="18.42578125" style="47" customWidth="1"/>
    <col min="4" max="4" width="14.7109375" style="47" customWidth="1"/>
    <col min="5" max="5" width="26.7109375" style="48" customWidth="1"/>
    <col min="6" max="6" width="26.7109375" style="47" customWidth="1"/>
    <col min="7" max="7" width="20.28515625" style="47" bestFit="1" customWidth="1"/>
    <col min="8" max="8" width="50.42578125" style="47" bestFit="1" customWidth="1"/>
    <col min="9" max="9" width="20.7109375" style="47" customWidth="1"/>
    <col min="10" max="10" width="12.42578125" style="47" bestFit="1" customWidth="1"/>
    <col min="11" max="11" width="31" style="47" bestFit="1" customWidth="1"/>
    <col min="12" max="12" width="19.28515625" style="47" bestFit="1" customWidth="1"/>
    <col min="13" max="13" width="11.42578125" style="47"/>
    <col min="14" max="14" width="46.28515625" style="47" bestFit="1" customWidth="1"/>
    <col min="15" max="16384" width="11.42578125" style="47"/>
  </cols>
  <sheetData>
    <row r="1" spans="1:15" x14ac:dyDescent="0.25">
      <c r="B1" s="47" t="s">
        <v>20</v>
      </c>
    </row>
    <row r="2" spans="1:15" ht="51.75" customHeight="1" thickBot="1" x14ac:dyDescent="0.3">
      <c r="B2" s="4">
        <v>1</v>
      </c>
      <c r="E2" s="155" t="s">
        <v>18</v>
      </c>
      <c r="F2" s="155"/>
    </row>
    <row r="3" spans="1:15" ht="21.75" thickBot="1" x14ac:dyDescent="0.3">
      <c r="E3" s="158">
        <v>44136</v>
      </c>
      <c r="F3" s="159"/>
      <c r="H3" s="32"/>
    </row>
    <row r="4" spans="1:15" ht="27" customHeight="1" x14ac:dyDescent="0.25">
      <c r="E4" s="49" t="s">
        <v>0</v>
      </c>
      <c r="F4" s="1">
        <f>COUNT(D10:D350)</f>
        <v>0</v>
      </c>
      <c r="G4" s="50"/>
      <c r="H4" s="51"/>
      <c r="I4" s="51"/>
    </row>
    <row r="5" spans="1:15" ht="20.100000000000001" customHeight="1" x14ac:dyDescent="0.25">
      <c r="E5" s="52" t="s">
        <v>1</v>
      </c>
      <c r="F5" s="39">
        <f>COUNTIF(J10:J350,"&lt;="&amp;5)-COUNTIF(J10:J350,"&lt;"&amp;1)</f>
        <v>0</v>
      </c>
      <c r="G5" s="53"/>
      <c r="H5" s="54"/>
      <c r="I5" s="54"/>
    </row>
    <row r="6" spans="1:15" ht="20.100000000000001" customHeight="1" x14ac:dyDescent="0.25">
      <c r="E6" s="113" t="s">
        <v>2</v>
      </c>
      <c r="F6" s="113">
        <f>COUNTIF(J10:J350,"&gt;=6")</f>
        <v>0</v>
      </c>
      <c r="G6" s="56"/>
      <c r="H6" s="57"/>
      <c r="I6" s="58"/>
    </row>
    <row r="7" spans="1:15" ht="20.100000000000001" customHeight="1" thickBot="1" x14ac:dyDescent="0.3">
      <c r="E7" s="111" t="s">
        <v>37</v>
      </c>
      <c r="F7" s="112">
        <f>SUM(L10:L350)</f>
        <v>0</v>
      </c>
      <c r="G7" s="56"/>
      <c r="H7" s="57"/>
      <c r="I7" s="58"/>
    </row>
    <row r="8" spans="1:15" ht="15.75" thickBot="1" x14ac:dyDescent="0.3"/>
    <row r="9" spans="1:15" ht="45.75" thickBot="1" x14ac:dyDescent="0.3">
      <c r="A9" s="3" t="s">
        <v>3</v>
      </c>
      <c r="B9" s="3" t="s">
        <v>4</v>
      </c>
      <c r="C9" s="3" t="s">
        <v>5</v>
      </c>
      <c r="D9" s="3" t="s">
        <v>6</v>
      </c>
      <c r="E9" s="3" t="s">
        <v>7</v>
      </c>
      <c r="F9" s="5" t="s">
        <v>8</v>
      </c>
      <c r="G9" s="6" t="s">
        <v>9</v>
      </c>
      <c r="H9" s="3" t="s">
        <v>19</v>
      </c>
      <c r="I9" s="6" t="s">
        <v>10</v>
      </c>
      <c r="J9" s="3" t="s">
        <v>11</v>
      </c>
      <c r="K9" s="6" t="s">
        <v>12</v>
      </c>
      <c r="L9" s="6" t="s">
        <v>21</v>
      </c>
      <c r="N9" s="156" t="s">
        <v>36</v>
      </c>
      <c r="O9" s="157"/>
    </row>
    <row r="10" spans="1:15" x14ac:dyDescent="0.25">
      <c r="A10" s="106"/>
      <c r="B10" s="88"/>
      <c r="C10" s="88"/>
      <c r="D10" s="89"/>
      <c r="E10" s="90"/>
      <c r="F10" s="91"/>
      <c r="G10" s="107"/>
      <c r="H10" s="88"/>
      <c r="I10" s="92"/>
      <c r="J10" s="93">
        <f>NETWORKDAYS(D10,I10)</f>
        <v>0</v>
      </c>
      <c r="K10" s="88"/>
      <c r="L10" s="94"/>
      <c r="N10" s="72" t="s">
        <v>30</v>
      </c>
      <c r="O10" s="73">
        <f>COUNTIF(H10:H350,"ATTESTATIONS +25ANS")</f>
        <v>0</v>
      </c>
    </row>
    <row r="11" spans="1:15" x14ac:dyDescent="0.25">
      <c r="A11" s="108"/>
      <c r="B11" s="81"/>
      <c r="C11" s="81"/>
      <c r="D11" s="95"/>
      <c r="E11" s="82"/>
      <c r="F11" s="96"/>
      <c r="G11" s="81"/>
      <c r="H11" s="81"/>
      <c r="I11" s="97"/>
      <c r="J11" s="98">
        <f t="shared" ref="J11:J74" si="0">NETWORKDAYS(D11,I11)</f>
        <v>0</v>
      </c>
      <c r="K11" s="81"/>
      <c r="L11" s="99"/>
      <c r="N11" s="74" t="s">
        <v>27</v>
      </c>
      <c r="O11" s="75">
        <f>COUNTIF(H10:H350,"ATTESTATIONS DE PARTICIPATION A LA JDC")</f>
        <v>0</v>
      </c>
    </row>
    <row r="12" spans="1:15" x14ac:dyDescent="0.25">
      <c r="A12" s="108"/>
      <c r="B12" s="81"/>
      <c r="C12" s="81"/>
      <c r="D12" s="95"/>
      <c r="E12" s="82"/>
      <c r="F12" s="96"/>
      <c r="G12" s="81"/>
      <c r="H12" s="81"/>
      <c r="I12" s="97"/>
      <c r="J12" s="98">
        <f t="shared" si="0"/>
        <v>0</v>
      </c>
      <c r="K12" s="81"/>
      <c r="L12" s="99"/>
      <c r="N12" s="76" t="s">
        <v>26</v>
      </c>
      <c r="O12" s="77">
        <f>COUNTIF(H10:H350,"CHANGEMENT D'ADRESSE")</f>
        <v>0</v>
      </c>
    </row>
    <row r="13" spans="1:15" x14ac:dyDescent="0.25">
      <c r="A13" s="108"/>
      <c r="B13" s="81"/>
      <c r="C13" s="81"/>
      <c r="D13" s="95"/>
      <c r="E13" s="82"/>
      <c r="F13" s="96"/>
      <c r="G13" s="81"/>
      <c r="H13" s="81"/>
      <c r="I13" s="95"/>
      <c r="J13" s="98">
        <f t="shared" si="0"/>
        <v>0</v>
      </c>
      <c r="K13" s="81"/>
      <c r="L13" s="99"/>
      <c r="N13" s="74" t="s">
        <v>34</v>
      </c>
      <c r="O13" s="75">
        <f>COUNTIF(H10:H350,"CHANGEMENT SITUATION / NOM")</f>
        <v>0</v>
      </c>
    </row>
    <row r="14" spans="1:15" x14ac:dyDescent="0.25">
      <c r="A14" s="108"/>
      <c r="B14" s="81"/>
      <c r="C14" s="81"/>
      <c r="D14" s="95"/>
      <c r="E14" s="82"/>
      <c r="F14" s="96"/>
      <c r="G14" s="81"/>
      <c r="H14" s="81"/>
      <c r="I14" s="97"/>
      <c r="J14" s="98">
        <f t="shared" si="0"/>
        <v>0</v>
      </c>
      <c r="K14" s="81"/>
      <c r="L14" s="99"/>
      <c r="N14" s="76" t="s">
        <v>16</v>
      </c>
      <c r="O14" s="77">
        <f>COUNTIF(H10:H350,"CONVOCATION JDC")</f>
        <v>0</v>
      </c>
    </row>
    <row r="15" spans="1:15" x14ac:dyDescent="0.25">
      <c r="A15" s="108"/>
      <c r="B15" s="81"/>
      <c r="C15" s="81"/>
      <c r="D15" s="95"/>
      <c r="E15" s="82"/>
      <c r="F15" s="96"/>
      <c r="G15" s="81"/>
      <c r="H15" s="81"/>
      <c r="I15" s="97"/>
      <c r="J15" s="98">
        <f t="shared" si="0"/>
        <v>0</v>
      </c>
      <c r="K15" s="81"/>
      <c r="L15" s="99"/>
      <c r="N15" s="74" t="s">
        <v>29</v>
      </c>
      <c r="O15" s="75">
        <f>COUNTIF(H10:H350,"COORDONNEES DU CENTRE DU SERVICE NATIONAL")</f>
        <v>0</v>
      </c>
    </row>
    <row r="16" spans="1:15" x14ac:dyDescent="0.25">
      <c r="A16" s="108"/>
      <c r="B16" s="81"/>
      <c r="C16" s="81"/>
      <c r="D16" s="95"/>
      <c r="E16" s="109"/>
      <c r="F16" s="96"/>
      <c r="G16" s="81"/>
      <c r="H16" s="81"/>
      <c r="I16" s="97"/>
      <c r="J16" s="98">
        <f t="shared" si="0"/>
        <v>0</v>
      </c>
      <c r="K16" s="81"/>
      <c r="L16" s="99"/>
      <c r="N16" s="76" t="s">
        <v>17</v>
      </c>
      <c r="O16" s="77">
        <f>COUNTIF(H10:H350,"DECLARATION D'OPTION")</f>
        <v>0</v>
      </c>
    </row>
    <row r="17" spans="1:15" x14ac:dyDescent="0.25">
      <c r="A17" s="108"/>
      <c r="B17" s="81"/>
      <c r="C17" s="81"/>
      <c r="D17" s="95"/>
      <c r="E17" s="82"/>
      <c r="F17" s="96"/>
      <c r="G17" s="81"/>
      <c r="H17" s="81"/>
      <c r="I17" s="97"/>
      <c r="J17" s="98">
        <f t="shared" si="0"/>
        <v>0</v>
      </c>
      <c r="K17" s="81"/>
      <c r="L17" s="99"/>
      <c r="N17" s="74" t="s">
        <v>32</v>
      </c>
      <c r="O17" s="75">
        <f>COUNTIF(H10:H350,"DEMANDE ATTESTATION PROVISOIRE")</f>
        <v>0</v>
      </c>
    </row>
    <row r="18" spans="1:15" x14ac:dyDescent="0.25">
      <c r="A18" s="108"/>
      <c r="B18" s="81"/>
      <c r="C18" s="81"/>
      <c r="D18" s="95"/>
      <c r="E18" s="82"/>
      <c r="F18" s="96"/>
      <c r="G18" s="81"/>
      <c r="H18" s="81"/>
      <c r="I18" s="97"/>
      <c r="J18" s="98">
        <f t="shared" si="0"/>
        <v>0</v>
      </c>
      <c r="K18" s="81"/>
      <c r="L18" s="99"/>
      <c r="N18" s="76" t="s">
        <v>23</v>
      </c>
      <c r="O18" s="77">
        <f>COUNTIF(H10:H350,"DEMANDE DE DOCUMENTATION")</f>
        <v>0</v>
      </c>
    </row>
    <row r="19" spans="1:15" x14ac:dyDescent="0.25">
      <c r="A19" s="108"/>
      <c r="B19" s="81"/>
      <c r="C19" s="81"/>
      <c r="D19" s="95"/>
      <c r="E19" s="82"/>
      <c r="F19" s="96"/>
      <c r="G19" s="81"/>
      <c r="H19" s="81"/>
      <c r="I19" s="97"/>
      <c r="J19" s="98">
        <f t="shared" si="0"/>
        <v>0</v>
      </c>
      <c r="K19" s="81"/>
      <c r="L19" s="99"/>
      <c r="N19" s="74" t="s">
        <v>24</v>
      </c>
      <c r="O19" s="75">
        <f>COUNTIF(H10:H350,"DEMANDE D'ESS")</f>
        <v>0</v>
      </c>
    </row>
    <row r="20" spans="1:15" x14ac:dyDescent="0.25">
      <c r="A20" s="108"/>
      <c r="B20" s="81"/>
      <c r="C20" s="81"/>
      <c r="D20" s="95"/>
      <c r="E20" s="82"/>
      <c r="F20" s="96"/>
      <c r="G20" s="81"/>
      <c r="H20" s="81"/>
      <c r="I20" s="97"/>
      <c r="J20" s="98">
        <f t="shared" si="0"/>
        <v>0</v>
      </c>
      <c r="K20" s="81"/>
      <c r="L20" s="99"/>
      <c r="N20" s="76" t="s">
        <v>13</v>
      </c>
      <c r="O20" s="77">
        <f>COUNTIF(H10:H350,"DEMANDE D'EXEMPTION")</f>
        <v>0</v>
      </c>
    </row>
    <row r="21" spans="1:15" x14ac:dyDescent="0.25">
      <c r="A21" s="108"/>
      <c r="B21" s="81"/>
      <c r="C21" s="81"/>
      <c r="D21" s="95"/>
      <c r="E21" s="82"/>
      <c r="F21" s="96"/>
      <c r="G21" s="81"/>
      <c r="H21" s="81"/>
      <c r="I21" s="97"/>
      <c r="J21" s="98">
        <f t="shared" si="0"/>
        <v>0</v>
      </c>
      <c r="K21" s="81"/>
      <c r="L21" s="99"/>
      <c r="N21" s="74" t="s">
        <v>35</v>
      </c>
      <c r="O21" s="75">
        <f>COUNTIF(H10:H350,"DOUBLES NATIONAUX")</f>
        <v>0</v>
      </c>
    </row>
    <row r="22" spans="1:15" x14ac:dyDescent="0.25">
      <c r="A22" s="108"/>
      <c r="B22" s="81"/>
      <c r="C22" s="81"/>
      <c r="D22" s="95"/>
      <c r="E22" s="82"/>
      <c r="F22" s="96"/>
      <c r="G22" s="81"/>
      <c r="H22" s="81"/>
      <c r="I22" s="97"/>
      <c r="J22" s="98">
        <f t="shared" si="0"/>
        <v>0</v>
      </c>
      <c r="K22" s="81"/>
      <c r="L22" s="99"/>
      <c r="N22" s="76" t="s">
        <v>28</v>
      </c>
      <c r="O22" s="77">
        <f>COUNTIF(H10:H350,"NUMERO IDENTIFIANT DEFENSE")</f>
        <v>0</v>
      </c>
    </row>
    <row r="23" spans="1:15" x14ac:dyDescent="0.25">
      <c r="A23" s="108"/>
      <c r="B23" s="81"/>
      <c r="C23" s="81"/>
      <c r="D23" s="95"/>
      <c r="E23" s="82"/>
      <c r="F23" s="96"/>
      <c r="G23" s="81"/>
      <c r="H23" s="81"/>
      <c r="I23" s="97"/>
      <c r="J23" s="98">
        <f t="shared" si="0"/>
        <v>0</v>
      </c>
      <c r="K23" s="81"/>
      <c r="L23" s="99"/>
      <c r="N23" s="74" t="s">
        <v>14</v>
      </c>
      <c r="O23" s="75">
        <f>COUNTIF(H10:H350,"OBJECTEUR DE CONSCIENCE")</f>
        <v>0</v>
      </c>
    </row>
    <row r="24" spans="1:15" x14ac:dyDescent="0.25">
      <c r="A24" s="108"/>
      <c r="B24" s="81"/>
      <c r="C24" s="81"/>
      <c r="D24" s="95"/>
      <c r="E24" s="82"/>
      <c r="F24" s="96"/>
      <c r="G24" s="81"/>
      <c r="H24" s="81"/>
      <c r="I24" s="97"/>
      <c r="J24" s="98">
        <f t="shared" si="0"/>
        <v>0</v>
      </c>
      <c r="K24" s="81"/>
      <c r="L24" s="99"/>
      <c r="N24" s="76" t="s">
        <v>15</v>
      </c>
      <c r="O24" s="77">
        <f>COUNTIF(H10:H350,"RECENSEMENT")</f>
        <v>0</v>
      </c>
    </row>
    <row r="25" spans="1:15" x14ac:dyDescent="0.25">
      <c r="A25" s="108"/>
      <c r="B25" s="81"/>
      <c r="C25" s="81"/>
      <c r="D25" s="95"/>
      <c r="E25" s="82"/>
      <c r="F25" s="96"/>
      <c r="G25" s="81"/>
      <c r="H25" s="81"/>
      <c r="I25" s="97"/>
      <c r="J25" s="98">
        <f t="shared" si="0"/>
        <v>0</v>
      </c>
      <c r="K25" s="81"/>
      <c r="L25" s="99"/>
      <c r="N25" s="74" t="s">
        <v>31</v>
      </c>
      <c r="O25" s="75">
        <f>COUNTIF(H10:H350,"RENSEIGNEMENTS SUR LA JDC")</f>
        <v>0</v>
      </c>
    </row>
    <row r="26" spans="1:15" x14ac:dyDescent="0.25">
      <c r="A26" s="108"/>
      <c r="B26" s="81"/>
      <c r="C26" s="81"/>
      <c r="D26" s="95"/>
      <c r="E26" s="82"/>
      <c r="F26" s="96"/>
      <c r="G26" s="81"/>
      <c r="H26" s="81"/>
      <c r="I26" s="97"/>
      <c r="J26" s="98">
        <f t="shared" si="0"/>
        <v>0</v>
      </c>
      <c r="K26" s="81"/>
      <c r="L26" s="99"/>
      <c r="N26" s="76" t="s">
        <v>25</v>
      </c>
      <c r="O26" s="77">
        <f>COUNTIF(H10:H350,"REPORT JDC")</f>
        <v>0</v>
      </c>
    </row>
    <row r="27" spans="1:15" ht="15.75" thickBot="1" x14ac:dyDescent="0.3">
      <c r="A27" s="108"/>
      <c r="B27" s="81"/>
      <c r="C27" s="81"/>
      <c r="D27" s="95"/>
      <c r="E27" s="82"/>
      <c r="F27" s="96"/>
      <c r="G27" s="81"/>
      <c r="H27" s="81"/>
      <c r="I27" s="97"/>
      <c r="J27" s="98">
        <f t="shared" si="0"/>
        <v>0</v>
      </c>
      <c r="K27" s="81"/>
      <c r="L27" s="99"/>
      <c r="N27" s="78" t="s">
        <v>33</v>
      </c>
      <c r="O27" s="79">
        <f>COUNTIF(H10:H350,"VERIFICATION NATIONALITE")</f>
        <v>0</v>
      </c>
    </row>
    <row r="28" spans="1:15" x14ac:dyDescent="0.25">
      <c r="A28" s="108"/>
      <c r="B28" s="81"/>
      <c r="C28" s="81"/>
      <c r="D28" s="95"/>
      <c r="E28" s="82"/>
      <c r="F28" s="96"/>
      <c r="G28" s="81"/>
      <c r="H28" s="81"/>
      <c r="I28" s="97"/>
      <c r="J28" s="98">
        <f t="shared" si="0"/>
        <v>0</v>
      </c>
      <c r="K28" s="81"/>
      <c r="L28" s="99"/>
    </row>
    <row r="29" spans="1:15" x14ac:dyDescent="0.25">
      <c r="A29" s="108"/>
      <c r="B29" s="81"/>
      <c r="C29" s="81"/>
      <c r="D29" s="95"/>
      <c r="E29" s="82"/>
      <c r="F29" s="96"/>
      <c r="G29" s="81"/>
      <c r="H29" s="81"/>
      <c r="I29" s="97"/>
      <c r="J29" s="98">
        <f t="shared" si="0"/>
        <v>0</v>
      </c>
      <c r="K29" s="81"/>
      <c r="L29" s="99"/>
    </row>
    <row r="30" spans="1:15" x14ac:dyDescent="0.25">
      <c r="A30" s="108"/>
      <c r="B30" s="81"/>
      <c r="C30" s="81"/>
      <c r="D30" s="95"/>
      <c r="E30" s="82"/>
      <c r="F30" s="96"/>
      <c r="G30" s="81"/>
      <c r="H30" s="81"/>
      <c r="I30" s="97"/>
      <c r="J30" s="98">
        <f t="shared" si="0"/>
        <v>0</v>
      </c>
      <c r="K30" s="81"/>
      <c r="L30" s="99"/>
    </row>
    <row r="31" spans="1:15" x14ac:dyDescent="0.25">
      <c r="A31" s="108"/>
      <c r="B31" s="81"/>
      <c r="C31" s="81"/>
      <c r="D31" s="95"/>
      <c r="E31" s="82"/>
      <c r="F31" s="96"/>
      <c r="G31" s="81"/>
      <c r="H31" s="81"/>
      <c r="I31" s="97"/>
      <c r="J31" s="98">
        <f t="shared" si="0"/>
        <v>0</v>
      </c>
      <c r="K31" s="81"/>
      <c r="L31" s="99"/>
    </row>
    <row r="32" spans="1:15" x14ac:dyDescent="0.25">
      <c r="A32" s="108"/>
      <c r="B32" s="81"/>
      <c r="C32" s="81"/>
      <c r="D32" s="95"/>
      <c r="E32" s="82"/>
      <c r="F32" s="96"/>
      <c r="G32" s="81"/>
      <c r="H32" s="81"/>
      <c r="I32" s="97"/>
      <c r="J32" s="98">
        <f t="shared" si="0"/>
        <v>0</v>
      </c>
      <c r="K32" s="81"/>
      <c r="L32" s="99"/>
    </row>
    <row r="33" spans="1:12" x14ac:dyDescent="0.25">
      <c r="A33" s="108"/>
      <c r="B33" s="81"/>
      <c r="C33" s="81"/>
      <c r="D33" s="95"/>
      <c r="E33" s="82"/>
      <c r="F33" s="96"/>
      <c r="G33" s="81"/>
      <c r="H33" s="81"/>
      <c r="I33" s="97"/>
      <c r="J33" s="98">
        <f t="shared" si="0"/>
        <v>0</v>
      </c>
      <c r="K33" s="81"/>
      <c r="L33" s="99"/>
    </row>
    <row r="34" spans="1:12" x14ac:dyDescent="0.25">
      <c r="A34" s="108"/>
      <c r="B34" s="81"/>
      <c r="C34" s="81"/>
      <c r="D34" s="95"/>
      <c r="E34" s="82"/>
      <c r="F34" s="96"/>
      <c r="G34" s="81"/>
      <c r="H34" s="81"/>
      <c r="I34" s="97"/>
      <c r="J34" s="98">
        <f t="shared" si="0"/>
        <v>0</v>
      </c>
      <c r="K34" s="81"/>
      <c r="L34" s="99"/>
    </row>
    <row r="35" spans="1:12" x14ac:dyDescent="0.25">
      <c r="A35" s="108"/>
      <c r="B35" s="81"/>
      <c r="C35" s="81"/>
      <c r="D35" s="95"/>
      <c r="E35" s="82"/>
      <c r="F35" s="96"/>
      <c r="G35" s="81"/>
      <c r="H35" s="81"/>
      <c r="I35" s="97"/>
      <c r="J35" s="98">
        <f t="shared" si="0"/>
        <v>0</v>
      </c>
      <c r="K35" s="81"/>
      <c r="L35" s="99"/>
    </row>
    <row r="36" spans="1:12" x14ac:dyDescent="0.25">
      <c r="A36" s="108"/>
      <c r="B36" s="81"/>
      <c r="C36" s="81"/>
      <c r="D36" s="95"/>
      <c r="E36" s="82"/>
      <c r="F36" s="96"/>
      <c r="G36" s="81"/>
      <c r="H36" s="81"/>
      <c r="I36" s="97"/>
      <c r="J36" s="98">
        <f t="shared" si="0"/>
        <v>0</v>
      </c>
      <c r="K36" s="81"/>
      <c r="L36" s="99"/>
    </row>
    <row r="37" spans="1:12" x14ac:dyDescent="0.25">
      <c r="A37" s="108"/>
      <c r="B37" s="81"/>
      <c r="C37" s="81"/>
      <c r="D37" s="95"/>
      <c r="E37" s="82"/>
      <c r="F37" s="96"/>
      <c r="G37" s="81"/>
      <c r="H37" s="81"/>
      <c r="I37" s="97"/>
      <c r="J37" s="98">
        <f t="shared" si="0"/>
        <v>0</v>
      </c>
      <c r="K37" s="81"/>
      <c r="L37" s="99"/>
    </row>
    <row r="38" spans="1:12" x14ac:dyDescent="0.25">
      <c r="A38" s="108"/>
      <c r="B38" s="81"/>
      <c r="C38" s="81"/>
      <c r="D38" s="95"/>
      <c r="E38" s="82"/>
      <c r="F38" s="96"/>
      <c r="G38" s="81"/>
      <c r="H38" s="81"/>
      <c r="I38" s="97"/>
      <c r="J38" s="98">
        <f t="shared" si="0"/>
        <v>0</v>
      </c>
      <c r="K38" s="81"/>
      <c r="L38" s="99"/>
    </row>
    <row r="39" spans="1:12" x14ac:dyDescent="0.25">
      <c r="A39" s="108"/>
      <c r="B39" s="81"/>
      <c r="C39" s="81"/>
      <c r="D39" s="95"/>
      <c r="E39" s="82"/>
      <c r="F39" s="96"/>
      <c r="G39" s="81"/>
      <c r="H39" s="81"/>
      <c r="I39" s="97"/>
      <c r="J39" s="98">
        <f t="shared" si="0"/>
        <v>0</v>
      </c>
      <c r="K39" s="81"/>
      <c r="L39" s="99"/>
    </row>
    <row r="40" spans="1:12" x14ac:dyDescent="0.25">
      <c r="A40" s="108"/>
      <c r="B40" s="81"/>
      <c r="C40" s="81"/>
      <c r="D40" s="95"/>
      <c r="E40" s="82"/>
      <c r="F40" s="96"/>
      <c r="G40" s="81"/>
      <c r="H40" s="81"/>
      <c r="I40" s="97"/>
      <c r="J40" s="98">
        <f t="shared" si="0"/>
        <v>0</v>
      </c>
      <c r="K40" s="81"/>
      <c r="L40" s="99"/>
    </row>
    <row r="41" spans="1:12" x14ac:dyDescent="0.25">
      <c r="A41" s="108"/>
      <c r="B41" s="81"/>
      <c r="C41" s="81"/>
      <c r="D41" s="95"/>
      <c r="E41" s="82"/>
      <c r="F41" s="96"/>
      <c r="G41" s="81"/>
      <c r="H41" s="81"/>
      <c r="I41" s="97"/>
      <c r="J41" s="98">
        <f t="shared" si="0"/>
        <v>0</v>
      </c>
      <c r="K41" s="81"/>
      <c r="L41" s="99"/>
    </row>
    <row r="42" spans="1:12" x14ac:dyDescent="0.25">
      <c r="A42" s="108"/>
      <c r="B42" s="81"/>
      <c r="C42" s="81"/>
      <c r="D42" s="95"/>
      <c r="E42" s="82"/>
      <c r="F42" s="96"/>
      <c r="G42" s="81"/>
      <c r="H42" s="81"/>
      <c r="I42" s="97"/>
      <c r="J42" s="98">
        <f t="shared" si="0"/>
        <v>0</v>
      </c>
      <c r="K42" s="81"/>
      <c r="L42" s="99"/>
    </row>
    <row r="43" spans="1:12" x14ac:dyDescent="0.25">
      <c r="A43" s="108"/>
      <c r="B43" s="81"/>
      <c r="C43" s="81"/>
      <c r="D43" s="95"/>
      <c r="E43" s="82"/>
      <c r="F43" s="96"/>
      <c r="G43" s="81"/>
      <c r="H43" s="81"/>
      <c r="I43" s="97"/>
      <c r="J43" s="98">
        <f t="shared" si="0"/>
        <v>0</v>
      </c>
      <c r="K43" s="81"/>
      <c r="L43" s="99"/>
    </row>
    <row r="44" spans="1:12" x14ac:dyDescent="0.25">
      <c r="A44" s="108"/>
      <c r="B44" s="81"/>
      <c r="C44" s="81"/>
      <c r="D44" s="95"/>
      <c r="E44" s="82"/>
      <c r="F44" s="96"/>
      <c r="G44" s="81"/>
      <c r="H44" s="81"/>
      <c r="I44" s="97"/>
      <c r="J44" s="98">
        <f t="shared" si="0"/>
        <v>0</v>
      </c>
      <c r="K44" s="81"/>
      <c r="L44" s="99"/>
    </row>
    <row r="45" spans="1:12" x14ac:dyDescent="0.25">
      <c r="A45" s="108"/>
      <c r="B45" s="81"/>
      <c r="C45" s="81"/>
      <c r="D45" s="95"/>
      <c r="E45" s="82"/>
      <c r="F45" s="96"/>
      <c r="G45" s="81"/>
      <c r="H45" s="81"/>
      <c r="I45" s="95"/>
      <c r="J45" s="98">
        <f t="shared" si="0"/>
        <v>0</v>
      </c>
      <c r="K45" s="81"/>
      <c r="L45" s="99"/>
    </row>
    <row r="46" spans="1:12" x14ac:dyDescent="0.25">
      <c r="A46" s="108"/>
      <c r="B46" s="81"/>
      <c r="C46" s="81"/>
      <c r="D46" s="95"/>
      <c r="E46" s="82"/>
      <c r="F46" s="96"/>
      <c r="G46" s="81"/>
      <c r="H46" s="81"/>
      <c r="I46" s="97"/>
      <c r="J46" s="98">
        <f t="shared" si="0"/>
        <v>0</v>
      </c>
      <c r="K46" s="81"/>
      <c r="L46" s="99"/>
    </row>
    <row r="47" spans="1:12" x14ac:dyDescent="0.25">
      <c r="A47" s="108"/>
      <c r="B47" s="81"/>
      <c r="C47" s="81"/>
      <c r="D47" s="95"/>
      <c r="E47" s="82"/>
      <c r="F47" s="96"/>
      <c r="G47" s="81"/>
      <c r="H47" s="81"/>
      <c r="I47" s="95"/>
      <c r="J47" s="98">
        <f t="shared" si="0"/>
        <v>0</v>
      </c>
      <c r="K47" s="81"/>
      <c r="L47" s="99"/>
    </row>
    <row r="48" spans="1:12" x14ac:dyDescent="0.25">
      <c r="A48" s="108"/>
      <c r="B48" s="81"/>
      <c r="C48" s="81"/>
      <c r="D48" s="95"/>
      <c r="E48" s="82"/>
      <c r="F48" s="96"/>
      <c r="G48" s="81"/>
      <c r="H48" s="81"/>
      <c r="I48" s="95"/>
      <c r="J48" s="98">
        <f t="shared" si="0"/>
        <v>0</v>
      </c>
      <c r="K48" s="81"/>
      <c r="L48" s="99"/>
    </row>
    <row r="49" spans="1:12" x14ac:dyDescent="0.25">
      <c r="A49" s="108"/>
      <c r="B49" s="81"/>
      <c r="C49" s="81"/>
      <c r="D49" s="95"/>
      <c r="E49" s="82"/>
      <c r="F49" s="96"/>
      <c r="G49" s="81"/>
      <c r="H49" s="81"/>
      <c r="I49" s="97"/>
      <c r="J49" s="98">
        <f t="shared" si="0"/>
        <v>0</v>
      </c>
      <c r="K49" s="81"/>
      <c r="L49" s="99"/>
    </row>
    <row r="50" spans="1:12" x14ac:dyDescent="0.25">
      <c r="A50" s="108"/>
      <c r="B50" s="81"/>
      <c r="C50" s="81"/>
      <c r="D50" s="95"/>
      <c r="E50" s="82"/>
      <c r="F50" s="96"/>
      <c r="G50" s="81"/>
      <c r="H50" s="81"/>
      <c r="I50" s="97"/>
      <c r="J50" s="98">
        <f t="shared" si="0"/>
        <v>0</v>
      </c>
      <c r="K50" s="81"/>
      <c r="L50" s="99"/>
    </row>
    <row r="51" spans="1:12" x14ac:dyDescent="0.25">
      <c r="A51" s="149"/>
      <c r="B51" s="81"/>
      <c r="C51" s="81"/>
      <c r="D51" s="95"/>
      <c r="E51" s="82"/>
      <c r="F51" s="96"/>
      <c r="G51" s="81"/>
      <c r="H51" s="81"/>
      <c r="I51" s="97"/>
      <c r="J51" s="98">
        <f t="shared" si="0"/>
        <v>0</v>
      </c>
      <c r="K51" s="81"/>
      <c r="L51" s="99"/>
    </row>
    <row r="52" spans="1:12" x14ac:dyDescent="0.25">
      <c r="A52" s="149"/>
      <c r="B52" s="81"/>
      <c r="C52" s="81"/>
      <c r="D52" s="95"/>
      <c r="E52" s="82"/>
      <c r="F52" s="96"/>
      <c r="G52" s="81"/>
      <c r="H52" s="81"/>
      <c r="I52" s="97"/>
      <c r="J52" s="98">
        <f t="shared" si="0"/>
        <v>0</v>
      </c>
      <c r="K52" s="81"/>
      <c r="L52" s="99"/>
    </row>
    <row r="53" spans="1:12" x14ac:dyDescent="0.25">
      <c r="A53" s="149"/>
      <c r="B53" s="81"/>
      <c r="C53" s="81"/>
      <c r="D53" s="95"/>
      <c r="E53" s="82"/>
      <c r="F53" s="96"/>
      <c r="G53" s="81"/>
      <c r="H53" s="81"/>
      <c r="I53" s="97"/>
      <c r="J53" s="98">
        <f t="shared" si="0"/>
        <v>0</v>
      </c>
      <c r="K53" s="81"/>
      <c r="L53" s="99"/>
    </row>
    <row r="54" spans="1:12" x14ac:dyDescent="0.25">
      <c r="A54" s="149"/>
      <c r="B54" s="81"/>
      <c r="C54" s="81"/>
      <c r="D54" s="95"/>
      <c r="E54" s="82"/>
      <c r="F54" s="96"/>
      <c r="G54" s="81"/>
      <c r="H54" s="81"/>
      <c r="I54" s="97"/>
      <c r="J54" s="98">
        <f t="shared" si="0"/>
        <v>0</v>
      </c>
      <c r="K54" s="81"/>
      <c r="L54" s="99"/>
    </row>
    <row r="55" spans="1:12" x14ac:dyDescent="0.25">
      <c r="A55" s="149"/>
      <c r="B55" s="81"/>
      <c r="C55" s="81"/>
      <c r="D55" s="95"/>
      <c r="E55" s="82"/>
      <c r="F55" s="96"/>
      <c r="G55" s="81"/>
      <c r="H55" s="81"/>
      <c r="I55" s="97"/>
      <c r="J55" s="98">
        <f t="shared" si="0"/>
        <v>0</v>
      </c>
      <c r="K55" s="81"/>
      <c r="L55" s="99"/>
    </row>
    <row r="56" spans="1:12" x14ac:dyDescent="0.25">
      <c r="A56" s="149"/>
      <c r="B56" s="81"/>
      <c r="C56" s="81"/>
      <c r="D56" s="95"/>
      <c r="E56" s="82"/>
      <c r="F56" s="96"/>
      <c r="G56" s="81"/>
      <c r="H56" s="81"/>
      <c r="I56" s="97"/>
      <c r="J56" s="98">
        <f t="shared" si="0"/>
        <v>0</v>
      </c>
      <c r="K56" s="81"/>
      <c r="L56" s="99"/>
    </row>
    <row r="57" spans="1:12" x14ac:dyDescent="0.25">
      <c r="A57" s="104"/>
      <c r="B57" s="110"/>
      <c r="C57" s="81"/>
      <c r="D57" s="95"/>
      <c r="E57" s="82"/>
      <c r="F57" s="96"/>
      <c r="G57" s="81"/>
      <c r="H57" s="81"/>
      <c r="I57" s="97"/>
      <c r="J57" s="98">
        <f t="shared" si="0"/>
        <v>0</v>
      </c>
      <c r="K57" s="81"/>
      <c r="L57" s="99"/>
    </row>
    <row r="58" spans="1:12" x14ac:dyDescent="0.25">
      <c r="A58" s="104"/>
      <c r="B58" s="110"/>
      <c r="C58" s="81"/>
      <c r="D58" s="95"/>
      <c r="E58" s="82"/>
      <c r="F58" s="96"/>
      <c r="G58" s="81"/>
      <c r="H58" s="81"/>
      <c r="I58" s="95"/>
      <c r="J58" s="98">
        <f t="shared" si="0"/>
        <v>0</v>
      </c>
      <c r="K58" s="81"/>
      <c r="L58" s="99"/>
    </row>
    <row r="59" spans="1:12" x14ac:dyDescent="0.25">
      <c r="A59" s="104"/>
      <c r="B59" s="110"/>
      <c r="C59" s="81"/>
      <c r="D59" s="95"/>
      <c r="E59" s="82"/>
      <c r="F59" s="96"/>
      <c r="G59" s="81"/>
      <c r="H59" s="81"/>
      <c r="I59" s="97"/>
      <c r="J59" s="98">
        <f t="shared" si="0"/>
        <v>0</v>
      </c>
      <c r="K59" s="81"/>
      <c r="L59" s="99"/>
    </row>
    <row r="60" spans="1:12" x14ac:dyDescent="0.25">
      <c r="A60" s="104"/>
      <c r="B60" s="110"/>
      <c r="C60" s="81"/>
      <c r="D60" s="95"/>
      <c r="E60" s="82"/>
      <c r="F60" s="96"/>
      <c r="G60" s="81"/>
      <c r="H60" s="81"/>
      <c r="I60" s="97"/>
      <c r="J60" s="98">
        <f t="shared" si="0"/>
        <v>0</v>
      </c>
      <c r="K60" s="81"/>
      <c r="L60" s="99"/>
    </row>
    <row r="61" spans="1:12" x14ac:dyDescent="0.25">
      <c r="A61" s="104"/>
      <c r="B61" s="110"/>
      <c r="C61" s="81"/>
      <c r="D61" s="95"/>
      <c r="E61" s="82"/>
      <c r="F61" s="96"/>
      <c r="G61" s="81"/>
      <c r="H61" s="81"/>
      <c r="I61" s="97"/>
      <c r="J61" s="98">
        <f t="shared" si="0"/>
        <v>0</v>
      </c>
      <c r="K61" s="81"/>
      <c r="L61" s="99"/>
    </row>
    <row r="62" spans="1:12" x14ac:dyDescent="0.25">
      <c r="A62" s="104"/>
      <c r="B62" s="110"/>
      <c r="C62" s="81"/>
      <c r="D62" s="95"/>
      <c r="E62" s="82"/>
      <c r="F62" s="96"/>
      <c r="G62" s="81"/>
      <c r="H62" s="81"/>
      <c r="I62" s="97"/>
      <c r="J62" s="98">
        <f t="shared" si="0"/>
        <v>0</v>
      </c>
      <c r="K62" s="81"/>
      <c r="L62" s="99"/>
    </row>
    <row r="63" spans="1:12" x14ac:dyDescent="0.25">
      <c r="A63" s="104"/>
      <c r="B63" s="110"/>
      <c r="C63" s="81"/>
      <c r="D63" s="95"/>
      <c r="E63" s="82"/>
      <c r="F63" s="96"/>
      <c r="G63" s="81"/>
      <c r="H63" s="81"/>
      <c r="I63" s="97"/>
      <c r="J63" s="98">
        <f t="shared" si="0"/>
        <v>0</v>
      </c>
      <c r="K63" s="81"/>
      <c r="L63" s="99"/>
    </row>
    <row r="64" spans="1:12" x14ac:dyDescent="0.25">
      <c r="A64" s="104"/>
      <c r="B64" s="110"/>
      <c r="C64" s="81"/>
      <c r="D64" s="95"/>
      <c r="E64" s="82"/>
      <c r="F64" s="96"/>
      <c r="G64" s="81"/>
      <c r="H64" s="81"/>
      <c r="I64" s="97"/>
      <c r="J64" s="98">
        <f t="shared" si="0"/>
        <v>0</v>
      </c>
      <c r="K64" s="81"/>
      <c r="L64" s="99"/>
    </row>
    <row r="65" spans="1:12" x14ac:dyDescent="0.25">
      <c r="A65" s="104"/>
      <c r="B65" s="110"/>
      <c r="C65" s="81"/>
      <c r="D65" s="95"/>
      <c r="E65" s="82"/>
      <c r="F65" s="96"/>
      <c r="G65" s="81"/>
      <c r="H65" s="81"/>
      <c r="I65" s="97"/>
      <c r="J65" s="98">
        <f t="shared" si="0"/>
        <v>0</v>
      </c>
      <c r="K65" s="81"/>
      <c r="L65" s="99"/>
    </row>
    <row r="66" spans="1:12" x14ac:dyDescent="0.25">
      <c r="A66" s="104"/>
      <c r="B66" s="110"/>
      <c r="C66" s="81"/>
      <c r="D66" s="95"/>
      <c r="E66" s="82"/>
      <c r="F66" s="96"/>
      <c r="G66" s="81"/>
      <c r="H66" s="81"/>
      <c r="I66" s="97"/>
      <c r="J66" s="98">
        <f t="shared" si="0"/>
        <v>0</v>
      </c>
      <c r="K66" s="81"/>
      <c r="L66" s="99"/>
    </row>
    <row r="67" spans="1:12" x14ac:dyDescent="0.25">
      <c r="A67" s="104"/>
      <c r="B67" s="110"/>
      <c r="C67" s="81"/>
      <c r="D67" s="95"/>
      <c r="E67" s="82"/>
      <c r="F67" s="96"/>
      <c r="G67" s="81"/>
      <c r="H67" s="81"/>
      <c r="I67" s="97"/>
      <c r="J67" s="98">
        <f t="shared" si="0"/>
        <v>0</v>
      </c>
      <c r="K67" s="81"/>
      <c r="L67" s="99"/>
    </row>
    <row r="68" spans="1:12" x14ac:dyDescent="0.25">
      <c r="A68" s="104"/>
      <c r="B68" s="110"/>
      <c r="C68" s="81"/>
      <c r="D68" s="95"/>
      <c r="E68" s="82"/>
      <c r="F68" s="96"/>
      <c r="G68" s="81"/>
      <c r="H68" s="81"/>
      <c r="I68" s="97"/>
      <c r="J68" s="98">
        <f t="shared" si="0"/>
        <v>0</v>
      </c>
      <c r="K68" s="81"/>
      <c r="L68" s="99"/>
    </row>
    <row r="69" spans="1:12" x14ac:dyDescent="0.25">
      <c r="A69" s="104"/>
      <c r="B69" s="110"/>
      <c r="C69" s="81"/>
      <c r="D69" s="95"/>
      <c r="E69" s="82"/>
      <c r="F69" s="96"/>
      <c r="G69" s="81"/>
      <c r="H69" s="81"/>
      <c r="I69" s="97"/>
      <c r="J69" s="98">
        <f t="shared" si="0"/>
        <v>0</v>
      </c>
      <c r="K69" s="81"/>
      <c r="L69" s="99"/>
    </row>
    <row r="70" spans="1:12" x14ac:dyDescent="0.25">
      <c r="A70" s="104"/>
      <c r="B70" s="110"/>
      <c r="C70" s="81"/>
      <c r="D70" s="95"/>
      <c r="E70" s="82"/>
      <c r="F70" s="96"/>
      <c r="G70" s="81"/>
      <c r="H70" s="81"/>
      <c r="I70" s="97"/>
      <c r="J70" s="98">
        <f t="shared" si="0"/>
        <v>0</v>
      </c>
      <c r="K70" s="81"/>
      <c r="L70" s="99"/>
    </row>
    <row r="71" spans="1:12" x14ac:dyDescent="0.25">
      <c r="A71" s="104"/>
      <c r="B71" s="110"/>
      <c r="C71" s="81"/>
      <c r="D71" s="95"/>
      <c r="E71" s="82"/>
      <c r="F71" s="96"/>
      <c r="G71" s="81"/>
      <c r="H71" s="81"/>
      <c r="I71" s="97"/>
      <c r="J71" s="98">
        <f t="shared" si="0"/>
        <v>0</v>
      </c>
      <c r="K71" s="81"/>
      <c r="L71" s="99"/>
    </row>
    <row r="72" spans="1:12" x14ac:dyDescent="0.25">
      <c r="A72" s="104"/>
      <c r="B72" s="110"/>
      <c r="C72" s="81"/>
      <c r="D72" s="95"/>
      <c r="E72" s="82"/>
      <c r="F72" s="96"/>
      <c r="G72" s="81"/>
      <c r="H72" s="81"/>
      <c r="I72" s="97"/>
      <c r="J72" s="98">
        <f t="shared" si="0"/>
        <v>0</v>
      </c>
      <c r="K72" s="81"/>
      <c r="L72" s="99"/>
    </row>
    <row r="73" spans="1:12" x14ac:dyDescent="0.25">
      <c r="A73" s="104"/>
      <c r="B73" s="110"/>
      <c r="C73" s="81"/>
      <c r="D73" s="95"/>
      <c r="E73" s="82"/>
      <c r="F73" s="96"/>
      <c r="G73" s="81"/>
      <c r="H73" s="81"/>
      <c r="I73" s="97"/>
      <c r="J73" s="98">
        <f t="shared" si="0"/>
        <v>0</v>
      </c>
      <c r="K73" s="81"/>
      <c r="L73" s="99"/>
    </row>
    <row r="74" spans="1:12" x14ac:dyDescent="0.25">
      <c r="A74" s="104"/>
      <c r="B74" s="110"/>
      <c r="C74" s="81"/>
      <c r="D74" s="95"/>
      <c r="E74" s="82"/>
      <c r="F74" s="96"/>
      <c r="G74" s="81"/>
      <c r="H74" s="81"/>
      <c r="I74" s="97"/>
      <c r="J74" s="98">
        <f t="shared" si="0"/>
        <v>0</v>
      </c>
      <c r="K74" s="81"/>
      <c r="L74" s="99"/>
    </row>
    <row r="75" spans="1:12" x14ac:dyDescent="0.25">
      <c r="A75" s="104"/>
      <c r="B75" s="110"/>
      <c r="C75" s="81"/>
      <c r="D75" s="95"/>
      <c r="E75" s="82"/>
      <c r="F75" s="96"/>
      <c r="G75" s="81"/>
      <c r="H75" s="81"/>
      <c r="I75" s="97"/>
      <c r="J75" s="98">
        <f t="shared" ref="J75:J138" si="1">NETWORKDAYS(D75,I75)</f>
        <v>0</v>
      </c>
      <c r="K75" s="81"/>
      <c r="L75" s="99"/>
    </row>
    <row r="76" spans="1:12" x14ac:dyDescent="0.25">
      <c r="A76" s="104"/>
      <c r="B76" s="110"/>
      <c r="C76" s="81"/>
      <c r="D76" s="95"/>
      <c r="E76" s="82"/>
      <c r="F76" s="96"/>
      <c r="G76" s="81"/>
      <c r="H76" s="81"/>
      <c r="I76" s="97"/>
      <c r="J76" s="98">
        <f t="shared" si="1"/>
        <v>0</v>
      </c>
      <c r="K76" s="81"/>
      <c r="L76" s="99"/>
    </row>
    <row r="77" spans="1:12" x14ac:dyDescent="0.25">
      <c r="A77" s="104"/>
      <c r="B77" s="110"/>
      <c r="C77" s="81"/>
      <c r="D77" s="95"/>
      <c r="E77" s="82"/>
      <c r="F77" s="96"/>
      <c r="G77" s="81"/>
      <c r="H77" s="81"/>
      <c r="I77" s="97"/>
      <c r="J77" s="98">
        <f t="shared" si="1"/>
        <v>0</v>
      </c>
      <c r="K77" s="81"/>
      <c r="L77" s="99"/>
    </row>
    <row r="78" spans="1:12" x14ac:dyDescent="0.25">
      <c r="A78" s="104"/>
      <c r="B78" s="110"/>
      <c r="C78" s="81"/>
      <c r="D78" s="95"/>
      <c r="E78" s="82"/>
      <c r="F78" s="96"/>
      <c r="G78" s="81"/>
      <c r="H78" s="81"/>
      <c r="I78" s="97"/>
      <c r="J78" s="98">
        <f t="shared" si="1"/>
        <v>0</v>
      </c>
      <c r="K78" s="81"/>
      <c r="L78" s="99"/>
    </row>
    <row r="79" spans="1:12" x14ac:dyDescent="0.25">
      <c r="A79" s="104"/>
      <c r="B79" s="110"/>
      <c r="C79" s="81"/>
      <c r="D79" s="95"/>
      <c r="E79" s="82"/>
      <c r="F79" s="96"/>
      <c r="G79" s="81"/>
      <c r="H79" s="81"/>
      <c r="I79" s="97"/>
      <c r="J79" s="98">
        <f t="shared" si="1"/>
        <v>0</v>
      </c>
      <c r="K79" s="81"/>
      <c r="L79" s="99"/>
    </row>
    <row r="80" spans="1:12" x14ac:dyDescent="0.25">
      <c r="A80" s="104"/>
      <c r="B80" s="110"/>
      <c r="C80" s="81"/>
      <c r="D80" s="95"/>
      <c r="E80" s="82"/>
      <c r="F80" s="96"/>
      <c r="G80" s="81"/>
      <c r="H80" s="81"/>
      <c r="I80" s="97"/>
      <c r="J80" s="98">
        <f t="shared" si="1"/>
        <v>0</v>
      </c>
      <c r="K80" s="81"/>
      <c r="L80" s="99"/>
    </row>
    <row r="81" spans="1:12" x14ac:dyDescent="0.25">
      <c r="A81" s="104"/>
      <c r="B81" s="110"/>
      <c r="C81" s="81"/>
      <c r="D81" s="95"/>
      <c r="E81" s="82"/>
      <c r="F81" s="96"/>
      <c r="G81" s="81"/>
      <c r="H81" s="81"/>
      <c r="I81" s="97"/>
      <c r="J81" s="98">
        <f t="shared" si="1"/>
        <v>0</v>
      </c>
      <c r="K81" s="81"/>
      <c r="L81" s="99"/>
    </row>
    <row r="82" spans="1:12" x14ac:dyDescent="0.25">
      <c r="A82" s="104"/>
      <c r="B82" s="110"/>
      <c r="C82" s="81"/>
      <c r="D82" s="95"/>
      <c r="E82" s="82"/>
      <c r="F82" s="96"/>
      <c r="G82" s="81"/>
      <c r="H82" s="81"/>
      <c r="I82" s="97"/>
      <c r="J82" s="98">
        <f t="shared" si="1"/>
        <v>0</v>
      </c>
      <c r="K82" s="81"/>
      <c r="L82" s="99"/>
    </row>
    <row r="83" spans="1:12" x14ac:dyDescent="0.25">
      <c r="A83" s="104"/>
      <c r="B83" s="110"/>
      <c r="C83" s="81"/>
      <c r="D83" s="95"/>
      <c r="E83" s="82"/>
      <c r="F83" s="96"/>
      <c r="G83" s="81"/>
      <c r="H83" s="81"/>
      <c r="I83" s="97"/>
      <c r="J83" s="98">
        <f t="shared" si="1"/>
        <v>0</v>
      </c>
      <c r="K83" s="81"/>
      <c r="L83" s="99"/>
    </row>
    <row r="84" spans="1:12" x14ac:dyDescent="0.25">
      <c r="A84" s="104"/>
      <c r="B84" s="110"/>
      <c r="C84" s="81"/>
      <c r="D84" s="95"/>
      <c r="E84" s="82"/>
      <c r="F84" s="96"/>
      <c r="G84" s="81"/>
      <c r="H84" s="81"/>
      <c r="I84" s="97"/>
      <c r="J84" s="98">
        <f t="shared" si="1"/>
        <v>0</v>
      </c>
      <c r="K84" s="81"/>
      <c r="L84" s="99"/>
    </row>
    <row r="85" spans="1:12" x14ac:dyDescent="0.25">
      <c r="A85" s="104"/>
      <c r="B85" s="110"/>
      <c r="C85" s="81"/>
      <c r="D85" s="95"/>
      <c r="E85" s="82"/>
      <c r="F85" s="96"/>
      <c r="G85" s="81"/>
      <c r="H85" s="81"/>
      <c r="I85" s="97"/>
      <c r="J85" s="98">
        <f t="shared" si="1"/>
        <v>0</v>
      </c>
      <c r="K85" s="81"/>
      <c r="L85" s="99"/>
    </row>
    <row r="86" spans="1:12" x14ac:dyDescent="0.25">
      <c r="A86" s="104"/>
      <c r="B86" s="110"/>
      <c r="C86" s="81"/>
      <c r="D86" s="95"/>
      <c r="E86" s="82"/>
      <c r="F86" s="96"/>
      <c r="G86" s="81"/>
      <c r="H86" s="81"/>
      <c r="I86" s="97"/>
      <c r="J86" s="98">
        <f t="shared" si="1"/>
        <v>0</v>
      </c>
      <c r="K86" s="81"/>
      <c r="L86" s="99"/>
    </row>
    <row r="87" spans="1:12" x14ac:dyDescent="0.25">
      <c r="A87" s="104"/>
      <c r="B87" s="110"/>
      <c r="C87" s="81"/>
      <c r="D87" s="95"/>
      <c r="E87" s="82"/>
      <c r="F87" s="96"/>
      <c r="G87" s="81"/>
      <c r="H87" s="81"/>
      <c r="I87" s="97"/>
      <c r="J87" s="98">
        <f t="shared" si="1"/>
        <v>0</v>
      </c>
      <c r="K87" s="81"/>
      <c r="L87" s="99"/>
    </row>
    <row r="88" spans="1:12" x14ac:dyDescent="0.25">
      <c r="A88" s="104"/>
      <c r="B88" s="110"/>
      <c r="C88" s="81"/>
      <c r="D88" s="95"/>
      <c r="E88" s="82"/>
      <c r="F88" s="96"/>
      <c r="G88" s="81"/>
      <c r="H88" s="81"/>
      <c r="I88" s="97"/>
      <c r="J88" s="98">
        <f t="shared" si="1"/>
        <v>0</v>
      </c>
      <c r="K88" s="81"/>
      <c r="L88" s="99"/>
    </row>
    <row r="89" spans="1:12" x14ac:dyDescent="0.25">
      <c r="A89" s="104"/>
      <c r="B89" s="110"/>
      <c r="C89" s="81"/>
      <c r="D89" s="95"/>
      <c r="E89" s="82"/>
      <c r="F89" s="96"/>
      <c r="G89" s="81"/>
      <c r="H89" s="81"/>
      <c r="I89" s="97"/>
      <c r="J89" s="98">
        <f t="shared" si="1"/>
        <v>0</v>
      </c>
      <c r="K89" s="81"/>
      <c r="L89" s="99"/>
    </row>
    <row r="90" spans="1:12" x14ac:dyDescent="0.25">
      <c r="A90" s="104"/>
      <c r="B90" s="110"/>
      <c r="C90" s="81"/>
      <c r="D90" s="95"/>
      <c r="E90" s="82"/>
      <c r="F90" s="96"/>
      <c r="G90" s="81"/>
      <c r="H90" s="81"/>
      <c r="I90" s="97"/>
      <c r="J90" s="98">
        <f t="shared" si="1"/>
        <v>0</v>
      </c>
      <c r="K90" s="81"/>
      <c r="L90" s="99"/>
    </row>
    <row r="91" spans="1:12" x14ac:dyDescent="0.25">
      <c r="A91" s="104"/>
      <c r="B91" s="110"/>
      <c r="C91" s="81"/>
      <c r="D91" s="95"/>
      <c r="E91" s="82"/>
      <c r="F91" s="96"/>
      <c r="G91" s="81"/>
      <c r="H91" s="81"/>
      <c r="I91" s="97"/>
      <c r="J91" s="98">
        <f t="shared" si="1"/>
        <v>0</v>
      </c>
      <c r="K91" s="81"/>
      <c r="L91" s="99"/>
    </row>
    <row r="92" spans="1:12" x14ac:dyDescent="0.25">
      <c r="A92" s="104"/>
      <c r="B92" s="110"/>
      <c r="C92" s="81"/>
      <c r="D92" s="95"/>
      <c r="E92" s="82"/>
      <c r="F92" s="96"/>
      <c r="G92" s="81"/>
      <c r="H92" s="81"/>
      <c r="I92" s="97"/>
      <c r="J92" s="98">
        <f t="shared" si="1"/>
        <v>0</v>
      </c>
      <c r="K92" s="81"/>
      <c r="L92" s="99"/>
    </row>
    <row r="93" spans="1:12" x14ac:dyDescent="0.25">
      <c r="A93" s="104"/>
      <c r="B93" s="110"/>
      <c r="C93" s="81"/>
      <c r="D93" s="95"/>
      <c r="E93" s="82"/>
      <c r="F93" s="96"/>
      <c r="G93" s="81"/>
      <c r="H93" s="81"/>
      <c r="I93" s="97"/>
      <c r="J93" s="98">
        <f t="shared" si="1"/>
        <v>0</v>
      </c>
      <c r="K93" s="81"/>
      <c r="L93" s="99"/>
    </row>
    <row r="94" spans="1:12" x14ac:dyDescent="0.25">
      <c r="A94" s="104"/>
      <c r="B94" s="110"/>
      <c r="C94" s="81"/>
      <c r="D94" s="95"/>
      <c r="E94" s="82"/>
      <c r="F94" s="96"/>
      <c r="G94" s="81"/>
      <c r="H94" s="81"/>
      <c r="I94" s="97"/>
      <c r="J94" s="98">
        <f t="shared" si="1"/>
        <v>0</v>
      </c>
      <c r="K94" s="81"/>
      <c r="L94" s="99"/>
    </row>
    <row r="95" spans="1:12" x14ac:dyDescent="0.25">
      <c r="A95" s="104"/>
      <c r="B95" s="110"/>
      <c r="C95" s="81"/>
      <c r="D95" s="95"/>
      <c r="E95" s="82"/>
      <c r="F95" s="96"/>
      <c r="G95" s="81"/>
      <c r="H95" s="81"/>
      <c r="I95" s="97"/>
      <c r="J95" s="98">
        <f t="shared" si="1"/>
        <v>0</v>
      </c>
      <c r="K95" s="81"/>
      <c r="L95" s="99"/>
    </row>
    <row r="96" spans="1:12" x14ac:dyDescent="0.25">
      <c r="A96" s="104"/>
      <c r="B96" s="110"/>
      <c r="C96" s="81"/>
      <c r="D96" s="95"/>
      <c r="E96" s="82"/>
      <c r="F96" s="96"/>
      <c r="G96" s="81"/>
      <c r="H96" s="81"/>
      <c r="I96" s="97"/>
      <c r="J96" s="98">
        <f t="shared" si="1"/>
        <v>0</v>
      </c>
      <c r="K96" s="81"/>
      <c r="L96" s="99"/>
    </row>
    <row r="97" spans="1:12" x14ac:dyDescent="0.25">
      <c r="A97" s="104"/>
      <c r="B97" s="110"/>
      <c r="C97" s="81"/>
      <c r="D97" s="95"/>
      <c r="E97" s="82"/>
      <c r="F97" s="96"/>
      <c r="G97" s="81"/>
      <c r="H97" s="81"/>
      <c r="I97" s="97"/>
      <c r="J97" s="98">
        <f t="shared" si="1"/>
        <v>0</v>
      </c>
      <c r="K97" s="81"/>
      <c r="L97" s="99"/>
    </row>
    <row r="98" spans="1:12" x14ac:dyDescent="0.25">
      <c r="A98" s="104"/>
      <c r="B98" s="110"/>
      <c r="C98" s="81"/>
      <c r="D98" s="95"/>
      <c r="E98" s="82"/>
      <c r="F98" s="96"/>
      <c r="G98" s="81"/>
      <c r="H98" s="81"/>
      <c r="I98" s="97"/>
      <c r="J98" s="98">
        <f t="shared" si="1"/>
        <v>0</v>
      </c>
      <c r="K98" s="81"/>
      <c r="L98" s="99"/>
    </row>
    <row r="99" spans="1:12" x14ac:dyDescent="0.25">
      <c r="A99" s="104"/>
      <c r="B99" s="110"/>
      <c r="C99" s="81"/>
      <c r="D99" s="95"/>
      <c r="E99" s="82"/>
      <c r="F99" s="96"/>
      <c r="G99" s="81"/>
      <c r="H99" s="81"/>
      <c r="I99" s="97"/>
      <c r="J99" s="98">
        <f t="shared" si="1"/>
        <v>0</v>
      </c>
      <c r="K99" s="81"/>
      <c r="L99" s="99"/>
    </row>
    <row r="100" spans="1:12" x14ac:dyDescent="0.25">
      <c r="A100" s="104"/>
      <c r="B100" s="110"/>
      <c r="C100" s="81"/>
      <c r="D100" s="95"/>
      <c r="E100" s="82"/>
      <c r="F100" s="96"/>
      <c r="G100" s="81"/>
      <c r="H100" s="81"/>
      <c r="I100" s="97"/>
      <c r="J100" s="98">
        <f t="shared" si="1"/>
        <v>0</v>
      </c>
      <c r="K100" s="81"/>
      <c r="L100" s="99"/>
    </row>
    <row r="101" spans="1:12" x14ac:dyDescent="0.25">
      <c r="A101" s="104"/>
      <c r="B101" s="110"/>
      <c r="C101" s="81"/>
      <c r="D101" s="95"/>
      <c r="E101" s="82"/>
      <c r="F101" s="96"/>
      <c r="G101" s="81"/>
      <c r="H101" s="81"/>
      <c r="I101" s="97"/>
      <c r="J101" s="98">
        <f t="shared" si="1"/>
        <v>0</v>
      </c>
      <c r="K101" s="81"/>
      <c r="L101" s="99"/>
    </row>
    <row r="102" spans="1:12" x14ac:dyDescent="0.25">
      <c r="A102" s="104"/>
      <c r="B102" s="110"/>
      <c r="C102" s="81"/>
      <c r="D102" s="95"/>
      <c r="E102" s="82"/>
      <c r="F102" s="96"/>
      <c r="G102" s="81"/>
      <c r="H102" s="81"/>
      <c r="I102" s="97"/>
      <c r="J102" s="98">
        <f t="shared" si="1"/>
        <v>0</v>
      </c>
      <c r="K102" s="81"/>
      <c r="L102" s="99"/>
    </row>
    <row r="103" spans="1:12" x14ac:dyDescent="0.25">
      <c r="A103" s="104"/>
      <c r="B103" s="110"/>
      <c r="C103" s="81"/>
      <c r="D103" s="95"/>
      <c r="E103" s="82"/>
      <c r="F103" s="96"/>
      <c r="G103" s="81"/>
      <c r="H103" s="81"/>
      <c r="I103" s="97"/>
      <c r="J103" s="98">
        <f t="shared" si="1"/>
        <v>0</v>
      </c>
      <c r="K103" s="81"/>
      <c r="L103" s="99"/>
    </row>
    <row r="104" spans="1:12" x14ac:dyDescent="0.25">
      <c r="A104" s="104"/>
      <c r="B104" s="110"/>
      <c r="C104" s="81"/>
      <c r="D104" s="95"/>
      <c r="E104" s="82"/>
      <c r="F104" s="96"/>
      <c r="G104" s="81"/>
      <c r="H104" s="81"/>
      <c r="I104" s="97"/>
      <c r="J104" s="98">
        <f t="shared" si="1"/>
        <v>0</v>
      </c>
      <c r="K104" s="81"/>
      <c r="L104" s="99"/>
    </row>
    <row r="105" spans="1:12" x14ac:dyDescent="0.25">
      <c r="A105" s="104"/>
      <c r="B105" s="110"/>
      <c r="C105" s="81"/>
      <c r="D105" s="95"/>
      <c r="E105" s="82"/>
      <c r="F105" s="96"/>
      <c r="G105" s="81"/>
      <c r="H105" s="81"/>
      <c r="I105" s="97"/>
      <c r="J105" s="98">
        <f t="shared" si="1"/>
        <v>0</v>
      </c>
      <c r="K105" s="81"/>
      <c r="L105" s="99"/>
    </row>
    <row r="106" spans="1:12" x14ac:dyDescent="0.25">
      <c r="A106" s="104"/>
      <c r="B106" s="110"/>
      <c r="C106" s="81"/>
      <c r="D106" s="95"/>
      <c r="E106" s="82"/>
      <c r="F106" s="96"/>
      <c r="G106" s="81"/>
      <c r="H106" s="81"/>
      <c r="I106" s="97"/>
      <c r="J106" s="98">
        <f t="shared" si="1"/>
        <v>0</v>
      </c>
      <c r="K106" s="81"/>
      <c r="L106" s="99"/>
    </row>
    <row r="107" spans="1:12" x14ac:dyDescent="0.25">
      <c r="A107" s="104"/>
      <c r="B107" s="110"/>
      <c r="C107" s="81"/>
      <c r="D107" s="95"/>
      <c r="E107" s="82"/>
      <c r="F107" s="96"/>
      <c r="G107" s="81"/>
      <c r="H107" s="81"/>
      <c r="I107" s="97"/>
      <c r="J107" s="98">
        <f t="shared" si="1"/>
        <v>0</v>
      </c>
      <c r="K107" s="81"/>
      <c r="L107" s="99"/>
    </row>
    <row r="108" spans="1:12" x14ac:dyDescent="0.25">
      <c r="A108" s="104"/>
      <c r="B108" s="110"/>
      <c r="C108" s="81"/>
      <c r="D108" s="95"/>
      <c r="E108" s="82"/>
      <c r="F108" s="96"/>
      <c r="G108" s="81"/>
      <c r="H108" s="81"/>
      <c r="I108" s="97"/>
      <c r="J108" s="98">
        <f t="shared" si="1"/>
        <v>0</v>
      </c>
      <c r="K108" s="81"/>
      <c r="L108" s="99"/>
    </row>
    <row r="109" spans="1:12" x14ac:dyDescent="0.25">
      <c r="A109" s="104"/>
      <c r="B109" s="110"/>
      <c r="C109" s="81"/>
      <c r="D109" s="95"/>
      <c r="E109" s="82"/>
      <c r="F109" s="96"/>
      <c r="G109" s="81"/>
      <c r="H109" s="81"/>
      <c r="I109" s="97"/>
      <c r="J109" s="98">
        <f t="shared" si="1"/>
        <v>0</v>
      </c>
      <c r="K109" s="81"/>
      <c r="L109" s="99"/>
    </row>
    <row r="110" spans="1:12" x14ac:dyDescent="0.25">
      <c r="A110" s="104"/>
      <c r="B110" s="110"/>
      <c r="C110" s="81"/>
      <c r="D110" s="95"/>
      <c r="E110" s="82"/>
      <c r="F110" s="96"/>
      <c r="G110" s="81"/>
      <c r="H110" s="81"/>
      <c r="I110" s="97"/>
      <c r="J110" s="98">
        <f t="shared" si="1"/>
        <v>0</v>
      </c>
      <c r="K110" s="81"/>
      <c r="L110" s="99"/>
    </row>
    <row r="111" spans="1:12" x14ac:dyDescent="0.25">
      <c r="A111" s="104"/>
      <c r="B111" s="110"/>
      <c r="C111" s="81"/>
      <c r="D111" s="95"/>
      <c r="E111" s="82"/>
      <c r="F111" s="96"/>
      <c r="G111" s="81"/>
      <c r="H111" s="81"/>
      <c r="I111" s="97"/>
      <c r="J111" s="98">
        <f t="shared" si="1"/>
        <v>0</v>
      </c>
      <c r="K111" s="81"/>
      <c r="L111" s="99"/>
    </row>
    <row r="112" spans="1:12" x14ac:dyDescent="0.25">
      <c r="A112" s="104"/>
      <c r="B112" s="110"/>
      <c r="C112" s="81"/>
      <c r="D112" s="95"/>
      <c r="E112" s="82"/>
      <c r="F112" s="96"/>
      <c r="G112" s="81"/>
      <c r="H112" s="81"/>
      <c r="I112" s="97"/>
      <c r="J112" s="98">
        <f t="shared" si="1"/>
        <v>0</v>
      </c>
      <c r="K112" s="81"/>
      <c r="L112" s="99"/>
    </row>
    <row r="113" spans="1:12" x14ac:dyDescent="0.25">
      <c r="A113" s="104"/>
      <c r="B113" s="110"/>
      <c r="C113" s="81"/>
      <c r="D113" s="95"/>
      <c r="E113" s="82"/>
      <c r="F113" s="96"/>
      <c r="G113" s="81"/>
      <c r="H113" s="81"/>
      <c r="I113" s="97"/>
      <c r="J113" s="98">
        <f t="shared" si="1"/>
        <v>0</v>
      </c>
      <c r="K113" s="81"/>
      <c r="L113" s="99"/>
    </row>
    <row r="114" spans="1:12" x14ac:dyDescent="0.25">
      <c r="A114" s="104"/>
      <c r="B114" s="110"/>
      <c r="C114" s="81"/>
      <c r="D114" s="95"/>
      <c r="E114" s="82"/>
      <c r="F114" s="96"/>
      <c r="G114" s="81"/>
      <c r="H114" s="81"/>
      <c r="I114" s="97"/>
      <c r="J114" s="98">
        <f t="shared" si="1"/>
        <v>0</v>
      </c>
      <c r="K114" s="81"/>
      <c r="L114" s="99"/>
    </row>
    <row r="115" spans="1:12" x14ac:dyDescent="0.25">
      <c r="A115" s="104"/>
      <c r="B115" s="110"/>
      <c r="C115" s="81"/>
      <c r="D115" s="95"/>
      <c r="E115" s="82"/>
      <c r="F115" s="96"/>
      <c r="G115" s="81"/>
      <c r="H115" s="81"/>
      <c r="I115" s="97"/>
      <c r="J115" s="98">
        <f t="shared" si="1"/>
        <v>0</v>
      </c>
      <c r="K115" s="81"/>
      <c r="L115" s="99"/>
    </row>
    <row r="116" spans="1:12" x14ac:dyDescent="0.25">
      <c r="A116" s="104"/>
      <c r="B116" s="110"/>
      <c r="C116" s="81"/>
      <c r="D116" s="95"/>
      <c r="E116" s="82"/>
      <c r="F116" s="96"/>
      <c r="G116" s="81"/>
      <c r="H116" s="81"/>
      <c r="I116" s="97"/>
      <c r="J116" s="98">
        <f t="shared" si="1"/>
        <v>0</v>
      </c>
      <c r="K116" s="81"/>
      <c r="L116" s="99"/>
    </row>
    <row r="117" spans="1:12" x14ac:dyDescent="0.25">
      <c r="A117" s="104"/>
      <c r="B117" s="110"/>
      <c r="C117" s="81"/>
      <c r="D117" s="95"/>
      <c r="E117" s="82"/>
      <c r="F117" s="96"/>
      <c r="G117" s="81"/>
      <c r="H117" s="81"/>
      <c r="I117" s="97"/>
      <c r="J117" s="98">
        <f t="shared" si="1"/>
        <v>0</v>
      </c>
      <c r="K117" s="81"/>
      <c r="L117" s="99"/>
    </row>
    <row r="118" spans="1:12" x14ac:dyDescent="0.25">
      <c r="A118" s="104"/>
      <c r="B118" s="110"/>
      <c r="C118" s="81"/>
      <c r="D118" s="95"/>
      <c r="E118" s="82"/>
      <c r="F118" s="96"/>
      <c r="G118" s="81"/>
      <c r="H118" s="81"/>
      <c r="I118" s="97"/>
      <c r="J118" s="98">
        <f t="shared" si="1"/>
        <v>0</v>
      </c>
      <c r="K118" s="81"/>
      <c r="L118" s="99"/>
    </row>
    <row r="119" spans="1:12" x14ac:dyDescent="0.25">
      <c r="A119" s="104"/>
      <c r="C119" s="110"/>
      <c r="D119" s="95"/>
      <c r="E119" s="82"/>
      <c r="F119" s="96"/>
      <c r="G119" s="81"/>
      <c r="H119" s="81"/>
      <c r="I119" s="97"/>
      <c r="J119" s="98">
        <f t="shared" si="1"/>
        <v>0</v>
      </c>
      <c r="K119" s="81"/>
      <c r="L119" s="99"/>
    </row>
    <row r="120" spans="1:12" x14ac:dyDescent="0.25">
      <c r="A120" s="104"/>
      <c r="B120" s="110"/>
      <c r="C120" s="81"/>
      <c r="D120" s="95"/>
      <c r="E120" s="82"/>
      <c r="F120" s="96"/>
      <c r="G120" s="81"/>
      <c r="H120" s="81"/>
      <c r="I120" s="97"/>
      <c r="J120" s="98">
        <f t="shared" si="1"/>
        <v>0</v>
      </c>
      <c r="K120" s="81"/>
      <c r="L120" s="99"/>
    </row>
    <row r="121" spans="1:12" x14ac:dyDescent="0.25">
      <c r="A121" s="104"/>
      <c r="B121" s="110"/>
      <c r="C121" s="81"/>
      <c r="D121" s="95"/>
      <c r="E121" s="82"/>
      <c r="F121" s="96"/>
      <c r="G121" s="81"/>
      <c r="H121" s="81"/>
      <c r="I121" s="97"/>
      <c r="J121" s="98">
        <f t="shared" si="1"/>
        <v>0</v>
      </c>
      <c r="K121" s="81"/>
      <c r="L121" s="99"/>
    </row>
    <row r="122" spans="1:12" x14ac:dyDescent="0.25">
      <c r="A122" s="104"/>
      <c r="B122" s="110"/>
      <c r="C122" s="81"/>
      <c r="D122" s="95"/>
      <c r="E122" s="82"/>
      <c r="F122" s="96"/>
      <c r="G122" s="81"/>
      <c r="H122" s="81"/>
      <c r="I122" s="97"/>
      <c r="J122" s="98">
        <f t="shared" si="1"/>
        <v>0</v>
      </c>
      <c r="K122" s="81"/>
      <c r="L122" s="99"/>
    </row>
    <row r="123" spans="1:12" x14ac:dyDescent="0.25">
      <c r="A123" s="104"/>
      <c r="B123" s="110"/>
      <c r="C123" s="81"/>
      <c r="D123" s="95"/>
      <c r="E123" s="82"/>
      <c r="F123" s="96"/>
      <c r="G123" s="81"/>
      <c r="H123" s="81"/>
      <c r="I123" s="97"/>
      <c r="J123" s="98">
        <f t="shared" si="1"/>
        <v>0</v>
      </c>
      <c r="K123" s="81"/>
      <c r="L123" s="99"/>
    </row>
    <row r="124" spans="1:12" x14ac:dyDescent="0.25">
      <c r="A124" s="104"/>
      <c r="B124" s="110"/>
      <c r="C124" s="81"/>
      <c r="D124" s="95"/>
      <c r="E124" s="82"/>
      <c r="F124" s="96"/>
      <c r="G124" s="81"/>
      <c r="H124" s="81"/>
      <c r="I124" s="97"/>
      <c r="J124" s="98">
        <f t="shared" si="1"/>
        <v>0</v>
      </c>
      <c r="K124" s="81"/>
      <c r="L124" s="99"/>
    </row>
    <row r="125" spans="1:12" x14ac:dyDescent="0.25">
      <c r="A125" s="104"/>
      <c r="B125" s="110"/>
      <c r="C125" s="81"/>
      <c r="D125" s="95"/>
      <c r="E125" s="82"/>
      <c r="F125" s="96"/>
      <c r="G125" s="81"/>
      <c r="H125" s="81"/>
      <c r="I125" s="97"/>
      <c r="J125" s="98">
        <f t="shared" si="1"/>
        <v>0</v>
      </c>
      <c r="K125" s="81"/>
      <c r="L125" s="99"/>
    </row>
    <row r="126" spans="1:12" x14ac:dyDescent="0.25">
      <c r="A126" s="104"/>
      <c r="B126" s="110"/>
      <c r="C126" s="81"/>
      <c r="D126" s="95"/>
      <c r="E126" s="82"/>
      <c r="F126" s="96"/>
      <c r="G126" s="81"/>
      <c r="H126" s="81"/>
      <c r="I126" s="97"/>
      <c r="J126" s="98">
        <f t="shared" si="1"/>
        <v>0</v>
      </c>
      <c r="K126" s="81"/>
      <c r="L126" s="99"/>
    </row>
    <row r="127" spans="1:12" x14ac:dyDescent="0.25">
      <c r="A127" s="104"/>
      <c r="B127" s="110"/>
      <c r="C127" s="81"/>
      <c r="D127" s="95"/>
      <c r="E127" s="82"/>
      <c r="F127" s="96"/>
      <c r="G127" s="81"/>
      <c r="H127" s="81"/>
      <c r="I127" s="97"/>
      <c r="J127" s="98">
        <f t="shared" si="1"/>
        <v>0</v>
      </c>
      <c r="K127" s="81"/>
      <c r="L127" s="99"/>
    </row>
    <row r="128" spans="1:12" x14ac:dyDescent="0.25">
      <c r="A128" s="104"/>
      <c r="B128" s="110"/>
      <c r="C128" s="81"/>
      <c r="D128" s="95"/>
      <c r="E128" s="82"/>
      <c r="F128" s="96"/>
      <c r="G128" s="81"/>
      <c r="H128" s="81"/>
      <c r="I128" s="97"/>
      <c r="J128" s="98">
        <f t="shared" si="1"/>
        <v>0</v>
      </c>
      <c r="K128" s="81"/>
      <c r="L128" s="99"/>
    </row>
    <row r="129" spans="1:12" x14ac:dyDescent="0.25">
      <c r="A129" s="104"/>
      <c r="B129" s="110"/>
      <c r="C129" s="81"/>
      <c r="D129" s="95"/>
      <c r="E129" s="82"/>
      <c r="F129" s="96"/>
      <c r="G129" s="81"/>
      <c r="H129" s="81"/>
      <c r="I129" s="97"/>
      <c r="J129" s="98">
        <f t="shared" si="1"/>
        <v>0</v>
      </c>
      <c r="K129" s="81"/>
      <c r="L129" s="99"/>
    </row>
    <row r="130" spans="1:12" x14ac:dyDescent="0.25">
      <c r="A130" s="104"/>
      <c r="B130" s="110"/>
      <c r="C130" s="81"/>
      <c r="D130" s="95"/>
      <c r="E130" s="82"/>
      <c r="F130" s="96"/>
      <c r="G130" s="81"/>
      <c r="H130" s="81"/>
      <c r="I130" s="97"/>
      <c r="J130" s="98">
        <f t="shared" si="1"/>
        <v>0</v>
      </c>
      <c r="K130" s="81"/>
      <c r="L130" s="99"/>
    </row>
    <row r="131" spans="1:12" x14ac:dyDescent="0.25">
      <c r="A131" s="104"/>
      <c r="B131" s="110"/>
      <c r="C131" s="81"/>
      <c r="D131" s="95"/>
      <c r="E131" s="82"/>
      <c r="F131" s="96"/>
      <c r="G131" s="81"/>
      <c r="H131" s="81"/>
      <c r="I131" s="97"/>
      <c r="J131" s="98">
        <f t="shared" si="1"/>
        <v>0</v>
      </c>
      <c r="K131" s="81"/>
      <c r="L131" s="99"/>
    </row>
    <row r="132" spans="1:12" x14ac:dyDescent="0.25">
      <c r="A132" s="104"/>
      <c r="B132" s="110"/>
      <c r="C132" s="81"/>
      <c r="D132" s="95"/>
      <c r="E132" s="82"/>
      <c r="F132" s="96"/>
      <c r="G132" s="81"/>
      <c r="H132" s="81"/>
      <c r="I132" s="97"/>
      <c r="J132" s="98">
        <f t="shared" si="1"/>
        <v>0</v>
      </c>
      <c r="K132" s="81"/>
      <c r="L132" s="99"/>
    </row>
    <row r="133" spans="1:12" x14ac:dyDescent="0.25">
      <c r="A133" s="104"/>
      <c r="B133" s="110"/>
      <c r="C133" s="81"/>
      <c r="D133" s="95"/>
      <c r="E133" s="82"/>
      <c r="F133" s="96"/>
      <c r="G133" s="81"/>
      <c r="H133" s="81"/>
      <c r="I133" s="97"/>
      <c r="J133" s="98">
        <f t="shared" si="1"/>
        <v>0</v>
      </c>
      <c r="K133" s="81"/>
      <c r="L133" s="99"/>
    </row>
    <row r="134" spans="1:12" x14ac:dyDescent="0.25">
      <c r="A134" s="104"/>
      <c r="B134" s="110"/>
      <c r="C134" s="81"/>
      <c r="D134" s="95"/>
      <c r="E134" s="82"/>
      <c r="F134" s="96"/>
      <c r="G134" s="81"/>
      <c r="H134" s="81"/>
      <c r="I134" s="97"/>
      <c r="J134" s="98">
        <f t="shared" si="1"/>
        <v>0</v>
      </c>
      <c r="K134" s="81"/>
      <c r="L134" s="99"/>
    </row>
    <row r="135" spans="1:12" x14ac:dyDescent="0.25">
      <c r="A135" s="104"/>
      <c r="B135" s="110"/>
      <c r="C135" s="81"/>
      <c r="D135" s="95"/>
      <c r="E135" s="82"/>
      <c r="F135" s="96"/>
      <c r="G135" s="81"/>
      <c r="H135" s="81"/>
      <c r="I135" s="97"/>
      <c r="J135" s="98">
        <f t="shared" si="1"/>
        <v>0</v>
      </c>
      <c r="K135" s="81"/>
      <c r="L135" s="99"/>
    </row>
    <row r="136" spans="1:12" x14ac:dyDescent="0.25">
      <c r="A136" s="104"/>
      <c r="B136" s="110"/>
      <c r="C136" s="81"/>
      <c r="D136" s="95"/>
      <c r="E136" s="82"/>
      <c r="F136" s="96"/>
      <c r="G136" s="81"/>
      <c r="H136" s="81"/>
      <c r="I136" s="97"/>
      <c r="J136" s="98">
        <f t="shared" si="1"/>
        <v>0</v>
      </c>
      <c r="K136" s="81"/>
      <c r="L136" s="99"/>
    </row>
    <row r="137" spans="1:12" x14ac:dyDescent="0.25">
      <c r="A137" s="104"/>
      <c r="B137" s="110"/>
      <c r="C137" s="81"/>
      <c r="D137" s="95"/>
      <c r="E137" s="82"/>
      <c r="F137" s="96"/>
      <c r="G137" s="81"/>
      <c r="H137" s="81"/>
      <c r="I137" s="97"/>
      <c r="J137" s="98">
        <f t="shared" si="1"/>
        <v>0</v>
      </c>
      <c r="K137" s="81"/>
      <c r="L137" s="99"/>
    </row>
    <row r="138" spans="1:12" x14ac:dyDescent="0.25">
      <c r="A138" s="104"/>
      <c r="B138" s="110"/>
      <c r="C138" s="81"/>
      <c r="D138" s="95"/>
      <c r="E138" s="82"/>
      <c r="F138" s="96"/>
      <c r="G138" s="81"/>
      <c r="H138" s="81"/>
      <c r="I138" s="97"/>
      <c r="J138" s="98">
        <f t="shared" si="1"/>
        <v>0</v>
      </c>
      <c r="K138" s="81"/>
      <c r="L138" s="99"/>
    </row>
    <row r="139" spans="1:12" x14ac:dyDescent="0.25">
      <c r="A139" s="104"/>
      <c r="B139" s="110"/>
      <c r="C139" s="81"/>
      <c r="D139" s="95"/>
      <c r="E139" s="82"/>
      <c r="F139" s="96"/>
      <c r="G139" s="81"/>
      <c r="H139" s="81"/>
      <c r="I139" s="97"/>
      <c r="J139" s="98">
        <f t="shared" ref="J139:J202" si="2">NETWORKDAYS(D139,I139)</f>
        <v>0</v>
      </c>
      <c r="K139" s="81"/>
      <c r="L139" s="99"/>
    </row>
    <row r="140" spans="1:12" x14ac:dyDescent="0.25">
      <c r="A140" s="104"/>
      <c r="B140" s="110"/>
      <c r="C140" s="81"/>
      <c r="D140" s="95"/>
      <c r="E140" s="82"/>
      <c r="F140" s="96"/>
      <c r="G140" s="81"/>
      <c r="H140" s="81"/>
      <c r="I140" s="97"/>
      <c r="J140" s="98">
        <f t="shared" si="2"/>
        <v>0</v>
      </c>
      <c r="K140" s="81"/>
      <c r="L140" s="99"/>
    </row>
    <row r="141" spans="1:12" x14ac:dyDescent="0.25">
      <c r="A141" s="104"/>
      <c r="B141" s="110"/>
      <c r="C141" s="81"/>
      <c r="D141" s="95"/>
      <c r="E141" s="82"/>
      <c r="F141" s="96"/>
      <c r="G141" s="81"/>
      <c r="H141" s="81"/>
      <c r="I141" s="97"/>
      <c r="J141" s="98">
        <f t="shared" si="2"/>
        <v>0</v>
      </c>
      <c r="K141" s="81"/>
      <c r="L141" s="99"/>
    </row>
    <row r="142" spans="1:12" x14ac:dyDescent="0.25">
      <c r="A142" s="104"/>
      <c r="B142" s="110"/>
      <c r="C142" s="81"/>
      <c r="D142" s="95"/>
      <c r="E142" s="82"/>
      <c r="F142" s="96"/>
      <c r="G142" s="81"/>
      <c r="H142" s="81"/>
      <c r="I142" s="97"/>
      <c r="J142" s="98">
        <f t="shared" si="2"/>
        <v>0</v>
      </c>
      <c r="K142" s="81"/>
      <c r="L142" s="99"/>
    </row>
    <row r="143" spans="1:12" x14ac:dyDescent="0.25">
      <c r="A143" s="104"/>
      <c r="B143" s="110"/>
      <c r="C143" s="81"/>
      <c r="D143" s="95"/>
      <c r="E143" s="82"/>
      <c r="F143" s="96"/>
      <c r="G143" s="81"/>
      <c r="H143" s="81"/>
      <c r="I143" s="97"/>
      <c r="J143" s="98">
        <f t="shared" si="2"/>
        <v>0</v>
      </c>
      <c r="K143" s="81"/>
      <c r="L143" s="99"/>
    </row>
    <row r="144" spans="1:12" x14ac:dyDescent="0.25">
      <c r="A144" s="104"/>
      <c r="B144" s="110"/>
      <c r="C144" s="81"/>
      <c r="D144" s="95"/>
      <c r="E144" s="82"/>
      <c r="F144" s="96"/>
      <c r="G144" s="81"/>
      <c r="H144" s="81"/>
      <c r="I144" s="97"/>
      <c r="J144" s="98">
        <f t="shared" si="2"/>
        <v>0</v>
      </c>
      <c r="K144" s="81"/>
      <c r="L144" s="99"/>
    </row>
    <row r="145" spans="1:12" x14ac:dyDescent="0.25">
      <c r="A145" s="104"/>
      <c r="B145" s="110"/>
      <c r="C145" s="81"/>
      <c r="D145" s="95"/>
      <c r="E145" s="82"/>
      <c r="F145" s="96"/>
      <c r="G145" s="81"/>
      <c r="H145" s="81"/>
      <c r="I145" s="97"/>
      <c r="J145" s="98">
        <f t="shared" si="2"/>
        <v>0</v>
      </c>
      <c r="K145" s="81"/>
      <c r="L145" s="99"/>
    </row>
    <row r="146" spans="1:12" x14ac:dyDescent="0.25">
      <c r="A146" s="104"/>
      <c r="B146" s="110"/>
      <c r="C146" s="81"/>
      <c r="D146" s="95"/>
      <c r="E146" s="82"/>
      <c r="F146" s="96"/>
      <c r="G146" s="81"/>
      <c r="H146" s="81"/>
      <c r="I146" s="97"/>
      <c r="J146" s="98">
        <f t="shared" si="2"/>
        <v>0</v>
      </c>
      <c r="K146" s="81"/>
      <c r="L146" s="99"/>
    </row>
    <row r="147" spans="1:12" x14ac:dyDescent="0.25">
      <c r="A147" s="104"/>
      <c r="B147" s="110"/>
      <c r="C147" s="81"/>
      <c r="D147" s="95"/>
      <c r="E147" s="82"/>
      <c r="F147" s="96"/>
      <c r="G147" s="81"/>
      <c r="H147" s="81"/>
      <c r="I147" s="97"/>
      <c r="J147" s="98">
        <f t="shared" si="2"/>
        <v>0</v>
      </c>
      <c r="K147" s="81"/>
      <c r="L147" s="99"/>
    </row>
    <row r="148" spans="1:12" x14ac:dyDescent="0.25">
      <c r="A148" s="104"/>
      <c r="B148" s="110"/>
      <c r="C148" s="81"/>
      <c r="D148" s="95"/>
      <c r="E148" s="82"/>
      <c r="F148" s="96"/>
      <c r="G148" s="81"/>
      <c r="H148" s="81"/>
      <c r="I148" s="97"/>
      <c r="J148" s="98">
        <f t="shared" si="2"/>
        <v>0</v>
      </c>
      <c r="K148" s="81"/>
      <c r="L148" s="99"/>
    </row>
    <row r="149" spans="1:12" x14ac:dyDescent="0.25">
      <c r="A149" s="104"/>
      <c r="B149" s="110"/>
      <c r="C149" s="81"/>
      <c r="D149" s="95"/>
      <c r="E149" s="82"/>
      <c r="F149" s="96"/>
      <c r="G149" s="81"/>
      <c r="H149" s="81"/>
      <c r="I149" s="97"/>
      <c r="J149" s="98">
        <f t="shared" si="2"/>
        <v>0</v>
      </c>
      <c r="K149" s="81"/>
      <c r="L149" s="99"/>
    </row>
    <row r="150" spans="1:12" x14ac:dyDescent="0.25">
      <c r="A150" s="104"/>
      <c r="B150" s="110"/>
      <c r="C150" s="81"/>
      <c r="D150" s="95"/>
      <c r="E150" s="82"/>
      <c r="F150" s="96"/>
      <c r="G150" s="81"/>
      <c r="H150" s="81"/>
      <c r="I150" s="97"/>
      <c r="J150" s="98">
        <f t="shared" si="2"/>
        <v>0</v>
      </c>
      <c r="K150" s="81"/>
      <c r="L150" s="99"/>
    </row>
    <row r="151" spans="1:12" x14ac:dyDescent="0.25">
      <c r="A151" s="104"/>
      <c r="B151" s="110"/>
      <c r="C151" s="81"/>
      <c r="D151" s="95"/>
      <c r="E151" s="82"/>
      <c r="F151" s="96"/>
      <c r="G151" s="81"/>
      <c r="H151" s="81"/>
      <c r="I151" s="97"/>
      <c r="J151" s="98">
        <f t="shared" si="2"/>
        <v>0</v>
      </c>
      <c r="K151" s="81"/>
      <c r="L151" s="99"/>
    </row>
    <row r="152" spans="1:12" x14ac:dyDescent="0.25">
      <c r="A152" s="104"/>
      <c r="B152" s="110"/>
      <c r="C152" s="81"/>
      <c r="D152" s="95"/>
      <c r="E152" s="82"/>
      <c r="F152" s="96"/>
      <c r="G152" s="81"/>
      <c r="H152" s="81"/>
      <c r="I152" s="97"/>
      <c r="J152" s="98">
        <f t="shared" si="2"/>
        <v>0</v>
      </c>
      <c r="K152" s="81"/>
      <c r="L152" s="99"/>
    </row>
    <row r="153" spans="1:12" x14ac:dyDescent="0.25">
      <c r="A153" s="104"/>
      <c r="B153" s="110"/>
      <c r="C153" s="81"/>
      <c r="D153" s="95"/>
      <c r="E153" s="82"/>
      <c r="F153" s="96"/>
      <c r="G153" s="81"/>
      <c r="H153" s="81"/>
      <c r="I153" s="97"/>
      <c r="J153" s="98">
        <f t="shared" si="2"/>
        <v>0</v>
      </c>
      <c r="K153" s="81"/>
      <c r="L153" s="99"/>
    </row>
    <row r="154" spans="1:12" x14ac:dyDescent="0.25">
      <c r="A154" s="104"/>
      <c r="B154" s="110"/>
      <c r="C154" s="81"/>
      <c r="D154" s="95"/>
      <c r="E154" s="82"/>
      <c r="F154" s="96"/>
      <c r="G154" s="81"/>
      <c r="H154" s="81"/>
      <c r="I154" s="97"/>
      <c r="J154" s="98">
        <f t="shared" si="2"/>
        <v>0</v>
      </c>
      <c r="K154" s="81"/>
      <c r="L154" s="99"/>
    </row>
    <row r="155" spans="1:12" x14ac:dyDescent="0.25">
      <c r="A155" s="104"/>
      <c r="B155" s="110"/>
      <c r="C155" s="81"/>
      <c r="D155" s="95"/>
      <c r="E155" s="82"/>
      <c r="F155" s="96"/>
      <c r="G155" s="81"/>
      <c r="H155" s="81"/>
      <c r="I155" s="97"/>
      <c r="J155" s="98">
        <f t="shared" si="2"/>
        <v>0</v>
      </c>
      <c r="K155" s="81"/>
      <c r="L155" s="99"/>
    </row>
    <row r="156" spans="1:12" x14ac:dyDescent="0.25">
      <c r="A156" s="104"/>
      <c r="B156" s="110"/>
      <c r="C156" s="81"/>
      <c r="D156" s="95"/>
      <c r="E156" s="82"/>
      <c r="F156" s="96"/>
      <c r="G156" s="81"/>
      <c r="H156" s="81"/>
      <c r="I156" s="95"/>
      <c r="J156" s="98">
        <f t="shared" si="2"/>
        <v>0</v>
      </c>
      <c r="K156" s="81"/>
      <c r="L156" s="99"/>
    </row>
    <row r="157" spans="1:12" x14ac:dyDescent="0.25">
      <c r="A157" s="104"/>
      <c r="B157" s="110"/>
      <c r="C157" s="81"/>
      <c r="D157" s="95"/>
      <c r="E157" s="82"/>
      <c r="F157" s="96"/>
      <c r="G157" s="81"/>
      <c r="H157" s="81"/>
      <c r="I157" s="97"/>
      <c r="J157" s="98">
        <f t="shared" si="2"/>
        <v>0</v>
      </c>
      <c r="K157" s="81"/>
      <c r="L157" s="99"/>
    </row>
    <row r="158" spans="1:12" x14ac:dyDescent="0.25">
      <c r="A158" s="104"/>
      <c r="B158" s="110"/>
      <c r="C158" s="95"/>
      <c r="D158" s="95"/>
      <c r="E158" s="82"/>
      <c r="F158" s="96"/>
      <c r="G158" s="81"/>
      <c r="H158" s="81"/>
      <c r="I158" s="97"/>
      <c r="J158" s="98">
        <f t="shared" si="2"/>
        <v>0</v>
      </c>
      <c r="K158" s="81"/>
      <c r="L158" s="99"/>
    </row>
    <row r="159" spans="1:12" x14ac:dyDescent="0.25">
      <c r="A159" s="104"/>
      <c r="B159" s="110"/>
      <c r="C159" s="81"/>
      <c r="D159" s="95"/>
      <c r="E159" s="82"/>
      <c r="F159" s="96"/>
      <c r="G159" s="81"/>
      <c r="H159" s="81"/>
      <c r="I159" s="97"/>
      <c r="J159" s="98">
        <f t="shared" si="2"/>
        <v>0</v>
      </c>
      <c r="K159" s="81"/>
      <c r="L159" s="99"/>
    </row>
    <row r="160" spans="1:12" x14ac:dyDescent="0.25">
      <c r="A160" s="104"/>
      <c r="B160" s="110"/>
      <c r="C160" s="81"/>
      <c r="D160" s="95"/>
      <c r="E160" s="82"/>
      <c r="F160" s="96"/>
      <c r="G160" s="81"/>
      <c r="H160" s="81"/>
      <c r="I160" s="97"/>
      <c r="J160" s="98">
        <f t="shared" si="2"/>
        <v>0</v>
      </c>
      <c r="K160" s="81"/>
      <c r="L160" s="99"/>
    </row>
    <row r="161" spans="1:12" x14ac:dyDescent="0.25">
      <c r="A161" s="104"/>
      <c r="B161" s="110"/>
      <c r="C161" s="81"/>
      <c r="D161" s="95"/>
      <c r="E161" s="82"/>
      <c r="F161" s="96"/>
      <c r="G161" s="81"/>
      <c r="H161" s="81"/>
      <c r="I161" s="97"/>
      <c r="J161" s="98">
        <f t="shared" si="2"/>
        <v>0</v>
      </c>
      <c r="K161" s="81"/>
      <c r="L161" s="99"/>
    </row>
    <row r="162" spans="1:12" x14ac:dyDescent="0.25">
      <c r="A162" s="104"/>
      <c r="B162" s="110"/>
      <c r="C162" s="81"/>
      <c r="D162" s="95"/>
      <c r="E162" s="82"/>
      <c r="F162" s="96"/>
      <c r="G162" s="81"/>
      <c r="H162" s="81"/>
      <c r="I162" s="97"/>
      <c r="J162" s="98">
        <f t="shared" si="2"/>
        <v>0</v>
      </c>
      <c r="K162" s="81"/>
      <c r="L162" s="99"/>
    </row>
    <row r="163" spans="1:12" x14ac:dyDescent="0.25">
      <c r="A163" s="104"/>
      <c r="B163" s="110"/>
      <c r="C163" s="81"/>
      <c r="D163" s="95"/>
      <c r="E163" s="82"/>
      <c r="F163" s="96"/>
      <c r="G163" s="81"/>
      <c r="H163" s="81"/>
      <c r="I163" s="97"/>
      <c r="J163" s="98">
        <f t="shared" si="2"/>
        <v>0</v>
      </c>
      <c r="K163" s="81"/>
      <c r="L163" s="99"/>
    </row>
    <row r="164" spans="1:12" x14ac:dyDescent="0.25">
      <c r="A164" s="104"/>
      <c r="B164" s="110"/>
      <c r="C164" s="81"/>
      <c r="D164" s="95"/>
      <c r="E164" s="82"/>
      <c r="F164" s="96"/>
      <c r="G164" s="81"/>
      <c r="H164" s="81"/>
      <c r="I164" s="97"/>
      <c r="J164" s="98">
        <f t="shared" si="2"/>
        <v>0</v>
      </c>
      <c r="K164" s="81"/>
      <c r="L164" s="99"/>
    </row>
    <row r="165" spans="1:12" x14ac:dyDescent="0.25">
      <c r="A165" s="104"/>
      <c r="B165" s="110"/>
      <c r="C165" s="81"/>
      <c r="D165" s="95"/>
      <c r="E165" s="82"/>
      <c r="F165" s="96"/>
      <c r="G165" s="81"/>
      <c r="H165" s="81"/>
      <c r="I165" s="97"/>
      <c r="J165" s="98">
        <f t="shared" si="2"/>
        <v>0</v>
      </c>
      <c r="K165" s="81"/>
      <c r="L165" s="99"/>
    </row>
    <row r="166" spans="1:12" x14ac:dyDescent="0.25">
      <c r="A166" s="104"/>
      <c r="B166" s="110"/>
      <c r="C166" s="81"/>
      <c r="D166" s="95"/>
      <c r="E166" s="82"/>
      <c r="F166" s="96"/>
      <c r="G166" s="81"/>
      <c r="H166" s="81"/>
      <c r="I166" s="97"/>
      <c r="J166" s="98">
        <f t="shared" si="2"/>
        <v>0</v>
      </c>
      <c r="K166" s="81"/>
      <c r="L166" s="99"/>
    </row>
    <row r="167" spans="1:12" x14ac:dyDescent="0.25">
      <c r="A167" s="104"/>
      <c r="B167" s="110"/>
      <c r="C167" s="81"/>
      <c r="D167" s="95"/>
      <c r="E167" s="82"/>
      <c r="F167" s="96"/>
      <c r="G167" s="81"/>
      <c r="H167" s="81"/>
      <c r="I167" s="97"/>
      <c r="J167" s="98">
        <f t="shared" si="2"/>
        <v>0</v>
      </c>
      <c r="K167" s="81"/>
      <c r="L167" s="99"/>
    </row>
    <row r="168" spans="1:12" x14ac:dyDescent="0.25">
      <c r="A168" s="104"/>
      <c r="B168" s="110"/>
      <c r="C168" s="81"/>
      <c r="D168" s="95"/>
      <c r="E168" s="82"/>
      <c r="F168" s="96"/>
      <c r="G168" s="81"/>
      <c r="H168" s="81"/>
      <c r="I168" s="95"/>
      <c r="J168" s="98">
        <f t="shared" si="2"/>
        <v>0</v>
      </c>
      <c r="K168" s="81"/>
      <c r="L168" s="99"/>
    </row>
    <row r="169" spans="1:12" x14ac:dyDescent="0.25">
      <c r="A169" s="104"/>
      <c r="B169" s="110"/>
      <c r="C169" s="81"/>
      <c r="D169" s="95"/>
      <c r="E169" s="82"/>
      <c r="F169" s="96"/>
      <c r="G169" s="81"/>
      <c r="H169" s="81"/>
      <c r="I169" s="97"/>
      <c r="J169" s="98">
        <f t="shared" si="2"/>
        <v>0</v>
      </c>
      <c r="K169" s="81"/>
      <c r="L169" s="99"/>
    </row>
    <row r="170" spans="1:12" x14ac:dyDescent="0.25">
      <c r="A170" s="104"/>
      <c r="B170" s="110"/>
      <c r="C170" s="81"/>
      <c r="D170" s="95"/>
      <c r="E170" s="82"/>
      <c r="F170" s="96"/>
      <c r="G170" s="81"/>
      <c r="H170" s="81"/>
      <c r="I170" s="95"/>
      <c r="J170" s="98">
        <f t="shared" si="2"/>
        <v>0</v>
      </c>
      <c r="K170" s="81"/>
      <c r="L170" s="99"/>
    </row>
    <row r="171" spans="1:12" x14ac:dyDescent="0.25">
      <c r="A171" s="104"/>
      <c r="B171" s="110"/>
      <c r="C171" s="81"/>
      <c r="D171" s="95"/>
      <c r="E171" s="82"/>
      <c r="F171" s="96"/>
      <c r="G171" s="81"/>
      <c r="H171" s="81"/>
      <c r="I171" s="97"/>
      <c r="J171" s="98">
        <f t="shared" si="2"/>
        <v>0</v>
      </c>
      <c r="K171" s="81"/>
      <c r="L171" s="99"/>
    </row>
    <row r="172" spans="1:12" x14ac:dyDescent="0.25">
      <c r="A172" s="104"/>
      <c r="B172" s="110"/>
      <c r="C172" s="81"/>
      <c r="D172" s="95"/>
      <c r="E172" s="82"/>
      <c r="F172" s="96"/>
      <c r="G172" s="81"/>
      <c r="H172" s="81"/>
      <c r="I172" s="97"/>
      <c r="J172" s="98">
        <f t="shared" si="2"/>
        <v>0</v>
      </c>
      <c r="K172" s="81"/>
      <c r="L172" s="99"/>
    </row>
    <row r="173" spans="1:12" x14ac:dyDescent="0.25">
      <c r="A173" s="104"/>
      <c r="B173" s="110"/>
      <c r="C173" s="81"/>
      <c r="D173" s="95"/>
      <c r="E173" s="82"/>
      <c r="F173" s="96"/>
      <c r="G173" s="81"/>
      <c r="H173" s="81"/>
      <c r="I173" s="97"/>
      <c r="J173" s="98">
        <f t="shared" si="2"/>
        <v>0</v>
      </c>
      <c r="K173" s="81"/>
      <c r="L173" s="99"/>
    </row>
    <row r="174" spans="1:12" x14ac:dyDescent="0.25">
      <c r="A174" s="104"/>
      <c r="B174" s="110"/>
      <c r="C174" s="81"/>
      <c r="D174" s="95"/>
      <c r="E174" s="82"/>
      <c r="F174" s="96"/>
      <c r="G174" s="81"/>
      <c r="H174" s="81"/>
      <c r="I174" s="97"/>
      <c r="J174" s="98">
        <f t="shared" si="2"/>
        <v>0</v>
      </c>
      <c r="K174" s="81"/>
      <c r="L174" s="99"/>
    </row>
    <row r="175" spans="1:12" x14ac:dyDescent="0.25">
      <c r="A175" s="104"/>
      <c r="B175" s="110"/>
      <c r="C175" s="81"/>
      <c r="D175" s="95"/>
      <c r="E175" s="82"/>
      <c r="F175" s="96"/>
      <c r="G175" s="81"/>
      <c r="H175" s="81"/>
      <c r="I175" s="97"/>
      <c r="J175" s="98">
        <f t="shared" si="2"/>
        <v>0</v>
      </c>
      <c r="K175" s="81"/>
      <c r="L175" s="99"/>
    </row>
    <row r="176" spans="1:12" x14ac:dyDescent="0.25">
      <c r="A176" s="150"/>
      <c r="B176" s="110"/>
      <c r="C176" s="81"/>
      <c r="D176" s="95"/>
      <c r="E176" s="82"/>
      <c r="F176" s="96"/>
      <c r="G176" s="81"/>
      <c r="H176" s="81"/>
      <c r="I176" s="97"/>
      <c r="J176" s="98">
        <f t="shared" si="2"/>
        <v>0</v>
      </c>
      <c r="K176" s="81"/>
      <c r="L176" s="99"/>
    </row>
    <row r="177" spans="1:12" x14ac:dyDescent="0.25">
      <c r="A177" s="104"/>
      <c r="B177" s="110"/>
      <c r="C177" s="81"/>
      <c r="D177" s="95"/>
      <c r="E177" s="82"/>
      <c r="F177" s="96"/>
      <c r="G177" s="81"/>
      <c r="H177" s="81"/>
      <c r="I177" s="97"/>
      <c r="J177" s="98">
        <f t="shared" si="2"/>
        <v>0</v>
      </c>
      <c r="K177" s="81"/>
      <c r="L177" s="99"/>
    </row>
    <row r="178" spans="1:12" x14ac:dyDescent="0.25">
      <c r="A178" s="104"/>
      <c r="B178" s="110"/>
      <c r="C178" s="81"/>
      <c r="D178" s="95"/>
      <c r="E178" s="82"/>
      <c r="F178" s="96"/>
      <c r="G178" s="81"/>
      <c r="H178" s="81"/>
      <c r="I178" s="97"/>
      <c r="J178" s="98">
        <f t="shared" si="2"/>
        <v>0</v>
      </c>
      <c r="K178" s="81"/>
      <c r="L178" s="99"/>
    </row>
    <row r="179" spans="1:12" x14ac:dyDescent="0.25">
      <c r="A179" s="104"/>
      <c r="B179" s="110"/>
      <c r="C179" s="81"/>
      <c r="D179" s="95"/>
      <c r="E179" s="82"/>
      <c r="F179" s="96"/>
      <c r="G179" s="81"/>
      <c r="H179" s="81"/>
      <c r="I179" s="97"/>
      <c r="J179" s="98">
        <f t="shared" si="2"/>
        <v>0</v>
      </c>
      <c r="K179" s="81"/>
      <c r="L179" s="99"/>
    </row>
    <row r="180" spans="1:12" x14ac:dyDescent="0.25">
      <c r="A180" s="104"/>
      <c r="B180" s="110"/>
      <c r="C180" s="81"/>
      <c r="D180" s="95"/>
      <c r="E180" s="82"/>
      <c r="F180" s="96"/>
      <c r="G180" s="81"/>
      <c r="H180" s="81"/>
      <c r="I180" s="97"/>
      <c r="J180" s="98">
        <f t="shared" si="2"/>
        <v>0</v>
      </c>
      <c r="K180" s="81"/>
      <c r="L180" s="99"/>
    </row>
    <row r="181" spans="1:12" x14ac:dyDescent="0.25">
      <c r="A181" s="104"/>
      <c r="B181" s="110"/>
      <c r="C181" s="81"/>
      <c r="D181" s="95"/>
      <c r="E181" s="82"/>
      <c r="F181" s="96"/>
      <c r="G181" s="81"/>
      <c r="H181" s="81"/>
      <c r="I181" s="95"/>
      <c r="J181" s="98">
        <f t="shared" si="2"/>
        <v>0</v>
      </c>
      <c r="K181" s="81"/>
      <c r="L181" s="99"/>
    </row>
    <row r="182" spans="1:12" x14ac:dyDescent="0.25">
      <c r="A182" s="104"/>
      <c r="B182" s="110"/>
      <c r="C182" s="81"/>
      <c r="D182" s="95"/>
      <c r="E182" s="82"/>
      <c r="F182" s="96"/>
      <c r="G182" s="81"/>
      <c r="H182" s="81"/>
      <c r="I182" s="97"/>
      <c r="J182" s="98">
        <f t="shared" si="2"/>
        <v>0</v>
      </c>
      <c r="K182" s="81"/>
      <c r="L182" s="99"/>
    </row>
    <row r="183" spans="1:12" x14ac:dyDescent="0.25">
      <c r="A183" s="104"/>
      <c r="B183" s="110"/>
      <c r="C183" s="81"/>
      <c r="D183" s="95"/>
      <c r="E183" s="82"/>
      <c r="F183" s="96"/>
      <c r="G183" s="81"/>
      <c r="H183" s="81"/>
      <c r="I183" s="97"/>
      <c r="J183" s="98">
        <f t="shared" si="2"/>
        <v>0</v>
      </c>
      <c r="K183" s="81"/>
      <c r="L183" s="99"/>
    </row>
    <row r="184" spans="1:12" x14ac:dyDescent="0.25">
      <c r="A184" s="104"/>
      <c r="B184" s="110"/>
      <c r="C184" s="81"/>
      <c r="D184" s="95"/>
      <c r="E184" s="82"/>
      <c r="F184" s="96"/>
      <c r="G184" s="81"/>
      <c r="H184" s="81"/>
      <c r="I184" s="97"/>
      <c r="J184" s="98">
        <f t="shared" si="2"/>
        <v>0</v>
      </c>
      <c r="K184" s="81"/>
      <c r="L184" s="99"/>
    </row>
    <row r="185" spans="1:12" x14ac:dyDescent="0.25">
      <c r="A185" s="104"/>
      <c r="B185" s="110"/>
      <c r="C185" s="81"/>
      <c r="D185" s="95"/>
      <c r="E185" s="82"/>
      <c r="F185" s="96"/>
      <c r="G185" s="81"/>
      <c r="H185" s="81"/>
      <c r="I185" s="97"/>
      <c r="J185" s="98">
        <f t="shared" si="2"/>
        <v>0</v>
      </c>
      <c r="K185" s="81"/>
      <c r="L185" s="99"/>
    </row>
    <row r="186" spans="1:12" x14ac:dyDescent="0.25">
      <c r="A186" s="104"/>
      <c r="B186" s="110"/>
      <c r="C186" s="81"/>
      <c r="D186" s="95"/>
      <c r="E186" s="82"/>
      <c r="F186" s="96"/>
      <c r="G186" s="81"/>
      <c r="H186" s="81"/>
      <c r="I186" s="97"/>
      <c r="J186" s="98">
        <f t="shared" si="2"/>
        <v>0</v>
      </c>
      <c r="K186" s="81"/>
      <c r="L186" s="99"/>
    </row>
    <row r="187" spans="1:12" x14ac:dyDescent="0.25">
      <c r="A187" s="104"/>
      <c r="B187" s="110"/>
      <c r="C187" s="81"/>
      <c r="D187" s="95"/>
      <c r="E187" s="82"/>
      <c r="F187" s="96"/>
      <c r="G187" s="81"/>
      <c r="H187" s="81"/>
      <c r="I187" s="97"/>
      <c r="J187" s="98">
        <f t="shared" si="2"/>
        <v>0</v>
      </c>
      <c r="K187" s="81"/>
      <c r="L187" s="99"/>
    </row>
    <row r="188" spans="1:12" x14ac:dyDescent="0.25">
      <c r="A188" s="104"/>
      <c r="B188" s="110"/>
      <c r="C188" s="81"/>
      <c r="D188" s="95"/>
      <c r="E188" s="82"/>
      <c r="F188" s="96"/>
      <c r="G188" s="81"/>
      <c r="H188" s="81"/>
      <c r="I188" s="97"/>
      <c r="J188" s="98">
        <f t="shared" si="2"/>
        <v>0</v>
      </c>
      <c r="K188" s="81"/>
      <c r="L188" s="99"/>
    </row>
    <row r="189" spans="1:12" x14ac:dyDescent="0.25">
      <c r="A189" s="104"/>
      <c r="B189" s="110"/>
      <c r="C189" s="81"/>
      <c r="D189" s="95"/>
      <c r="E189" s="82"/>
      <c r="F189" s="96"/>
      <c r="G189" s="81"/>
      <c r="H189" s="81"/>
      <c r="I189" s="97"/>
      <c r="J189" s="98">
        <f t="shared" si="2"/>
        <v>0</v>
      </c>
      <c r="K189" s="81"/>
      <c r="L189" s="99"/>
    </row>
    <row r="190" spans="1:12" x14ac:dyDescent="0.25">
      <c r="A190" s="104"/>
      <c r="B190" s="110"/>
      <c r="C190" s="81"/>
      <c r="D190" s="95"/>
      <c r="E190" s="82"/>
      <c r="F190" s="96"/>
      <c r="G190" s="81"/>
      <c r="H190" s="81"/>
      <c r="I190" s="97"/>
      <c r="J190" s="98">
        <f t="shared" si="2"/>
        <v>0</v>
      </c>
      <c r="K190" s="81"/>
      <c r="L190" s="99"/>
    </row>
    <row r="191" spans="1:12" x14ac:dyDescent="0.25">
      <c r="A191" s="104"/>
      <c r="B191" s="110"/>
      <c r="C191" s="81"/>
      <c r="D191" s="95"/>
      <c r="E191" s="82"/>
      <c r="F191" s="96"/>
      <c r="G191" s="81"/>
      <c r="H191" s="81"/>
      <c r="I191" s="97"/>
      <c r="J191" s="98">
        <f t="shared" si="2"/>
        <v>0</v>
      </c>
      <c r="K191" s="81"/>
      <c r="L191" s="99"/>
    </row>
    <row r="192" spans="1:12" x14ac:dyDescent="0.25">
      <c r="A192" s="104"/>
      <c r="B192" s="110"/>
      <c r="C192" s="81"/>
      <c r="D192" s="95"/>
      <c r="E192" s="82"/>
      <c r="F192" s="96"/>
      <c r="G192" s="81"/>
      <c r="H192" s="81"/>
      <c r="I192" s="97"/>
      <c r="J192" s="98">
        <f t="shared" si="2"/>
        <v>0</v>
      </c>
      <c r="K192" s="81"/>
      <c r="L192" s="99"/>
    </row>
    <row r="193" spans="1:12" x14ac:dyDescent="0.25">
      <c r="A193" s="104"/>
      <c r="B193" s="110"/>
      <c r="C193" s="81"/>
      <c r="D193" s="95"/>
      <c r="E193" s="82"/>
      <c r="F193" s="96"/>
      <c r="G193" s="81"/>
      <c r="H193" s="81"/>
      <c r="I193" s="95"/>
      <c r="J193" s="98">
        <f t="shared" si="2"/>
        <v>0</v>
      </c>
      <c r="K193" s="81"/>
      <c r="L193" s="99"/>
    </row>
    <row r="194" spans="1:12" x14ac:dyDescent="0.25">
      <c r="A194" s="104"/>
      <c r="B194" s="110"/>
      <c r="C194" s="81"/>
      <c r="D194" s="95"/>
      <c r="E194" s="82"/>
      <c r="F194" s="96"/>
      <c r="G194" s="81"/>
      <c r="H194" s="81"/>
      <c r="I194" s="95"/>
      <c r="J194" s="98">
        <f t="shared" si="2"/>
        <v>0</v>
      </c>
      <c r="K194" s="81"/>
      <c r="L194" s="99"/>
    </row>
    <row r="195" spans="1:12" x14ac:dyDescent="0.25">
      <c r="A195" s="104"/>
      <c r="B195" s="110"/>
      <c r="C195" s="81"/>
      <c r="D195" s="95"/>
      <c r="E195" s="82"/>
      <c r="F195" s="96"/>
      <c r="G195" s="81"/>
      <c r="H195" s="81"/>
      <c r="I195" s="97"/>
      <c r="J195" s="98">
        <f t="shared" si="2"/>
        <v>0</v>
      </c>
      <c r="K195" s="81"/>
      <c r="L195" s="99"/>
    </row>
    <row r="196" spans="1:12" x14ac:dyDescent="0.25">
      <c r="A196" s="101"/>
      <c r="B196" s="110"/>
      <c r="C196" s="81"/>
      <c r="D196" s="81"/>
      <c r="E196" s="82"/>
      <c r="F196" s="81"/>
      <c r="G196" s="81"/>
      <c r="H196" s="81"/>
      <c r="I196" s="95"/>
      <c r="J196" s="98">
        <f t="shared" si="2"/>
        <v>0</v>
      </c>
      <c r="K196" s="81"/>
      <c r="L196" s="99"/>
    </row>
    <row r="197" spans="1:12" x14ac:dyDescent="0.25">
      <c r="A197" s="101"/>
      <c r="B197" s="110"/>
      <c r="C197" s="81"/>
      <c r="D197" s="81"/>
      <c r="E197" s="82"/>
      <c r="F197" s="81"/>
      <c r="G197" s="81"/>
      <c r="H197" s="81"/>
      <c r="I197" s="81"/>
      <c r="J197" s="98">
        <f t="shared" si="2"/>
        <v>0</v>
      </c>
      <c r="K197" s="81"/>
      <c r="L197" s="99"/>
    </row>
    <row r="198" spans="1:12" x14ac:dyDescent="0.25">
      <c r="A198" s="101"/>
      <c r="B198" s="110"/>
      <c r="C198" s="81"/>
      <c r="D198" s="81"/>
      <c r="E198" s="82"/>
      <c r="F198" s="81"/>
      <c r="G198" s="81"/>
      <c r="H198" s="81"/>
      <c r="I198" s="81"/>
      <c r="J198" s="98">
        <f t="shared" si="2"/>
        <v>0</v>
      </c>
      <c r="K198" s="81"/>
      <c r="L198" s="99"/>
    </row>
    <row r="199" spans="1:12" x14ac:dyDescent="0.25">
      <c r="A199" s="101"/>
      <c r="B199" s="110"/>
      <c r="C199" s="81"/>
      <c r="D199" s="81"/>
      <c r="E199" s="82"/>
      <c r="F199" s="81"/>
      <c r="G199" s="81"/>
      <c r="H199" s="81"/>
      <c r="I199" s="81"/>
      <c r="J199" s="98">
        <f t="shared" si="2"/>
        <v>0</v>
      </c>
      <c r="K199" s="81"/>
      <c r="L199" s="99"/>
    </row>
    <row r="200" spans="1:12" x14ac:dyDescent="0.25">
      <c r="A200" s="101"/>
      <c r="B200" s="110"/>
      <c r="C200" s="81"/>
      <c r="D200" s="81"/>
      <c r="E200" s="82"/>
      <c r="F200" s="81"/>
      <c r="G200" s="81"/>
      <c r="H200" s="81"/>
      <c r="I200" s="81"/>
      <c r="J200" s="98">
        <f t="shared" si="2"/>
        <v>0</v>
      </c>
      <c r="K200" s="81"/>
      <c r="L200" s="99"/>
    </row>
    <row r="201" spans="1:12" x14ac:dyDescent="0.25">
      <c r="A201" s="101"/>
      <c r="B201" s="110"/>
      <c r="C201" s="81"/>
      <c r="D201" s="81"/>
      <c r="E201" s="82"/>
      <c r="F201" s="81"/>
      <c r="G201" s="81"/>
      <c r="H201" s="81"/>
      <c r="I201" s="81"/>
      <c r="J201" s="98">
        <f t="shared" si="2"/>
        <v>0</v>
      </c>
      <c r="K201" s="81"/>
      <c r="L201" s="99"/>
    </row>
    <row r="202" spans="1:12" x14ac:dyDescent="0.25">
      <c r="A202" s="101"/>
      <c r="B202" s="110"/>
      <c r="C202" s="81"/>
      <c r="D202" s="81"/>
      <c r="E202" s="82"/>
      <c r="F202" s="81"/>
      <c r="G202" s="81"/>
      <c r="H202" s="81"/>
      <c r="I202" s="81"/>
      <c r="J202" s="98">
        <f t="shared" si="2"/>
        <v>0</v>
      </c>
      <c r="K202" s="81"/>
      <c r="L202" s="99"/>
    </row>
    <row r="203" spans="1:12" x14ac:dyDescent="0.25">
      <c r="A203" s="101"/>
      <c r="B203" s="110"/>
      <c r="C203" s="81"/>
      <c r="D203" s="81"/>
      <c r="E203" s="82"/>
      <c r="F203" s="81"/>
      <c r="G203" s="81"/>
      <c r="H203" s="81"/>
      <c r="I203" s="81"/>
      <c r="J203" s="98">
        <f t="shared" ref="J203:J248" si="3">NETWORKDAYS(D203,I203)</f>
        <v>0</v>
      </c>
      <c r="K203" s="81"/>
      <c r="L203" s="99"/>
    </row>
    <row r="204" spans="1:12" x14ac:dyDescent="0.25">
      <c r="A204" s="101"/>
      <c r="B204" s="110"/>
      <c r="C204" s="81"/>
      <c r="D204" s="81"/>
      <c r="E204" s="82"/>
      <c r="F204" s="81"/>
      <c r="G204" s="81"/>
      <c r="H204" s="81"/>
      <c r="I204" s="81"/>
      <c r="J204" s="98">
        <f t="shared" si="3"/>
        <v>0</v>
      </c>
      <c r="K204" s="81"/>
      <c r="L204" s="99"/>
    </row>
    <row r="205" spans="1:12" x14ac:dyDescent="0.25">
      <c r="A205" s="101"/>
      <c r="B205" s="110"/>
      <c r="C205" s="81"/>
      <c r="D205" s="81"/>
      <c r="E205" s="82"/>
      <c r="F205" s="81"/>
      <c r="G205" s="81"/>
      <c r="H205" s="81"/>
      <c r="I205" s="81"/>
      <c r="J205" s="98">
        <f t="shared" si="3"/>
        <v>0</v>
      </c>
      <c r="K205" s="81"/>
      <c r="L205" s="99"/>
    </row>
    <row r="206" spans="1:12" x14ac:dyDescent="0.25">
      <c r="A206" s="101"/>
      <c r="B206" s="110"/>
      <c r="C206" s="81"/>
      <c r="D206" s="81"/>
      <c r="E206" s="82"/>
      <c r="F206" s="81"/>
      <c r="G206" s="81"/>
      <c r="H206" s="81"/>
      <c r="I206" s="81"/>
      <c r="J206" s="98">
        <f t="shared" si="3"/>
        <v>0</v>
      </c>
      <c r="K206" s="81"/>
      <c r="L206" s="99"/>
    </row>
    <row r="207" spans="1:12" x14ac:dyDescent="0.25">
      <c r="A207" s="101"/>
      <c r="B207" s="110"/>
      <c r="C207" s="81"/>
      <c r="D207" s="81"/>
      <c r="E207" s="82"/>
      <c r="F207" s="81"/>
      <c r="G207" s="81"/>
      <c r="H207" s="81"/>
      <c r="I207" s="81"/>
      <c r="J207" s="98">
        <f t="shared" si="3"/>
        <v>0</v>
      </c>
      <c r="K207" s="81"/>
      <c r="L207" s="99"/>
    </row>
    <row r="208" spans="1:12" x14ac:dyDescent="0.25">
      <c r="A208" s="101"/>
      <c r="B208" s="110"/>
      <c r="C208" s="81"/>
      <c r="D208" s="81"/>
      <c r="E208" s="82"/>
      <c r="F208" s="81"/>
      <c r="G208" s="81"/>
      <c r="H208" s="81"/>
      <c r="I208" s="81"/>
      <c r="J208" s="98">
        <f t="shared" si="3"/>
        <v>0</v>
      </c>
      <c r="K208" s="81"/>
      <c r="L208" s="99"/>
    </row>
    <row r="209" spans="1:12" x14ac:dyDescent="0.25">
      <c r="A209" s="101"/>
      <c r="B209" s="110"/>
      <c r="C209" s="81"/>
      <c r="D209" s="81"/>
      <c r="E209" s="82"/>
      <c r="F209" s="81"/>
      <c r="G209" s="81"/>
      <c r="H209" s="81"/>
      <c r="I209" s="81"/>
      <c r="J209" s="98">
        <f t="shared" si="3"/>
        <v>0</v>
      </c>
      <c r="K209" s="81"/>
      <c r="L209" s="99"/>
    </row>
    <row r="210" spans="1:12" x14ac:dyDescent="0.25">
      <c r="A210" s="101"/>
      <c r="B210" s="110"/>
      <c r="C210" s="81"/>
      <c r="D210" s="81"/>
      <c r="E210" s="82"/>
      <c r="F210" s="81"/>
      <c r="G210" s="81"/>
      <c r="H210" s="81"/>
      <c r="I210" s="81"/>
      <c r="J210" s="98">
        <f t="shared" si="3"/>
        <v>0</v>
      </c>
      <c r="K210" s="81"/>
      <c r="L210" s="99"/>
    </row>
    <row r="211" spans="1:12" x14ac:dyDescent="0.25">
      <c r="A211" s="101"/>
      <c r="B211" s="110"/>
      <c r="C211" s="81"/>
      <c r="D211" s="81"/>
      <c r="E211" s="82"/>
      <c r="F211" s="81"/>
      <c r="G211" s="81"/>
      <c r="H211" s="81"/>
      <c r="I211" s="81"/>
      <c r="J211" s="98">
        <f t="shared" si="3"/>
        <v>0</v>
      </c>
      <c r="K211" s="81"/>
      <c r="L211" s="99"/>
    </row>
    <row r="212" spans="1:12" x14ac:dyDescent="0.25">
      <c r="A212" s="101"/>
      <c r="B212" s="110"/>
      <c r="C212" s="81"/>
      <c r="D212" s="81"/>
      <c r="E212" s="82"/>
      <c r="F212" s="81"/>
      <c r="G212" s="81"/>
      <c r="H212" s="81"/>
      <c r="I212" s="81"/>
      <c r="J212" s="98">
        <f t="shared" si="3"/>
        <v>0</v>
      </c>
      <c r="K212" s="81"/>
      <c r="L212" s="99"/>
    </row>
    <row r="213" spans="1:12" x14ac:dyDescent="0.25">
      <c r="A213" s="101"/>
      <c r="B213" s="110"/>
      <c r="C213" s="81"/>
      <c r="D213" s="81"/>
      <c r="E213" s="82"/>
      <c r="F213" s="81"/>
      <c r="G213" s="81"/>
      <c r="H213" s="81"/>
      <c r="I213" s="81"/>
      <c r="J213" s="98">
        <f t="shared" si="3"/>
        <v>0</v>
      </c>
      <c r="K213" s="81"/>
      <c r="L213" s="99"/>
    </row>
    <row r="214" spans="1:12" x14ac:dyDescent="0.25">
      <c r="A214" s="101"/>
      <c r="B214" s="110"/>
      <c r="C214" s="81"/>
      <c r="D214" s="81"/>
      <c r="E214" s="82"/>
      <c r="F214" s="81"/>
      <c r="G214" s="81"/>
      <c r="H214" s="81"/>
      <c r="I214" s="81"/>
      <c r="J214" s="98">
        <f t="shared" si="3"/>
        <v>0</v>
      </c>
      <c r="K214" s="81"/>
      <c r="L214" s="99"/>
    </row>
    <row r="215" spans="1:12" x14ac:dyDescent="0.25">
      <c r="A215" s="101"/>
      <c r="B215" s="110"/>
      <c r="C215" s="81"/>
      <c r="D215" s="81"/>
      <c r="E215" s="82"/>
      <c r="F215" s="81"/>
      <c r="G215" s="81"/>
      <c r="H215" s="81"/>
      <c r="I215" s="81"/>
      <c r="J215" s="98">
        <f t="shared" si="3"/>
        <v>0</v>
      </c>
      <c r="K215" s="81"/>
      <c r="L215" s="99"/>
    </row>
    <row r="216" spans="1:12" x14ac:dyDescent="0.25">
      <c r="A216" s="101"/>
      <c r="B216" s="110"/>
      <c r="C216" s="81"/>
      <c r="D216" s="81"/>
      <c r="E216" s="82"/>
      <c r="F216" s="81"/>
      <c r="G216" s="81"/>
      <c r="H216" s="81"/>
      <c r="I216" s="81"/>
      <c r="J216" s="98">
        <f t="shared" si="3"/>
        <v>0</v>
      </c>
      <c r="K216" s="81"/>
      <c r="L216" s="99"/>
    </row>
    <row r="217" spans="1:12" x14ac:dyDescent="0.25">
      <c r="A217" s="101"/>
      <c r="B217" s="110"/>
      <c r="C217" s="81"/>
      <c r="D217" s="81"/>
      <c r="E217" s="82"/>
      <c r="F217" s="81"/>
      <c r="G217" s="81"/>
      <c r="H217" s="81"/>
      <c r="I217" s="81"/>
      <c r="J217" s="98">
        <f t="shared" si="3"/>
        <v>0</v>
      </c>
      <c r="K217" s="81"/>
      <c r="L217" s="99"/>
    </row>
    <row r="218" spans="1:12" x14ac:dyDescent="0.25">
      <c r="A218" s="101"/>
      <c r="B218" s="110"/>
      <c r="C218" s="81"/>
      <c r="D218" s="81"/>
      <c r="E218" s="82"/>
      <c r="F218" s="81"/>
      <c r="G218" s="81"/>
      <c r="H218" s="81"/>
      <c r="I218" s="81"/>
      <c r="J218" s="98">
        <f t="shared" si="3"/>
        <v>0</v>
      </c>
      <c r="K218" s="81"/>
      <c r="L218" s="99"/>
    </row>
    <row r="219" spans="1:12" x14ac:dyDescent="0.25">
      <c r="A219" s="101"/>
      <c r="B219" s="110"/>
      <c r="C219" s="81"/>
      <c r="D219" s="81"/>
      <c r="E219" s="82"/>
      <c r="F219" s="81"/>
      <c r="G219" s="81"/>
      <c r="H219" s="81"/>
      <c r="I219" s="81"/>
      <c r="J219" s="98">
        <f t="shared" si="3"/>
        <v>0</v>
      </c>
      <c r="K219" s="81"/>
      <c r="L219" s="99"/>
    </row>
    <row r="220" spans="1:12" x14ac:dyDescent="0.25">
      <c r="A220" s="101"/>
      <c r="B220" s="110"/>
      <c r="C220" s="81"/>
      <c r="D220" s="81"/>
      <c r="E220" s="82"/>
      <c r="F220" s="81"/>
      <c r="G220" s="81"/>
      <c r="H220" s="81"/>
      <c r="I220" s="81"/>
      <c r="J220" s="98">
        <f t="shared" si="3"/>
        <v>0</v>
      </c>
      <c r="K220" s="81"/>
      <c r="L220" s="99"/>
    </row>
    <row r="221" spans="1:12" x14ac:dyDescent="0.25">
      <c r="A221" s="101"/>
      <c r="B221" s="110"/>
      <c r="C221" s="81"/>
      <c r="D221" s="81"/>
      <c r="E221" s="82"/>
      <c r="F221" s="81"/>
      <c r="G221" s="81"/>
      <c r="H221" s="81"/>
      <c r="I221" s="81"/>
      <c r="J221" s="98">
        <f t="shared" si="3"/>
        <v>0</v>
      </c>
      <c r="K221" s="81"/>
      <c r="L221" s="99"/>
    </row>
    <row r="222" spans="1:12" x14ac:dyDescent="0.25">
      <c r="A222" s="101"/>
      <c r="B222" s="110"/>
      <c r="C222" s="81"/>
      <c r="D222" s="81"/>
      <c r="E222" s="82"/>
      <c r="F222" s="81"/>
      <c r="G222" s="81"/>
      <c r="H222" s="81"/>
      <c r="I222" s="81"/>
      <c r="J222" s="98">
        <f t="shared" si="3"/>
        <v>0</v>
      </c>
      <c r="K222" s="81"/>
      <c r="L222" s="99"/>
    </row>
    <row r="223" spans="1:12" x14ac:dyDescent="0.25">
      <c r="A223" s="101"/>
      <c r="B223" s="110"/>
      <c r="C223" s="81"/>
      <c r="D223" s="81"/>
      <c r="E223" s="82"/>
      <c r="F223" s="81"/>
      <c r="G223" s="81"/>
      <c r="H223" s="81"/>
      <c r="I223" s="81"/>
      <c r="J223" s="98">
        <f t="shared" si="3"/>
        <v>0</v>
      </c>
      <c r="K223" s="81"/>
      <c r="L223" s="99"/>
    </row>
    <row r="224" spans="1:12" x14ac:dyDescent="0.25">
      <c r="A224" s="101"/>
      <c r="B224" s="110"/>
      <c r="C224" s="81"/>
      <c r="D224" s="81"/>
      <c r="E224" s="82"/>
      <c r="F224" s="81"/>
      <c r="G224" s="81"/>
      <c r="H224" s="81"/>
      <c r="I224" s="81"/>
      <c r="J224" s="98">
        <f t="shared" si="3"/>
        <v>0</v>
      </c>
      <c r="K224" s="81"/>
      <c r="L224" s="99"/>
    </row>
    <row r="225" spans="1:12" x14ac:dyDescent="0.25">
      <c r="A225" s="101"/>
      <c r="B225" s="110"/>
      <c r="C225" s="81"/>
      <c r="D225" s="81"/>
      <c r="E225" s="82"/>
      <c r="F225" s="81"/>
      <c r="G225" s="81"/>
      <c r="H225" s="81"/>
      <c r="I225" s="81"/>
      <c r="J225" s="98">
        <f t="shared" si="3"/>
        <v>0</v>
      </c>
      <c r="K225" s="81"/>
      <c r="L225" s="99"/>
    </row>
    <row r="226" spans="1:12" x14ac:dyDescent="0.25">
      <c r="A226" s="101"/>
      <c r="B226" s="110"/>
      <c r="C226" s="81"/>
      <c r="D226" s="81"/>
      <c r="E226" s="82"/>
      <c r="F226" s="81"/>
      <c r="G226" s="81"/>
      <c r="H226" s="81"/>
      <c r="I226" s="81"/>
      <c r="J226" s="98">
        <f t="shared" si="3"/>
        <v>0</v>
      </c>
      <c r="K226" s="81"/>
      <c r="L226" s="99"/>
    </row>
    <row r="227" spans="1:12" x14ac:dyDescent="0.25">
      <c r="A227" s="101"/>
      <c r="B227" s="110"/>
      <c r="C227" s="81"/>
      <c r="D227" s="81"/>
      <c r="E227" s="82"/>
      <c r="F227" s="81"/>
      <c r="G227" s="81"/>
      <c r="H227" s="81"/>
      <c r="I227" s="81"/>
      <c r="J227" s="98">
        <f t="shared" si="3"/>
        <v>0</v>
      </c>
      <c r="K227" s="81"/>
      <c r="L227" s="99"/>
    </row>
    <row r="228" spans="1:12" x14ac:dyDescent="0.25">
      <c r="A228" s="101"/>
      <c r="B228" s="110"/>
      <c r="C228" s="81"/>
      <c r="D228" s="81"/>
      <c r="E228" s="82"/>
      <c r="F228" s="81"/>
      <c r="G228" s="81"/>
      <c r="H228" s="81"/>
      <c r="I228" s="81"/>
      <c r="J228" s="98">
        <f t="shared" si="3"/>
        <v>0</v>
      </c>
      <c r="K228" s="81"/>
      <c r="L228" s="99"/>
    </row>
    <row r="229" spans="1:12" x14ac:dyDescent="0.25">
      <c r="A229" s="101"/>
      <c r="B229" s="110"/>
      <c r="C229" s="81"/>
      <c r="D229" s="81"/>
      <c r="E229" s="82"/>
      <c r="F229" s="81"/>
      <c r="G229" s="81"/>
      <c r="H229" s="81"/>
      <c r="I229" s="81"/>
      <c r="J229" s="98">
        <f t="shared" si="3"/>
        <v>0</v>
      </c>
      <c r="K229" s="81"/>
      <c r="L229" s="99"/>
    </row>
    <row r="230" spans="1:12" x14ac:dyDescent="0.25">
      <c r="A230" s="101"/>
      <c r="B230" s="110"/>
      <c r="C230" s="81"/>
      <c r="D230" s="81"/>
      <c r="E230" s="82"/>
      <c r="F230" s="81"/>
      <c r="G230" s="81"/>
      <c r="H230" s="81"/>
      <c r="I230" s="81"/>
      <c r="J230" s="98">
        <f t="shared" si="3"/>
        <v>0</v>
      </c>
      <c r="K230" s="81"/>
      <c r="L230" s="99"/>
    </row>
    <row r="231" spans="1:12" x14ac:dyDescent="0.25">
      <c r="A231" s="101"/>
      <c r="B231" s="110"/>
      <c r="C231" s="81"/>
      <c r="D231" s="81"/>
      <c r="E231" s="82"/>
      <c r="F231" s="81"/>
      <c r="G231" s="81"/>
      <c r="H231" s="81"/>
      <c r="I231" s="81"/>
      <c r="J231" s="98">
        <f t="shared" si="3"/>
        <v>0</v>
      </c>
      <c r="K231" s="81"/>
      <c r="L231" s="99"/>
    </row>
    <row r="232" spans="1:12" x14ac:dyDescent="0.25">
      <c r="A232" s="101"/>
      <c r="B232" s="110"/>
      <c r="C232" s="81"/>
      <c r="D232" s="81"/>
      <c r="E232" s="82"/>
      <c r="F232" s="81"/>
      <c r="G232" s="81"/>
      <c r="H232" s="81"/>
      <c r="I232" s="81"/>
      <c r="J232" s="98">
        <f t="shared" si="3"/>
        <v>0</v>
      </c>
      <c r="K232" s="81"/>
      <c r="L232" s="99"/>
    </row>
    <row r="233" spans="1:12" x14ac:dyDescent="0.25">
      <c r="A233" s="101"/>
      <c r="B233" s="110"/>
      <c r="C233" s="81"/>
      <c r="D233" s="81"/>
      <c r="E233" s="82"/>
      <c r="F233" s="81"/>
      <c r="G233" s="81"/>
      <c r="H233" s="81"/>
      <c r="I233" s="81"/>
      <c r="J233" s="98">
        <f t="shared" si="3"/>
        <v>0</v>
      </c>
      <c r="K233" s="81"/>
      <c r="L233" s="99"/>
    </row>
    <row r="234" spans="1:12" x14ac:dyDescent="0.25">
      <c r="A234" s="101"/>
      <c r="B234" s="110"/>
      <c r="C234" s="81"/>
      <c r="D234" s="81"/>
      <c r="E234" s="82"/>
      <c r="F234" s="81"/>
      <c r="G234" s="81"/>
      <c r="H234" s="81"/>
      <c r="I234" s="81"/>
      <c r="J234" s="98">
        <f t="shared" si="3"/>
        <v>0</v>
      </c>
      <c r="K234" s="81"/>
      <c r="L234" s="99"/>
    </row>
    <row r="235" spans="1:12" x14ac:dyDescent="0.25">
      <c r="A235" s="101"/>
      <c r="B235" s="110"/>
      <c r="C235" s="81"/>
      <c r="D235" s="81"/>
      <c r="E235" s="82"/>
      <c r="F235" s="81"/>
      <c r="G235" s="81"/>
      <c r="H235" s="81"/>
      <c r="I235" s="81"/>
      <c r="J235" s="98">
        <f t="shared" si="3"/>
        <v>0</v>
      </c>
      <c r="K235" s="81"/>
      <c r="L235" s="99"/>
    </row>
    <row r="236" spans="1:12" x14ac:dyDescent="0.25">
      <c r="A236" s="101"/>
      <c r="B236" s="110"/>
      <c r="C236" s="81"/>
      <c r="D236" s="81"/>
      <c r="E236" s="82"/>
      <c r="F236" s="81"/>
      <c r="G236" s="81"/>
      <c r="H236" s="81"/>
      <c r="I236" s="81"/>
      <c r="J236" s="98">
        <f t="shared" si="3"/>
        <v>0</v>
      </c>
      <c r="K236" s="81"/>
      <c r="L236" s="99"/>
    </row>
    <row r="237" spans="1:12" x14ac:dyDescent="0.25">
      <c r="A237" s="101"/>
      <c r="B237" s="110"/>
      <c r="C237" s="81"/>
      <c r="D237" s="81"/>
      <c r="E237" s="82"/>
      <c r="F237" s="81"/>
      <c r="G237" s="81"/>
      <c r="H237" s="81"/>
      <c r="I237" s="81"/>
      <c r="J237" s="98">
        <f t="shared" si="3"/>
        <v>0</v>
      </c>
      <c r="K237" s="81"/>
      <c r="L237" s="99"/>
    </row>
    <row r="238" spans="1:12" x14ac:dyDescent="0.25">
      <c r="A238" s="101"/>
      <c r="B238" s="110"/>
      <c r="C238" s="81"/>
      <c r="D238" s="81"/>
      <c r="E238" s="82"/>
      <c r="F238" s="81"/>
      <c r="G238" s="81"/>
      <c r="H238" s="81"/>
      <c r="I238" s="81"/>
      <c r="J238" s="98">
        <f t="shared" si="3"/>
        <v>0</v>
      </c>
      <c r="K238" s="81"/>
      <c r="L238" s="99"/>
    </row>
    <row r="239" spans="1:12" x14ac:dyDescent="0.25">
      <c r="A239" s="101"/>
      <c r="B239" s="110"/>
      <c r="C239" s="81"/>
      <c r="D239" s="81"/>
      <c r="E239" s="82"/>
      <c r="F239" s="81"/>
      <c r="G239" s="81"/>
      <c r="H239" s="81"/>
      <c r="I239" s="81"/>
      <c r="J239" s="98">
        <f t="shared" si="3"/>
        <v>0</v>
      </c>
      <c r="K239" s="81"/>
      <c r="L239" s="99"/>
    </row>
    <row r="240" spans="1:12" x14ac:dyDescent="0.25">
      <c r="A240" s="101"/>
      <c r="B240" s="110"/>
      <c r="C240" s="81"/>
      <c r="D240" s="81"/>
      <c r="E240" s="82"/>
      <c r="F240" s="81"/>
      <c r="G240" s="81"/>
      <c r="H240" s="81"/>
      <c r="I240" s="81"/>
      <c r="J240" s="98">
        <f t="shared" si="3"/>
        <v>0</v>
      </c>
      <c r="K240" s="81"/>
      <c r="L240" s="99"/>
    </row>
    <row r="241" spans="1:12" x14ac:dyDescent="0.25">
      <c r="A241" s="101"/>
      <c r="B241" s="110"/>
      <c r="C241" s="81"/>
      <c r="D241" s="81"/>
      <c r="E241" s="82"/>
      <c r="F241" s="81"/>
      <c r="G241" s="81"/>
      <c r="H241" s="81"/>
      <c r="I241" s="81"/>
      <c r="J241" s="98">
        <f t="shared" si="3"/>
        <v>0</v>
      </c>
      <c r="K241" s="81"/>
      <c r="L241" s="99"/>
    </row>
    <row r="242" spans="1:12" x14ac:dyDescent="0.25">
      <c r="A242" s="101"/>
      <c r="B242" s="110"/>
      <c r="C242" s="81"/>
      <c r="D242" s="81"/>
      <c r="E242" s="82"/>
      <c r="F242" s="81"/>
      <c r="G242" s="81"/>
      <c r="H242" s="81"/>
      <c r="I242" s="81"/>
      <c r="J242" s="98">
        <f t="shared" si="3"/>
        <v>0</v>
      </c>
      <c r="K242" s="81"/>
      <c r="L242" s="99"/>
    </row>
    <row r="243" spans="1:12" x14ac:dyDescent="0.25">
      <c r="A243" s="101"/>
      <c r="B243" s="110"/>
      <c r="C243" s="81"/>
      <c r="D243" s="81"/>
      <c r="E243" s="82"/>
      <c r="F243" s="81"/>
      <c r="G243" s="81"/>
      <c r="H243" s="81"/>
      <c r="I243" s="81"/>
      <c r="J243" s="98">
        <f t="shared" si="3"/>
        <v>0</v>
      </c>
      <c r="K243" s="81"/>
      <c r="L243" s="99"/>
    </row>
    <row r="244" spans="1:12" x14ac:dyDescent="0.25">
      <c r="A244" s="101"/>
      <c r="B244" s="110"/>
      <c r="C244" s="81"/>
      <c r="D244" s="81"/>
      <c r="E244" s="82"/>
      <c r="F244" s="81"/>
      <c r="G244" s="81"/>
      <c r="H244" s="81"/>
      <c r="I244" s="81"/>
      <c r="J244" s="98">
        <f t="shared" si="3"/>
        <v>0</v>
      </c>
      <c r="K244" s="81"/>
      <c r="L244" s="99"/>
    </row>
    <row r="245" spans="1:12" x14ac:dyDescent="0.25">
      <c r="A245" s="101"/>
      <c r="B245" s="110"/>
      <c r="C245" s="81"/>
      <c r="D245" s="81"/>
      <c r="E245" s="82"/>
      <c r="F245" s="81"/>
      <c r="G245" s="81"/>
      <c r="H245" s="81"/>
      <c r="I245" s="81"/>
      <c r="J245" s="98">
        <f t="shared" si="3"/>
        <v>0</v>
      </c>
      <c r="K245" s="81"/>
      <c r="L245" s="99"/>
    </row>
    <row r="246" spans="1:12" x14ac:dyDescent="0.25">
      <c r="A246" s="101"/>
      <c r="B246" s="110"/>
      <c r="C246" s="81"/>
      <c r="D246" s="81"/>
      <c r="E246" s="82"/>
      <c r="F246" s="81"/>
      <c r="G246" s="81"/>
      <c r="H246" s="81"/>
      <c r="I246" s="81"/>
      <c r="J246" s="98">
        <f t="shared" si="3"/>
        <v>0</v>
      </c>
      <c r="K246" s="81"/>
      <c r="L246" s="99"/>
    </row>
    <row r="247" spans="1:12" x14ac:dyDescent="0.25">
      <c r="A247" s="101"/>
      <c r="B247" s="110"/>
      <c r="C247" s="81"/>
      <c r="D247" s="81"/>
      <c r="E247" s="82"/>
      <c r="F247" s="81"/>
      <c r="G247" s="81"/>
      <c r="H247" s="81"/>
      <c r="I247" s="81"/>
      <c r="J247" s="98">
        <f t="shared" si="3"/>
        <v>0</v>
      </c>
      <c r="K247" s="81"/>
      <c r="L247" s="99"/>
    </row>
    <row r="248" spans="1:12" x14ac:dyDescent="0.25">
      <c r="A248" s="101"/>
      <c r="B248" s="110"/>
      <c r="C248" s="81"/>
      <c r="D248" s="81"/>
      <c r="E248" s="82"/>
      <c r="F248" s="81"/>
      <c r="G248" s="81"/>
      <c r="H248" s="81"/>
      <c r="I248" s="81"/>
      <c r="J248" s="98">
        <f t="shared" si="3"/>
        <v>0</v>
      </c>
      <c r="K248" s="81"/>
      <c r="L248" s="99"/>
    </row>
    <row r="249" spans="1:12" x14ac:dyDescent="0.25">
      <c r="A249" s="101"/>
      <c r="B249" s="110"/>
      <c r="C249" s="81"/>
      <c r="D249" s="81"/>
      <c r="E249" s="82"/>
      <c r="F249" s="81"/>
      <c r="G249" s="81"/>
      <c r="H249" s="81"/>
      <c r="I249" s="81"/>
      <c r="J249" s="98">
        <f t="shared" ref="J249:J312" si="4">NETWORKDAYS(D249,I249)</f>
        <v>0</v>
      </c>
      <c r="K249" s="81"/>
      <c r="L249" s="99"/>
    </row>
    <row r="250" spans="1:12" x14ac:dyDescent="0.25">
      <c r="A250" s="101"/>
      <c r="B250" s="110"/>
      <c r="C250" s="81"/>
      <c r="D250" s="81"/>
      <c r="E250" s="82"/>
      <c r="F250" s="81"/>
      <c r="G250" s="81"/>
      <c r="H250" s="81"/>
      <c r="I250" s="81"/>
      <c r="J250" s="98">
        <f t="shared" si="4"/>
        <v>0</v>
      </c>
      <c r="K250" s="81"/>
      <c r="L250" s="99"/>
    </row>
    <row r="251" spans="1:12" x14ac:dyDescent="0.25">
      <c r="A251" s="101"/>
      <c r="B251" s="110"/>
      <c r="C251" s="81"/>
      <c r="D251" s="81"/>
      <c r="E251" s="82"/>
      <c r="F251" s="81"/>
      <c r="G251" s="81"/>
      <c r="H251" s="81"/>
      <c r="I251" s="81"/>
      <c r="J251" s="98">
        <f t="shared" si="4"/>
        <v>0</v>
      </c>
      <c r="K251" s="81"/>
      <c r="L251" s="99"/>
    </row>
    <row r="252" spans="1:12" x14ac:dyDescent="0.25">
      <c r="A252" s="101"/>
      <c r="B252" s="110"/>
      <c r="C252" s="81"/>
      <c r="D252" s="81"/>
      <c r="E252" s="82"/>
      <c r="F252" s="81"/>
      <c r="G252" s="81"/>
      <c r="H252" s="81"/>
      <c r="I252" s="81"/>
      <c r="J252" s="98">
        <f t="shared" si="4"/>
        <v>0</v>
      </c>
      <c r="K252" s="81"/>
      <c r="L252" s="99"/>
    </row>
    <row r="253" spans="1:12" x14ac:dyDescent="0.25">
      <c r="A253" s="101"/>
      <c r="B253" s="110"/>
      <c r="C253" s="81"/>
      <c r="D253" s="81"/>
      <c r="E253" s="82"/>
      <c r="F253" s="81"/>
      <c r="G253" s="81"/>
      <c r="H253" s="81"/>
      <c r="I253" s="81"/>
      <c r="J253" s="98">
        <f t="shared" si="4"/>
        <v>0</v>
      </c>
      <c r="K253" s="81"/>
      <c r="L253" s="99"/>
    </row>
    <row r="254" spans="1:12" x14ac:dyDescent="0.25">
      <c r="A254" s="101"/>
      <c r="B254" s="110"/>
      <c r="C254" s="81"/>
      <c r="D254" s="81"/>
      <c r="E254" s="82"/>
      <c r="F254" s="81"/>
      <c r="G254" s="81"/>
      <c r="H254" s="81"/>
      <c r="I254" s="81"/>
      <c r="J254" s="98">
        <f t="shared" si="4"/>
        <v>0</v>
      </c>
      <c r="K254" s="81"/>
      <c r="L254" s="99"/>
    </row>
    <row r="255" spans="1:12" x14ac:dyDescent="0.25">
      <c r="A255" s="101"/>
      <c r="B255" s="110"/>
      <c r="C255" s="81"/>
      <c r="D255" s="81"/>
      <c r="E255" s="82"/>
      <c r="F255" s="81"/>
      <c r="G255" s="81"/>
      <c r="H255" s="81"/>
      <c r="I255" s="81"/>
      <c r="J255" s="98">
        <f t="shared" si="4"/>
        <v>0</v>
      </c>
      <c r="K255" s="81"/>
      <c r="L255" s="99"/>
    </row>
    <row r="256" spans="1:12" x14ac:dyDescent="0.25">
      <c r="A256" s="101"/>
      <c r="B256" s="110"/>
      <c r="C256" s="81"/>
      <c r="D256" s="81"/>
      <c r="E256" s="82"/>
      <c r="F256" s="81"/>
      <c r="G256" s="81"/>
      <c r="H256" s="81"/>
      <c r="I256" s="81"/>
      <c r="J256" s="98">
        <f t="shared" si="4"/>
        <v>0</v>
      </c>
      <c r="K256" s="81"/>
      <c r="L256" s="99"/>
    </row>
    <row r="257" spans="1:12" x14ac:dyDescent="0.25">
      <c r="A257" s="101"/>
      <c r="B257" s="110"/>
      <c r="C257" s="81"/>
      <c r="D257" s="81"/>
      <c r="E257" s="82"/>
      <c r="F257" s="81"/>
      <c r="G257" s="81"/>
      <c r="H257" s="81"/>
      <c r="I257" s="81"/>
      <c r="J257" s="98">
        <f t="shared" si="4"/>
        <v>0</v>
      </c>
      <c r="K257" s="81"/>
      <c r="L257" s="99"/>
    </row>
    <row r="258" spans="1:12" x14ac:dyDescent="0.25">
      <c r="A258" s="101"/>
      <c r="B258" s="110"/>
      <c r="C258" s="81"/>
      <c r="D258" s="81"/>
      <c r="E258" s="82"/>
      <c r="F258" s="81"/>
      <c r="G258" s="81"/>
      <c r="H258" s="81"/>
      <c r="I258" s="81"/>
      <c r="J258" s="98">
        <f t="shared" si="4"/>
        <v>0</v>
      </c>
      <c r="K258" s="81"/>
      <c r="L258" s="99"/>
    </row>
    <row r="259" spans="1:12" x14ac:dyDescent="0.25">
      <c r="A259" s="101"/>
      <c r="B259" s="110"/>
      <c r="C259" s="81"/>
      <c r="D259" s="81"/>
      <c r="E259" s="82"/>
      <c r="F259" s="81"/>
      <c r="G259" s="81"/>
      <c r="H259" s="81"/>
      <c r="I259" s="81"/>
      <c r="J259" s="98">
        <f t="shared" si="4"/>
        <v>0</v>
      </c>
      <c r="K259" s="81"/>
      <c r="L259" s="99"/>
    </row>
    <row r="260" spans="1:12" x14ac:dyDescent="0.25">
      <c r="A260" s="101"/>
      <c r="B260" s="110"/>
      <c r="C260" s="81"/>
      <c r="D260" s="81"/>
      <c r="E260" s="82"/>
      <c r="F260" s="81"/>
      <c r="G260" s="81"/>
      <c r="H260" s="81"/>
      <c r="I260" s="81"/>
      <c r="J260" s="98">
        <f t="shared" si="4"/>
        <v>0</v>
      </c>
      <c r="K260" s="81"/>
      <c r="L260" s="99"/>
    </row>
    <row r="261" spans="1:12" x14ac:dyDescent="0.25">
      <c r="A261" s="101"/>
      <c r="B261" s="110"/>
      <c r="C261" s="81"/>
      <c r="D261" s="81"/>
      <c r="E261" s="82"/>
      <c r="F261" s="81"/>
      <c r="G261" s="81"/>
      <c r="H261" s="81"/>
      <c r="I261" s="81"/>
      <c r="J261" s="98">
        <f t="shared" si="4"/>
        <v>0</v>
      </c>
      <c r="K261" s="81"/>
      <c r="L261" s="99"/>
    </row>
    <row r="262" spans="1:12" x14ac:dyDescent="0.25">
      <c r="A262" s="101"/>
      <c r="B262" s="110"/>
      <c r="C262" s="81"/>
      <c r="D262" s="81"/>
      <c r="E262" s="82"/>
      <c r="F262" s="81"/>
      <c r="G262" s="81"/>
      <c r="H262" s="81"/>
      <c r="I262" s="81"/>
      <c r="J262" s="98">
        <f t="shared" si="4"/>
        <v>0</v>
      </c>
      <c r="K262" s="81"/>
      <c r="L262" s="99"/>
    </row>
    <row r="263" spans="1:12" x14ac:dyDescent="0.25">
      <c r="A263" s="101"/>
      <c r="B263" s="110"/>
      <c r="C263" s="81"/>
      <c r="D263" s="81"/>
      <c r="E263" s="82"/>
      <c r="F263" s="81"/>
      <c r="G263" s="81"/>
      <c r="H263" s="81"/>
      <c r="I263" s="81"/>
      <c r="J263" s="98">
        <f t="shared" si="4"/>
        <v>0</v>
      </c>
      <c r="K263" s="81"/>
      <c r="L263" s="99"/>
    </row>
    <row r="264" spans="1:12" x14ac:dyDescent="0.25">
      <c r="A264" s="101"/>
      <c r="B264" s="110"/>
      <c r="C264" s="81"/>
      <c r="D264" s="81"/>
      <c r="E264" s="82"/>
      <c r="F264" s="81"/>
      <c r="G264" s="81"/>
      <c r="H264" s="81"/>
      <c r="I264" s="81"/>
      <c r="J264" s="98">
        <f t="shared" si="4"/>
        <v>0</v>
      </c>
      <c r="K264" s="81"/>
      <c r="L264" s="99"/>
    </row>
    <row r="265" spans="1:12" x14ac:dyDescent="0.25">
      <c r="A265" s="101"/>
      <c r="B265" s="110"/>
      <c r="C265" s="81"/>
      <c r="D265" s="81"/>
      <c r="E265" s="82"/>
      <c r="F265" s="81"/>
      <c r="G265" s="81"/>
      <c r="H265" s="81"/>
      <c r="I265" s="81"/>
      <c r="J265" s="98">
        <f t="shared" si="4"/>
        <v>0</v>
      </c>
      <c r="K265" s="81"/>
      <c r="L265" s="99"/>
    </row>
    <row r="266" spans="1:12" x14ac:dyDescent="0.25">
      <c r="A266" s="101"/>
      <c r="B266" s="110"/>
      <c r="C266" s="81"/>
      <c r="D266" s="81"/>
      <c r="E266" s="82"/>
      <c r="F266" s="81"/>
      <c r="G266" s="81"/>
      <c r="H266" s="81"/>
      <c r="I266" s="81"/>
      <c r="J266" s="98">
        <f t="shared" si="4"/>
        <v>0</v>
      </c>
      <c r="K266" s="81"/>
      <c r="L266" s="99"/>
    </row>
    <row r="267" spans="1:12" x14ac:dyDescent="0.25">
      <c r="A267" s="101"/>
      <c r="B267" s="110"/>
      <c r="C267" s="81"/>
      <c r="D267" s="81"/>
      <c r="E267" s="82"/>
      <c r="F267" s="81"/>
      <c r="G267" s="81"/>
      <c r="H267" s="81"/>
      <c r="I267" s="81"/>
      <c r="J267" s="98">
        <f t="shared" si="4"/>
        <v>0</v>
      </c>
      <c r="K267" s="81"/>
      <c r="L267" s="99"/>
    </row>
    <row r="268" spans="1:12" x14ac:dyDescent="0.25">
      <c r="A268" s="101"/>
      <c r="B268" s="110"/>
      <c r="C268" s="81"/>
      <c r="D268" s="81"/>
      <c r="E268" s="82"/>
      <c r="F268" s="81"/>
      <c r="G268" s="81"/>
      <c r="H268" s="81"/>
      <c r="I268" s="81"/>
      <c r="J268" s="98">
        <f t="shared" si="4"/>
        <v>0</v>
      </c>
      <c r="K268" s="81"/>
      <c r="L268" s="99"/>
    </row>
    <row r="269" spans="1:12" x14ac:dyDescent="0.25">
      <c r="A269" s="101"/>
      <c r="B269" s="110"/>
      <c r="C269" s="81"/>
      <c r="D269" s="81"/>
      <c r="E269" s="82"/>
      <c r="F269" s="81"/>
      <c r="G269" s="81"/>
      <c r="H269" s="81"/>
      <c r="I269" s="81"/>
      <c r="J269" s="98">
        <f t="shared" si="4"/>
        <v>0</v>
      </c>
      <c r="K269" s="81"/>
      <c r="L269" s="99"/>
    </row>
    <row r="270" spans="1:12" x14ac:dyDescent="0.25">
      <c r="A270" s="101"/>
      <c r="B270" s="110"/>
      <c r="C270" s="81"/>
      <c r="D270" s="81"/>
      <c r="E270" s="82"/>
      <c r="F270" s="81"/>
      <c r="G270" s="81"/>
      <c r="H270" s="81"/>
      <c r="I270" s="81"/>
      <c r="J270" s="98">
        <f t="shared" si="4"/>
        <v>0</v>
      </c>
      <c r="K270" s="81"/>
      <c r="L270" s="99"/>
    </row>
    <row r="271" spans="1:12" x14ac:dyDescent="0.25">
      <c r="A271" s="101"/>
      <c r="B271" s="110"/>
      <c r="C271" s="81"/>
      <c r="D271" s="81"/>
      <c r="E271" s="82"/>
      <c r="F271" s="81"/>
      <c r="G271" s="81"/>
      <c r="H271" s="81"/>
      <c r="I271" s="81"/>
      <c r="J271" s="98">
        <f t="shared" si="4"/>
        <v>0</v>
      </c>
      <c r="K271" s="81"/>
      <c r="L271" s="99"/>
    </row>
    <row r="272" spans="1:12" x14ac:dyDescent="0.25">
      <c r="A272" s="101"/>
      <c r="B272" s="110"/>
      <c r="C272" s="81"/>
      <c r="D272" s="81"/>
      <c r="E272" s="82"/>
      <c r="F272" s="81"/>
      <c r="G272" s="81"/>
      <c r="H272" s="81"/>
      <c r="I272" s="81"/>
      <c r="J272" s="98">
        <f t="shared" si="4"/>
        <v>0</v>
      </c>
      <c r="K272" s="81"/>
      <c r="L272" s="99"/>
    </row>
    <row r="273" spans="1:12" x14ac:dyDescent="0.25">
      <c r="A273" s="101"/>
      <c r="B273" s="110"/>
      <c r="C273" s="81"/>
      <c r="D273" s="81"/>
      <c r="E273" s="82"/>
      <c r="F273" s="81"/>
      <c r="G273" s="81"/>
      <c r="H273" s="81"/>
      <c r="I273" s="81"/>
      <c r="J273" s="98">
        <f t="shared" si="4"/>
        <v>0</v>
      </c>
      <c r="K273" s="81"/>
      <c r="L273" s="99"/>
    </row>
    <row r="274" spans="1:12" x14ac:dyDescent="0.25">
      <c r="A274" s="101"/>
      <c r="B274" s="110"/>
      <c r="C274" s="81"/>
      <c r="D274" s="81"/>
      <c r="E274" s="82"/>
      <c r="F274" s="81"/>
      <c r="G274" s="81"/>
      <c r="H274" s="81"/>
      <c r="I274" s="81"/>
      <c r="J274" s="98">
        <f t="shared" si="4"/>
        <v>0</v>
      </c>
      <c r="K274" s="81"/>
      <c r="L274" s="99"/>
    </row>
    <row r="275" spans="1:12" x14ac:dyDescent="0.25">
      <c r="A275" s="101"/>
      <c r="B275" s="110"/>
      <c r="C275" s="81"/>
      <c r="D275" s="81"/>
      <c r="E275" s="82"/>
      <c r="F275" s="81"/>
      <c r="G275" s="81"/>
      <c r="H275" s="81"/>
      <c r="I275" s="81"/>
      <c r="J275" s="98">
        <f t="shared" si="4"/>
        <v>0</v>
      </c>
      <c r="K275" s="81"/>
      <c r="L275" s="99"/>
    </row>
    <row r="276" spans="1:12" x14ac:dyDescent="0.25">
      <c r="A276" s="101"/>
      <c r="B276" s="110"/>
      <c r="C276" s="81"/>
      <c r="D276" s="81"/>
      <c r="E276" s="82"/>
      <c r="F276" s="81"/>
      <c r="G276" s="81"/>
      <c r="H276" s="81"/>
      <c r="I276" s="81"/>
      <c r="J276" s="98">
        <f t="shared" si="4"/>
        <v>0</v>
      </c>
      <c r="K276" s="81"/>
      <c r="L276" s="99"/>
    </row>
    <row r="277" spans="1:12" x14ac:dyDescent="0.25">
      <c r="A277" s="101"/>
      <c r="B277" s="110"/>
      <c r="C277" s="81"/>
      <c r="D277" s="81"/>
      <c r="E277" s="82"/>
      <c r="F277" s="81"/>
      <c r="G277" s="81"/>
      <c r="H277" s="81"/>
      <c r="I277" s="81"/>
      <c r="J277" s="98">
        <f t="shared" si="4"/>
        <v>0</v>
      </c>
      <c r="K277" s="81"/>
      <c r="L277" s="99"/>
    </row>
    <row r="278" spans="1:12" x14ac:dyDescent="0.25">
      <c r="A278" s="101"/>
      <c r="B278" s="110"/>
      <c r="C278" s="81"/>
      <c r="D278" s="81"/>
      <c r="E278" s="82"/>
      <c r="F278" s="81"/>
      <c r="G278" s="81"/>
      <c r="H278" s="81"/>
      <c r="I278" s="81"/>
      <c r="J278" s="98">
        <f t="shared" si="4"/>
        <v>0</v>
      </c>
      <c r="K278" s="81"/>
      <c r="L278" s="99"/>
    </row>
    <row r="279" spans="1:12" x14ac:dyDescent="0.25">
      <c r="A279" s="101"/>
      <c r="B279" s="110"/>
      <c r="C279" s="81"/>
      <c r="D279" s="81"/>
      <c r="E279" s="82"/>
      <c r="F279" s="81"/>
      <c r="G279" s="81"/>
      <c r="H279" s="81"/>
      <c r="I279" s="81"/>
      <c r="J279" s="98">
        <f t="shared" si="4"/>
        <v>0</v>
      </c>
      <c r="K279" s="81"/>
      <c r="L279" s="99"/>
    </row>
    <row r="280" spans="1:12" x14ac:dyDescent="0.25">
      <c r="A280" s="101"/>
      <c r="B280" s="110"/>
      <c r="C280" s="81"/>
      <c r="D280" s="81"/>
      <c r="E280" s="82"/>
      <c r="F280" s="81"/>
      <c r="G280" s="81"/>
      <c r="H280" s="81"/>
      <c r="I280" s="81"/>
      <c r="J280" s="98">
        <f t="shared" si="4"/>
        <v>0</v>
      </c>
      <c r="K280" s="81"/>
      <c r="L280" s="99"/>
    </row>
    <row r="281" spans="1:12" x14ac:dyDescent="0.25">
      <c r="A281" s="101"/>
      <c r="B281" s="110"/>
      <c r="C281" s="81"/>
      <c r="D281" s="81"/>
      <c r="E281" s="82"/>
      <c r="F281" s="81"/>
      <c r="G281" s="81"/>
      <c r="H281" s="81"/>
      <c r="I281" s="81"/>
      <c r="J281" s="98">
        <f t="shared" si="4"/>
        <v>0</v>
      </c>
      <c r="K281" s="81"/>
      <c r="L281" s="99"/>
    </row>
    <row r="282" spans="1:12" x14ac:dyDescent="0.25">
      <c r="A282" s="101"/>
      <c r="B282" s="110"/>
      <c r="C282" s="81"/>
      <c r="D282" s="81"/>
      <c r="E282" s="82"/>
      <c r="F282" s="81"/>
      <c r="G282" s="81"/>
      <c r="H282" s="81"/>
      <c r="I282" s="81"/>
      <c r="J282" s="98">
        <f t="shared" si="4"/>
        <v>0</v>
      </c>
      <c r="K282" s="81"/>
      <c r="L282" s="99"/>
    </row>
    <row r="283" spans="1:12" x14ac:dyDescent="0.25">
      <c r="A283" s="101"/>
      <c r="B283" s="110"/>
      <c r="C283" s="81"/>
      <c r="D283" s="81"/>
      <c r="E283" s="82"/>
      <c r="F283" s="81"/>
      <c r="G283" s="81"/>
      <c r="H283" s="81"/>
      <c r="I283" s="81"/>
      <c r="J283" s="98">
        <f t="shared" si="4"/>
        <v>0</v>
      </c>
      <c r="K283" s="81"/>
      <c r="L283" s="99"/>
    </row>
    <row r="284" spans="1:12" x14ac:dyDescent="0.25">
      <c r="A284" s="101"/>
      <c r="B284" s="110"/>
      <c r="C284" s="81"/>
      <c r="D284" s="81"/>
      <c r="E284" s="82"/>
      <c r="F284" s="81"/>
      <c r="G284" s="81"/>
      <c r="H284" s="81"/>
      <c r="I284" s="81"/>
      <c r="J284" s="98">
        <f t="shared" si="4"/>
        <v>0</v>
      </c>
      <c r="K284" s="81"/>
      <c r="L284" s="99"/>
    </row>
    <row r="285" spans="1:12" x14ac:dyDescent="0.25">
      <c r="A285" s="101"/>
      <c r="B285" s="110"/>
      <c r="C285" s="81"/>
      <c r="D285" s="81"/>
      <c r="E285" s="82"/>
      <c r="F285" s="81"/>
      <c r="G285" s="81"/>
      <c r="H285" s="81"/>
      <c r="I285" s="81"/>
      <c r="J285" s="98">
        <f t="shared" si="4"/>
        <v>0</v>
      </c>
      <c r="K285" s="81"/>
      <c r="L285" s="99"/>
    </row>
    <row r="286" spans="1:12" x14ac:dyDescent="0.25">
      <c r="A286" s="101"/>
      <c r="B286" s="110"/>
      <c r="C286" s="81"/>
      <c r="D286" s="81"/>
      <c r="E286" s="82"/>
      <c r="F286" s="81"/>
      <c r="G286" s="81"/>
      <c r="H286" s="81"/>
      <c r="I286" s="81"/>
      <c r="J286" s="98">
        <f t="shared" si="4"/>
        <v>0</v>
      </c>
      <c r="K286" s="81"/>
      <c r="L286" s="99"/>
    </row>
    <row r="287" spans="1:12" x14ac:dyDescent="0.25">
      <c r="A287" s="101"/>
      <c r="B287" s="110"/>
      <c r="C287" s="81"/>
      <c r="D287" s="81"/>
      <c r="E287" s="82"/>
      <c r="F287" s="81"/>
      <c r="G287" s="81"/>
      <c r="H287" s="81"/>
      <c r="I287" s="81"/>
      <c r="J287" s="98">
        <f t="shared" si="4"/>
        <v>0</v>
      </c>
      <c r="K287" s="81"/>
      <c r="L287" s="99"/>
    </row>
    <row r="288" spans="1:12" x14ac:dyDescent="0.25">
      <c r="A288" s="101"/>
      <c r="B288" s="110"/>
      <c r="C288" s="81"/>
      <c r="D288" s="81"/>
      <c r="E288" s="82"/>
      <c r="F288" s="81"/>
      <c r="G288" s="81"/>
      <c r="H288" s="81"/>
      <c r="I288" s="81"/>
      <c r="J288" s="98">
        <f t="shared" si="4"/>
        <v>0</v>
      </c>
      <c r="K288" s="81"/>
      <c r="L288" s="99"/>
    </row>
    <row r="289" spans="1:12" x14ac:dyDescent="0.25">
      <c r="A289" s="101"/>
      <c r="B289" s="110"/>
      <c r="C289" s="81"/>
      <c r="D289" s="81"/>
      <c r="E289" s="82"/>
      <c r="F289" s="81"/>
      <c r="G289" s="81"/>
      <c r="H289" s="81"/>
      <c r="I289" s="81"/>
      <c r="J289" s="98">
        <f t="shared" si="4"/>
        <v>0</v>
      </c>
      <c r="K289" s="81"/>
      <c r="L289" s="99"/>
    </row>
    <row r="290" spans="1:12" x14ac:dyDescent="0.25">
      <c r="A290" s="101"/>
      <c r="B290" s="110"/>
      <c r="C290" s="81"/>
      <c r="D290" s="81"/>
      <c r="E290" s="82"/>
      <c r="F290" s="81"/>
      <c r="G290" s="81"/>
      <c r="H290" s="81"/>
      <c r="I290" s="81"/>
      <c r="J290" s="98">
        <f t="shared" si="4"/>
        <v>0</v>
      </c>
      <c r="K290" s="81"/>
      <c r="L290" s="99"/>
    </row>
    <row r="291" spans="1:12" x14ac:dyDescent="0.25">
      <c r="A291" s="101"/>
      <c r="B291" s="110"/>
      <c r="C291" s="81"/>
      <c r="D291" s="81"/>
      <c r="E291" s="82"/>
      <c r="F291" s="81"/>
      <c r="G291" s="81"/>
      <c r="H291" s="81"/>
      <c r="I291" s="81"/>
      <c r="J291" s="98">
        <f t="shared" si="4"/>
        <v>0</v>
      </c>
      <c r="K291" s="81"/>
      <c r="L291" s="99"/>
    </row>
    <row r="292" spans="1:12" x14ac:dyDescent="0.25">
      <c r="A292" s="101"/>
      <c r="B292" s="110"/>
      <c r="C292" s="81"/>
      <c r="D292" s="81"/>
      <c r="E292" s="82"/>
      <c r="F292" s="81"/>
      <c r="G292" s="81"/>
      <c r="H292" s="81"/>
      <c r="I292" s="81"/>
      <c r="J292" s="98">
        <f t="shared" si="4"/>
        <v>0</v>
      </c>
      <c r="K292" s="81"/>
      <c r="L292" s="99"/>
    </row>
    <row r="293" spans="1:12" x14ac:dyDescent="0.25">
      <c r="A293" s="101"/>
      <c r="B293" s="110"/>
      <c r="C293" s="81"/>
      <c r="D293" s="81"/>
      <c r="E293" s="82"/>
      <c r="F293" s="81"/>
      <c r="G293" s="81"/>
      <c r="H293" s="81"/>
      <c r="I293" s="81"/>
      <c r="J293" s="98">
        <f t="shared" si="4"/>
        <v>0</v>
      </c>
      <c r="K293" s="81"/>
      <c r="L293" s="99"/>
    </row>
    <row r="294" spans="1:12" x14ac:dyDescent="0.25">
      <c r="A294" s="101"/>
      <c r="B294" s="110"/>
      <c r="C294" s="81"/>
      <c r="D294" s="81"/>
      <c r="E294" s="82"/>
      <c r="F294" s="81"/>
      <c r="G294" s="81"/>
      <c r="H294" s="81"/>
      <c r="I294" s="81"/>
      <c r="J294" s="98">
        <f t="shared" si="4"/>
        <v>0</v>
      </c>
      <c r="K294" s="81"/>
      <c r="L294" s="99"/>
    </row>
    <row r="295" spans="1:12" x14ac:dyDescent="0.25">
      <c r="A295" s="101"/>
      <c r="B295" s="110"/>
      <c r="C295" s="81"/>
      <c r="D295" s="81"/>
      <c r="E295" s="82"/>
      <c r="F295" s="81"/>
      <c r="G295" s="81"/>
      <c r="H295" s="81"/>
      <c r="I295" s="81"/>
      <c r="J295" s="98">
        <f t="shared" si="4"/>
        <v>0</v>
      </c>
      <c r="K295" s="81"/>
      <c r="L295" s="99"/>
    </row>
    <row r="296" spans="1:12" x14ac:dyDescent="0.25">
      <c r="A296" s="101"/>
      <c r="B296" s="110"/>
      <c r="C296" s="81"/>
      <c r="D296" s="81"/>
      <c r="E296" s="82"/>
      <c r="F296" s="81"/>
      <c r="G296" s="81"/>
      <c r="H296" s="81"/>
      <c r="I296" s="81"/>
      <c r="J296" s="98">
        <f t="shared" si="4"/>
        <v>0</v>
      </c>
      <c r="K296" s="81"/>
      <c r="L296" s="99"/>
    </row>
    <row r="297" spans="1:12" x14ac:dyDescent="0.25">
      <c r="A297" s="101"/>
      <c r="B297" s="110"/>
      <c r="C297" s="81"/>
      <c r="D297" s="81"/>
      <c r="E297" s="82"/>
      <c r="F297" s="81"/>
      <c r="G297" s="81"/>
      <c r="H297" s="81"/>
      <c r="I297" s="81"/>
      <c r="J297" s="98">
        <f t="shared" si="4"/>
        <v>0</v>
      </c>
      <c r="K297" s="81"/>
      <c r="L297" s="99"/>
    </row>
    <row r="298" spans="1:12" x14ac:dyDescent="0.25">
      <c r="A298" s="101"/>
      <c r="B298" s="110"/>
      <c r="C298" s="81"/>
      <c r="D298" s="81"/>
      <c r="E298" s="82"/>
      <c r="F298" s="81"/>
      <c r="G298" s="81"/>
      <c r="H298" s="81"/>
      <c r="I298" s="81"/>
      <c r="J298" s="98">
        <f t="shared" si="4"/>
        <v>0</v>
      </c>
      <c r="K298" s="81"/>
      <c r="L298" s="99"/>
    </row>
    <row r="299" spans="1:12" x14ac:dyDescent="0.25">
      <c r="A299" s="101"/>
      <c r="B299" s="110"/>
      <c r="C299" s="81"/>
      <c r="D299" s="81"/>
      <c r="E299" s="82"/>
      <c r="F299" s="81"/>
      <c r="G299" s="81"/>
      <c r="H299" s="81"/>
      <c r="I299" s="81"/>
      <c r="J299" s="98">
        <f t="shared" si="4"/>
        <v>0</v>
      </c>
      <c r="K299" s="81"/>
      <c r="L299" s="99"/>
    </row>
    <row r="300" spans="1:12" x14ac:dyDescent="0.25">
      <c r="A300" s="101"/>
      <c r="B300" s="110"/>
      <c r="C300" s="81"/>
      <c r="D300" s="81"/>
      <c r="E300" s="82"/>
      <c r="F300" s="81"/>
      <c r="G300" s="81"/>
      <c r="H300" s="81"/>
      <c r="I300" s="81"/>
      <c r="J300" s="98">
        <f t="shared" si="4"/>
        <v>0</v>
      </c>
      <c r="K300" s="81"/>
      <c r="L300" s="99"/>
    </row>
    <row r="301" spans="1:12" x14ac:dyDescent="0.25">
      <c r="A301" s="101"/>
      <c r="B301" s="110"/>
      <c r="C301" s="81"/>
      <c r="D301" s="81"/>
      <c r="E301" s="82"/>
      <c r="F301" s="81"/>
      <c r="G301" s="81"/>
      <c r="H301" s="81"/>
      <c r="I301" s="81"/>
      <c r="J301" s="98">
        <f t="shared" si="4"/>
        <v>0</v>
      </c>
      <c r="K301" s="81"/>
      <c r="L301" s="99"/>
    </row>
    <row r="302" spans="1:12" x14ac:dyDescent="0.25">
      <c r="A302" s="101"/>
      <c r="B302" s="110"/>
      <c r="C302" s="81"/>
      <c r="D302" s="81"/>
      <c r="E302" s="82"/>
      <c r="F302" s="81"/>
      <c r="G302" s="81"/>
      <c r="H302" s="81"/>
      <c r="I302" s="81"/>
      <c r="J302" s="98">
        <f t="shared" si="4"/>
        <v>0</v>
      </c>
      <c r="K302" s="81"/>
      <c r="L302" s="99"/>
    </row>
    <row r="303" spans="1:12" x14ac:dyDescent="0.25">
      <c r="A303" s="101"/>
      <c r="B303" s="110"/>
      <c r="C303" s="81"/>
      <c r="D303" s="81"/>
      <c r="E303" s="82"/>
      <c r="F303" s="81"/>
      <c r="G303" s="81"/>
      <c r="H303" s="81"/>
      <c r="I303" s="81"/>
      <c r="J303" s="98">
        <f t="shared" si="4"/>
        <v>0</v>
      </c>
      <c r="K303" s="81"/>
      <c r="L303" s="99"/>
    </row>
    <row r="304" spans="1:12" x14ac:dyDescent="0.25">
      <c r="A304" s="101"/>
      <c r="B304" s="110"/>
      <c r="C304" s="81"/>
      <c r="D304" s="81"/>
      <c r="E304" s="82"/>
      <c r="F304" s="81"/>
      <c r="G304" s="81"/>
      <c r="H304" s="81"/>
      <c r="I304" s="81"/>
      <c r="J304" s="98">
        <f t="shared" si="4"/>
        <v>0</v>
      </c>
      <c r="K304" s="81"/>
      <c r="L304" s="99"/>
    </row>
    <row r="305" spans="1:12" x14ac:dyDescent="0.25">
      <c r="A305" s="101"/>
      <c r="B305" s="110"/>
      <c r="C305" s="81"/>
      <c r="D305" s="81"/>
      <c r="E305" s="82"/>
      <c r="F305" s="81"/>
      <c r="G305" s="81"/>
      <c r="H305" s="81"/>
      <c r="I305" s="81"/>
      <c r="J305" s="98">
        <f t="shared" si="4"/>
        <v>0</v>
      </c>
      <c r="K305" s="81"/>
      <c r="L305" s="99"/>
    </row>
    <row r="306" spans="1:12" x14ac:dyDescent="0.25">
      <c r="A306" s="101"/>
      <c r="B306" s="110"/>
      <c r="C306" s="81"/>
      <c r="D306" s="81"/>
      <c r="E306" s="82"/>
      <c r="F306" s="81"/>
      <c r="G306" s="81"/>
      <c r="H306" s="81"/>
      <c r="I306" s="81"/>
      <c r="J306" s="98">
        <f t="shared" si="4"/>
        <v>0</v>
      </c>
      <c r="K306" s="81"/>
      <c r="L306" s="99"/>
    </row>
    <row r="307" spans="1:12" x14ac:dyDescent="0.25">
      <c r="A307" s="101"/>
      <c r="B307" s="110"/>
      <c r="C307" s="81"/>
      <c r="D307" s="81"/>
      <c r="E307" s="82"/>
      <c r="F307" s="81"/>
      <c r="G307" s="81"/>
      <c r="H307" s="81"/>
      <c r="I307" s="81"/>
      <c r="J307" s="98">
        <f t="shared" si="4"/>
        <v>0</v>
      </c>
      <c r="K307" s="81"/>
      <c r="L307" s="99"/>
    </row>
    <row r="308" spans="1:12" x14ac:dyDescent="0.25">
      <c r="A308" s="101"/>
      <c r="B308" s="110"/>
      <c r="C308" s="81"/>
      <c r="D308" s="81"/>
      <c r="E308" s="82"/>
      <c r="F308" s="81"/>
      <c r="G308" s="81"/>
      <c r="H308" s="81"/>
      <c r="I308" s="81"/>
      <c r="J308" s="98">
        <f t="shared" si="4"/>
        <v>0</v>
      </c>
      <c r="K308" s="81"/>
      <c r="L308" s="99"/>
    </row>
    <row r="309" spans="1:12" x14ac:dyDescent="0.25">
      <c r="A309" s="101"/>
      <c r="B309" s="110"/>
      <c r="C309" s="81"/>
      <c r="D309" s="81"/>
      <c r="E309" s="82"/>
      <c r="F309" s="81"/>
      <c r="G309" s="81"/>
      <c r="H309" s="81"/>
      <c r="I309" s="81"/>
      <c r="J309" s="98">
        <f t="shared" si="4"/>
        <v>0</v>
      </c>
      <c r="K309" s="81"/>
      <c r="L309" s="99"/>
    </row>
    <row r="310" spans="1:12" x14ac:dyDescent="0.25">
      <c r="A310" s="101"/>
      <c r="B310" s="110"/>
      <c r="C310" s="81"/>
      <c r="D310" s="81"/>
      <c r="E310" s="82"/>
      <c r="F310" s="81"/>
      <c r="G310" s="81"/>
      <c r="H310" s="81"/>
      <c r="I310" s="81"/>
      <c r="J310" s="98">
        <f t="shared" si="4"/>
        <v>0</v>
      </c>
      <c r="K310" s="81"/>
      <c r="L310" s="99"/>
    </row>
    <row r="311" spans="1:12" x14ac:dyDescent="0.25">
      <c r="A311" s="101"/>
      <c r="B311" s="110"/>
      <c r="C311" s="81"/>
      <c r="D311" s="81"/>
      <c r="E311" s="82"/>
      <c r="F311" s="81"/>
      <c r="G311" s="81"/>
      <c r="H311" s="81"/>
      <c r="I311" s="81"/>
      <c r="J311" s="98">
        <f t="shared" si="4"/>
        <v>0</v>
      </c>
      <c r="K311" s="81"/>
      <c r="L311" s="99"/>
    </row>
    <row r="312" spans="1:12" x14ac:dyDescent="0.25">
      <c r="A312" s="101"/>
      <c r="B312" s="110"/>
      <c r="C312" s="81"/>
      <c r="D312" s="81"/>
      <c r="E312" s="82"/>
      <c r="F312" s="81"/>
      <c r="G312" s="81"/>
      <c r="H312" s="81"/>
      <c r="I312" s="81"/>
      <c r="J312" s="98">
        <f t="shared" si="4"/>
        <v>0</v>
      </c>
      <c r="K312" s="81"/>
      <c r="L312" s="99"/>
    </row>
    <row r="313" spans="1:12" x14ac:dyDescent="0.25">
      <c r="A313" s="101"/>
      <c r="B313" s="110"/>
      <c r="C313" s="81"/>
      <c r="D313" s="81"/>
      <c r="E313" s="82"/>
      <c r="F313" s="81"/>
      <c r="G313" s="81"/>
      <c r="H313" s="81"/>
      <c r="I313" s="81"/>
      <c r="J313" s="98">
        <f t="shared" ref="J313:J350" si="5">NETWORKDAYS(D313,I313)</f>
        <v>0</v>
      </c>
      <c r="K313" s="81"/>
      <c r="L313" s="99"/>
    </row>
    <row r="314" spans="1:12" x14ac:dyDescent="0.25">
      <c r="A314" s="101"/>
      <c r="B314" s="110"/>
      <c r="C314" s="81"/>
      <c r="D314" s="81"/>
      <c r="E314" s="82"/>
      <c r="F314" s="81"/>
      <c r="G314" s="81"/>
      <c r="H314" s="81"/>
      <c r="I314" s="81"/>
      <c r="J314" s="98">
        <f t="shared" si="5"/>
        <v>0</v>
      </c>
      <c r="K314" s="81"/>
      <c r="L314" s="99"/>
    </row>
    <row r="315" spans="1:12" x14ac:dyDescent="0.25">
      <c r="A315" s="101"/>
      <c r="B315" s="110"/>
      <c r="C315" s="81"/>
      <c r="D315" s="81"/>
      <c r="E315" s="82"/>
      <c r="F315" s="81"/>
      <c r="G315" s="81"/>
      <c r="H315" s="81"/>
      <c r="I315" s="81"/>
      <c r="J315" s="98">
        <f t="shared" si="5"/>
        <v>0</v>
      </c>
      <c r="K315" s="81"/>
      <c r="L315" s="99"/>
    </row>
    <row r="316" spans="1:12" x14ac:dyDescent="0.25">
      <c r="A316" s="101"/>
      <c r="B316" s="110"/>
      <c r="C316" s="81"/>
      <c r="D316" s="81"/>
      <c r="E316" s="82"/>
      <c r="F316" s="81"/>
      <c r="G316" s="81"/>
      <c r="H316" s="81"/>
      <c r="I316" s="81"/>
      <c r="J316" s="98">
        <f t="shared" si="5"/>
        <v>0</v>
      </c>
      <c r="K316" s="81"/>
      <c r="L316" s="99"/>
    </row>
    <row r="317" spans="1:12" x14ac:dyDescent="0.25">
      <c r="A317" s="101"/>
      <c r="B317" s="110"/>
      <c r="C317" s="81"/>
      <c r="D317" s="81"/>
      <c r="E317" s="82"/>
      <c r="F317" s="81"/>
      <c r="G317" s="81"/>
      <c r="H317" s="81"/>
      <c r="I317" s="81"/>
      <c r="J317" s="98">
        <f t="shared" si="5"/>
        <v>0</v>
      </c>
      <c r="K317" s="81"/>
      <c r="L317" s="99"/>
    </row>
    <row r="318" spans="1:12" x14ac:dyDescent="0.25">
      <c r="A318" s="101"/>
      <c r="B318" s="110"/>
      <c r="C318" s="81"/>
      <c r="D318" s="81"/>
      <c r="E318" s="82"/>
      <c r="F318" s="81"/>
      <c r="G318" s="81"/>
      <c r="H318" s="81"/>
      <c r="I318" s="81"/>
      <c r="J318" s="98">
        <f t="shared" si="5"/>
        <v>0</v>
      </c>
      <c r="K318" s="81"/>
      <c r="L318" s="99"/>
    </row>
    <row r="319" spans="1:12" x14ac:dyDescent="0.25">
      <c r="A319" s="101"/>
      <c r="B319" s="110"/>
      <c r="C319" s="81"/>
      <c r="D319" s="81"/>
      <c r="E319" s="82"/>
      <c r="F319" s="81"/>
      <c r="G319" s="81"/>
      <c r="H319" s="81"/>
      <c r="I319" s="81"/>
      <c r="J319" s="98">
        <f t="shared" si="5"/>
        <v>0</v>
      </c>
      <c r="K319" s="81"/>
      <c r="L319" s="99"/>
    </row>
    <row r="320" spans="1:12" x14ac:dyDescent="0.25">
      <c r="A320" s="101"/>
      <c r="B320" s="110"/>
      <c r="C320" s="81"/>
      <c r="D320" s="81"/>
      <c r="E320" s="82"/>
      <c r="F320" s="81"/>
      <c r="G320" s="81"/>
      <c r="H320" s="81"/>
      <c r="I320" s="81"/>
      <c r="J320" s="98">
        <f t="shared" si="5"/>
        <v>0</v>
      </c>
      <c r="K320" s="81"/>
      <c r="L320" s="99"/>
    </row>
    <row r="321" spans="1:12" x14ac:dyDescent="0.25">
      <c r="A321" s="101"/>
      <c r="B321" s="110"/>
      <c r="C321" s="81"/>
      <c r="D321" s="81"/>
      <c r="E321" s="82"/>
      <c r="F321" s="81"/>
      <c r="G321" s="81"/>
      <c r="H321" s="81"/>
      <c r="I321" s="81"/>
      <c r="J321" s="98">
        <f t="shared" si="5"/>
        <v>0</v>
      </c>
      <c r="K321" s="81"/>
      <c r="L321" s="99"/>
    </row>
    <row r="322" spans="1:12" x14ac:dyDescent="0.25">
      <c r="A322" s="101"/>
      <c r="B322" s="110"/>
      <c r="C322" s="81"/>
      <c r="D322" s="81"/>
      <c r="E322" s="82"/>
      <c r="F322" s="81"/>
      <c r="G322" s="81"/>
      <c r="H322" s="81"/>
      <c r="I322" s="81"/>
      <c r="J322" s="98">
        <f t="shared" si="5"/>
        <v>0</v>
      </c>
      <c r="K322" s="81"/>
      <c r="L322" s="99"/>
    </row>
    <row r="323" spans="1:12" x14ac:dyDescent="0.25">
      <c r="A323" s="101"/>
      <c r="B323" s="110"/>
      <c r="C323" s="81"/>
      <c r="D323" s="81"/>
      <c r="E323" s="82"/>
      <c r="F323" s="81"/>
      <c r="G323" s="81"/>
      <c r="H323" s="81"/>
      <c r="I323" s="81"/>
      <c r="J323" s="98">
        <f t="shared" si="5"/>
        <v>0</v>
      </c>
      <c r="K323" s="81"/>
      <c r="L323" s="99"/>
    </row>
    <row r="324" spans="1:12" x14ac:dyDescent="0.25">
      <c r="A324" s="101"/>
      <c r="B324" s="110"/>
      <c r="C324" s="81"/>
      <c r="D324" s="81"/>
      <c r="E324" s="82"/>
      <c r="F324" s="81"/>
      <c r="G324" s="81"/>
      <c r="H324" s="81"/>
      <c r="I324" s="81"/>
      <c r="J324" s="98">
        <f t="shared" si="5"/>
        <v>0</v>
      </c>
      <c r="K324" s="81"/>
      <c r="L324" s="99"/>
    </row>
    <row r="325" spans="1:12" x14ac:dyDescent="0.25">
      <c r="A325" s="101"/>
      <c r="B325" s="110"/>
      <c r="C325" s="81"/>
      <c r="D325" s="81"/>
      <c r="E325" s="82"/>
      <c r="F325" s="81"/>
      <c r="G325" s="81"/>
      <c r="H325" s="81"/>
      <c r="I325" s="81"/>
      <c r="J325" s="98">
        <f t="shared" si="5"/>
        <v>0</v>
      </c>
      <c r="K325" s="81"/>
      <c r="L325" s="99"/>
    </row>
    <row r="326" spans="1:12" x14ac:dyDescent="0.25">
      <c r="A326" s="101"/>
      <c r="B326" s="110"/>
      <c r="C326" s="81"/>
      <c r="D326" s="81"/>
      <c r="E326" s="82"/>
      <c r="F326" s="81"/>
      <c r="G326" s="81"/>
      <c r="H326" s="81"/>
      <c r="I326" s="81"/>
      <c r="J326" s="98">
        <f t="shared" si="5"/>
        <v>0</v>
      </c>
      <c r="K326" s="81"/>
      <c r="L326" s="99"/>
    </row>
    <row r="327" spans="1:12" x14ac:dyDescent="0.25">
      <c r="A327" s="101"/>
      <c r="B327" s="110"/>
      <c r="C327" s="81"/>
      <c r="D327" s="81"/>
      <c r="E327" s="82"/>
      <c r="F327" s="81"/>
      <c r="G327" s="81"/>
      <c r="H327" s="81"/>
      <c r="I327" s="81"/>
      <c r="J327" s="98">
        <f t="shared" si="5"/>
        <v>0</v>
      </c>
      <c r="K327" s="81"/>
      <c r="L327" s="99"/>
    </row>
    <row r="328" spans="1:12" x14ac:dyDescent="0.25">
      <c r="A328" s="101"/>
      <c r="B328" s="110"/>
      <c r="C328" s="81"/>
      <c r="D328" s="81"/>
      <c r="E328" s="82"/>
      <c r="F328" s="81"/>
      <c r="G328" s="81"/>
      <c r="H328" s="81"/>
      <c r="I328" s="81"/>
      <c r="J328" s="98">
        <f t="shared" si="5"/>
        <v>0</v>
      </c>
      <c r="K328" s="81"/>
      <c r="L328" s="99"/>
    </row>
    <row r="329" spans="1:12" x14ac:dyDescent="0.25">
      <c r="A329" s="101"/>
      <c r="B329" s="110"/>
      <c r="C329" s="81"/>
      <c r="D329" s="81"/>
      <c r="E329" s="82"/>
      <c r="F329" s="81"/>
      <c r="G329" s="81"/>
      <c r="H329" s="81"/>
      <c r="I329" s="81"/>
      <c r="J329" s="98">
        <f t="shared" si="5"/>
        <v>0</v>
      </c>
      <c r="K329" s="81"/>
      <c r="L329" s="99"/>
    </row>
    <row r="330" spans="1:12" x14ac:dyDescent="0.25">
      <c r="A330" s="101"/>
      <c r="B330" s="110"/>
      <c r="C330" s="81"/>
      <c r="D330" s="81"/>
      <c r="E330" s="82"/>
      <c r="F330" s="81"/>
      <c r="G330" s="81"/>
      <c r="H330" s="81"/>
      <c r="I330" s="81"/>
      <c r="J330" s="98">
        <f t="shared" si="5"/>
        <v>0</v>
      </c>
      <c r="K330" s="81"/>
      <c r="L330" s="99"/>
    </row>
    <row r="331" spans="1:12" x14ac:dyDescent="0.25">
      <c r="A331" s="101"/>
      <c r="B331" s="110"/>
      <c r="C331" s="81"/>
      <c r="D331" s="81"/>
      <c r="E331" s="82"/>
      <c r="F331" s="81"/>
      <c r="G331" s="81"/>
      <c r="H331" s="81"/>
      <c r="I331" s="81"/>
      <c r="J331" s="98">
        <f t="shared" si="5"/>
        <v>0</v>
      </c>
      <c r="K331" s="81"/>
      <c r="L331" s="99"/>
    </row>
    <row r="332" spans="1:12" x14ac:dyDescent="0.25">
      <c r="A332" s="101"/>
      <c r="B332" s="110"/>
      <c r="C332" s="81"/>
      <c r="D332" s="81"/>
      <c r="E332" s="82"/>
      <c r="F332" s="81"/>
      <c r="G332" s="81"/>
      <c r="H332" s="81"/>
      <c r="I332" s="81"/>
      <c r="J332" s="98">
        <f t="shared" si="5"/>
        <v>0</v>
      </c>
      <c r="K332" s="81"/>
      <c r="L332" s="99"/>
    </row>
    <row r="333" spans="1:12" x14ac:dyDescent="0.25">
      <c r="A333" s="101"/>
      <c r="B333" s="110"/>
      <c r="C333" s="81"/>
      <c r="D333" s="81"/>
      <c r="E333" s="82"/>
      <c r="F333" s="81"/>
      <c r="G333" s="81"/>
      <c r="H333" s="81"/>
      <c r="I333" s="81"/>
      <c r="J333" s="98">
        <f t="shared" si="5"/>
        <v>0</v>
      </c>
      <c r="K333" s="81"/>
      <c r="L333" s="99"/>
    </row>
    <row r="334" spans="1:12" x14ac:dyDescent="0.25">
      <c r="A334" s="101"/>
      <c r="B334" s="110"/>
      <c r="C334" s="81"/>
      <c r="D334" s="81"/>
      <c r="E334" s="82"/>
      <c r="F334" s="81"/>
      <c r="G334" s="81"/>
      <c r="H334" s="81"/>
      <c r="I334" s="81"/>
      <c r="J334" s="98">
        <f t="shared" si="5"/>
        <v>0</v>
      </c>
      <c r="K334" s="81"/>
      <c r="L334" s="99"/>
    </row>
    <row r="335" spans="1:12" x14ac:dyDescent="0.25">
      <c r="A335" s="101"/>
      <c r="B335" s="110"/>
      <c r="C335" s="81"/>
      <c r="D335" s="81"/>
      <c r="E335" s="82"/>
      <c r="F335" s="81"/>
      <c r="G335" s="81"/>
      <c r="H335" s="81"/>
      <c r="I335" s="81"/>
      <c r="J335" s="98">
        <f t="shared" si="5"/>
        <v>0</v>
      </c>
      <c r="K335" s="81"/>
      <c r="L335" s="99"/>
    </row>
    <row r="336" spans="1:12" x14ac:dyDescent="0.25">
      <c r="A336" s="101"/>
      <c r="B336" s="110"/>
      <c r="C336" s="81"/>
      <c r="D336" s="81"/>
      <c r="E336" s="82"/>
      <c r="F336" s="81"/>
      <c r="G336" s="81"/>
      <c r="H336" s="81"/>
      <c r="I336" s="81"/>
      <c r="J336" s="98">
        <f t="shared" si="5"/>
        <v>0</v>
      </c>
      <c r="K336" s="81"/>
      <c r="L336" s="99"/>
    </row>
    <row r="337" spans="1:12" x14ac:dyDescent="0.25">
      <c r="A337" s="101"/>
      <c r="B337" s="110"/>
      <c r="C337" s="81"/>
      <c r="D337" s="81"/>
      <c r="E337" s="82"/>
      <c r="F337" s="81"/>
      <c r="G337" s="81"/>
      <c r="H337" s="81"/>
      <c r="I337" s="81"/>
      <c r="J337" s="98">
        <f t="shared" si="5"/>
        <v>0</v>
      </c>
      <c r="K337" s="81"/>
      <c r="L337" s="99"/>
    </row>
    <row r="338" spans="1:12" x14ac:dyDescent="0.25">
      <c r="A338" s="101"/>
      <c r="B338" s="110"/>
      <c r="C338" s="81"/>
      <c r="D338" s="81"/>
      <c r="E338" s="82"/>
      <c r="F338" s="81"/>
      <c r="G338" s="81"/>
      <c r="H338" s="81"/>
      <c r="I338" s="81"/>
      <c r="J338" s="98">
        <f t="shared" si="5"/>
        <v>0</v>
      </c>
      <c r="K338" s="81"/>
      <c r="L338" s="99"/>
    </row>
    <row r="339" spans="1:12" x14ac:dyDescent="0.25">
      <c r="A339" s="101"/>
      <c r="B339" s="110"/>
      <c r="C339" s="81"/>
      <c r="D339" s="81"/>
      <c r="E339" s="82"/>
      <c r="F339" s="81"/>
      <c r="G339" s="81"/>
      <c r="H339" s="81"/>
      <c r="I339" s="81"/>
      <c r="J339" s="98">
        <f t="shared" si="5"/>
        <v>0</v>
      </c>
      <c r="K339" s="81"/>
      <c r="L339" s="99"/>
    </row>
    <row r="340" spans="1:12" x14ac:dyDescent="0.25">
      <c r="A340" s="101"/>
      <c r="B340" s="110"/>
      <c r="C340" s="81"/>
      <c r="D340" s="81"/>
      <c r="E340" s="82"/>
      <c r="F340" s="81"/>
      <c r="G340" s="81"/>
      <c r="H340" s="81"/>
      <c r="I340" s="81"/>
      <c r="J340" s="98">
        <f t="shared" si="5"/>
        <v>0</v>
      </c>
      <c r="K340" s="81"/>
      <c r="L340" s="99"/>
    </row>
    <row r="341" spans="1:12" x14ac:dyDescent="0.25">
      <c r="A341" s="101"/>
      <c r="B341" s="110"/>
      <c r="C341" s="81"/>
      <c r="D341" s="81"/>
      <c r="E341" s="82"/>
      <c r="F341" s="81"/>
      <c r="G341" s="81"/>
      <c r="H341" s="81"/>
      <c r="I341" s="81"/>
      <c r="J341" s="98">
        <f t="shared" si="5"/>
        <v>0</v>
      </c>
      <c r="K341" s="81"/>
      <c r="L341" s="99"/>
    </row>
    <row r="342" spans="1:12" x14ac:dyDescent="0.25">
      <c r="A342" s="101"/>
      <c r="B342" s="110"/>
      <c r="C342" s="81"/>
      <c r="D342" s="81"/>
      <c r="E342" s="82"/>
      <c r="F342" s="81"/>
      <c r="G342" s="81"/>
      <c r="H342" s="81"/>
      <c r="I342" s="81"/>
      <c r="J342" s="98">
        <f t="shared" si="5"/>
        <v>0</v>
      </c>
      <c r="K342" s="81"/>
      <c r="L342" s="99"/>
    </row>
    <row r="343" spans="1:12" x14ac:dyDescent="0.25">
      <c r="A343" s="101"/>
      <c r="B343" s="110"/>
      <c r="C343" s="81"/>
      <c r="D343" s="81"/>
      <c r="E343" s="82"/>
      <c r="F343" s="81"/>
      <c r="G343" s="81"/>
      <c r="H343" s="81"/>
      <c r="I343" s="81"/>
      <c r="J343" s="98">
        <f t="shared" si="5"/>
        <v>0</v>
      </c>
      <c r="K343" s="81"/>
      <c r="L343" s="99"/>
    </row>
    <row r="344" spans="1:12" x14ac:dyDescent="0.25">
      <c r="A344" s="101"/>
      <c r="B344" s="110"/>
      <c r="C344" s="81"/>
      <c r="D344" s="81"/>
      <c r="E344" s="82"/>
      <c r="F344" s="81"/>
      <c r="G344" s="81"/>
      <c r="H344" s="81"/>
      <c r="I344" s="81"/>
      <c r="J344" s="98">
        <f t="shared" si="5"/>
        <v>0</v>
      </c>
      <c r="K344" s="81"/>
      <c r="L344" s="99"/>
    </row>
    <row r="345" spans="1:12" x14ac:dyDescent="0.25">
      <c r="A345" s="101"/>
      <c r="B345" s="110"/>
      <c r="C345" s="81"/>
      <c r="D345" s="81"/>
      <c r="E345" s="82"/>
      <c r="F345" s="81"/>
      <c r="G345" s="81"/>
      <c r="H345" s="81"/>
      <c r="I345" s="81"/>
      <c r="J345" s="98">
        <f t="shared" si="5"/>
        <v>0</v>
      </c>
      <c r="K345" s="81"/>
      <c r="L345" s="99"/>
    </row>
    <row r="346" spans="1:12" x14ac:dyDescent="0.25">
      <c r="A346" s="101"/>
      <c r="B346" s="110"/>
      <c r="C346" s="81"/>
      <c r="D346" s="81"/>
      <c r="E346" s="82"/>
      <c r="F346" s="81"/>
      <c r="G346" s="81"/>
      <c r="H346" s="81"/>
      <c r="I346" s="81"/>
      <c r="J346" s="98">
        <f t="shared" si="5"/>
        <v>0</v>
      </c>
      <c r="K346" s="81"/>
      <c r="L346" s="99"/>
    </row>
    <row r="347" spans="1:12" x14ac:dyDescent="0.25">
      <c r="A347" s="101"/>
      <c r="B347" s="110"/>
      <c r="C347" s="81"/>
      <c r="D347" s="81"/>
      <c r="E347" s="82"/>
      <c r="F347" s="81"/>
      <c r="G347" s="81"/>
      <c r="H347" s="81"/>
      <c r="I347" s="81"/>
      <c r="J347" s="98">
        <f t="shared" si="5"/>
        <v>0</v>
      </c>
      <c r="K347" s="81"/>
      <c r="L347" s="99"/>
    </row>
    <row r="348" spans="1:12" x14ac:dyDescent="0.25">
      <c r="A348" s="101"/>
      <c r="B348" s="110"/>
      <c r="C348" s="81"/>
      <c r="D348" s="81"/>
      <c r="E348" s="82"/>
      <c r="F348" s="81"/>
      <c r="G348" s="81"/>
      <c r="H348" s="81"/>
      <c r="I348" s="81"/>
      <c r="J348" s="98">
        <f t="shared" si="5"/>
        <v>0</v>
      </c>
      <c r="K348" s="81"/>
      <c r="L348" s="99"/>
    </row>
    <row r="349" spans="1:12" x14ac:dyDescent="0.25">
      <c r="A349" s="101"/>
      <c r="B349" s="110"/>
      <c r="C349" s="81"/>
      <c r="D349" s="81"/>
      <c r="E349" s="82"/>
      <c r="F349" s="81"/>
      <c r="G349" s="81"/>
      <c r="H349" s="81"/>
      <c r="I349" s="81"/>
      <c r="J349" s="98">
        <f t="shared" si="5"/>
        <v>0</v>
      </c>
      <c r="K349" s="81"/>
      <c r="L349" s="99"/>
    </row>
    <row r="350" spans="1:12" x14ac:dyDescent="0.25">
      <c r="A350" s="101"/>
      <c r="B350" s="110"/>
      <c r="C350" s="81"/>
      <c r="D350" s="81"/>
      <c r="E350" s="82"/>
      <c r="F350" s="81"/>
      <c r="G350" s="81"/>
      <c r="H350" s="81"/>
      <c r="I350" s="81"/>
      <c r="J350" s="98">
        <f t="shared" si="5"/>
        <v>0</v>
      </c>
      <c r="K350" s="81"/>
      <c r="L350" s="99"/>
    </row>
  </sheetData>
  <sheetProtection algorithmName="SHA-512" hashValue="xFp2mjYNacczUKeBbpHMj3sg4CBBNj15z4i1UOQtvdKYbBV/OD1AcWyy2f94lEi/YKr2z6X7IuOE5EDlcYsogQ==" saltValue="otixe5yYjcH6lopSARAwLA==" spinCount="100000" sheet="1" formatCells="0" formatColumns="0" formatRows="0" insertColumns="0" insertRows="0" insertHyperlinks="0" selectLockedCells="1"/>
  <mergeCells count="3">
    <mergeCell ref="E2:F2"/>
    <mergeCell ref="N9:O9"/>
    <mergeCell ref="E3:F3"/>
  </mergeCells>
  <conditionalFormatting sqref="A9">
    <cfRule type="expression" dxfId="3" priority="4">
      <formula>$A9</formula>
    </cfRule>
  </conditionalFormatting>
  <conditionalFormatting sqref="H10:H350">
    <cfRule type="expression" dxfId="2" priority="2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4" name="Button 4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Feuil2!$A$1:$A$18</xm:f>
          </x14:formula1>
          <xm:sqref>H10:H350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O350"/>
  <sheetViews>
    <sheetView showGridLines="0" workbookViewId="0">
      <selection activeCell="P17" sqref="P17"/>
    </sheetView>
  </sheetViews>
  <sheetFormatPr baseColWidth="10" defaultColWidth="11.42578125" defaultRowHeight="15" x14ac:dyDescent="0.25"/>
  <cols>
    <col min="1" max="1" width="14.7109375" style="47" customWidth="1"/>
    <col min="2" max="2" width="12.7109375" style="47" customWidth="1"/>
    <col min="3" max="3" width="18.42578125" style="47" customWidth="1"/>
    <col min="4" max="4" width="14.7109375" style="47" customWidth="1"/>
    <col min="5" max="5" width="26.7109375" style="48" customWidth="1"/>
    <col min="6" max="6" width="26.7109375" style="47" customWidth="1"/>
    <col min="7" max="7" width="15.7109375" style="47" customWidth="1"/>
    <col min="8" max="8" width="45" style="47" bestFit="1" customWidth="1"/>
    <col min="9" max="9" width="20.7109375" style="47" customWidth="1"/>
    <col min="10" max="10" width="11.5703125" style="47" customWidth="1"/>
    <col min="11" max="11" width="23" style="47" customWidth="1"/>
    <col min="12" max="12" width="19.28515625" style="47" bestFit="1" customWidth="1"/>
    <col min="13" max="13" width="11.42578125" style="47"/>
    <col min="14" max="14" width="46.28515625" style="47" bestFit="1" customWidth="1"/>
    <col min="15" max="16384" width="11.42578125" style="47"/>
  </cols>
  <sheetData>
    <row r="1" spans="1:15" x14ac:dyDescent="0.25">
      <c r="B1" s="47" t="s">
        <v>20</v>
      </c>
    </row>
    <row r="2" spans="1:15" ht="51.75" customHeight="1" thickBot="1" x14ac:dyDescent="0.3">
      <c r="B2" s="4">
        <v>1</v>
      </c>
      <c r="E2" s="155" t="s">
        <v>18</v>
      </c>
      <c r="F2" s="155"/>
    </row>
    <row r="3" spans="1:15" ht="21.75" thickBot="1" x14ac:dyDescent="0.3">
      <c r="E3" s="158">
        <v>44166</v>
      </c>
      <c r="F3" s="159"/>
    </row>
    <row r="4" spans="1:15" ht="27" customHeight="1" x14ac:dyDescent="0.25">
      <c r="E4" s="49" t="s">
        <v>0</v>
      </c>
      <c r="F4" s="1">
        <f>COUNT(D9:D349)</f>
        <v>0</v>
      </c>
      <c r="G4" s="50"/>
      <c r="H4" s="51"/>
      <c r="I4" s="51"/>
    </row>
    <row r="5" spans="1:15" ht="20.100000000000001" customHeight="1" x14ac:dyDescent="0.25">
      <c r="E5" s="52" t="s">
        <v>1</v>
      </c>
      <c r="F5" s="39">
        <f>COUNTIF(J9:J349,"&lt;="&amp;5)-COUNTIF(J9:J349,"&lt;"&amp;1)</f>
        <v>0</v>
      </c>
      <c r="G5" s="53"/>
      <c r="H5" s="54"/>
      <c r="I5" s="54"/>
    </row>
    <row r="6" spans="1:15" ht="20.100000000000001" customHeight="1" x14ac:dyDescent="0.25">
      <c r="E6" s="113" t="s">
        <v>2</v>
      </c>
      <c r="F6" s="113">
        <f>COUNTIF(J9:J349,"&gt;=6")</f>
        <v>0</v>
      </c>
      <c r="G6" s="56"/>
      <c r="H6" s="57"/>
      <c r="I6" s="58"/>
    </row>
    <row r="7" spans="1:15" ht="20.100000000000001" customHeight="1" thickBot="1" x14ac:dyDescent="0.3">
      <c r="E7" s="111" t="s">
        <v>37</v>
      </c>
      <c r="F7" s="112">
        <f>SUM(L10:L350)</f>
        <v>0</v>
      </c>
      <c r="G7" s="56"/>
      <c r="H7" s="57"/>
      <c r="I7" s="58"/>
    </row>
    <row r="8" spans="1:15" ht="15.75" thickBot="1" x14ac:dyDescent="0.3"/>
    <row r="9" spans="1:15" ht="45.75" thickBot="1" x14ac:dyDescent="0.3">
      <c r="A9" s="3" t="s">
        <v>3</v>
      </c>
      <c r="B9" s="3" t="s">
        <v>4</v>
      </c>
      <c r="C9" s="3" t="s">
        <v>5</v>
      </c>
      <c r="D9" s="3" t="s">
        <v>6</v>
      </c>
      <c r="E9" s="3" t="s">
        <v>7</v>
      </c>
      <c r="F9" s="5" t="s">
        <v>8</v>
      </c>
      <c r="G9" s="6" t="s">
        <v>9</v>
      </c>
      <c r="H9" s="3" t="s">
        <v>19</v>
      </c>
      <c r="I9" s="6" t="s">
        <v>10</v>
      </c>
      <c r="J9" s="3" t="s">
        <v>11</v>
      </c>
      <c r="K9" s="6" t="s">
        <v>12</v>
      </c>
      <c r="L9" s="6" t="s">
        <v>21</v>
      </c>
      <c r="N9" s="156" t="s">
        <v>38</v>
      </c>
      <c r="O9" s="157"/>
    </row>
    <row r="10" spans="1:15" x14ac:dyDescent="0.25">
      <c r="A10" s="106">
        <v>43802</v>
      </c>
      <c r="B10" s="88"/>
      <c r="C10" s="88"/>
      <c r="D10" s="89"/>
      <c r="E10" s="90"/>
      <c r="F10" s="91"/>
      <c r="G10" s="91"/>
      <c r="H10" s="88"/>
      <c r="I10" s="92"/>
      <c r="J10" s="93">
        <f>NETWORKDAYS(D10,I10)</f>
        <v>0</v>
      </c>
      <c r="K10" s="88"/>
      <c r="L10" s="94"/>
      <c r="N10" s="72" t="s">
        <v>30</v>
      </c>
      <c r="O10" s="73">
        <f>COUNTIF(H10:H350,"ATTESTATIONS +25ANS")</f>
        <v>0</v>
      </c>
    </row>
    <row r="11" spans="1:15" x14ac:dyDescent="0.25">
      <c r="A11" s="108">
        <v>43802</v>
      </c>
      <c r="B11" s="81"/>
      <c r="C11" s="81"/>
      <c r="D11" s="95"/>
      <c r="E11" s="82"/>
      <c r="F11" s="96"/>
      <c r="G11" s="81"/>
      <c r="H11" s="81"/>
      <c r="I11" s="97"/>
      <c r="J11" s="98">
        <f t="shared" ref="J11:J74" si="0">NETWORKDAYS(D11,I11)</f>
        <v>0</v>
      </c>
      <c r="K11" s="81"/>
      <c r="L11" s="99"/>
      <c r="N11" s="74" t="s">
        <v>27</v>
      </c>
      <c r="O11" s="75">
        <f>COUNTIF(H10:H350,"ATTESTATIONS DE PARTICIPATION A LA JDC")</f>
        <v>0</v>
      </c>
    </row>
    <row r="12" spans="1:15" x14ac:dyDescent="0.25">
      <c r="A12" s="108">
        <v>43802</v>
      </c>
      <c r="B12" s="81"/>
      <c r="C12" s="81"/>
      <c r="D12" s="95"/>
      <c r="E12" s="82"/>
      <c r="F12" s="96"/>
      <c r="G12" s="81"/>
      <c r="H12" s="81"/>
      <c r="I12" s="97"/>
      <c r="J12" s="98">
        <f t="shared" si="0"/>
        <v>0</v>
      </c>
      <c r="K12" s="81"/>
      <c r="L12" s="99"/>
      <c r="N12" s="76" t="s">
        <v>26</v>
      </c>
      <c r="O12" s="77">
        <f>COUNTIF(H10:H350,"CHANGEMENT D'ADRESSE")</f>
        <v>0</v>
      </c>
    </row>
    <row r="13" spans="1:15" x14ac:dyDescent="0.25">
      <c r="A13" s="108">
        <v>43802</v>
      </c>
      <c r="B13" s="81"/>
      <c r="C13" s="81"/>
      <c r="D13" s="95"/>
      <c r="E13" s="82"/>
      <c r="F13" s="96"/>
      <c r="G13" s="81"/>
      <c r="H13" s="81"/>
      <c r="I13" s="97"/>
      <c r="J13" s="98">
        <f t="shared" si="0"/>
        <v>0</v>
      </c>
      <c r="K13" s="81"/>
      <c r="L13" s="99"/>
      <c r="N13" s="74" t="s">
        <v>34</v>
      </c>
      <c r="O13" s="75">
        <f>COUNTIF(H10:H350,"CHANGEMENT SITUATION / NOM")</f>
        <v>0</v>
      </c>
    </row>
    <row r="14" spans="1:15" x14ac:dyDescent="0.25">
      <c r="A14" s="108">
        <v>43802</v>
      </c>
      <c r="B14" s="81"/>
      <c r="C14" s="81"/>
      <c r="D14" s="95"/>
      <c r="E14" s="82"/>
      <c r="F14" s="96"/>
      <c r="G14" s="81"/>
      <c r="H14" s="81"/>
      <c r="I14" s="97"/>
      <c r="J14" s="98">
        <f t="shared" si="0"/>
        <v>0</v>
      </c>
      <c r="K14" s="81"/>
      <c r="L14" s="99"/>
      <c r="N14" s="76" t="s">
        <v>16</v>
      </c>
      <c r="O14" s="77">
        <f>COUNTIF(H10:H350,"CONVOCATION JDC")</f>
        <v>0</v>
      </c>
    </row>
    <row r="15" spans="1:15" x14ac:dyDescent="0.25">
      <c r="A15" s="108">
        <v>43802</v>
      </c>
      <c r="B15" s="81"/>
      <c r="C15" s="81"/>
      <c r="D15" s="95"/>
      <c r="E15" s="82"/>
      <c r="F15" s="96"/>
      <c r="G15" s="81"/>
      <c r="H15" s="81"/>
      <c r="I15" s="97"/>
      <c r="J15" s="98">
        <f t="shared" si="0"/>
        <v>0</v>
      </c>
      <c r="K15" s="81"/>
      <c r="L15" s="99"/>
      <c r="N15" s="74" t="s">
        <v>29</v>
      </c>
      <c r="O15" s="75">
        <f>COUNTIF(H10:H350,"COORDONNEES DU CENTRE DU SERVICE NATIONAL")</f>
        <v>0</v>
      </c>
    </row>
    <row r="16" spans="1:15" x14ac:dyDescent="0.25">
      <c r="A16" s="108">
        <v>43802</v>
      </c>
      <c r="B16" s="81"/>
      <c r="C16" s="81"/>
      <c r="D16" s="95"/>
      <c r="E16" s="114"/>
      <c r="F16" s="96"/>
      <c r="G16" s="81"/>
      <c r="H16" s="81"/>
      <c r="I16" s="97"/>
      <c r="J16" s="98">
        <f t="shared" si="0"/>
        <v>0</v>
      </c>
      <c r="K16" s="81"/>
      <c r="L16" s="99"/>
      <c r="N16" s="76" t="s">
        <v>17</v>
      </c>
      <c r="O16" s="77">
        <f>COUNTIF(H10:H350,"DECLARATION D'OPTION")</f>
        <v>0</v>
      </c>
    </row>
    <row r="17" spans="1:15" x14ac:dyDescent="0.25">
      <c r="A17" s="108">
        <v>43802</v>
      </c>
      <c r="B17" s="81"/>
      <c r="C17" s="81"/>
      <c r="D17" s="95"/>
      <c r="E17" s="82"/>
      <c r="F17" s="96"/>
      <c r="G17" s="81"/>
      <c r="H17" s="81"/>
      <c r="I17" s="97"/>
      <c r="J17" s="98">
        <f t="shared" si="0"/>
        <v>0</v>
      </c>
      <c r="K17" s="81"/>
      <c r="L17" s="99"/>
      <c r="N17" s="74" t="s">
        <v>32</v>
      </c>
      <c r="O17" s="75">
        <f>COUNTIF(H10:H350,"DEMANDE ATTESTATION PROVISOIRE")</f>
        <v>0</v>
      </c>
    </row>
    <row r="18" spans="1:15" x14ac:dyDescent="0.25">
      <c r="A18" s="108">
        <v>43803</v>
      </c>
      <c r="B18" s="81"/>
      <c r="C18" s="81"/>
      <c r="D18" s="95"/>
      <c r="E18" s="82"/>
      <c r="F18" s="96"/>
      <c r="G18" s="81"/>
      <c r="H18" s="81"/>
      <c r="I18" s="97"/>
      <c r="J18" s="98">
        <f t="shared" si="0"/>
        <v>0</v>
      </c>
      <c r="K18" s="81"/>
      <c r="L18" s="99"/>
      <c r="N18" s="76" t="s">
        <v>23</v>
      </c>
      <c r="O18" s="77">
        <f>COUNTIF(H10:H350,"DEMANDE DE DOCUMENTATION")</f>
        <v>0</v>
      </c>
    </row>
    <row r="19" spans="1:15" x14ac:dyDescent="0.25">
      <c r="A19" s="108">
        <v>43803</v>
      </c>
      <c r="B19" s="81"/>
      <c r="C19" s="81"/>
      <c r="D19" s="95"/>
      <c r="E19" s="82"/>
      <c r="F19" s="96"/>
      <c r="G19" s="81"/>
      <c r="H19" s="81"/>
      <c r="I19" s="97"/>
      <c r="J19" s="98">
        <f t="shared" si="0"/>
        <v>0</v>
      </c>
      <c r="K19" s="81"/>
      <c r="L19" s="99"/>
      <c r="N19" s="74" t="s">
        <v>24</v>
      </c>
      <c r="O19" s="75">
        <f>COUNTIF(H10:H350,"DEMANDE D'ESS")</f>
        <v>0</v>
      </c>
    </row>
    <row r="20" spans="1:15" x14ac:dyDescent="0.25">
      <c r="A20" s="108">
        <v>43803</v>
      </c>
      <c r="B20" s="81"/>
      <c r="C20" s="81"/>
      <c r="D20" s="95"/>
      <c r="E20" s="82"/>
      <c r="F20" s="96"/>
      <c r="G20" s="81"/>
      <c r="H20" s="81"/>
      <c r="I20" s="97"/>
      <c r="J20" s="98">
        <f t="shared" si="0"/>
        <v>0</v>
      </c>
      <c r="K20" s="81"/>
      <c r="L20" s="99"/>
      <c r="N20" s="76" t="s">
        <v>13</v>
      </c>
      <c r="O20" s="77">
        <f>COUNTIF(H10:H350,"DEMANDE D'EXEMPTION")</f>
        <v>0</v>
      </c>
    </row>
    <row r="21" spans="1:15" x14ac:dyDescent="0.25">
      <c r="A21" s="108">
        <v>43803</v>
      </c>
      <c r="B21" s="81"/>
      <c r="C21" s="81"/>
      <c r="D21" s="95"/>
      <c r="E21" s="82"/>
      <c r="F21" s="96"/>
      <c r="G21" s="81"/>
      <c r="H21" s="81"/>
      <c r="I21" s="97"/>
      <c r="J21" s="98">
        <f t="shared" si="0"/>
        <v>0</v>
      </c>
      <c r="K21" s="81"/>
      <c r="L21" s="99"/>
      <c r="N21" s="74" t="s">
        <v>35</v>
      </c>
      <c r="O21" s="75">
        <f>COUNTIF(H10:H350,"DOUBLES NATIONAUX")</f>
        <v>0</v>
      </c>
    </row>
    <row r="22" spans="1:15" x14ac:dyDescent="0.25">
      <c r="A22" s="108">
        <v>43803</v>
      </c>
      <c r="B22" s="81"/>
      <c r="C22" s="81"/>
      <c r="D22" s="95"/>
      <c r="E22" s="82"/>
      <c r="F22" s="96"/>
      <c r="G22" s="81"/>
      <c r="H22" s="81"/>
      <c r="I22" s="97"/>
      <c r="J22" s="98">
        <f t="shared" si="0"/>
        <v>0</v>
      </c>
      <c r="K22" s="81"/>
      <c r="L22" s="99"/>
      <c r="N22" s="76" t="s">
        <v>28</v>
      </c>
      <c r="O22" s="77">
        <f>COUNTIF(H10:H350,"NUMERO IDENTIFIANT DEFENSE")</f>
        <v>0</v>
      </c>
    </row>
    <row r="23" spans="1:15" x14ac:dyDescent="0.25">
      <c r="A23" s="108">
        <v>43803</v>
      </c>
      <c r="B23" s="81"/>
      <c r="C23" s="81"/>
      <c r="D23" s="95"/>
      <c r="E23" s="82"/>
      <c r="F23" s="96"/>
      <c r="G23" s="81"/>
      <c r="H23" s="81"/>
      <c r="I23" s="97"/>
      <c r="J23" s="98">
        <f t="shared" si="0"/>
        <v>0</v>
      </c>
      <c r="K23" s="81"/>
      <c r="L23" s="99"/>
      <c r="N23" s="74" t="s">
        <v>14</v>
      </c>
      <c r="O23" s="75">
        <f>COUNTIF(H10:H350,"OBJECTEUR DE CONSCIENCE")</f>
        <v>0</v>
      </c>
    </row>
    <row r="24" spans="1:15" x14ac:dyDescent="0.25">
      <c r="A24" s="108">
        <v>43803</v>
      </c>
      <c r="B24" s="81"/>
      <c r="C24" s="81"/>
      <c r="D24" s="95"/>
      <c r="E24" s="82"/>
      <c r="F24" s="96"/>
      <c r="G24" s="81"/>
      <c r="H24" s="81"/>
      <c r="I24" s="97"/>
      <c r="J24" s="98">
        <f t="shared" si="0"/>
        <v>0</v>
      </c>
      <c r="K24" s="81"/>
      <c r="L24" s="99"/>
      <c r="N24" s="76" t="s">
        <v>15</v>
      </c>
      <c r="O24" s="77">
        <f>COUNTIF(H10:H350,"RECENSEMENT")</f>
        <v>0</v>
      </c>
    </row>
    <row r="25" spans="1:15" x14ac:dyDescent="0.25">
      <c r="A25" s="108">
        <v>43804</v>
      </c>
      <c r="B25" s="81"/>
      <c r="C25" s="81"/>
      <c r="D25" s="95"/>
      <c r="E25" s="82"/>
      <c r="F25" s="96"/>
      <c r="G25" s="81"/>
      <c r="H25" s="81"/>
      <c r="I25" s="97"/>
      <c r="J25" s="98">
        <f t="shared" si="0"/>
        <v>0</v>
      </c>
      <c r="K25" s="81"/>
      <c r="L25" s="99"/>
      <c r="N25" s="74" t="s">
        <v>31</v>
      </c>
      <c r="O25" s="75">
        <f>COUNTIF(H10:H350,"RENSEIGNEMENTS SUR LA JDC")</f>
        <v>0</v>
      </c>
    </row>
    <row r="26" spans="1:15" x14ac:dyDescent="0.25">
      <c r="A26" s="108">
        <v>43804</v>
      </c>
      <c r="B26" s="81"/>
      <c r="C26" s="81"/>
      <c r="D26" s="95"/>
      <c r="E26" s="82"/>
      <c r="F26" s="96"/>
      <c r="G26" s="81"/>
      <c r="H26" s="81"/>
      <c r="I26" s="97"/>
      <c r="J26" s="98">
        <f t="shared" si="0"/>
        <v>0</v>
      </c>
      <c r="K26" s="81"/>
      <c r="L26" s="99"/>
      <c r="N26" s="76" t="s">
        <v>25</v>
      </c>
      <c r="O26" s="77">
        <f>COUNTIF(H10:H350,"REPORT JDC")</f>
        <v>0</v>
      </c>
    </row>
    <row r="27" spans="1:15" ht="15.75" thickBot="1" x14ac:dyDescent="0.3">
      <c r="A27" s="108">
        <v>43804</v>
      </c>
      <c r="B27" s="81"/>
      <c r="C27" s="81"/>
      <c r="D27" s="95"/>
      <c r="E27" s="82"/>
      <c r="F27" s="96"/>
      <c r="G27" s="81"/>
      <c r="H27" s="81"/>
      <c r="I27" s="97"/>
      <c r="J27" s="98">
        <f t="shared" si="0"/>
        <v>0</v>
      </c>
      <c r="K27" s="81"/>
      <c r="L27" s="99"/>
      <c r="N27" s="78" t="s">
        <v>33</v>
      </c>
      <c r="O27" s="79">
        <f>COUNTIF(H10:H350,"VERIFICATION NATIONALITE")</f>
        <v>0</v>
      </c>
    </row>
    <row r="28" spans="1:15" x14ac:dyDescent="0.25">
      <c r="A28" s="108">
        <v>43804</v>
      </c>
      <c r="B28" s="81"/>
      <c r="C28" s="81"/>
      <c r="D28" s="95"/>
      <c r="E28" s="82"/>
      <c r="F28" s="96"/>
      <c r="G28" s="81"/>
      <c r="H28" s="81"/>
      <c r="I28" s="97"/>
      <c r="J28" s="98">
        <f t="shared" si="0"/>
        <v>0</v>
      </c>
      <c r="K28" s="81"/>
      <c r="L28" s="99"/>
    </row>
    <row r="29" spans="1:15" x14ac:dyDescent="0.25">
      <c r="A29" s="108">
        <v>43804</v>
      </c>
      <c r="B29" s="81"/>
      <c r="C29" s="81"/>
      <c r="D29" s="95"/>
      <c r="E29" s="82"/>
      <c r="F29" s="96"/>
      <c r="G29" s="81"/>
      <c r="H29" s="81"/>
      <c r="I29" s="97"/>
      <c r="J29" s="98">
        <f t="shared" si="0"/>
        <v>0</v>
      </c>
      <c r="K29" s="81"/>
      <c r="L29" s="99"/>
    </row>
    <row r="30" spans="1:15" x14ac:dyDescent="0.25">
      <c r="A30" s="108">
        <v>43804</v>
      </c>
      <c r="B30" s="81"/>
      <c r="C30" s="81"/>
      <c r="D30" s="95"/>
      <c r="E30" s="82"/>
      <c r="F30" s="96"/>
      <c r="G30" s="81"/>
      <c r="H30" s="81"/>
      <c r="I30" s="97"/>
      <c r="J30" s="98">
        <f t="shared" si="0"/>
        <v>0</v>
      </c>
      <c r="K30" s="81"/>
      <c r="L30" s="99"/>
    </row>
    <row r="31" spans="1:15" x14ac:dyDescent="0.25">
      <c r="A31" s="108">
        <v>43804</v>
      </c>
      <c r="B31" s="81"/>
      <c r="C31" s="81"/>
      <c r="D31" s="95"/>
      <c r="E31" s="82"/>
      <c r="F31" s="96"/>
      <c r="G31" s="81"/>
      <c r="H31" s="81"/>
      <c r="I31" s="97"/>
      <c r="J31" s="98">
        <f t="shared" si="0"/>
        <v>0</v>
      </c>
      <c r="K31" s="81"/>
      <c r="L31" s="99"/>
    </row>
    <row r="32" spans="1:15" x14ac:dyDescent="0.25">
      <c r="A32" s="108">
        <v>43804</v>
      </c>
      <c r="B32" s="81"/>
      <c r="C32" s="81"/>
      <c r="D32" s="95"/>
      <c r="E32" s="82"/>
      <c r="F32" s="96"/>
      <c r="G32" s="81"/>
      <c r="H32" s="81"/>
      <c r="I32" s="97"/>
      <c r="J32" s="98">
        <f t="shared" si="0"/>
        <v>0</v>
      </c>
      <c r="K32" s="81"/>
      <c r="L32" s="99"/>
    </row>
    <row r="33" spans="1:12" x14ac:dyDescent="0.25">
      <c r="A33" s="108">
        <v>43805</v>
      </c>
      <c r="B33" s="81"/>
      <c r="C33" s="81"/>
      <c r="D33" s="95"/>
      <c r="E33" s="82"/>
      <c r="F33" s="96"/>
      <c r="G33" s="81"/>
      <c r="H33" s="81"/>
      <c r="I33" s="97"/>
      <c r="J33" s="98">
        <f t="shared" si="0"/>
        <v>0</v>
      </c>
      <c r="K33" s="81"/>
      <c r="L33" s="99"/>
    </row>
    <row r="34" spans="1:12" x14ac:dyDescent="0.25">
      <c r="A34" s="108">
        <v>43805</v>
      </c>
      <c r="B34" s="81"/>
      <c r="C34" s="81"/>
      <c r="D34" s="95"/>
      <c r="E34" s="82"/>
      <c r="F34" s="96"/>
      <c r="G34" s="81"/>
      <c r="H34" s="81"/>
      <c r="I34" s="97"/>
      <c r="J34" s="98">
        <f t="shared" si="0"/>
        <v>0</v>
      </c>
      <c r="K34" s="81"/>
      <c r="L34" s="99"/>
    </row>
    <row r="35" spans="1:12" x14ac:dyDescent="0.25">
      <c r="A35" s="108">
        <v>43805</v>
      </c>
      <c r="B35" s="81"/>
      <c r="C35" s="81"/>
      <c r="D35" s="95"/>
      <c r="E35" s="82"/>
      <c r="F35" s="96"/>
      <c r="G35" s="81"/>
      <c r="H35" s="81"/>
      <c r="I35" s="97"/>
      <c r="J35" s="98">
        <f t="shared" si="0"/>
        <v>0</v>
      </c>
      <c r="K35" s="81"/>
      <c r="L35" s="99"/>
    </row>
    <row r="36" spans="1:12" x14ac:dyDescent="0.25">
      <c r="A36" s="108">
        <v>43805</v>
      </c>
      <c r="B36" s="81"/>
      <c r="C36" s="81"/>
      <c r="D36" s="95"/>
      <c r="E36" s="82"/>
      <c r="F36" s="96"/>
      <c r="G36" s="81"/>
      <c r="H36" s="81"/>
      <c r="I36" s="97"/>
      <c r="J36" s="98">
        <f t="shared" si="0"/>
        <v>0</v>
      </c>
      <c r="K36" s="81"/>
      <c r="L36" s="99"/>
    </row>
    <row r="37" spans="1:12" x14ac:dyDescent="0.25">
      <c r="A37" s="108">
        <v>43808</v>
      </c>
      <c r="B37" s="81"/>
      <c r="C37" s="81"/>
      <c r="D37" s="95"/>
      <c r="E37" s="82"/>
      <c r="F37" s="96"/>
      <c r="G37" s="81"/>
      <c r="H37" s="81"/>
      <c r="I37" s="97"/>
      <c r="J37" s="98">
        <f t="shared" si="0"/>
        <v>0</v>
      </c>
      <c r="K37" s="81"/>
      <c r="L37" s="99"/>
    </row>
    <row r="38" spans="1:12" x14ac:dyDescent="0.25">
      <c r="A38" s="108">
        <v>43808</v>
      </c>
      <c r="B38" s="81"/>
      <c r="C38" s="81"/>
      <c r="D38" s="95"/>
      <c r="E38" s="82"/>
      <c r="F38" s="96"/>
      <c r="G38" s="81"/>
      <c r="H38" s="81"/>
      <c r="I38" s="97"/>
      <c r="J38" s="98">
        <f t="shared" si="0"/>
        <v>0</v>
      </c>
      <c r="K38" s="81"/>
      <c r="L38" s="99"/>
    </row>
    <row r="39" spans="1:12" x14ac:dyDescent="0.25">
      <c r="A39" s="108">
        <v>43808</v>
      </c>
      <c r="B39" s="81"/>
      <c r="C39" s="81"/>
      <c r="D39" s="95"/>
      <c r="E39" s="82"/>
      <c r="F39" s="96"/>
      <c r="G39" s="81"/>
      <c r="H39" s="81"/>
      <c r="I39" s="97"/>
      <c r="J39" s="98">
        <f t="shared" si="0"/>
        <v>0</v>
      </c>
      <c r="K39" s="81"/>
      <c r="L39" s="99"/>
    </row>
    <row r="40" spans="1:12" x14ac:dyDescent="0.25">
      <c r="A40" s="108">
        <v>43808</v>
      </c>
      <c r="B40" s="81"/>
      <c r="C40" s="81"/>
      <c r="D40" s="95"/>
      <c r="E40" s="82"/>
      <c r="F40" s="96"/>
      <c r="G40" s="81"/>
      <c r="H40" s="81"/>
      <c r="I40" s="97"/>
      <c r="J40" s="98">
        <f t="shared" si="0"/>
        <v>0</v>
      </c>
      <c r="K40" s="81"/>
      <c r="L40" s="99"/>
    </row>
    <row r="41" spans="1:12" x14ac:dyDescent="0.25">
      <c r="A41" s="108">
        <v>43808</v>
      </c>
      <c r="B41" s="81"/>
      <c r="C41" s="81"/>
      <c r="D41" s="95"/>
      <c r="E41" s="82"/>
      <c r="F41" s="96"/>
      <c r="G41" s="81"/>
      <c r="H41" s="81"/>
      <c r="I41" s="97"/>
      <c r="J41" s="98">
        <f t="shared" si="0"/>
        <v>0</v>
      </c>
      <c r="K41" s="81"/>
      <c r="L41" s="99"/>
    </row>
    <row r="42" spans="1:12" x14ac:dyDescent="0.25">
      <c r="A42" s="108">
        <v>43808</v>
      </c>
      <c r="B42" s="81"/>
      <c r="C42" s="81"/>
      <c r="D42" s="95"/>
      <c r="E42" s="82"/>
      <c r="F42" s="96"/>
      <c r="G42" s="81"/>
      <c r="H42" s="81"/>
      <c r="I42" s="97"/>
      <c r="J42" s="98">
        <f t="shared" si="0"/>
        <v>0</v>
      </c>
      <c r="K42" s="81"/>
      <c r="L42" s="99"/>
    </row>
    <row r="43" spans="1:12" x14ac:dyDescent="0.25">
      <c r="A43" s="108"/>
      <c r="B43" s="81"/>
      <c r="C43" s="81"/>
      <c r="D43" s="81"/>
      <c r="E43" s="82"/>
      <c r="F43" s="96"/>
      <c r="G43" s="81"/>
      <c r="H43" s="81"/>
      <c r="I43" s="81"/>
      <c r="J43" s="98">
        <f t="shared" si="0"/>
        <v>0</v>
      </c>
      <c r="K43" s="81"/>
      <c r="L43" s="99"/>
    </row>
    <row r="44" spans="1:12" x14ac:dyDescent="0.25">
      <c r="A44" s="108">
        <v>43808</v>
      </c>
      <c r="B44" s="81"/>
      <c r="C44" s="81"/>
      <c r="D44" s="95"/>
      <c r="E44" s="82"/>
      <c r="F44" s="96"/>
      <c r="G44" s="81"/>
      <c r="H44" s="81"/>
      <c r="I44" s="97"/>
      <c r="J44" s="98">
        <f t="shared" si="0"/>
        <v>0</v>
      </c>
      <c r="K44" s="81"/>
      <c r="L44" s="99"/>
    </row>
    <row r="45" spans="1:12" x14ac:dyDescent="0.25">
      <c r="A45" s="108">
        <v>43808</v>
      </c>
      <c r="B45" s="81"/>
      <c r="C45" s="81"/>
      <c r="D45" s="95"/>
      <c r="E45" s="82"/>
      <c r="F45" s="96"/>
      <c r="G45" s="81"/>
      <c r="H45" s="81"/>
      <c r="I45" s="97"/>
      <c r="J45" s="98">
        <f t="shared" si="0"/>
        <v>0</v>
      </c>
      <c r="K45" s="81"/>
      <c r="L45" s="99"/>
    </row>
    <row r="46" spans="1:12" x14ac:dyDescent="0.25">
      <c r="A46" s="108">
        <v>43808</v>
      </c>
      <c r="B46" s="81"/>
      <c r="C46" s="81"/>
      <c r="D46" s="95"/>
      <c r="E46" s="82"/>
      <c r="F46" s="96"/>
      <c r="G46" s="81"/>
      <c r="H46" s="81"/>
      <c r="I46" s="97"/>
      <c r="J46" s="98">
        <f t="shared" si="0"/>
        <v>0</v>
      </c>
      <c r="K46" s="81"/>
      <c r="L46" s="99"/>
    </row>
    <row r="47" spans="1:12" x14ac:dyDescent="0.25">
      <c r="A47" s="108">
        <v>43808</v>
      </c>
      <c r="B47" s="81"/>
      <c r="C47" s="81"/>
      <c r="D47" s="95"/>
      <c r="E47" s="82"/>
      <c r="F47" s="96"/>
      <c r="G47" s="81"/>
      <c r="H47" s="81"/>
      <c r="I47" s="97"/>
      <c r="J47" s="98">
        <f t="shared" si="0"/>
        <v>0</v>
      </c>
      <c r="K47" s="81"/>
      <c r="L47" s="99"/>
    </row>
    <row r="48" spans="1:12" x14ac:dyDescent="0.25">
      <c r="A48" s="108">
        <v>43808</v>
      </c>
      <c r="B48" s="81"/>
      <c r="C48" s="81"/>
      <c r="D48" s="95"/>
      <c r="E48" s="82"/>
      <c r="F48" s="96"/>
      <c r="G48" s="81"/>
      <c r="H48" s="81"/>
      <c r="I48" s="97"/>
      <c r="J48" s="98">
        <f t="shared" si="0"/>
        <v>0</v>
      </c>
      <c r="K48" s="81"/>
      <c r="L48" s="99"/>
    </row>
    <row r="49" spans="1:12" x14ac:dyDescent="0.25">
      <c r="A49" s="108">
        <v>43808</v>
      </c>
      <c r="B49" s="81"/>
      <c r="C49" s="81"/>
      <c r="D49" s="95"/>
      <c r="E49" s="82"/>
      <c r="F49" s="96"/>
      <c r="G49" s="81"/>
      <c r="H49" s="81"/>
      <c r="I49" s="97"/>
      <c r="J49" s="98">
        <f t="shared" si="0"/>
        <v>0</v>
      </c>
      <c r="K49" s="81"/>
      <c r="L49" s="99"/>
    </row>
    <row r="50" spans="1:12" x14ac:dyDescent="0.25">
      <c r="A50" s="108">
        <v>43808</v>
      </c>
      <c r="B50" s="81"/>
      <c r="C50" s="81"/>
      <c r="D50" s="95"/>
      <c r="E50" s="82"/>
      <c r="F50" s="96"/>
      <c r="G50" s="81"/>
      <c r="H50" s="81"/>
      <c r="I50" s="97"/>
      <c r="J50" s="98">
        <f t="shared" si="0"/>
        <v>0</v>
      </c>
      <c r="K50" s="81"/>
      <c r="L50" s="99"/>
    </row>
    <row r="51" spans="1:12" x14ac:dyDescent="0.25">
      <c r="A51" s="108">
        <v>43808</v>
      </c>
      <c r="B51" s="81"/>
      <c r="C51" s="81"/>
      <c r="D51" s="95"/>
      <c r="E51" s="82"/>
      <c r="F51" s="96"/>
      <c r="G51" s="81"/>
      <c r="H51" s="81"/>
      <c r="I51" s="97"/>
      <c r="J51" s="98">
        <f t="shared" si="0"/>
        <v>0</v>
      </c>
      <c r="K51" s="81"/>
      <c r="L51" s="99"/>
    </row>
    <row r="52" spans="1:12" x14ac:dyDescent="0.25">
      <c r="A52" s="108">
        <v>43808</v>
      </c>
      <c r="B52" s="81"/>
      <c r="C52" s="81"/>
      <c r="D52" s="95"/>
      <c r="E52" s="82"/>
      <c r="F52" s="96"/>
      <c r="G52" s="81"/>
      <c r="H52" s="81"/>
      <c r="I52" s="97"/>
      <c r="J52" s="98">
        <f t="shared" si="0"/>
        <v>0</v>
      </c>
      <c r="K52" s="81"/>
      <c r="L52" s="99"/>
    </row>
    <row r="53" spans="1:12" x14ac:dyDescent="0.25">
      <c r="A53" s="108">
        <v>43809</v>
      </c>
      <c r="B53" s="81"/>
      <c r="C53" s="81"/>
      <c r="D53" s="95"/>
      <c r="E53" s="82"/>
      <c r="F53" s="96"/>
      <c r="G53" s="81"/>
      <c r="H53" s="81"/>
      <c r="I53" s="97"/>
      <c r="J53" s="98">
        <f t="shared" si="0"/>
        <v>0</v>
      </c>
      <c r="K53" s="81"/>
      <c r="L53" s="99"/>
    </row>
    <row r="54" spans="1:12" x14ac:dyDescent="0.25">
      <c r="A54" s="108">
        <v>43809</v>
      </c>
      <c r="B54" s="81"/>
      <c r="C54" s="81"/>
      <c r="D54" s="95"/>
      <c r="E54" s="82"/>
      <c r="F54" s="96"/>
      <c r="G54" s="81"/>
      <c r="H54" s="81"/>
      <c r="I54" s="97"/>
      <c r="J54" s="98">
        <f t="shared" si="0"/>
        <v>0</v>
      </c>
      <c r="K54" s="81"/>
      <c r="L54" s="99"/>
    </row>
    <row r="55" spans="1:12" x14ac:dyDescent="0.25">
      <c r="A55" s="104">
        <v>43809</v>
      </c>
      <c r="B55" s="110"/>
      <c r="C55" s="81"/>
      <c r="D55" s="95"/>
      <c r="E55" s="82"/>
      <c r="F55" s="96"/>
      <c r="G55" s="81"/>
      <c r="H55" s="81"/>
      <c r="I55" s="97"/>
      <c r="J55" s="98">
        <f t="shared" si="0"/>
        <v>0</v>
      </c>
      <c r="K55" s="81"/>
      <c r="L55" s="99"/>
    </row>
    <row r="56" spans="1:12" x14ac:dyDescent="0.25">
      <c r="A56" s="104">
        <v>43809</v>
      </c>
      <c r="B56" s="110"/>
      <c r="C56" s="81"/>
      <c r="D56" s="95"/>
      <c r="E56" s="82"/>
      <c r="F56" s="96"/>
      <c r="G56" s="81"/>
      <c r="H56" s="81"/>
      <c r="I56" s="97"/>
      <c r="J56" s="98">
        <f t="shared" si="0"/>
        <v>0</v>
      </c>
      <c r="K56" s="81"/>
      <c r="L56" s="99"/>
    </row>
    <row r="57" spans="1:12" x14ac:dyDescent="0.25">
      <c r="A57" s="104">
        <v>43810</v>
      </c>
      <c r="B57" s="110"/>
      <c r="C57" s="81"/>
      <c r="D57" s="95"/>
      <c r="E57" s="82"/>
      <c r="F57" s="96"/>
      <c r="G57" s="81"/>
      <c r="H57" s="81"/>
      <c r="I57" s="97"/>
      <c r="J57" s="98">
        <f t="shared" si="0"/>
        <v>0</v>
      </c>
      <c r="K57" s="81"/>
      <c r="L57" s="99"/>
    </row>
    <row r="58" spans="1:12" x14ac:dyDescent="0.25">
      <c r="A58" s="104">
        <v>43810</v>
      </c>
      <c r="B58" s="110"/>
      <c r="C58" s="81"/>
      <c r="D58" s="95"/>
      <c r="E58" s="82"/>
      <c r="F58" s="96"/>
      <c r="G58" s="81"/>
      <c r="H58" s="81"/>
      <c r="I58" s="97"/>
      <c r="J58" s="98">
        <f t="shared" si="0"/>
        <v>0</v>
      </c>
      <c r="K58" s="81"/>
      <c r="L58" s="99"/>
    </row>
    <row r="59" spans="1:12" x14ac:dyDescent="0.25">
      <c r="A59" s="104">
        <v>43810</v>
      </c>
      <c r="B59" s="110"/>
      <c r="C59" s="81"/>
      <c r="D59" s="95"/>
      <c r="E59" s="82"/>
      <c r="F59" s="96"/>
      <c r="G59" s="81"/>
      <c r="H59" s="81"/>
      <c r="I59" s="97"/>
      <c r="J59" s="98">
        <f t="shared" si="0"/>
        <v>0</v>
      </c>
      <c r="K59" s="81"/>
      <c r="L59" s="99"/>
    </row>
    <row r="60" spans="1:12" x14ac:dyDescent="0.25">
      <c r="A60" s="104">
        <v>43810</v>
      </c>
      <c r="B60" s="110"/>
      <c r="C60" s="81"/>
      <c r="D60" s="95"/>
      <c r="E60" s="82"/>
      <c r="F60" s="96"/>
      <c r="G60" s="81"/>
      <c r="H60" s="81"/>
      <c r="I60" s="97"/>
      <c r="J60" s="98">
        <f t="shared" si="0"/>
        <v>0</v>
      </c>
      <c r="K60" s="81"/>
      <c r="L60" s="99"/>
    </row>
    <row r="61" spans="1:12" x14ac:dyDescent="0.25">
      <c r="A61" s="104">
        <v>43810</v>
      </c>
      <c r="B61" s="110"/>
      <c r="C61" s="81"/>
      <c r="D61" s="95"/>
      <c r="E61" s="82"/>
      <c r="F61" s="96"/>
      <c r="G61" s="81"/>
      <c r="H61" s="81"/>
      <c r="I61" s="97"/>
      <c r="J61" s="98">
        <f t="shared" si="0"/>
        <v>0</v>
      </c>
      <c r="K61" s="81"/>
      <c r="L61" s="99"/>
    </row>
    <row r="62" spans="1:12" x14ac:dyDescent="0.25">
      <c r="A62" s="104">
        <v>43810</v>
      </c>
      <c r="B62" s="110"/>
      <c r="C62" s="81"/>
      <c r="D62" s="95"/>
      <c r="E62" s="82"/>
      <c r="F62" s="96"/>
      <c r="G62" s="81"/>
      <c r="H62" s="81"/>
      <c r="I62" s="97"/>
      <c r="J62" s="98">
        <f t="shared" si="0"/>
        <v>0</v>
      </c>
      <c r="K62" s="81"/>
      <c r="L62" s="99"/>
    </row>
    <row r="63" spans="1:12" x14ac:dyDescent="0.25">
      <c r="A63" s="104">
        <v>43811</v>
      </c>
      <c r="B63" s="110"/>
      <c r="C63" s="81"/>
      <c r="D63" s="95"/>
      <c r="E63" s="82"/>
      <c r="F63" s="96"/>
      <c r="G63" s="81"/>
      <c r="H63" s="81"/>
      <c r="I63" s="97"/>
      <c r="J63" s="98">
        <f t="shared" si="0"/>
        <v>0</v>
      </c>
      <c r="K63" s="81"/>
      <c r="L63" s="99"/>
    </row>
    <row r="64" spans="1:12" x14ac:dyDescent="0.25">
      <c r="A64" s="104">
        <v>43811</v>
      </c>
      <c r="B64" s="110"/>
      <c r="C64" s="81"/>
      <c r="D64" s="95"/>
      <c r="E64" s="82"/>
      <c r="F64" s="96"/>
      <c r="G64" s="81"/>
      <c r="H64" s="81"/>
      <c r="I64" s="97"/>
      <c r="J64" s="98">
        <f t="shared" si="0"/>
        <v>0</v>
      </c>
      <c r="K64" s="81"/>
      <c r="L64" s="99"/>
    </row>
    <row r="65" spans="1:12" x14ac:dyDescent="0.25">
      <c r="A65" s="104">
        <v>43811</v>
      </c>
      <c r="B65" s="110"/>
      <c r="C65" s="81"/>
      <c r="D65" s="95"/>
      <c r="E65" s="82"/>
      <c r="F65" s="96"/>
      <c r="G65" s="81"/>
      <c r="H65" s="81"/>
      <c r="I65" s="97"/>
      <c r="J65" s="98">
        <f t="shared" si="0"/>
        <v>0</v>
      </c>
      <c r="K65" s="81"/>
      <c r="L65" s="99"/>
    </row>
    <row r="66" spans="1:12" x14ac:dyDescent="0.25">
      <c r="A66" s="104">
        <v>43811</v>
      </c>
      <c r="B66" s="110"/>
      <c r="C66" s="81"/>
      <c r="D66" s="95"/>
      <c r="E66" s="82"/>
      <c r="F66" s="96"/>
      <c r="G66" s="81"/>
      <c r="H66" s="81"/>
      <c r="I66" s="97"/>
      <c r="J66" s="98">
        <f t="shared" si="0"/>
        <v>0</v>
      </c>
      <c r="K66" s="81"/>
      <c r="L66" s="99"/>
    </row>
    <row r="67" spans="1:12" x14ac:dyDescent="0.25">
      <c r="A67" s="104">
        <v>43811</v>
      </c>
      <c r="B67" s="110"/>
      <c r="C67" s="81"/>
      <c r="D67" s="95"/>
      <c r="E67" s="82"/>
      <c r="F67" s="96"/>
      <c r="G67" s="81"/>
      <c r="H67" s="81"/>
      <c r="I67" s="97"/>
      <c r="J67" s="98">
        <f t="shared" si="0"/>
        <v>0</v>
      </c>
      <c r="K67" s="81"/>
      <c r="L67" s="99"/>
    </row>
    <row r="68" spans="1:12" x14ac:dyDescent="0.25">
      <c r="A68" s="104">
        <v>43811</v>
      </c>
      <c r="B68" s="110"/>
      <c r="C68" s="81"/>
      <c r="D68" s="95"/>
      <c r="E68" s="82"/>
      <c r="F68" s="96"/>
      <c r="G68" s="81"/>
      <c r="H68" s="81"/>
      <c r="I68" s="97"/>
      <c r="J68" s="98">
        <f t="shared" si="0"/>
        <v>0</v>
      </c>
      <c r="K68" s="81"/>
      <c r="L68" s="99"/>
    </row>
    <row r="69" spans="1:12" x14ac:dyDescent="0.25">
      <c r="A69" s="104">
        <v>43811</v>
      </c>
      <c r="B69" s="110"/>
      <c r="C69" s="81"/>
      <c r="D69" s="95"/>
      <c r="E69" s="82"/>
      <c r="F69" s="96"/>
      <c r="G69" s="81"/>
      <c r="H69" s="81"/>
      <c r="I69" s="97"/>
      <c r="J69" s="98">
        <f t="shared" si="0"/>
        <v>0</v>
      </c>
      <c r="K69" s="81"/>
      <c r="L69" s="99"/>
    </row>
    <row r="70" spans="1:12" x14ac:dyDescent="0.25">
      <c r="A70" s="104">
        <v>43811</v>
      </c>
      <c r="B70" s="110"/>
      <c r="C70" s="81"/>
      <c r="D70" s="95"/>
      <c r="E70" s="82"/>
      <c r="F70" s="96"/>
      <c r="G70" s="81"/>
      <c r="H70" s="81"/>
      <c r="I70" s="95"/>
      <c r="J70" s="98">
        <f t="shared" si="0"/>
        <v>0</v>
      </c>
      <c r="K70" s="81"/>
      <c r="L70" s="99"/>
    </row>
    <row r="71" spans="1:12" x14ac:dyDescent="0.25">
      <c r="A71" s="104">
        <v>43811</v>
      </c>
      <c r="B71" s="110"/>
      <c r="C71" s="81"/>
      <c r="D71" s="95"/>
      <c r="E71" s="82"/>
      <c r="F71" s="96"/>
      <c r="G71" s="81"/>
      <c r="H71" s="81"/>
      <c r="I71" s="97"/>
      <c r="J71" s="98">
        <f t="shared" si="0"/>
        <v>0</v>
      </c>
      <c r="K71" s="81"/>
      <c r="L71" s="99"/>
    </row>
    <row r="72" spans="1:12" x14ac:dyDescent="0.25">
      <c r="A72" s="104">
        <v>43811</v>
      </c>
      <c r="B72" s="110"/>
      <c r="C72" s="81"/>
      <c r="D72" s="95"/>
      <c r="E72" s="82"/>
      <c r="F72" s="96"/>
      <c r="G72" s="81"/>
      <c r="H72" s="81"/>
      <c r="I72" s="97"/>
      <c r="J72" s="98">
        <f t="shared" si="0"/>
        <v>0</v>
      </c>
      <c r="K72" s="81"/>
      <c r="L72" s="99"/>
    </row>
    <row r="73" spans="1:12" x14ac:dyDescent="0.25">
      <c r="A73" s="104">
        <v>43815</v>
      </c>
      <c r="B73" s="110"/>
      <c r="C73" s="81"/>
      <c r="D73" s="95"/>
      <c r="E73" s="82"/>
      <c r="F73" s="96"/>
      <c r="G73" s="81"/>
      <c r="H73" s="81"/>
      <c r="I73" s="97"/>
      <c r="J73" s="98">
        <f t="shared" si="0"/>
        <v>0</v>
      </c>
      <c r="K73" s="81"/>
      <c r="L73" s="99"/>
    </row>
    <row r="74" spans="1:12" x14ac:dyDescent="0.25">
      <c r="A74" s="104">
        <v>43815</v>
      </c>
      <c r="B74" s="110"/>
      <c r="C74" s="81"/>
      <c r="D74" s="95"/>
      <c r="E74" s="82"/>
      <c r="F74" s="96"/>
      <c r="G74" s="81"/>
      <c r="H74" s="81"/>
      <c r="I74" s="97"/>
      <c r="J74" s="98">
        <f t="shared" si="0"/>
        <v>0</v>
      </c>
      <c r="K74" s="81"/>
      <c r="L74" s="99"/>
    </row>
    <row r="75" spans="1:12" x14ac:dyDescent="0.25">
      <c r="A75" s="104">
        <v>43815</v>
      </c>
      <c r="B75" s="110"/>
      <c r="C75" s="81"/>
      <c r="D75" s="95"/>
      <c r="E75" s="82"/>
      <c r="F75" s="96"/>
      <c r="G75" s="81"/>
      <c r="H75" s="81"/>
      <c r="I75" s="97"/>
      <c r="J75" s="98">
        <f t="shared" ref="J75:J138" si="1">NETWORKDAYS(D75,I75)</f>
        <v>0</v>
      </c>
      <c r="K75" s="81"/>
      <c r="L75" s="99"/>
    </row>
    <row r="76" spans="1:12" x14ac:dyDescent="0.25">
      <c r="A76" s="104">
        <v>43815</v>
      </c>
      <c r="B76" s="110"/>
      <c r="C76" s="81"/>
      <c r="D76" s="95"/>
      <c r="E76" s="82"/>
      <c r="F76" s="96"/>
      <c r="G76" s="81"/>
      <c r="H76" s="81"/>
      <c r="I76" s="97"/>
      <c r="J76" s="98">
        <f t="shared" si="1"/>
        <v>0</v>
      </c>
      <c r="K76" s="81"/>
      <c r="L76" s="99"/>
    </row>
    <row r="77" spans="1:12" x14ac:dyDescent="0.25">
      <c r="A77" s="104">
        <v>43815</v>
      </c>
      <c r="B77" s="110"/>
      <c r="C77" s="81"/>
      <c r="D77" s="95"/>
      <c r="E77" s="82"/>
      <c r="F77" s="96"/>
      <c r="G77" s="81"/>
      <c r="H77" s="81"/>
      <c r="I77" s="97"/>
      <c r="J77" s="98">
        <f t="shared" si="1"/>
        <v>0</v>
      </c>
      <c r="K77" s="81"/>
      <c r="L77" s="99"/>
    </row>
    <row r="78" spans="1:12" x14ac:dyDescent="0.25">
      <c r="A78" s="104">
        <v>43815</v>
      </c>
      <c r="B78" s="110"/>
      <c r="C78" s="81"/>
      <c r="D78" s="95"/>
      <c r="E78" s="82"/>
      <c r="F78" s="96"/>
      <c r="G78" s="81"/>
      <c r="H78" s="81"/>
      <c r="I78" s="97"/>
      <c r="J78" s="98">
        <f t="shared" si="1"/>
        <v>0</v>
      </c>
      <c r="K78" s="81"/>
      <c r="L78" s="99"/>
    </row>
    <row r="79" spans="1:12" x14ac:dyDescent="0.25">
      <c r="A79" s="104">
        <v>43815</v>
      </c>
      <c r="B79" s="110"/>
      <c r="C79" s="81"/>
      <c r="D79" s="95"/>
      <c r="E79" s="82"/>
      <c r="F79" s="96"/>
      <c r="G79" s="81"/>
      <c r="H79" s="81"/>
      <c r="I79" s="97"/>
      <c r="J79" s="98">
        <f t="shared" si="1"/>
        <v>0</v>
      </c>
      <c r="K79" s="81"/>
      <c r="L79" s="99"/>
    </row>
    <row r="80" spans="1:12" x14ac:dyDescent="0.25">
      <c r="A80" s="104">
        <v>43815</v>
      </c>
      <c r="B80" s="110"/>
      <c r="C80" s="81"/>
      <c r="D80" s="95"/>
      <c r="E80" s="82"/>
      <c r="F80" s="96"/>
      <c r="G80" s="81"/>
      <c r="H80" s="81"/>
      <c r="I80" s="97"/>
      <c r="J80" s="98">
        <f t="shared" si="1"/>
        <v>0</v>
      </c>
      <c r="K80" s="81"/>
      <c r="L80" s="99"/>
    </row>
    <row r="81" spans="1:12" x14ac:dyDescent="0.25">
      <c r="A81" s="104">
        <v>43815</v>
      </c>
      <c r="B81" s="110"/>
      <c r="C81" s="81"/>
      <c r="D81" s="95"/>
      <c r="E81" s="82"/>
      <c r="F81" s="96"/>
      <c r="G81" s="81"/>
      <c r="H81" s="81"/>
      <c r="I81" s="97"/>
      <c r="J81" s="98">
        <f t="shared" si="1"/>
        <v>0</v>
      </c>
      <c r="K81" s="81"/>
      <c r="L81" s="99"/>
    </row>
    <row r="82" spans="1:12" x14ac:dyDescent="0.25">
      <c r="A82" s="104">
        <v>43815</v>
      </c>
      <c r="B82" s="110"/>
      <c r="C82" s="81"/>
      <c r="D82" s="95"/>
      <c r="E82" s="82"/>
      <c r="F82" s="96"/>
      <c r="G82" s="81"/>
      <c r="H82" s="81"/>
      <c r="I82" s="97"/>
      <c r="J82" s="98">
        <f t="shared" si="1"/>
        <v>0</v>
      </c>
      <c r="K82" s="81"/>
      <c r="L82" s="99"/>
    </row>
    <row r="83" spans="1:12" x14ac:dyDescent="0.25">
      <c r="A83" s="104">
        <v>43817</v>
      </c>
      <c r="B83" s="110"/>
      <c r="C83" s="81"/>
      <c r="D83" s="95"/>
      <c r="E83" s="82"/>
      <c r="F83" s="96"/>
      <c r="G83" s="81"/>
      <c r="H83" s="81"/>
      <c r="I83" s="97"/>
      <c r="J83" s="98">
        <f t="shared" si="1"/>
        <v>0</v>
      </c>
      <c r="K83" s="81"/>
      <c r="L83" s="99"/>
    </row>
    <row r="84" spans="1:12" x14ac:dyDescent="0.25">
      <c r="A84" s="104">
        <v>43817</v>
      </c>
      <c r="B84" s="110"/>
      <c r="C84" s="81"/>
      <c r="D84" s="95"/>
      <c r="E84" s="82"/>
      <c r="F84" s="96"/>
      <c r="G84" s="81"/>
      <c r="H84" s="81"/>
      <c r="I84" s="97"/>
      <c r="J84" s="98">
        <f t="shared" si="1"/>
        <v>0</v>
      </c>
      <c r="K84" s="81"/>
      <c r="L84" s="99"/>
    </row>
    <row r="85" spans="1:12" x14ac:dyDescent="0.25">
      <c r="A85" s="104">
        <v>43817</v>
      </c>
      <c r="B85" s="110"/>
      <c r="C85" s="81"/>
      <c r="D85" s="95"/>
      <c r="E85" s="82"/>
      <c r="F85" s="96"/>
      <c r="G85" s="81"/>
      <c r="H85" s="81"/>
      <c r="I85" s="97"/>
      <c r="J85" s="98">
        <f t="shared" si="1"/>
        <v>0</v>
      </c>
      <c r="K85" s="81"/>
      <c r="L85" s="99"/>
    </row>
    <row r="86" spans="1:12" x14ac:dyDescent="0.25">
      <c r="A86" s="104">
        <v>43817</v>
      </c>
      <c r="B86" s="110"/>
      <c r="C86" s="81"/>
      <c r="D86" s="95"/>
      <c r="E86" s="82"/>
      <c r="F86" s="96"/>
      <c r="G86" s="81"/>
      <c r="H86" s="81"/>
      <c r="I86" s="97"/>
      <c r="J86" s="98">
        <f t="shared" si="1"/>
        <v>0</v>
      </c>
      <c r="K86" s="81"/>
      <c r="L86" s="99"/>
    </row>
    <row r="87" spans="1:12" x14ac:dyDescent="0.25">
      <c r="A87" s="104">
        <v>43817</v>
      </c>
      <c r="B87" s="110"/>
      <c r="C87" s="81"/>
      <c r="D87" s="95"/>
      <c r="E87" s="82"/>
      <c r="F87" s="96"/>
      <c r="G87" s="81"/>
      <c r="H87" s="81"/>
      <c r="I87" s="97"/>
      <c r="J87" s="98">
        <f t="shared" si="1"/>
        <v>0</v>
      </c>
      <c r="K87" s="81"/>
      <c r="L87" s="99"/>
    </row>
    <row r="88" spans="1:12" x14ac:dyDescent="0.25">
      <c r="A88" s="104">
        <v>43817</v>
      </c>
      <c r="B88" s="110"/>
      <c r="C88" s="81"/>
      <c r="D88" s="95"/>
      <c r="E88" s="82"/>
      <c r="F88" s="96"/>
      <c r="G88" s="81"/>
      <c r="H88" s="81"/>
      <c r="I88" s="97"/>
      <c r="J88" s="98">
        <f t="shared" si="1"/>
        <v>0</v>
      </c>
      <c r="K88" s="81"/>
      <c r="L88" s="99"/>
    </row>
    <row r="89" spans="1:12" x14ac:dyDescent="0.25">
      <c r="A89" s="104">
        <v>43817</v>
      </c>
      <c r="B89" s="110"/>
      <c r="C89" s="81"/>
      <c r="D89" s="95"/>
      <c r="E89" s="82"/>
      <c r="F89" s="96"/>
      <c r="G89" s="81"/>
      <c r="H89" s="81"/>
      <c r="I89" s="97"/>
      <c r="J89" s="98">
        <f t="shared" si="1"/>
        <v>0</v>
      </c>
      <c r="K89" s="81"/>
      <c r="L89" s="99"/>
    </row>
    <row r="90" spans="1:12" x14ac:dyDescent="0.25">
      <c r="A90" s="104">
        <v>43817</v>
      </c>
      <c r="B90" s="110"/>
      <c r="C90" s="81"/>
      <c r="D90" s="95"/>
      <c r="E90" s="82"/>
      <c r="F90" s="96"/>
      <c r="G90" s="81"/>
      <c r="H90" s="81"/>
      <c r="I90" s="97"/>
      <c r="J90" s="98">
        <f t="shared" si="1"/>
        <v>0</v>
      </c>
      <c r="K90" s="81"/>
      <c r="L90" s="99"/>
    </row>
    <row r="91" spans="1:12" x14ac:dyDescent="0.25">
      <c r="A91" s="104">
        <v>43817</v>
      </c>
      <c r="B91" s="110"/>
      <c r="C91" s="81"/>
      <c r="D91" s="95"/>
      <c r="E91" s="82"/>
      <c r="F91" s="96"/>
      <c r="G91" s="81"/>
      <c r="H91" s="81"/>
      <c r="I91" s="97"/>
      <c r="J91" s="98">
        <f t="shared" si="1"/>
        <v>0</v>
      </c>
      <c r="K91" s="81"/>
      <c r="L91" s="99"/>
    </row>
    <row r="92" spans="1:12" x14ac:dyDescent="0.25">
      <c r="A92" s="104">
        <v>43817</v>
      </c>
      <c r="B92" s="110"/>
      <c r="C92" s="81"/>
      <c r="D92" s="95"/>
      <c r="E92" s="82"/>
      <c r="F92" s="96"/>
      <c r="G92" s="81"/>
      <c r="H92" s="81"/>
      <c r="I92" s="97"/>
      <c r="J92" s="98">
        <f t="shared" si="1"/>
        <v>0</v>
      </c>
      <c r="K92" s="81"/>
      <c r="L92" s="99"/>
    </row>
    <row r="93" spans="1:12" x14ac:dyDescent="0.25">
      <c r="A93" s="104">
        <v>43818</v>
      </c>
      <c r="B93" s="110"/>
      <c r="C93" s="81"/>
      <c r="D93" s="95"/>
      <c r="E93" s="82"/>
      <c r="F93" s="96"/>
      <c r="G93" s="81"/>
      <c r="H93" s="81"/>
      <c r="I93" s="97"/>
      <c r="J93" s="98">
        <f t="shared" si="1"/>
        <v>0</v>
      </c>
      <c r="K93" s="81"/>
      <c r="L93" s="99"/>
    </row>
    <row r="94" spans="1:12" x14ac:dyDescent="0.25">
      <c r="A94" s="104">
        <v>43818</v>
      </c>
      <c r="B94" s="110"/>
      <c r="C94" s="81"/>
      <c r="D94" s="95"/>
      <c r="E94" s="82"/>
      <c r="F94" s="96"/>
      <c r="G94" s="81"/>
      <c r="H94" s="81"/>
      <c r="I94" s="97"/>
      <c r="J94" s="98">
        <f t="shared" si="1"/>
        <v>0</v>
      </c>
      <c r="K94" s="81"/>
      <c r="L94" s="99"/>
    </row>
    <row r="95" spans="1:12" x14ac:dyDescent="0.25">
      <c r="A95" s="104">
        <v>43818</v>
      </c>
      <c r="B95" s="110"/>
      <c r="C95" s="81"/>
      <c r="D95" s="95"/>
      <c r="E95" s="82"/>
      <c r="F95" s="96"/>
      <c r="G95" s="81"/>
      <c r="H95" s="81"/>
      <c r="I95" s="97"/>
      <c r="J95" s="98">
        <f t="shared" si="1"/>
        <v>0</v>
      </c>
      <c r="K95" s="81"/>
      <c r="L95" s="99"/>
    </row>
    <row r="96" spans="1:12" x14ac:dyDescent="0.25">
      <c r="A96" s="104">
        <v>43818</v>
      </c>
      <c r="B96" s="110"/>
      <c r="C96" s="81"/>
      <c r="D96" s="95"/>
      <c r="E96" s="82"/>
      <c r="F96" s="96"/>
      <c r="G96" s="81"/>
      <c r="H96" s="81"/>
      <c r="I96" s="97"/>
      <c r="J96" s="98">
        <f t="shared" si="1"/>
        <v>0</v>
      </c>
      <c r="K96" s="81"/>
      <c r="L96" s="99"/>
    </row>
    <row r="97" spans="1:12" x14ac:dyDescent="0.25">
      <c r="A97" s="104">
        <v>43818</v>
      </c>
      <c r="B97" s="110"/>
      <c r="C97" s="81"/>
      <c r="D97" s="95"/>
      <c r="E97" s="82"/>
      <c r="F97" s="96"/>
      <c r="G97" s="81"/>
      <c r="H97" s="81"/>
      <c r="I97" s="97"/>
      <c r="J97" s="98">
        <f t="shared" si="1"/>
        <v>0</v>
      </c>
      <c r="K97" s="81"/>
      <c r="L97" s="99"/>
    </row>
    <row r="98" spans="1:12" x14ac:dyDescent="0.25">
      <c r="A98" s="104">
        <v>43818</v>
      </c>
      <c r="B98" s="110"/>
      <c r="C98" s="81"/>
      <c r="D98" s="95"/>
      <c r="E98" s="82"/>
      <c r="F98" s="96"/>
      <c r="G98" s="81"/>
      <c r="H98" s="81"/>
      <c r="I98" s="97"/>
      <c r="J98" s="98">
        <f t="shared" si="1"/>
        <v>0</v>
      </c>
      <c r="K98" s="81"/>
      <c r="L98" s="99"/>
    </row>
    <row r="99" spans="1:12" x14ac:dyDescent="0.25">
      <c r="A99" s="104">
        <v>43818</v>
      </c>
      <c r="B99" s="110"/>
      <c r="C99" s="81"/>
      <c r="D99" s="95"/>
      <c r="E99" s="82"/>
      <c r="F99" s="96"/>
      <c r="G99" s="81"/>
      <c r="H99" s="81"/>
      <c r="I99" s="97"/>
      <c r="J99" s="98">
        <f t="shared" si="1"/>
        <v>0</v>
      </c>
      <c r="K99" s="81"/>
      <c r="L99" s="99"/>
    </row>
    <row r="100" spans="1:12" x14ac:dyDescent="0.25">
      <c r="A100" s="104">
        <v>43818</v>
      </c>
      <c r="B100" s="110"/>
      <c r="C100" s="81"/>
      <c r="D100" s="95"/>
      <c r="E100" s="82"/>
      <c r="F100" s="96"/>
      <c r="G100" s="81"/>
      <c r="H100" s="81"/>
      <c r="I100" s="97"/>
      <c r="J100" s="98">
        <f t="shared" si="1"/>
        <v>0</v>
      </c>
      <c r="K100" s="81"/>
      <c r="L100" s="99"/>
    </row>
    <row r="101" spans="1:12" x14ac:dyDescent="0.25">
      <c r="A101" s="104">
        <v>43818</v>
      </c>
      <c r="B101" s="110"/>
      <c r="C101" s="81"/>
      <c r="D101" s="95"/>
      <c r="E101" s="82"/>
      <c r="F101" s="96"/>
      <c r="G101" s="81"/>
      <c r="H101" s="81"/>
      <c r="I101" s="97"/>
      <c r="J101" s="98">
        <f t="shared" si="1"/>
        <v>0</v>
      </c>
      <c r="K101" s="81"/>
      <c r="L101" s="99"/>
    </row>
    <row r="102" spans="1:12" x14ac:dyDescent="0.25">
      <c r="A102" s="104">
        <v>43818</v>
      </c>
      <c r="B102" s="110"/>
      <c r="C102" s="81"/>
      <c r="D102" s="95"/>
      <c r="E102" s="82"/>
      <c r="F102" s="96"/>
      <c r="G102" s="81"/>
      <c r="H102" s="81"/>
      <c r="I102" s="97"/>
      <c r="J102" s="98">
        <f t="shared" si="1"/>
        <v>0</v>
      </c>
      <c r="K102" s="81"/>
      <c r="L102" s="99"/>
    </row>
    <row r="103" spans="1:12" x14ac:dyDescent="0.25">
      <c r="A103" s="104">
        <v>43818</v>
      </c>
      <c r="B103" s="110"/>
      <c r="C103" s="81"/>
      <c r="D103" s="95"/>
      <c r="E103" s="82"/>
      <c r="F103" s="96"/>
      <c r="G103" s="81"/>
      <c r="H103" s="81"/>
      <c r="I103" s="97"/>
      <c r="J103" s="98">
        <f t="shared" si="1"/>
        <v>0</v>
      </c>
      <c r="K103" s="81"/>
      <c r="L103" s="99"/>
    </row>
    <row r="104" spans="1:12" x14ac:dyDescent="0.25">
      <c r="A104" s="104">
        <v>43818</v>
      </c>
      <c r="B104" s="110"/>
      <c r="C104" s="81"/>
      <c r="D104" s="95"/>
      <c r="E104" s="82"/>
      <c r="F104" s="96"/>
      <c r="G104" s="81"/>
      <c r="H104" s="81"/>
      <c r="I104" s="97"/>
      <c r="J104" s="98">
        <f t="shared" si="1"/>
        <v>0</v>
      </c>
      <c r="K104" s="81"/>
      <c r="L104" s="99"/>
    </row>
    <row r="105" spans="1:12" x14ac:dyDescent="0.25">
      <c r="A105" s="104">
        <v>43818</v>
      </c>
      <c r="B105" s="110"/>
      <c r="C105" s="81"/>
      <c r="D105" s="95"/>
      <c r="E105" s="82"/>
      <c r="F105" s="96"/>
      <c r="G105" s="81"/>
      <c r="H105" s="81"/>
      <c r="I105" s="97"/>
      <c r="J105" s="98">
        <f t="shared" si="1"/>
        <v>0</v>
      </c>
      <c r="K105" s="81"/>
      <c r="L105" s="99"/>
    </row>
    <row r="106" spans="1:12" x14ac:dyDescent="0.25">
      <c r="A106" s="104">
        <v>43818</v>
      </c>
      <c r="B106" s="110"/>
      <c r="C106" s="81"/>
      <c r="D106" s="95"/>
      <c r="E106" s="82"/>
      <c r="F106" s="96"/>
      <c r="G106" s="81"/>
      <c r="H106" s="81"/>
      <c r="I106" s="97"/>
      <c r="J106" s="98">
        <f t="shared" si="1"/>
        <v>0</v>
      </c>
      <c r="K106" s="81"/>
      <c r="L106" s="99"/>
    </row>
    <row r="107" spans="1:12" x14ac:dyDescent="0.25">
      <c r="A107" s="104">
        <v>43819</v>
      </c>
      <c r="B107" s="110"/>
      <c r="C107" s="81"/>
      <c r="D107" s="95"/>
      <c r="E107" s="82"/>
      <c r="F107" s="96"/>
      <c r="G107" s="81"/>
      <c r="H107" s="81"/>
      <c r="I107" s="97"/>
      <c r="J107" s="98">
        <f t="shared" si="1"/>
        <v>0</v>
      </c>
      <c r="K107" s="81"/>
      <c r="L107" s="99"/>
    </row>
    <row r="108" spans="1:12" x14ac:dyDescent="0.25">
      <c r="A108" s="104">
        <v>43819</v>
      </c>
      <c r="B108" s="110"/>
      <c r="C108" s="81"/>
      <c r="D108" s="95"/>
      <c r="E108" s="82"/>
      <c r="F108" s="96"/>
      <c r="G108" s="81"/>
      <c r="H108" s="81"/>
      <c r="I108" s="97"/>
      <c r="J108" s="98">
        <f t="shared" si="1"/>
        <v>0</v>
      </c>
      <c r="K108" s="81"/>
      <c r="L108" s="99"/>
    </row>
    <row r="109" spans="1:12" x14ac:dyDescent="0.25">
      <c r="A109" s="104">
        <v>43819</v>
      </c>
      <c r="B109" s="110"/>
      <c r="C109" s="81"/>
      <c r="D109" s="95"/>
      <c r="E109" s="82"/>
      <c r="F109" s="96"/>
      <c r="G109" s="81"/>
      <c r="H109" s="81"/>
      <c r="I109" s="97"/>
      <c r="J109" s="98">
        <f t="shared" si="1"/>
        <v>0</v>
      </c>
      <c r="K109" s="81"/>
      <c r="L109" s="99"/>
    </row>
    <row r="110" spans="1:12" x14ac:dyDescent="0.25">
      <c r="A110" s="104">
        <v>43819</v>
      </c>
      <c r="B110" s="110"/>
      <c r="C110" s="81"/>
      <c r="D110" s="95"/>
      <c r="E110" s="82"/>
      <c r="F110" s="96"/>
      <c r="G110" s="81"/>
      <c r="H110" s="81"/>
      <c r="I110" s="97"/>
      <c r="J110" s="98">
        <f t="shared" si="1"/>
        <v>0</v>
      </c>
      <c r="K110" s="81"/>
      <c r="L110" s="99"/>
    </row>
    <row r="111" spans="1:12" x14ac:dyDescent="0.25">
      <c r="A111" s="104">
        <v>43819</v>
      </c>
      <c r="B111" s="110"/>
      <c r="C111" s="81"/>
      <c r="D111" s="95"/>
      <c r="E111" s="82"/>
      <c r="F111" s="96"/>
      <c r="G111" s="81"/>
      <c r="H111" s="81"/>
      <c r="I111" s="97"/>
      <c r="J111" s="98">
        <f t="shared" si="1"/>
        <v>0</v>
      </c>
      <c r="K111" s="81"/>
      <c r="L111" s="99"/>
    </row>
    <row r="112" spans="1:12" x14ac:dyDescent="0.25">
      <c r="A112" s="104">
        <v>43819</v>
      </c>
      <c r="B112" s="110"/>
      <c r="C112" s="81"/>
      <c r="D112" s="95"/>
      <c r="E112" s="82"/>
      <c r="F112" s="96"/>
      <c r="G112" s="81"/>
      <c r="H112" s="81"/>
      <c r="I112" s="97"/>
      <c r="J112" s="98">
        <f t="shared" si="1"/>
        <v>0</v>
      </c>
      <c r="K112" s="81"/>
      <c r="L112" s="99"/>
    </row>
    <row r="113" spans="1:12" x14ac:dyDescent="0.25">
      <c r="A113" s="104">
        <v>43819</v>
      </c>
      <c r="B113" s="110"/>
      <c r="C113" s="81"/>
      <c r="D113" s="95"/>
      <c r="E113" s="82"/>
      <c r="F113" s="96"/>
      <c r="G113" s="81"/>
      <c r="H113" s="81"/>
      <c r="I113" s="97"/>
      <c r="J113" s="98">
        <f t="shared" si="1"/>
        <v>0</v>
      </c>
      <c r="K113" s="81"/>
      <c r="L113" s="99"/>
    </row>
    <row r="114" spans="1:12" x14ac:dyDescent="0.25">
      <c r="A114" s="104">
        <v>43836</v>
      </c>
      <c r="B114" s="110"/>
      <c r="C114" s="81"/>
      <c r="D114" s="95"/>
      <c r="E114" s="82"/>
      <c r="F114" s="96"/>
      <c r="G114" s="81"/>
      <c r="H114" s="81"/>
      <c r="I114" s="97"/>
      <c r="J114" s="98">
        <f t="shared" si="1"/>
        <v>0</v>
      </c>
      <c r="K114" s="81"/>
      <c r="L114" s="99"/>
    </row>
    <row r="115" spans="1:12" x14ac:dyDescent="0.25">
      <c r="A115" s="104">
        <v>43836</v>
      </c>
      <c r="B115" s="110"/>
      <c r="C115" s="81"/>
      <c r="D115" s="95"/>
      <c r="E115" s="82"/>
      <c r="F115" s="96"/>
      <c r="G115" s="81"/>
      <c r="H115" s="81"/>
      <c r="I115" s="97"/>
      <c r="J115" s="98">
        <f t="shared" si="1"/>
        <v>0</v>
      </c>
      <c r="K115" s="81"/>
      <c r="L115" s="99"/>
    </row>
    <row r="116" spans="1:12" x14ac:dyDescent="0.25">
      <c r="A116" s="104">
        <v>43836</v>
      </c>
      <c r="B116" s="110"/>
      <c r="C116" s="81"/>
      <c r="D116" s="95"/>
      <c r="E116" s="82"/>
      <c r="F116" s="96"/>
      <c r="G116" s="81"/>
      <c r="H116" s="81"/>
      <c r="I116" s="97"/>
      <c r="J116" s="98">
        <f t="shared" si="1"/>
        <v>0</v>
      </c>
      <c r="K116" s="81"/>
      <c r="L116" s="99"/>
    </row>
    <row r="117" spans="1:12" x14ac:dyDescent="0.25">
      <c r="A117" s="104">
        <v>43836</v>
      </c>
      <c r="B117" s="110"/>
      <c r="C117" s="81"/>
      <c r="D117" s="95"/>
      <c r="E117" s="82"/>
      <c r="F117" s="96"/>
      <c r="G117" s="81"/>
      <c r="H117" s="81"/>
      <c r="I117" s="97"/>
      <c r="J117" s="98">
        <f t="shared" si="1"/>
        <v>0</v>
      </c>
      <c r="K117" s="81"/>
      <c r="L117" s="99"/>
    </row>
    <row r="118" spans="1:12" x14ac:dyDescent="0.25">
      <c r="A118" s="104">
        <v>43836</v>
      </c>
      <c r="B118" s="110"/>
      <c r="C118" s="81"/>
      <c r="D118" s="95"/>
      <c r="E118" s="82"/>
      <c r="F118" s="96"/>
      <c r="G118" s="81"/>
      <c r="H118" s="81"/>
      <c r="I118" s="95"/>
      <c r="J118" s="98">
        <f t="shared" si="1"/>
        <v>0</v>
      </c>
      <c r="K118" s="81"/>
      <c r="L118" s="99"/>
    </row>
    <row r="119" spans="1:12" x14ac:dyDescent="0.25">
      <c r="A119" s="104">
        <v>43836</v>
      </c>
      <c r="B119" s="110"/>
      <c r="C119" s="81"/>
      <c r="D119" s="95"/>
      <c r="E119" s="82"/>
      <c r="F119" s="96"/>
      <c r="G119" s="81"/>
      <c r="H119" s="81"/>
      <c r="I119" s="97"/>
      <c r="J119" s="98">
        <f t="shared" si="1"/>
        <v>0</v>
      </c>
      <c r="K119" s="81"/>
      <c r="L119" s="99"/>
    </row>
    <row r="120" spans="1:12" x14ac:dyDescent="0.25">
      <c r="A120" s="104">
        <v>43836</v>
      </c>
      <c r="B120" s="110"/>
      <c r="C120" s="81"/>
      <c r="D120" s="95"/>
      <c r="E120" s="82"/>
      <c r="F120" s="96"/>
      <c r="G120" s="81"/>
      <c r="H120" s="81"/>
      <c r="I120" s="97"/>
      <c r="J120" s="98">
        <f t="shared" si="1"/>
        <v>0</v>
      </c>
      <c r="K120" s="81"/>
      <c r="L120" s="99"/>
    </row>
    <row r="121" spans="1:12" x14ac:dyDescent="0.25">
      <c r="A121" s="104">
        <v>43836</v>
      </c>
      <c r="B121" s="110"/>
      <c r="C121" s="81"/>
      <c r="D121" s="95"/>
      <c r="E121" s="82"/>
      <c r="F121" s="96"/>
      <c r="G121" s="81"/>
      <c r="H121" s="81"/>
      <c r="I121" s="97"/>
      <c r="J121" s="98">
        <f t="shared" si="1"/>
        <v>0</v>
      </c>
      <c r="K121" s="81"/>
      <c r="L121" s="99"/>
    </row>
    <row r="122" spans="1:12" x14ac:dyDescent="0.25">
      <c r="A122" s="104">
        <v>43836</v>
      </c>
      <c r="B122" s="110"/>
      <c r="C122" s="81"/>
      <c r="D122" s="95"/>
      <c r="E122" s="82"/>
      <c r="F122" s="96"/>
      <c r="G122" s="81"/>
      <c r="H122" s="81"/>
      <c r="I122" s="97"/>
      <c r="J122" s="98">
        <f t="shared" si="1"/>
        <v>0</v>
      </c>
      <c r="K122" s="81"/>
      <c r="L122" s="99"/>
    </row>
    <row r="123" spans="1:12" x14ac:dyDescent="0.25">
      <c r="A123" s="104">
        <v>43836</v>
      </c>
      <c r="B123" s="110"/>
      <c r="C123" s="81"/>
      <c r="D123" s="95"/>
      <c r="E123" s="82"/>
      <c r="F123" s="96"/>
      <c r="G123" s="81"/>
      <c r="H123" s="81"/>
      <c r="I123" s="97"/>
      <c r="J123" s="98">
        <f t="shared" si="1"/>
        <v>0</v>
      </c>
      <c r="K123" s="81"/>
      <c r="L123" s="99"/>
    </row>
    <row r="124" spans="1:12" x14ac:dyDescent="0.25">
      <c r="A124" s="104">
        <v>43836</v>
      </c>
      <c r="B124" s="110"/>
      <c r="C124" s="81"/>
      <c r="D124" s="95"/>
      <c r="E124" s="82"/>
      <c r="F124" s="96"/>
      <c r="G124" s="81"/>
      <c r="H124" s="81"/>
      <c r="I124" s="97"/>
      <c r="J124" s="98">
        <f t="shared" si="1"/>
        <v>0</v>
      </c>
      <c r="K124" s="81"/>
      <c r="L124" s="99"/>
    </row>
    <row r="125" spans="1:12" x14ac:dyDescent="0.25">
      <c r="A125" s="104">
        <v>43867</v>
      </c>
      <c r="B125" s="110"/>
      <c r="C125" s="81"/>
      <c r="D125" s="95"/>
      <c r="E125" s="82"/>
      <c r="F125" s="96"/>
      <c r="G125" s="81"/>
      <c r="H125" s="81"/>
      <c r="I125" s="97"/>
      <c r="J125" s="98">
        <f t="shared" si="1"/>
        <v>0</v>
      </c>
      <c r="K125" s="81"/>
      <c r="L125" s="99"/>
    </row>
    <row r="126" spans="1:12" x14ac:dyDescent="0.25">
      <c r="A126" s="104">
        <v>43836</v>
      </c>
      <c r="B126" s="110"/>
      <c r="C126" s="81"/>
      <c r="D126" s="95"/>
      <c r="E126" s="82"/>
      <c r="F126" s="96"/>
      <c r="G126" s="81"/>
      <c r="H126" s="81"/>
      <c r="I126" s="97"/>
      <c r="J126" s="98">
        <f t="shared" si="1"/>
        <v>0</v>
      </c>
      <c r="K126" s="81"/>
      <c r="L126" s="99"/>
    </row>
    <row r="127" spans="1:12" x14ac:dyDescent="0.25">
      <c r="A127" s="104">
        <v>43836</v>
      </c>
      <c r="B127" s="110"/>
      <c r="C127" s="81"/>
      <c r="D127" s="95"/>
      <c r="E127" s="82"/>
      <c r="F127" s="96"/>
      <c r="G127" s="81"/>
      <c r="H127" s="81"/>
      <c r="I127" s="97"/>
      <c r="J127" s="98">
        <f t="shared" si="1"/>
        <v>0</v>
      </c>
      <c r="K127" s="81"/>
      <c r="L127" s="99"/>
    </row>
    <row r="128" spans="1:12" x14ac:dyDescent="0.25">
      <c r="A128" s="104">
        <v>43836</v>
      </c>
      <c r="B128" s="110"/>
      <c r="C128" s="81"/>
      <c r="D128" s="95"/>
      <c r="E128" s="82"/>
      <c r="F128" s="96"/>
      <c r="G128" s="81"/>
      <c r="H128" s="81"/>
      <c r="I128" s="97"/>
      <c r="J128" s="98">
        <f t="shared" si="1"/>
        <v>0</v>
      </c>
      <c r="K128" s="81"/>
      <c r="L128" s="99"/>
    </row>
    <row r="129" spans="1:12" x14ac:dyDescent="0.25">
      <c r="A129" s="104">
        <v>43836</v>
      </c>
      <c r="B129" s="110"/>
      <c r="C129" s="81"/>
      <c r="D129" s="95"/>
      <c r="E129" s="82"/>
      <c r="F129" s="96"/>
      <c r="G129" s="81"/>
      <c r="H129" s="81"/>
      <c r="I129" s="97"/>
      <c r="J129" s="98">
        <f t="shared" si="1"/>
        <v>0</v>
      </c>
      <c r="K129" s="81"/>
      <c r="L129" s="99"/>
    </row>
    <row r="130" spans="1:12" x14ac:dyDescent="0.25">
      <c r="A130" s="104">
        <v>43836</v>
      </c>
      <c r="B130" s="110"/>
      <c r="C130" s="81"/>
      <c r="D130" s="95"/>
      <c r="E130" s="82"/>
      <c r="F130" s="96"/>
      <c r="G130" s="81"/>
      <c r="H130" s="81"/>
      <c r="I130" s="97"/>
      <c r="J130" s="98">
        <f t="shared" si="1"/>
        <v>0</v>
      </c>
      <c r="K130" s="81"/>
      <c r="L130" s="99"/>
    </row>
    <row r="131" spans="1:12" x14ac:dyDescent="0.25">
      <c r="A131" s="104">
        <v>43836</v>
      </c>
      <c r="B131" s="110"/>
      <c r="C131" s="81"/>
      <c r="D131" s="95"/>
      <c r="E131" s="82"/>
      <c r="F131" s="96"/>
      <c r="G131" s="81"/>
      <c r="H131" s="81"/>
      <c r="I131" s="97"/>
      <c r="J131" s="98">
        <f t="shared" si="1"/>
        <v>0</v>
      </c>
      <c r="K131" s="81"/>
      <c r="L131" s="99"/>
    </row>
    <row r="132" spans="1:12" x14ac:dyDescent="0.25">
      <c r="A132" s="104">
        <v>43471</v>
      </c>
      <c r="B132" s="110"/>
      <c r="C132" s="81"/>
      <c r="D132" s="95"/>
      <c r="E132" s="82"/>
      <c r="F132" s="96"/>
      <c r="G132" s="81"/>
      <c r="H132" s="81"/>
      <c r="I132" s="81"/>
      <c r="J132" s="98">
        <f t="shared" si="1"/>
        <v>0</v>
      </c>
      <c r="K132" s="81"/>
      <c r="L132" s="99"/>
    </row>
    <row r="133" spans="1:12" x14ac:dyDescent="0.25">
      <c r="A133" s="104">
        <v>43836</v>
      </c>
      <c r="B133" s="110"/>
      <c r="C133" s="81"/>
      <c r="D133" s="95"/>
      <c r="E133" s="82"/>
      <c r="F133" s="96"/>
      <c r="G133" s="81"/>
      <c r="H133" s="81"/>
      <c r="I133" s="97"/>
      <c r="J133" s="98">
        <f t="shared" si="1"/>
        <v>0</v>
      </c>
      <c r="K133" s="81"/>
      <c r="L133" s="99"/>
    </row>
    <row r="134" spans="1:12" x14ac:dyDescent="0.25">
      <c r="A134" s="104">
        <v>43836</v>
      </c>
      <c r="B134" s="110"/>
      <c r="C134" s="81"/>
      <c r="D134" s="95"/>
      <c r="E134" s="82"/>
      <c r="F134" s="96"/>
      <c r="G134" s="81"/>
      <c r="H134" s="81"/>
      <c r="I134" s="97"/>
      <c r="J134" s="98">
        <f t="shared" si="1"/>
        <v>0</v>
      </c>
      <c r="K134" s="81"/>
      <c r="L134" s="99"/>
    </row>
    <row r="135" spans="1:12" x14ac:dyDescent="0.25">
      <c r="A135" s="104">
        <v>43836</v>
      </c>
      <c r="B135" s="110"/>
      <c r="C135" s="81"/>
      <c r="D135" s="95"/>
      <c r="E135" s="82"/>
      <c r="F135" s="96"/>
      <c r="G135" s="81"/>
      <c r="H135" s="81"/>
      <c r="I135" s="97"/>
      <c r="J135" s="98">
        <f t="shared" si="1"/>
        <v>0</v>
      </c>
      <c r="K135" s="81"/>
      <c r="L135" s="99"/>
    </row>
    <row r="136" spans="1:12" x14ac:dyDescent="0.25">
      <c r="A136" s="104">
        <v>43836</v>
      </c>
      <c r="B136" s="110"/>
      <c r="C136" s="81"/>
      <c r="D136" s="95"/>
      <c r="E136" s="82"/>
      <c r="F136" s="96"/>
      <c r="G136" s="81"/>
      <c r="H136" s="81"/>
      <c r="I136" s="97"/>
      <c r="J136" s="98">
        <f t="shared" si="1"/>
        <v>0</v>
      </c>
      <c r="K136" s="81"/>
      <c r="L136" s="99"/>
    </row>
    <row r="137" spans="1:12" x14ac:dyDescent="0.25">
      <c r="A137" s="104">
        <v>43836</v>
      </c>
      <c r="B137" s="110"/>
      <c r="C137" s="81"/>
      <c r="D137" s="95"/>
      <c r="E137" s="82"/>
      <c r="F137" s="96"/>
      <c r="G137" s="81"/>
      <c r="H137" s="81"/>
      <c r="I137" s="97"/>
      <c r="J137" s="98">
        <f t="shared" si="1"/>
        <v>0</v>
      </c>
      <c r="K137" s="81"/>
      <c r="L137" s="99"/>
    </row>
    <row r="138" spans="1:12" x14ac:dyDescent="0.25">
      <c r="A138" s="104">
        <v>43836</v>
      </c>
      <c r="B138" s="110"/>
      <c r="C138" s="81"/>
      <c r="D138" s="95"/>
      <c r="E138" s="82"/>
      <c r="F138" s="96"/>
      <c r="G138" s="81"/>
      <c r="H138" s="81"/>
      <c r="I138" s="97"/>
      <c r="J138" s="98">
        <f t="shared" si="1"/>
        <v>0</v>
      </c>
      <c r="K138" s="81"/>
      <c r="L138" s="99"/>
    </row>
    <row r="139" spans="1:12" x14ac:dyDescent="0.25">
      <c r="A139" s="104">
        <v>43836</v>
      </c>
      <c r="B139" s="110"/>
      <c r="C139" s="81"/>
      <c r="D139" s="95"/>
      <c r="E139" s="82"/>
      <c r="F139" s="96"/>
      <c r="G139" s="81"/>
      <c r="H139" s="81"/>
      <c r="I139" s="97"/>
      <c r="J139" s="98">
        <f t="shared" ref="J139:J202" si="2">NETWORKDAYS(D139,I139)</f>
        <v>0</v>
      </c>
      <c r="K139" s="81"/>
      <c r="L139" s="99"/>
    </row>
    <row r="140" spans="1:12" x14ac:dyDescent="0.25">
      <c r="A140" s="104">
        <v>43836</v>
      </c>
      <c r="B140" s="110"/>
      <c r="C140" s="81"/>
      <c r="D140" s="95"/>
      <c r="E140" s="82"/>
      <c r="F140" s="96"/>
      <c r="G140" s="81"/>
      <c r="H140" s="81"/>
      <c r="I140" s="95"/>
      <c r="J140" s="98">
        <f t="shared" si="2"/>
        <v>0</v>
      </c>
      <c r="K140" s="81"/>
      <c r="L140" s="99"/>
    </row>
    <row r="141" spans="1:12" x14ac:dyDescent="0.25">
      <c r="A141" s="104">
        <v>43836</v>
      </c>
      <c r="B141" s="110"/>
      <c r="C141" s="81"/>
      <c r="D141" s="95"/>
      <c r="E141" s="82"/>
      <c r="F141" s="96"/>
      <c r="G141" s="81"/>
      <c r="H141" s="81"/>
      <c r="I141" s="97"/>
      <c r="J141" s="98">
        <f t="shared" si="2"/>
        <v>0</v>
      </c>
      <c r="K141" s="81"/>
      <c r="L141" s="99"/>
    </row>
    <row r="142" spans="1:12" x14ac:dyDescent="0.25">
      <c r="A142" s="104">
        <v>43836</v>
      </c>
      <c r="B142" s="110"/>
      <c r="C142" s="81"/>
      <c r="D142" s="95"/>
      <c r="E142" s="82"/>
      <c r="F142" s="96"/>
      <c r="G142" s="81"/>
      <c r="H142" s="81"/>
      <c r="I142" s="97"/>
      <c r="J142" s="98">
        <f t="shared" si="2"/>
        <v>0</v>
      </c>
      <c r="K142" s="81"/>
      <c r="L142" s="99"/>
    </row>
    <row r="143" spans="1:12" x14ac:dyDescent="0.25">
      <c r="A143" s="104">
        <v>43836</v>
      </c>
      <c r="B143" s="110"/>
      <c r="C143" s="81"/>
      <c r="D143" s="95"/>
      <c r="E143" s="82"/>
      <c r="F143" s="96"/>
      <c r="G143" s="81"/>
      <c r="H143" s="81"/>
      <c r="I143" s="97"/>
      <c r="J143" s="98">
        <f t="shared" si="2"/>
        <v>0</v>
      </c>
      <c r="K143" s="81"/>
      <c r="L143" s="99"/>
    </row>
    <row r="144" spans="1:12" x14ac:dyDescent="0.25">
      <c r="A144" s="104">
        <v>43836</v>
      </c>
      <c r="B144" s="110"/>
      <c r="C144" s="81"/>
      <c r="D144" s="95"/>
      <c r="E144" s="82"/>
      <c r="F144" s="96"/>
      <c r="G144" s="81"/>
      <c r="H144" s="81"/>
      <c r="I144" s="97"/>
      <c r="J144" s="98">
        <f t="shared" si="2"/>
        <v>0</v>
      </c>
      <c r="K144" s="81"/>
      <c r="L144" s="99"/>
    </row>
    <row r="145" spans="1:12" x14ac:dyDescent="0.25">
      <c r="A145" s="101"/>
      <c r="B145" s="110"/>
      <c r="C145" s="81"/>
      <c r="D145" s="81"/>
      <c r="E145" s="82"/>
      <c r="F145" s="81"/>
      <c r="G145" s="81"/>
      <c r="H145" s="81"/>
      <c r="I145" s="81"/>
      <c r="J145" s="98">
        <f t="shared" si="2"/>
        <v>0</v>
      </c>
      <c r="K145" s="81"/>
      <c r="L145" s="99"/>
    </row>
    <row r="146" spans="1:12" x14ac:dyDescent="0.25">
      <c r="A146" s="101"/>
      <c r="B146" s="110"/>
      <c r="C146" s="81"/>
      <c r="D146" s="81"/>
      <c r="E146" s="82"/>
      <c r="F146" s="81"/>
      <c r="G146" s="81"/>
      <c r="H146" s="81"/>
      <c r="I146" s="81"/>
      <c r="J146" s="98">
        <f t="shared" si="2"/>
        <v>0</v>
      </c>
      <c r="K146" s="81"/>
      <c r="L146" s="99"/>
    </row>
    <row r="147" spans="1:12" x14ac:dyDescent="0.25">
      <c r="A147" s="101"/>
      <c r="B147" s="110"/>
      <c r="C147" s="81"/>
      <c r="D147" s="81"/>
      <c r="E147" s="82"/>
      <c r="F147" s="81"/>
      <c r="G147" s="81"/>
      <c r="H147" s="81"/>
      <c r="I147" s="81"/>
      <c r="J147" s="98">
        <f t="shared" si="2"/>
        <v>0</v>
      </c>
      <c r="K147" s="81"/>
      <c r="L147" s="99"/>
    </row>
    <row r="148" spans="1:12" x14ac:dyDescent="0.25">
      <c r="A148" s="101"/>
      <c r="B148" s="110"/>
      <c r="C148" s="81"/>
      <c r="D148" s="81"/>
      <c r="E148" s="82"/>
      <c r="F148" s="81"/>
      <c r="G148" s="81"/>
      <c r="H148" s="81"/>
      <c r="I148" s="81"/>
      <c r="J148" s="98">
        <f t="shared" si="2"/>
        <v>0</v>
      </c>
      <c r="K148" s="81"/>
      <c r="L148" s="99"/>
    </row>
    <row r="149" spans="1:12" x14ac:dyDescent="0.25">
      <c r="A149" s="101"/>
      <c r="B149" s="110"/>
      <c r="C149" s="81"/>
      <c r="D149" s="81"/>
      <c r="E149" s="82"/>
      <c r="F149" s="81"/>
      <c r="G149" s="81"/>
      <c r="H149" s="81"/>
      <c r="I149" s="81"/>
      <c r="J149" s="98">
        <f t="shared" si="2"/>
        <v>0</v>
      </c>
      <c r="K149" s="81"/>
      <c r="L149" s="99"/>
    </row>
    <row r="150" spans="1:12" x14ac:dyDescent="0.25">
      <c r="A150" s="101"/>
      <c r="B150" s="110"/>
      <c r="C150" s="81"/>
      <c r="D150" s="81"/>
      <c r="E150" s="82"/>
      <c r="F150" s="81"/>
      <c r="G150" s="81"/>
      <c r="H150" s="81"/>
      <c r="I150" s="81"/>
      <c r="J150" s="98">
        <f t="shared" si="2"/>
        <v>0</v>
      </c>
      <c r="K150" s="81"/>
      <c r="L150" s="99"/>
    </row>
    <row r="151" spans="1:12" x14ac:dyDescent="0.25">
      <c r="A151" s="101"/>
      <c r="B151" s="110"/>
      <c r="C151" s="81"/>
      <c r="D151" s="81"/>
      <c r="E151" s="82"/>
      <c r="F151" s="81"/>
      <c r="G151" s="81"/>
      <c r="H151" s="81"/>
      <c r="I151" s="81"/>
      <c r="J151" s="98">
        <f t="shared" si="2"/>
        <v>0</v>
      </c>
      <c r="K151" s="81"/>
      <c r="L151" s="99"/>
    </row>
    <row r="152" spans="1:12" x14ac:dyDescent="0.25">
      <c r="A152" s="101"/>
      <c r="B152" s="110"/>
      <c r="C152" s="81"/>
      <c r="D152" s="81"/>
      <c r="E152" s="82"/>
      <c r="F152" s="81"/>
      <c r="G152" s="81"/>
      <c r="H152" s="81"/>
      <c r="I152" s="81"/>
      <c r="J152" s="98">
        <f t="shared" si="2"/>
        <v>0</v>
      </c>
      <c r="K152" s="81"/>
      <c r="L152" s="99"/>
    </row>
    <row r="153" spans="1:12" x14ac:dyDescent="0.25">
      <c r="A153" s="101"/>
      <c r="B153" s="110"/>
      <c r="C153" s="81"/>
      <c r="D153" s="81"/>
      <c r="E153" s="82"/>
      <c r="F153" s="81"/>
      <c r="G153" s="81"/>
      <c r="H153" s="81"/>
      <c r="I153" s="81"/>
      <c r="J153" s="98">
        <f t="shared" si="2"/>
        <v>0</v>
      </c>
      <c r="K153" s="81"/>
      <c r="L153" s="99"/>
    </row>
    <row r="154" spans="1:12" x14ac:dyDescent="0.25">
      <c r="A154" s="101"/>
      <c r="B154" s="110"/>
      <c r="C154" s="81"/>
      <c r="D154" s="81"/>
      <c r="E154" s="82"/>
      <c r="F154" s="81"/>
      <c r="G154" s="81"/>
      <c r="H154" s="81"/>
      <c r="I154" s="81"/>
      <c r="J154" s="98">
        <f t="shared" si="2"/>
        <v>0</v>
      </c>
      <c r="K154" s="81"/>
      <c r="L154" s="99"/>
    </row>
    <row r="155" spans="1:12" x14ac:dyDescent="0.25">
      <c r="A155" s="101"/>
      <c r="B155" s="110"/>
      <c r="C155" s="81"/>
      <c r="D155" s="81"/>
      <c r="E155" s="82"/>
      <c r="F155" s="81"/>
      <c r="G155" s="81"/>
      <c r="H155" s="81"/>
      <c r="I155" s="81"/>
      <c r="J155" s="98">
        <f t="shared" si="2"/>
        <v>0</v>
      </c>
      <c r="K155" s="81"/>
      <c r="L155" s="99"/>
    </row>
    <row r="156" spans="1:12" x14ac:dyDescent="0.25">
      <c r="A156" s="101"/>
      <c r="B156" s="110"/>
      <c r="C156" s="81"/>
      <c r="D156" s="81"/>
      <c r="E156" s="82"/>
      <c r="F156" s="81"/>
      <c r="G156" s="81"/>
      <c r="H156" s="81"/>
      <c r="I156" s="81"/>
      <c r="J156" s="98">
        <f t="shared" si="2"/>
        <v>0</v>
      </c>
      <c r="K156" s="81"/>
      <c r="L156" s="99"/>
    </row>
    <row r="157" spans="1:12" x14ac:dyDescent="0.25">
      <c r="A157" s="101"/>
      <c r="B157" s="110"/>
      <c r="C157" s="81"/>
      <c r="D157" s="81"/>
      <c r="E157" s="82"/>
      <c r="F157" s="81"/>
      <c r="G157" s="81"/>
      <c r="H157" s="81"/>
      <c r="I157" s="81"/>
      <c r="J157" s="98">
        <f t="shared" si="2"/>
        <v>0</v>
      </c>
      <c r="K157" s="81"/>
      <c r="L157" s="99"/>
    </row>
    <row r="158" spans="1:12" x14ac:dyDescent="0.25">
      <c r="A158" s="101"/>
      <c r="B158" s="110"/>
      <c r="C158" s="81"/>
      <c r="D158" s="81"/>
      <c r="E158" s="82"/>
      <c r="F158" s="81"/>
      <c r="G158" s="81"/>
      <c r="H158" s="81"/>
      <c r="I158" s="81"/>
      <c r="J158" s="98">
        <f t="shared" si="2"/>
        <v>0</v>
      </c>
      <c r="K158" s="81"/>
      <c r="L158" s="99"/>
    </row>
    <row r="159" spans="1:12" x14ac:dyDescent="0.25">
      <c r="A159" s="101"/>
      <c r="B159" s="110"/>
      <c r="C159" s="81"/>
      <c r="D159" s="81"/>
      <c r="E159" s="82"/>
      <c r="F159" s="81"/>
      <c r="G159" s="81"/>
      <c r="H159" s="81"/>
      <c r="I159" s="81"/>
      <c r="J159" s="98">
        <f t="shared" si="2"/>
        <v>0</v>
      </c>
      <c r="K159" s="81"/>
      <c r="L159" s="99"/>
    </row>
    <row r="160" spans="1:12" x14ac:dyDescent="0.25">
      <c r="A160" s="101"/>
      <c r="B160" s="110"/>
      <c r="C160" s="81"/>
      <c r="D160" s="81"/>
      <c r="E160" s="82"/>
      <c r="F160" s="81"/>
      <c r="G160" s="81"/>
      <c r="H160" s="81"/>
      <c r="I160" s="81"/>
      <c r="J160" s="98">
        <f t="shared" si="2"/>
        <v>0</v>
      </c>
      <c r="K160" s="81"/>
      <c r="L160" s="99"/>
    </row>
    <row r="161" spans="1:12" x14ac:dyDescent="0.25">
      <c r="A161" s="101"/>
      <c r="B161" s="110"/>
      <c r="C161" s="81"/>
      <c r="D161" s="81"/>
      <c r="E161" s="82"/>
      <c r="F161" s="81"/>
      <c r="G161" s="81"/>
      <c r="H161" s="81"/>
      <c r="I161" s="81"/>
      <c r="J161" s="98">
        <f t="shared" si="2"/>
        <v>0</v>
      </c>
      <c r="K161" s="81"/>
      <c r="L161" s="99"/>
    </row>
    <row r="162" spans="1:12" x14ac:dyDescent="0.25">
      <c r="A162" s="101"/>
      <c r="B162" s="110"/>
      <c r="C162" s="81"/>
      <c r="D162" s="81"/>
      <c r="E162" s="82"/>
      <c r="F162" s="81"/>
      <c r="G162" s="81"/>
      <c r="H162" s="81"/>
      <c r="I162" s="81"/>
      <c r="J162" s="98">
        <f t="shared" si="2"/>
        <v>0</v>
      </c>
      <c r="K162" s="81"/>
      <c r="L162" s="99"/>
    </row>
    <row r="163" spans="1:12" x14ac:dyDescent="0.25">
      <c r="A163" s="101"/>
      <c r="B163" s="110"/>
      <c r="C163" s="81"/>
      <c r="D163" s="81"/>
      <c r="E163" s="82"/>
      <c r="F163" s="81"/>
      <c r="G163" s="81"/>
      <c r="H163" s="81"/>
      <c r="I163" s="81"/>
      <c r="J163" s="98">
        <f t="shared" si="2"/>
        <v>0</v>
      </c>
      <c r="K163" s="81"/>
      <c r="L163" s="99"/>
    </row>
    <row r="164" spans="1:12" x14ac:dyDescent="0.25">
      <c r="A164" s="101"/>
      <c r="B164" s="110"/>
      <c r="C164" s="81"/>
      <c r="D164" s="81"/>
      <c r="E164" s="82"/>
      <c r="F164" s="81"/>
      <c r="G164" s="81"/>
      <c r="H164" s="81"/>
      <c r="I164" s="81"/>
      <c r="J164" s="98">
        <f t="shared" si="2"/>
        <v>0</v>
      </c>
      <c r="K164" s="81"/>
      <c r="L164" s="99"/>
    </row>
    <row r="165" spans="1:12" x14ac:dyDescent="0.25">
      <c r="A165" s="101"/>
      <c r="B165" s="110"/>
      <c r="C165" s="81"/>
      <c r="D165" s="81"/>
      <c r="E165" s="82"/>
      <c r="F165" s="81"/>
      <c r="G165" s="81"/>
      <c r="H165" s="81"/>
      <c r="I165" s="81"/>
      <c r="J165" s="98">
        <f t="shared" si="2"/>
        <v>0</v>
      </c>
      <c r="K165" s="81"/>
      <c r="L165" s="99"/>
    </row>
    <row r="166" spans="1:12" x14ac:dyDescent="0.25">
      <c r="A166" s="101"/>
      <c r="B166" s="110"/>
      <c r="C166" s="81"/>
      <c r="D166" s="81"/>
      <c r="E166" s="82"/>
      <c r="F166" s="81"/>
      <c r="G166" s="81"/>
      <c r="H166" s="81"/>
      <c r="I166" s="81"/>
      <c r="J166" s="98">
        <f t="shared" si="2"/>
        <v>0</v>
      </c>
      <c r="K166" s="81"/>
      <c r="L166" s="99"/>
    </row>
    <row r="167" spans="1:12" x14ac:dyDescent="0.25">
      <c r="A167" s="101"/>
      <c r="B167" s="110"/>
      <c r="C167" s="81"/>
      <c r="D167" s="81"/>
      <c r="E167" s="82"/>
      <c r="F167" s="81"/>
      <c r="G167" s="81"/>
      <c r="H167" s="81"/>
      <c r="I167" s="81"/>
      <c r="J167" s="98">
        <f t="shared" si="2"/>
        <v>0</v>
      </c>
      <c r="K167" s="81"/>
      <c r="L167" s="99"/>
    </row>
    <row r="168" spans="1:12" x14ac:dyDescent="0.25">
      <c r="A168" s="101"/>
      <c r="B168" s="110"/>
      <c r="C168" s="81"/>
      <c r="D168" s="81"/>
      <c r="E168" s="82"/>
      <c r="F168" s="81"/>
      <c r="G168" s="81"/>
      <c r="H168" s="81"/>
      <c r="I168" s="81"/>
      <c r="J168" s="98">
        <f t="shared" si="2"/>
        <v>0</v>
      </c>
      <c r="K168" s="81"/>
      <c r="L168" s="99"/>
    </row>
    <row r="169" spans="1:12" x14ac:dyDescent="0.25">
      <c r="A169" s="101"/>
      <c r="B169" s="110"/>
      <c r="C169" s="81"/>
      <c r="D169" s="81"/>
      <c r="E169" s="82"/>
      <c r="F169" s="81"/>
      <c r="G169" s="81"/>
      <c r="H169" s="81"/>
      <c r="I169" s="81"/>
      <c r="J169" s="98">
        <f t="shared" si="2"/>
        <v>0</v>
      </c>
      <c r="K169" s="81"/>
      <c r="L169" s="99"/>
    </row>
    <row r="170" spans="1:12" x14ac:dyDescent="0.25">
      <c r="A170" s="101"/>
      <c r="B170" s="110"/>
      <c r="C170" s="81"/>
      <c r="D170" s="81"/>
      <c r="E170" s="82"/>
      <c r="F170" s="81"/>
      <c r="G170" s="81"/>
      <c r="H170" s="81"/>
      <c r="I170" s="81"/>
      <c r="J170" s="98">
        <f t="shared" si="2"/>
        <v>0</v>
      </c>
      <c r="K170" s="81"/>
      <c r="L170" s="99"/>
    </row>
    <row r="171" spans="1:12" x14ac:dyDescent="0.25">
      <c r="A171" s="101"/>
      <c r="B171" s="110"/>
      <c r="C171" s="81"/>
      <c r="D171" s="81"/>
      <c r="E171" s="82"/>
      <c r="F171" s="81"/>
      <c r="G171" s="81"/>
      <c r="H171" s="81"/>
      <c r="I171" s="81"/>
      <c r="J171" s="98">
        <f t="shared" si="2"/>
        <v>0</v>
      </c>
      <c r="K171" s="81"/>
      <c r="L171" s="99"/>
    </row>
    <row r="172" spans="1:12" x14ac:dyDescent="0.25">
      <c r="A172" s="101"/>
      <c r="B172" s="110"/>
      <c r="C172" s="81"/>
      <c r="D172" s="81"/>
      <c r="E172" s="82"/>
      <c r="F172" s="81"/>
      <c r="G172" s="81"/>
      <c r="H172" s="81"/>
      <c r="I172" s="81"/>
      <c r="J172" s="98">
        <f t="shared" si="2"/>
        <v>0</v>
      </c>
      <c r="K172" s="81"/>
      <c r="L172" s="99"/>
    </row>
    <row r="173" spans="1:12" x14ac:dyDescent="0.25">
      <c r="A173" s="101"/>
      <c r="B173" s="110"/>
      <c r="C173" s="81"/>
      <c r="D173" s="81"/>
      <c r="E173" s="82"/>
      <c r="F173" s="81"/>
      <c r="G173" s="81"/>
      <c r="H173" s="81"/>
      <c r="I173" s="81"/>
      <c r="J173" s="98">
        <f t="shared" si="2"/>
        <v>0</v>
      </c>
      <c r="K173" s="81"/>
      <c r="L173" s="99"/>
    </row>
    <row r="174" spans="1:12" x14ac:dyDescent="0.25">
      <c r="A174" s="101"/>
      <c r="B174" s="110"/>
      <c r="C174" s="81"/>
      <c r="D174" s="81"/>
      <c r="E174" s="82"/>
      <c r="F174" s="81"/>
      <c r="G174" s="81"/>
      <c r="H174" s="81"/>
      <c r="I174" s="81"/>
      <c r="J174" s="98">
        <f t="shared" si="2"/>
        <v>0</v>
      </c>
      <c r="K174" s="81"/>
      <c r="L174" s="99"/>
    </row>
    <row r="175" spans="1:12" x14ac:dyDescent="0.25">
      <c r="A175" s="101"/>
      <c r="B175" s="110"/>
      <c r="C175" s="81"/>
      <c r="D175" s="81"/>
      <c r="E175" s="82"/>
      <c r="F175" s="81"/>
      <c r="G175" s="81"/>
      <c r="H175" s="81"/>
      <c r="I175" s="81"/>
      <c r="J175" s="98">
        <f t="shared" si="2"/>
        <v>0</v>
      </c>
      <c r="K175" s="81"/>
      <c r="L175" s="99"/>
    </row>
    <row r="176" spans="1:12" x14ac:dyDescent="0.25">
      <c r="A176" s="101"/>
      <c r="B176" s="110"/>
      <c r="C176" s="81"/>
      <c r="D176" s="81"/>
      <c r="E176" s="82"/>
      <c r="F176" s="81"/>
      <c r="G176" s="81"/>
      <c r="H176" s="81"/>
      <c r="I176" s="81"/>
      <c r="J176" s="98">
        <f t="shared" si="2"/>
        <v>0</v>
      </c>
      <c r="K176" s="81"/>
      <c r="L176" s="99"/>
    </row>
    <row r="177" spans="1:12" x14ac:dyDescent="0.25">
      <c r="A177" s="101"/>
      <c r="B177" s="110"/>
      <c r="C177" s="81"/>
      <c r="D177" s="81"/>
      <c r="E177" s="82"/>
      <c r="F177" s="81"/>
      <c r="G177" s="81"/>
      <c r="H177" s="81"/>
      <c r="I177" s="81"/>
      <c r="J177" s="98">
        <f t="shared" si="2"/>
        <v>0</v>
      </c>
      <c r="K177" s="81"/>
      <c r="L177" s="99"/>
    </row>
    <row r="178" spans="1:12" x14ac:dyDescent="0.25">
      <c r="A178" s="101"/>
      <c r="B178" s="110"/>
      <c r="C178" s="81"/>
      <c r="D178" s="81"/>
      <c r="E178" s="82"/>
      <c r="F178" s="81"/>
      <c r="G178" s="81"/>
      <c r="H178" s="81"/>
      <c r="I178" s="81"/>
      <c r="J178" s="98">
        <f t="shared" si="2"/>
        <v>0</v>
      </c>
      <c r="K178" s="81"/>
      <c r="L178" s="99"/>
    </row>
    <row r="179" spans="1:12" x14ac:dyDescent="0.25">
      <c r="A179" s="101"/>
      <c r="B179" s="110"/>
      <c r="C179" s="81"/>
      <c r="D179" s="81"/>
      <c r="E179" s="82"/>
      <c r="F179" s="81"/>
      <c r="G179" s="81"/>
      <c r="H179" s="81"/>
      <c r="I179" s="81"/>
      <c r="J179" s="98">
        <f t="shared" si="2"/>
        <v>0</v>
      </c>
      <c r="K179" s="81"/>
      <c r="L179" s="99"/>
    </row>
    <row r="180" spans="1:12" x14ac:dyDescent="0.25">
      <c r="A180" s="101"/>
      <c r="B180" s="110"/>
      <c r="C180" s="81"/>
      <c r="D180" s="81"/>
      <c r="E180" s="82"/>
      <c r="F180" s="81"/>
      <c r="G180" s="81"/>
      <c r="H180" s="81"/>
      <c r="I180" s="81"/>
      <c r="J180" s="98">
        <f t="shared" si="2"/>
        <v>0</v>
      </c>
      <c r="K180" s="81"/>
      <c r="L180" s="99"/>
    </row>
    <row r="181" spans="1:12" x14ac:dyDescent="0.25">
      <c r="A181" s="101"/>
      <c r="B181" s="110"/>
      <c r="C181" s="81"/>
      <c r="D181" s="81"/>
      <c r="E181" s="82"/>
      <c r="F181" s="81"/>
      <c r="G181" s="81"/>
      <c r="H181" s="81"/>
      <c r="I181" s="81"/>
      <c r="J181" s="98">
        <f t="shared" si="2"/>
        <v>0</v>
      </c>
      <c r="K181" s="81"/>
      <c r="L181" s="99"/>
    </row>
    <row r="182" spans="1:12" x14ac:dyDescent="0.25">
      <c r="A182" s="101"/>
      <c r="B182" s="110"/>
      <c r="C182" s="81"/>
      <c r="D182" s="81"/>
      <c r="E182" s="82"/>
      <c r="F182" s="81"/>
      <c r="G182" s="81"/>
      <c r="H182" s="81"/>
      <c r="I182" s="81"/>
      <c r="J182" s="98">
        <f t="shared" si="2"/>
        <v>0</v>
      </c>
      <c r="K182" s="81"/>
      <c r="L182" s="99"/>
    </row>
    <row r="183" spans="1:12" x14ac:dyDescent="0.25">
      <c r="A183" s="101"/>
      <c r="B183" s="110"/>
      <c r="C183" s="81"/>
      <c r="D183" s="81"/>
      <c r="E183" s="82"/>
      <c r="F183" s="81"/>
      <c r="G183" s="81"/>
      <c r="H183" s="81"/>
      <c r="I183" s="81"/>
      <c r="J183" s="98">
        <f t="shared" si="2"/>
        <v>0</v>
      </c>
      <c r="K183" s="81"/>
      <c r="L183" s="99"/>
    </row>
    <row r="184" spans="1:12" x14ac:dyDescent="0.25">
      <c r="A184" s="101"/>
      <c r="B184" s="110"/>
      <c r="C184" s="81"/>
      <c r="D184" s="81"/>
      <c r="E184" s="82"/>
      <c r="F184" s="81"/>
      <c r="G184" s="81"/>
      <c r="H184" s="81"/>
      <c r="I184" s="81"/>
      <c r="J184" s="98">
        <f t="shared" si="2"/>
        <v>0</v>
      </c>
      <c r="K184" s="81"/>
      <c r="L184" s="99"/>
    </row>
    <row r="185" spans="1:12" x14ac:dyDescent="0.25">
      <c r="A185" s="101"/>
      <c r="B185" s="110"/>
      <c r="C185" s="81"/>
      <c r="D185" s="81"/>
      <c r="E185" s="82"/>
      <c r="F185" s="81"/>
      <c r="G185" s="81"/>
      <c r="H185" s="81"/>
      <c r="I185" s="81"/>
      <c r="J185" s="98">
        <f t="shared" si="2"/>
        <v>0</v>
      </c>
      <c r="K185" s="81"/>
      <c r="L185" s="99"/>
    </row>
    <row r="186" spans="1:12" x14ac:dyDescent="0.25">
      <c r="A186" s="101"/>
      <c r="B186" s="110"/>
      <c r="C186" s="81"/>
      <c r="D186" s="81"/>
      <c r="E186" s="82"/>
      <c r="F186" s="81"/>
      <c r="G186" s="81"/>
      <c r="H186" s="81"/>
      <c r="I186" s="81"/>
      <c r="J186" s="98">
        <f t="shared" si="2"/>
        <v>0</v>
      </c>
      <c r="K186" s="81"/>
      <c r="L186" s="99"/>
    </row>
    <row r="187" spans="1:12" x14ac:dyDescent="0.25">
      <c r="A187" s="101"/>
      <c r="B187" s="110"/>
      <c r="C187" s="81"/>
      <c r="D187" s="81"/>
      <c r="E187" s="82"/>
      <c r="F187" s="81"/>
      <c r="G187" s="81"/>
      <c r="H187" s="81"/>
      <c r="I187" s="81"/>
      <c r="J187" s="98">
        <f t="shared" si="2"/>
        <v>0</v>
      </c>
      <c r="K187" s="81"/>
      <c r="L187" s="99"/>
    </row>
    <row r="188" spans="1:12" x14ac:dyDescent="0.25">
      <c r="A188" s="101"/>
      <c r="B188" s="110"/>
      <c r="C188" s="81"/>
      <c r="D188" s="81"/>
      <c r="E188" s="82"/>
      <c r="F188" s="81"/>
      <c r="G188" s="81"/>
      <c r="H188" s="81"/>
      <c r="I188" s="81"/>
      <c r="J188" s="98">
        <f t="shared" si="2"/>
        <v>0</v>
      </c>
      <c r="K188" s="81"/>
      <c r="L188" s="99"/>
    </row>
    <row r="189" spans="1:12" x14ac:dyDescent="0.25">
      <c r="A189" s="101"/>
      <c r="B189" s="110"/>
      <c r="C189" s="81"/>
      <c r="D189" s="81"/>
      <c r="E189" s="82"/>
      <c r="F189" s="81"/>
      <c r="G189" s="81"/>
      <c r="H189" s="81"/>
      <c r="I189" s="81"/>
      <c r="J189" s="98">
        <f t="shared" si="2"/>
        <v>0</v>
      </c>
      <c r="K189" s="81"/>
      <c r="L189" s="99"/>
    </row>
    <row r="190" spans="1:12" x14ac:dyDescent="0.25">
      <c r="A190" s="101"/>
      <c r="B190" s="110"/>
      <c r="C190" s="81"/>
      <c r="D190" s="81"/>
      <c r="E190" s="82"/>
      <c r="F190" s="81"/>
      <c r="G190" s="81"/>
      <c r="H190" s="81"/>
      <c r="I190" s="81"/>
      <c r="J190" s="98">
        <f t="shared" si="2"/>
        <v>0</v>
      </c>
      <c r="K190" s="81"/>
      <c r="L190" s="99"/>
    </row>
    <row r="191" spans="1:12" x14ac:dyDescent="0.25">
      <c r="A191" s="101"/>
      <c r="B191" s="110"/>
      <c r="C191" s="81"/>
      <c r="D191" s="81"/>
      <c r="E191" s="82"/>
      <c r="F191" s="81"/>
      <c r="G191" s="81"/>
      <c r="H191" s="81"/>
      <c r="I191" s="81"/>
      <c r="J191" s="98">
        <f t="shared" si="2"/>
        <v>0</v>
      </c>
      <c r="K191" s="81"/>
      <c r="L191" s="99"/>
    </row>
    <row r="192" spans="1:12" x14ac:dyDescent="0.25">
      <c r="A192" s="101"/>
      <c r="B192" s="110"/>
      <c r="C192" s="81"/>
      <c r="D192" s="81"/>
      <c r="E192" s="82"/>
      <c r="F192" s="81"/>
      <c r="G192" s="81"/>
      <c r="H192" s="81"/>
      <c r="I192" s="81"/>
      <c r="J192" s="98">
        <f t="shared" si="2"/>
        <v>0</v>
      </c>
      <c r="K192" s="81"/>
      <c r="L192" s="99"/>
    </row>
    <row r="193" spans="1:12" x14ac:dyDescent="0.25">
      <c r="A193" s="101"/>
      <c r="B193" s="110"/>
      <c r="C193" s="81"/>
      <c r="D193" s="81"/>
      <c r="E193" s="82"/>
      <c r="F193" s="81"/>
      <c r="G193" s="81"/>
      <c r="H193" s="81"/>
      <c r="I193" s="81"/>
      <c r="J193" s="98">
        <f t="shared" si="2"/>
        <v>0</v>
      </c>
      <c r="K193" s="81"/>
      <c r="L193" s="99"/>
    </row>
    <row r="194" spans="1:12" x14ac:dyDescent="0.25">
      <c r="A194" s="101"/>
      <c r="B194" s="110"/>
      <c r="C194" s="81"/>
      <c r="D194" s="81"/>
      <c r="E194" s="82"/>
      <c r="F194" s="81"/>
      <c r="G194" s="81"/>
      <c r="H194" s="81"/>
      <c r="I194" s="81"/>
      <c r="J194" s="98">
        <f t="shared" si="2"/>
        <v>0</v>
      </c>
      <c r="K194" s="81"/>
      <c r="L194" s="99"/>
    </row>
    <row r="195" spans="1:12" x14ac:dyDescent="0.25">
      <c r="A195" s="101"/>
      <c r="B195" s="110"/>
      <c r="C195" s="81"/>
      <c r="D195" s="81"/>
      <c r="E195" s="82"/>
      <c r="F195" s="81"/>
      <c r="G195" s="81"/>
      <c r="H195" s="81"/>
      <c r="I195" s="81"/>
      <c r="J195" s="98">
        <f t="shared" si="2"/>
        <v>0</v>
      </c>
      <c r="K195" s="81"/>
      <c r="L195" s="99"/>
    </row>
    <row r="196" spans="1:12" x14ac:dyDescent="0.25">
      <c r="A196" s="101"/>
      <c r="B196" s="110"/>
      <c r="C196" s="81"/>
      <c r="D196" s="81"/>
      <c r="E196" s="82"/>
      <c r="F196" s="81"/>
      <c r="G196" s="81"/>
      <c r="H196" s="81"/>
      <c r="I196" s="81"/>
      <c r="J196" s="98">
        <f t="shared" si="2"/>
        <v>0</v>
      </c>
      <c r="K196" s="81"/>
      <c r="L196" s="99"/>
    </row>
    <row r="197" spans="1:12" x14ac:dyDescent="0.25">
      <c r="A197" s="101"/>
      <c r="B197" s="110"/>
      <c r="C197" s="81"/>
      <c r="D197" s="81"/>
      <c r="E197" s="82"/>
      <c r="F197" s="81"/>
      <c r="G197" s="81"/>
      <c r="H197" s="81"/>
      <c r="I197" s="81"/>
      <c r="J197" s="98">
        <f t="shared" si="2"/>
        <v>0</v>
      </c>
      <c r="K197" s="81"/>
      <c r="L197" s="99"/>
    </row>
    <row r="198" spans="1:12" x14ac:dyDescent="0.25">
      <c r="A198" s="101"/>
      <c r="B198" s="110"/>
      <c r="C198" s="81"/>
      <c r="D198" s="81"/>
      <c r="E198" s="82"/>
      <c r="F198" s="81"/>
      <c r="G198" s="81"/>
      <c r="H198" s="81"/>
      <c r="I198" s="81"/>
      <c r="J198" s="98">
        <f t="shared" si="2"/>
        <v>0</v>
      </c>
      <c r="K198" s="81"/>
      <c r="L198" s="99"/>
    </row>
    <row r="199" spans="1:12" x14ac:dyDescent="0.25">
      <c r="A199" s="101"/>
      <c r="B199" s="110"/>
      <c r="C199" s="81"/>
      <c r="D199" s="81"/>
      <c r="E199" s="82"/>
      <c r="F199" s="81"/>
      <c r="G199" s="81"/>
      <c r="H199" s="81"/>
      <c r="I199" s="81"/>
      <c r="J199" s="98">
        <f t="shared" si="2"/>
        <v>0</v>
      </c>
      <c r="K199" s="81"/>
      <c r="L199" s="99"/>
    </row>
    <row r="200" spans="1:12" x14ac:dyDescent="0.25">
      <c r="A200" s="101"/>
      <c r="B200" s="110"/>
      <c r="C200" s="81"/>
      <c r="D200" s="81"/>
      <c r="E200" s="82"/>
      <c r="F200" s="81"/>
      <c r="G200" s="81"/>
      <c r="H200" s="81"/>
      <c r="I200" s="81"/>
      <c r="J200" s="98">
        <f t="shared" si="2"/>
        <v>0</v>
      </c>
      <c r="K200" s="81"/>
      <c r="L200" s="99"/>
    </row>
    <row r="201" spans="1:12" x14ac:dyDescent="0.25">
      <c r="A201" s="101"/>
      <c r="B201" s="110"/>
      <c r="C201" s="81"/>
      <c r="D201" s="81"/>
      <c r="E201" s="82"/>
      <c r="F201" s="81"/>
      <c r="G201" s="81"/>
      <c r="H201" s="81"/>
      <c r="I201" s="81"/>
      <c r="J201" s="98">
        <f t="shared" si="2"/>
        <v>0</v>
      </c>
      <c r="K201" s="81"/>
      <c r="L201" s="99"/>
    </row>
    <row r="202" spans="1:12" x14ac:dyDescent="0.25">
      <c r="A202" s="101"/>
      <c r="B202" s="110"/>
      <c r="C202" s="81"/>
      <c r="D202" s="81"/>
      <c r="E202" s="82"/>
      <c r="F202" s="81"/>
      <c r="G202" s="81"/>
      <c r="H202" s="81"/>
      <c r="I202" s="81"/>
      <c r="J202" s="98">
        <f t="shared" si="2"/>
        <v>0</v>
      </c>
      <c r="K202" s="81"/>
      <c r="L202" s="99"/>
    </row>
    <row r="203" spans="1:12" x14ac:dyDescent="0.25">
      <c r="A203" s="101"/>
      <c r="B203" s="110"/>
      <c r="C203" s="81"/>
      <c r="D203" s="81"/>
      <c r="E203" s="82"/>
      <c r="F203" s="81"/>
      <c r="G203" s="81"/>
      <c r="H203" s="81"/>
      <c r="I203" s="81"/>
      <c r="J203" s="98">
        <f t="shared" ref="J203:J266" si="3">NETWORKDAYS(D203,I203)</f>
        <v>0</v>
      </c>
      <c r="K203" s="81"/>
      <c r="L203" s="99"/>
    </row>
    <row r="204" spans="1:12" x14ac:dyDescent="0.25">
      <c r="A204" s="101"/>
      <c r="B204" s="110"/>
      <c r="C204" s="81"/>
      <c r="D204" s="81"/>
      <c r="E204" s="82"/>
      <c r="F204" s="81"/>
      <c r="G204" s="81"/>
      <c r="H204" s="81"/>
      <c r="I204" s="81"/>
      <c r="J204" s="98">
        <f t="shared" si="3"/>
        <v>0</v>
      </c>
      <c r="K204" s="81"/>
      <c r="L204" s="99"/>
    </row>
    <row r="205" spans="1:12" x14ac:dyDescent="0.25">
      <c r="A205" s="101"/>
      <c r="B205" s="110"/>
      <c r="C205" s="81"/>
      <c r="D205" s="81"/>
      <c r="E205" s="82"/>
      <c r="F205" s="81"/>
      <c r="G205" s="81"/>
      <c r="H205" s="81"/>
      <c r="I205" s="81"/>
      <c r="J205" s="98">
        <f t="shared" si="3"/>
        <v>0</v>
      </c>
      <c r="K205" s="81"/>
      <c r="L205" s="99"/>
    </row>
    <row r="206" spans="1:12" x14ac:dyDescent="0.25">
      <c r="A206" s="101"/>
      <c r="B206" s="110"/>
      <c r="C206" s="81"/>
      <c r="D206" s="81"/>
      <c r="E206" s="82"/>
      <c r="F206" s="81"/>
      <c r="G206" s="81"/>
      <c r="H206" s="81"/>
      <c r="I206" s="81"/>
      <c r="J206" s="98">
        <f t="shared" si="3"/>
        <v>0</v>
      </c>
      <c r="K206" s="81"/>
      <c r="L206" s="99"/>
    </row>
    <row r="207" spans="1:12" x14ac:dyDescent="0.25">
      <c r="A207" s="101"/>
      <c r="B207" s="110"/>
      <c r="C207" s="81"/>
      <c r="D207" s="81"/>
      <c r="E207" s="82"/>
      <c r="F207" s="81"/>
      <c r="G207" s="81"/>
      <c r="H207" s="81"/>
      <c r="I207" s="81"/>
      <c r="J207" s="98">
        <f t="shared" si="3"/>
        <v>0</v>
      </c>
      <c r="K207" s="81"/>
      <c r="L207" s="99"/>
    </row>
    <row r="208" spans="1:12" x14ac:dyDescent="0.25">
      <c r="A208" s="101"/>
      <c r="B208" s="110"/>
      <c r="C208" s="81"/>
      <c r="D208" s="81"/>
      <c r="E208" s="82"/>
      <c r="F208" s="81"/>
      <c r="G208" s="81"/>
      <c r="H208" s="81"/>
      <c r="I208" s="81"/>
      <c r="J208" s="98">
        <f t="shared" si="3"/>
        <v>0</v>
      </c>
      <c r="K208" s="81"/>
      <c r="L208" s="99"/>
    </row>
    <row r="209" spans="1:12" x14ac:dyDescent="0.25">
      <c r="A209" s="101"/>
      <c r="B209" s="110"/>
      <c r="C209" s="81"/>
      <c r="D209" s="81"/>
      <c r="E209" s="82"/>
      <c r="F209" s="81"/>
      <c r="G209" s="81"/>
      <c r="H209" s="81"/>
      <c r="I209" s="81"/>
      <c r="J209" s="98">
        <f t="shared" si="3"/>
        <v>0</v>
      </c>
      <c r="K209" s="81"/>
      <c r="L209" s="99"/>
    </row>
    <row r="210" spans="1:12" x14ac:dyDescent="0.25">
      <c r="A210" s="101"/>
      <c r="B210" s="110"/>
      <c r="C210" s="81"/>
      <c r="D210" s="81"/>
      <c r="E210" s="82"/>
      <c r="F210" s="81"/>
      <c r="G210" s="81"/>
      <c r="H210" s="81"/>
      <c r="I210" s="81"/>
      <c r="J210" s="98">
        <f t="shared" si="3"/>
        <v>0</v>
      </c>
      <c r="K210" s="81"/>
      <c r="L210" s="99"/>
    </row>
    <row r="211" spans="1:12" x14ac:dyDescent="0.25">
      <c r="A211" s="101"/>
      <c r="B211" s="110"/>
      <c r="C211" s="81"/>
      <c r="D211" s="81"/>
      <c r="E211" s="82"/>
      <c r="F211" s="81"/>
      <c r="G211" s="81"/>
      <c r="H211" s="81"/>
      <c r="I211" s="81"/>
      <c r="J211" s="98">
        <f t="shared" si="3"/>
        <v>0</v>
      </c>
      <c r="K211" s="81"/>
      <c r="L211" s="99"/>
    </row>
    <row r="212" spans="1:12" x14ac:dyDescent="0.25">
      <c r="A212" s="101"/>
      <c r="B212" s="110"/>
      <c r="C212" s="81"/>
      <c r="D212" s="81"/>
      <c r="E212" s="82"/>
      <c r="F212" s="81"/>
      <c r="G212" s="81"/>
      <c r="H212" s="81"/>
      <c r="I212" s="81"/>
      <c r="J212" s="98">
        <f t="shared" si="3"/>
        <v>0</v>
      </c>
      <c r="K212" s="81"/>
      <c r="L212" s="99"/>
    </row>
    <row r="213" spans="1:12" x14ac:dyDescent="0.25">
      <c r="A213" s="101"/>
      <c r="B213" s="110"/>
      <c r="C213" s="81"/>
      <c r="D213" s="81"/>
      <c r="E213" s="82"/>
      <c r="F213" s="81"/>
      <c r="G213" s="81"/>
      <c r="H213" s="81"/>
      <c r="I213" s="81"/>
      <c r="J213" s="98">
        <f t="shared" si="3"/>
        <v>0</v>
      </c>
      <c r="K213" s="81"/>
      <c r="L213" s="99"/>
    </row>
    <row r="214" spans="1:12" x14ac:dyDescent="0.25">
      <c r="A214" s="101"/>
      <c r="B214" s="110"/>
      <c r="C214" s="81"/>
      <c r="D214" s="81"/>
      <c r="E214" s="82"/>
      <c r="F214" s="81"/>
      <c r="G214" s="81"/>
      <c r="H214" s="81"/>
      <c r="I214" s="81"/>
      <c r="J214" s="98">
        <f t="shared" si="3"/>
        <v>0</v>
      </c>
      <c r="K214" s="81"/>
      <c r="L214" s="99"/>
    </row>
    <row r="215" spans="1:12" x14ac:dyDescent="0.25">
      <c r="A215" s="101"/>
      <c r="B215" s="110"/>
      <c r="C215" s="81"/>
      <c r="D215" s="81"/>
      <c r="E215" s="82"/>
      <c r="F215" s="81"/>
      <c r="G215" s="81"/>
      <c r="H215" s="81"/>
      <c r="I215" s="81"/>
      <c r="J215" s="98">
        <f t="shared" si="3"/>
        <v>0</v>
      </c>
      <c r="K215" s="81"/>
      <c r="L215" s="99"/>
    </row>
    <row r="216" spans="1:12" x14ac:dyDescent="0.25">
      <c r="A216" s="101"/>
      <c r="B216" s="110"/>
      <c r="C216" s="81"/>
      <c r="D216" s="81"/>
      <c r="E216" s="82"/>
      <c r="F216" s="81"/>
      <c r="G216" s="81"/>
      <c r="H216" s="81"/>
      <c r="I216" s="81"/>
      <c r="J216" s="98">
        <f t="shared" si="3"/>
        <v>0</v>
      </c>
      <c r="K216" s="81"/>
      <c r="L216" s="99"/>
    </row>
    <row r="217" spans="1:12" x14ac:dyDescent="0.25">
      <c r="A217" s="101"/>
      <c r="B217" s="110"/>
      <c r="C217" s="81"/>
      <c r="D217" s="81"/>
      <c r="E217" s="82"/>
      <c r="F217" s="81"/>
      <c r="G217" s="81"/>
      <c r="H217" s="81"/>
      <c r="I217" s="81"/>
      <c r="J217" s="98">
        <f t="shared" si="3"/>
        <v>0</v>
      </c>
      <c r="K217" s="81"/>
      <c r="L217" s="99"/>
    </row>
    <row r="218" spans="1:12" x14ac:dyDescent="0.25">
      <c r="A218" s="101"/>
      <c r="B218" s="110"/>
      <c r="C218" s="81"/>
      <c r="D218" s="81"/>
      <c r="E218" s="82"/>
      <c r="F218" s="81"/>
      <c r="G218" s="81"/>
      <c r="H218" s="81"/>
      <c r="I218" s="81"/>
      <c r="J218" s="98">
        <f t="shared" si="3"/>
        <v>0</v>
      </c>
      <c r="K218" s="81"/>
      <c r="L218" s="99"/>
    </row>
    <row r="219" spans="1:12" x14ac:dyDescent="0.25">
      <c r="A219" s="101"/>
      <c r="B219" s="110"/>
      <c r="C219" s="81"/>
      <c r="D219" s="81"/>
      <c r="E219" s="82"/>
      <c r="F219" s="81"/>
      <c r="G219" s="81"/>
      <c r="H219" s="81"/>
      <c r="I219" s="81"/>
      <c r="J219" s="98">
        <f t="shared" si="3"/>
        <v>0</v>
      </c>
      <c r="K219" s="81"/>
      <c r="L219" s="99"/>
    </row>
    <row r="220" spans="1:12" x14ac:dyDescent="0.25">
      <c r="A220" s="101"/>
      <c r="B220" s="110"/>
      <c r="C220" s="81"/>
      <c r="D220" s="81"/>
      <c r="E220" s="82"/>
      <c r="F220" s="81"/>
      <c r="G220" s="81"/>
      <c r="H220" s="81"/>
      <c r="I220" s="81"/>
      <c r="J220" s="98">
        <f t="shared" si="3"/>
        <v>0</v>
      </c>
      <c r="K220" s="81"/>
      <c r="L220" s="99"/>
    </row>
    <row r="221" spans="1:12" x14ac:dyDescent="0.25">
      <c r="A221" s="101"/>
      <c r="B221" s="110"/>
      <c r="C221" s="81"/>
      <c r="D221" s="81"/>
      <c r="E221" s="82"/>
      <c r="F221" s="81"/>
      <c r="G221" s="81"/>
      <c r="H221" s="81"/>
      <c r="I221" s="81"/>
      <c r="J221" s="98">
        <f t="shared" si="3"/>
        <v>0</v>
      </c>
      <c r="K221" s="81"/>
      <c r="L221" s="99"/>
    </row>
    <row r="222" spans="1:12" x14ac:dyDescent="0.25">
      <c r="A222" s="101"/>
      <c r="B222" s="110"/>
      <c r="C222" s="81"/>
      <c r="D222" s="81"/>
      <c r="E222" s="82"/>
      <c r="F222" s="81"/>
      <c r="G222" s="81"/>
      <c r="H222" s="81"/>
      <c r="I222" s="81"/>
      <c r="J222" s="98">
        <f t="shared" si="3"/>
        <v>0</v>
      </c>
      <c r="K222" s="81"/>
      <c r="L222" s="99"/>
    </row>
    <row r="223" spans="1:12" x14ac:dyDescent="0.25">
      <c r="A223" s="101"/>
      <c r="B223" s="110"/>
      <c r="C223" s="81"/>
      <c r="D223" s="81"/>
      <c r="E223" s="82"/>
      <c r="F223" s="81"/>
      <c r="G223" s="81"/>
      <c r="H223" s="81"/>
      <c r="I223" s="81"/>
      <c r="J223" s="98">
        <f t="shared" si="3"/>
        <v>0</v>
      </c>
      <c r="K223" s="81"/>
      <c r="L223" s="99"/>
    </row>
    <row r="224" spans="1:12" x14ac:dyDescent="0.25">
      <c r="A224" s="101"/>
      <c r="B224" s="110"/>
      <c r="C224" s="81"/>
      <c r="D224" s="81"/>
      <c r="E224" s="82"/>
      <c r="F224" s="81"/>
      <c r="G224" s="81"/>
      <c r="H224" s="81"/>
      <c r="I224" s="81"/>
      <c r="J224" s="98">
        <f t="shared" si="3"/>
        <v>0</v>
      </c>
      <c r="K224" s="81"/>
      <c r="L224" s="99"/>
    </row>
    <row r="225" spans="1:12" x14ac:dyDescent="0.25">
      <c r="A225" s="101"/>
      <c r="B225" s="110"/>
      <c r="C225" s="81"/>
      <c r="D225" s="81"/>
      <c r="E225" s="82"/>
      <c r="F225" s="81"/>
      <c r="G225" s="81"/>
      <c r="H225" s="81"/>
      <c r="I225" s="81"/>
      <c r="J225" s="98">
        <f t="shared" si="3"/>
        <v>0</v>
      </c>
      <c r="K225" s="81"/>
      <c r="L225" s="99"/>
    </row>
    <row r="226" spans="1:12" x14ac:dyDescent="0.25">
      <c r="A226" s="101"/>
      <c r="B226" s="110"/>
      <c r="C226" s="81"/>
      <c r="D226" s="81"/>
      <c r="E226" s="82"/>
      <c r="F226" s="81"/>
      <c r="G226" s="81"/>
      <c r="H226" s="81"/>
      <c r="I226" s="81"/>
      <c r="J226" s="98">
        <f t="shared" si="3"/>
        <v>0</v>
      </c>
      <c r="K226" s="81"/>
      <c r="L226" s="99"/>
    </row>
    <row r="227" spans="1:12" x14ac:dyDescent="0.25">
      <c r="A227" s="101"/>
      <c r="B227" s="110"/>
      <c r="C227" s="81"/>
      <c r="D227" s="81"/>
      <c r="E227" s="82"/>
      <c r="F227" s="81"/>
      <c r="G227" s="81"/>
      <c r="H227" s="81"/>
      <c r="I227" s="81"/>
      <c r="J227" s="98">
        <f t="shared" si="3"/>
        <v>0</v>
      </c>
      <c r="K227" s="81"/>
      <c r="L227" s="99"/>
    </row>
    <row r="228" spans="1:12" x14ac:dyDescent="0.25">
      <c r="A228" s="101"/>
      <c r="B228" s="110"/>
      <c r="C228" s="81"/>
      <c r="D228" s="81"/>
      <c r="E228" s="82"/>
      <c r="F228" s="81"/>
      <c r="G228" s="81"/>
      <c r="H228" s="81"/>
      <c r="I228" s="81"/>
      <c r="J228" s="98">
        <f t="shared" si="3"/>
        <v>0</v>
      </c>
      <c r="K228" s="81"/>
      <c r="L228" s="99"/>
    </row>
    <row r="229" spans="1:12" x14ac:dyDescent="0.25">
      <c r="A229" s="101"/>
      <c r="B229" s="110"/>
      <c r="C229" s="81"/>
      <c r="D229" s="81"/>
      <c r="E229" s="82"/>
      <c r="F229" s="81"/>
      <c r="G229" s="81"/>
      <c r="H229" s="81"/>
      <c r="I229" s="81"/>
      <c r="J229" s="98">
        <f t="shared" si="3"/>
        <v>0</v>
      </c>
      <c r="K229" s="81"/>
      <c r="L229" s="99"/>
    </row>
    <row r="230" spans="1:12" x14ac:dyDescent="0.25">
      <c r="A230" s="101"/>
      <c r="B230" s="110"/>
      <c r="C230" s="81"/>
      <c r="D230" s="81"/>
      <c r="E230" s="82"/>
      <c r="F230" s="81"/>
      <c r="G230" s="81"/>
      <c r="H230" s="81"/>
      <c r="I230" s="81"/>
      <c r="J230" s="98">
        <f t="shared" si="3"/>
        <v>0</v>
      </c>
      <c r="K230" s="81"/>
      <c r="L230" s="99"/>
    </row>
    <row r="231" spans="1:12" x14ac:dyDescent="0.25">
      <c r="A231" s="101"/>
      <c r="B231" s="110"/>
      <c r="C231" s="81"/>
      <c r="D231" s="81"/>
      <c r="E231" s="82"/>
      <c r="F231" s="81"/>
      <c r="G231" s="81"/>
      <c r="H231" s="81"/>
      <c r="I231" s="81"/>
      <c r="J231" s="98">
        <f t="shared" si="3"/>
        <v>0</v>
      </c>
      <c r="K231" s="81"/>
      <c r="L231" s="99"/>
    </row>
    <row r="232" spans="1:12" x14ac:dyDescent="0.25">
      <c r="A232" s="101"/>
      <c r="B232" s="110"/>
      <c r="C232" s="81"/>
      <c r="D232" s="81"/>
      <c r="E232" s="82"/>
      <c r="F232" s="81"/>
      <c r="G232" s="81"/>
      <c r="H232" s="81"/>
      <c r="I232" s="81"/>
      <c r="J232" s="98">
        <f t="shared" si="3"/>
        <v>0</v>
      </c>
      <c r="K232" s="81"/>
      <c r="L232" s="99"/>
    </row>
    <row r="233" spans="1:12" x14ac:dyDescent="0.25">
      <c r="A233" s="101"/>
      <c r="B233" s="110"/>
      <c r="C233" s="81"/>
      <c r="D233" s="81"/>
      <c r="E233" s="82"/>
      <c r="F233" s="81"/>
      <c r="G233" s="81"/>
      <c r="H233" s="81"/>
      <c r="I233" s="81"/>
      <c r="J233" s="98">
        <f t="shared" si="3"/>
        <v>0</v>
      </c>
      <c r="K233" s="81"/>
      <c r="L233" s="99"/>
    </row>
    <row r="234" spans="1:12" x14ac:dyDescent="0.25">
      <c r="A234" s="101"/>
      <c r="B234" s="110"/>
      <c r="C234" s="81"/>
      <c r="D234" s="81"/>
      <c r="E234" s="82"/>
      <c r="F234" s="81"/>
      <c r="G234" s="81"/>
      <c r="H234" s="81"/>
      <c r="I234" s="81"/>
      <c r="J234" s="98">
        <f t="shared" si="3"/>
        <v>0</v>
      </c>
      <c r="K234" s="81"/>
      <c r="L234" s="99"/>
    </row>
    <row r="235" spans="1:12" x14ac:dyDescent="0.25">
      <c r="A235" s="101"/>
      <c r="B235" s="110"/>
      <c r="C235" s="81"/>
      <c r="D235" s="81"/>
      <c r="E235" s="82"/>
      <c r="F235" s="81"/>
      <c r="G235" s="81"/>
      <c r="H235" s="81"/>
      <c r="I235" s="81"/>
      <c r="J235" s="98">
        <f t="shared" si="3"/>
        <v>0</v>
      </c>
      <c r="K235" s="81"/>
      <c r="L235" s="99"/>
    </row>
    <row r="236" spans="1:12" x14ac:dyDescent="0.25">
      <c r="A236" s="101"/>
      <c r="B236" s="110"/>
      <c r="C236" s="81"/>
      <c r="D236" s="81"/>
      <c r="E236" s="82"/>
      <c r="F236" s="81"/>
      <c r="G236" s="81"/>
      <c r="H236" s="81"/>
      <c r="I236" s="81"/>
      <c r="J236" s="98">
        <f t="shared" si="3"/>
        <v>0</v>
      </c>
      <c r="K236" s="81"/>
      <c r="L236" s="99"/>
    </row>
    <row r="237" spans="1:12" x14ac:dyDescent="0.25">
      <c r="A237" s="101"/>
      <c r="B237" s="110"/>
      <c r="C237" s="81"/>
      <c r="D237" s="81"/>
      <c r="E237" s="82"/>
      <c r="F237" s="81"/>
      <c r="G237" s="81"/>
      <c r="H237" s="81"/>
      <c r="I237" s="81"/>
      <c r="J237" s="98">
        <f t="shared" si="3"/>
        <v>0</v>
      </c>
      <c r="K237" s="81"/>
      <c r="L237" s="99"/>
    </row>
    <row r="238" spans="1:12" x14ac:dyDescent="0.25">
      <c r="A238" s="101"/>
      <c r="B238" s="110"/>
      <c r="C238" s="81"/>
      <c r="D238" s="81"/>
      <c r="E238" s="82"/>
      <c r="F238" s="81"/>
      <c r="G238" s="81"/>
      <c r="H238" s="81"/>
      <c r="I238" s="81"/>
      <c r="J238" s="98">
        <f t="shared" si="3"/>
        <v>0</v>
      </c>
      <c r="K238" s="81"/>
      <c r="L238" s="99"/>
    </row>
    <row r="239" spans="1:12" x14ac:dyDescent="0.25">
      <c r="A239" s="101"/>
      <c r="B239" s="110"/>
      <c r="C239" s="81"/>
      <c r="D239" s="81"/>
      <c r="E239" s="82"/>
      <c r="F239" s="81"/>
      <c r="G239" s="81"/>
      <c r="H239" s="81"/>
      <c r="I239" s="81"/>
      <c r="J239" s="98">
        <f t="shared" si="3"/>
        <v>0</v>
      </c>
      <c r="K239" s="81"/>
      <c r="L239" s="99"/>
    </row>
    <row r="240" spans="1:12" x14ac:dyDescent="0.25">
      <c r="A240" s="101"/>
      <c r="B240" s="110"/>
      <c r="C240" s="81"/>
      <c r="D240" s="81"/>
      <c r="E240" s="82"/>
      <c r="F240" s="81"/>
      <c r="G240" s="81"/>
      <c r="H240" s="81"/>
      <c r="I240" s="81"/>
      <c r="J240" s="98">
        <f t="shared" si="3"/>
        <v>0</v>
      </c>
      <c r="K240" s="81"/>
      <c r="L240" s="99"/>
    </row>
    <row r="241" spans="1:12" x14ac:dyDescent="0.25">
      <c r="A241" s="101"/>
      <c r="B241" s="110"/>
      <c r="C241" s="81"/>
      <c r="D241" s="81"/>
      <c r="E241" s="82"/>
      <c r="F241" s="81"/>
      <c r="G241" s="81"/>
      <c r="H241" s="81"/>
      <c r="I241" s="81"/>
      <c r="J241" s="98">
        <f t="shared" si="3"/>
        <v>0</v>
      </c>
      <c r="K241" s="81"/>
      <c r="L241" s="99"/>
    </row>
    <row r="242" spans="1:12" x14ac:dyDescent="0.25">
      <c r="A242" s="101"/>
      <c r="B242" s="110"/>
      <c r="C242" s="81"/>
      <c r="D242" s="81"/>
      <c r="E242" s="82"/>
      <c r="F242" s="81"/>
      <c r="G242" s="81"/>
      <c r="H242" s="81"/>
      <c r="I242" s="81"/>
      <c r="J242" s="98">
        <f t="shared" si="3"/>
        <v>0</v>
      </c>
      <c r="K242" s="81"/>
      <c r="L242" s="99"/>
    </row>
    <row r="243" spans="1:12" x14ac:dyDescent="0.25">
      <c r="A243" s="101"/>
      <c r="B243" s="110"/>
      <c r="C243" s="81"/>
      <c r="D243" s="81"/>
      <c r="E243" s="82"/>
      <c r="F243" s="81"/>
      <c r="G243" s="81"/>
      <c r="H243" s="81"/>
      <c r="I243" s="81"/>
      <c r="J243" s="98">
        <f t="shared" si="3"/>
        <v>0</v>
      </c>
      <c r="K243" s="81"/>
      <c r="L243" s="99"/>
    </row>
    <row r="244" spans="1:12" x14ac:dyDescent="0.25">
      <c r="A244" s="101"/>
      <c r="B244" s="110"/>
      <c r="C244" s="81"/>
      <c r="D244" s="81"/>
      <c r="E244" s="82"/>
      <c r="F244" s="81"/>
      <c r="G244" s="81"/>
      <c r="H244" s="81"/>
      <c r="I244" s="81"/>
      <c r="J244" s="98">
        <f t="shared" si="3"/>
        <v>0</v>
      </c>
      <c r="K244" s="81"/>
      <c r="L244" s="99"/>
    </row>
    <row r="245" spans="1:12" x14ac:dyDescent="0.25">
      <c r="A245" s="101"/>
      <c r="B245" s="110"/>
      <c r="C245" s="81"/>
      <c r="D245" s="81"/>
      <c r="E245" s="82"/>
      <c r="F245" s="81"/>
      <c r="G245" s="81"/>
      <c r="H245" s="81"/>
      <c r="I245" s="81"/>
      <c r="J245" s="98">
        <f t="shared" si="3"/>
        <v>0</v>
      </c>
      <c r="K245" s="81"/>
      <c r="L245" s="99"/>
    </row>
    <row r="246" spans="1:12" x14ac:dyDescent="0.25">
      <c r="A246" s="101"/>
      <c r="B246" s="110"/>
      <c r="C246" s="81"/>
      <c r="D246" s="81"/>
      <c r="E246" s="82"/>
      <c r="F246" s="81"/>
      <c r="G246" s="81"/>
      <c r="H246" s="81"/>
      <c r="I246" s="81"/>
      <c r="J246" s="98">
        <f t="shared" si="3"/>
        <v>0</v>
      </c>
      <c r="K246" s="81"/>
      <c r="L246" s="99"/>
    </row>
    <row r="247" spans="1:12" x14ac:dyDescent="0.25">
      <c r="A247" s="101"/>
      <c r="B247" s="110"/>
      <c r="C247" s="81"/>
      <c r="D247" s="81"/>
      <c r="E247" s="82"/>
      <c r="F247" s="81"/>
      <c r="G247" s="81"/>
      <c r="H247" s="81"/>
      <c r="I247" s="81"/>
      <c r="J247" s="98">
        <f t="shared" si="3"/>
        <v>0</v>
      </c>
      <c r="K247" s="81"/>
      <c r="L247" s="99"/>
    </row>
    <row r="248" spans="1:12" x14ac:dyDescent="0.25">
      <c r="A248" s="101"/>
      <c r="B248" s="110"/>
      <c r="C248" s="81"/>
      <c r="D248" s="81"/>
      <c r="E248" s="82"/>
      <c r="F248" s="81"/>
      <c r="G248" s="81"/>
      <c r="H248" s="81"/>
      <c r="I248" s="81"/>
      <c r="J248" s="98">
        <f t="shared" si="3"/>
        <v>0</v>
      </c>
      <c r="K248" s="81"/>
      <c r="L248" s="99"/>
    </row>
    <row r="249" spans="1:12" x14ac:dyDescent="0.25">
      <c r="A249" s="101"/>
      <c r="B249" s="110"/>
      <c r="C249" s="110"/>
      <c r="D249" s="110"/>
      <c r="E249" s="110"/>
      <c r="F249" s="110"/>
      <c r="G249" s="110"/>
      <c r="H249" s="110"/>
      <c r="I249" s="110"/>
      <c r="J249" s="98">
        <f t="shared" si="3"/>
        <v>0</v>
      </c>
      <c r="K249" s="110"/>
      <c r="L249" s="115"/>
    </row>
    <row r="250" spans="1:12" x14ac:dyDescent="0.25">
      <c r="A250" s="101"/>
      <c r="B250" s="110"/>
      <c r="C250" s="110"/>
      <c r="D250" s="110"/>
      <c r="E250" s="110"/>
      <c r="F250" s="110"/>
      <c r="G250" s="110"/>
      <c r="H250" s="110"/>
      <c r="I250" s="110"/>
      <c r="J250" s="98">
        <f t="shared" si="3"/>
        <v>0</v>
      </c>
      <c r="K250" s="110"/>
      <c r="L250" s="115"/>
    </row>
    <row r="251" spans="1:12" x14ac:dyDescent="0.25">
      <c r="A251" s="101"/>
      <c r="B251" s="110"/>
      <c r="C251" s="110"/>
      <c r="D251" s="110"/>
      <c r="E251" s="110"/>
      <c r="F251" s="110"/>
      <c r="G251" s="110"/>
      <c r="H251" s="110"/>
      <c r="I251" s="110"/>
      <c r="J251" s="98">
        <f t="shared" si="3"/>
        <v>0</v>
      </c>
      <c r="K251" s="110"/>
      <c r="L251" s="115"/>
    </row>
    <row r="252" spans="1:12" x14ac:dyDescent="0.25">
      <c r="A252" s="101"/>
      <c r="B252" s="110"/>
      <c r="C252" s="110"/>
      <c r="D252" s="110"/>
      <c r="E252" s="110"/>
      <c r="F252" s="110"/>
      <c r="G252" s="110"/>
      <c r="H252" s="110"/>
      <c r="I252" s="110"/>
      <c r="J252" s="98">
        <f t="shared" si="3"/>
        <v>0</v>
      </c>
      <c r="K252" s="110"/>
      <c r="L252" s="115"/>
    </row>
    <row r="253" spans="1:12" x14ac:dyDescent="0.25">
      <c r="A253" s="101"/>
      <c r="B253" s="110"/>
      <c r="C253" s="110"/>
      <c r="D253" s="110"/>
      <c r="E253" s="110"/>
      <c r="F253" s="110"/>
      <c r="G253" s="110"/>
      <c r="H253" s="110"/>
      <c r="I253" s="110"/>
      <c r="J253" s="98">
        <f t="shared" si="3"/>
        <v>0</v>
      </c>
      <c r="K253" s="110"/>
      <c r="L253" s="115"/>
    </row>
    <row r="254" spans="1:12" x14ac:dyDescent="0.25">
      <c r="A254" s="101"/>
      <c r="B254" s="110"/>
      <c r="C254" s="110"/>
      <c r="D254" s="110"/>
      <c r="E254" s="110"/>
      <c r="F254" s="110"/>
      <c r="G254" s="110"/>
      <c r="H254" s="110"/>
      <c r="I254" s="110"/>
      <c r="J254" s="98">
        <f t="shared" si="3"/>
        <v>0</v>
      </c>
      <c r="K254" s="110"/>
      <c r="L254" s="115"/>
    </row>
    <row r="255" spans="1:12" x14ac:dyDescent="0.25">
      <c r="A255" s="101"/>
      <c r="B255" s="110"/>
      <c r="C255" s="110"/>
      <c r="D255" s="110"/>
      <c r="E255" s="110"/>
      <c r="F255" s="110"/>
      <c r="G255" s="110"/>
      <c r="H255" s="110"/>
      <c r="I255" s="110"/>
      <c r="J255" s="98">
        <f t="shared" si="3"/>
        <v>0</v>
      </c>
      <c r="K255" s="110"/>
      <c r="L255" s="115"/>
    </row>
    <row r="256" spans="1:12" x14ac:dyDescent="0.25">
      <c r="A256" s="101"/>
      <c r="B256" s="110"/>
      <c r="C256" s="110"/>
      <c r="D256" s="110"/>
      <c r="E256" s="110"/>
      <c r="F256" s="110"/>
      <c r="G256" s="110"/>
      <c r="H256" s="110"/>
      <c r="I256" s="110"/>
      <c r="J256" s="98">
        <f t="shared" si="3"/>
        <v>0</v>
      </c>
      <c r="K256" s="110"/>
      <c r="L256" s="115"/>
    </row>
    <row r="257" spans="1:12" x14ac:dyDescent="0.25">
      <c r="A257" s="101"/>
      <c r="B257" s="110"/>
      <c r="C257" s="110"/>
      <c r="D257" s="110"/>
      <c r="E257" s="110"/>
      <c r="F257" s="110"/>
      <c r="G257" s="110"/>
      <c r="H257" s="110"/>
      <c r="I257" s="110"/>
      <c r="J257" s="98">
        <f t="shared" si="3"/>
        <v>0</v>
      </c>
      <c r="K257" s="110"/>
      <c r="L257" s="115"/>
    </row>
    <row r="258" spans="1:12" x14ac:dyDescent="0.25">
      <c r="A258" s="101"/>
      <c r="B258" s="110"/>
      <c r="C258" s="110"/>
      <c r="D258" s="110"/>
      <c r="E258" s="110"/>
      <c r="F258" s="110"/>
      <c r="G258" s="110"/>
      <c r="H258" s="110"/>
      <c r="I258" s="110"/>
      <c r="J258" s="98">
        <f t="shared" si="3"/>
        <v>0</v>
      </c>
      <c r="K258" s="110"/>
      <c r="L258" s="115"/>
    </row>
    <row r="259" spans="1:12" x14ac:dyDescent="0.25">
      <c r="A259" s="101"/>
      <c r="B259" s="110"/>
      <c r="C259" s="110"/>
      <c r="D259" s="110"/>
      <c r="E259" s="110"/>
      <c r="F259" s="110"/>
      <c r="G259" s="110"/>
      <c r="H259" s="110"/>
      <c r="I259" s="110"/>
      <c r="J259" s="98">
        <f t="shared" si="3"/>
        <v>0</v>
      </c>
      <c r="K259" s="110"/>
      <c r="L259" s="115"/>
    </row>
    <row r="260" spans="1:12" x14ac:dyDescent="0.25">
      <c r="A260" s="101"/>
      <c r="B260" s="110"/>
      <c r="C260" s="110"/>
      <c r="D260" s="110"/>
      <c r="E260" s="110"/>
      <c r="F260" s="110"/>
      <c r="G260" s="110"/>
      <c r="H260" s="110"/>
      <c r="I260" s="110"/>
      <c r="J260" s="98">
        <f t="shared" si="3"/>
        <v>0</v>
      </c>
      <c r="K260" s="110"/>
      <c r="L260" s="115"/>
    </row>
    <row r="261" spans="1:12" x14ac:dyDescent="0.25">
      <c r="A261" s="101"/>
      <c r="B261" s="110"/>
      <c r="C261" s="110"/>
      <c r="D261" s="110"/>
      <c r="E261" s="110"/>
      <c r="F261" s="110"/>
      <c r="G261" s="110"/>
      <c r="H261" s="110"/>
      <c r="I261" s="110"/>
      <c r="J261" s="98">
        <f t="shared" si="3"/>
        <v>0</v>
      </c>
      <c r="K261" s="110"/>
      <c r="L261" s="115"/>
    </row>
    <row r="262" spans="1:12" x14ac:dyDescent="0.25">
      <c r="A262" s="101"/>
      <c r="B262" s="110"/>
      <c r="C262" s="110"/>
      <c r="D262" s="110"/>
      <c r="E262" s="110"/>
      <c r="F262" s="110"/>
      <c r="G262" s="110"/>
      <c r="H262" s="110"/>
      <c r="I262" s="110"/>
      <c r="J262" s="98">
        <f t="shared" si="3"/>
        <v>0</v>
      </c>
      <c r="K262" s="110"/>
      <c r="L262" s="115"/>
    </row>
    <row r="263" spans="1:12" x14ac:dyDescent="0.25">
      <c r="A263" s="101"/>
      <c r="B263" s="110"/>
      <c r="C263" s="110"/>
      <c r="D263" s="110"/>
      <c r="E263" s="110"/>
      <c r="F263" s="110"/>
      <c r="G263" s="110"/>
      <c r="H263" s="110"/>
      <c r="I263" s="110"/>
      <c r="J263" s="98">
        <f t="shared" si="3"/>
        <v>0</v>
      </c>
      <c r="K263" s="110"/>
      <c r="L263" s="115"/>
    </row>
    <row r="264" spans="1:12" x14ac:dyDescent="0.25">
      <c r="A264" s="101"/>
      <c r="B264" s="110"/>
      <c r="C264" s="110"/>
      <c r="D264" s="110"/>
      <c r="E264" s="110"/>
      <c r="F264" s="110"/>
      <c r="G264" s="110"/>
      <c r="H264" s="110"/>
      <c r="I264" s="110"/>
      <c r="J264" s="98">
        <f t="shared" si="3"/>
        <v>0</v>
      </c>
      <c r="K264" s="110"/>
      <c r="L264" s="115"/>
    </row>
    <row r="265" spans="1:12" x14ac:dyDescent="0.25">
      <c r="A265" s="101"/>
      <c r="B265" s="110"/>
      <c r="C265" s="110"/>
      <c r="D265" s="110"/>
      <c r="E265" s="110"/>
      <c r="F265" s="110"/>
      <c r="G265" s="110"/>
      <c r="H265" s="110"/>
      <c r="I265" s="110"/>
      <c r="J265" s="98">
        <f t="shared" si="3"/>
        <v>0</v>
      </c>
      <c r="K265" s="110"/>
      <c r="L265" s="115"/>
    </row>
    <row r="266" spans="1:12" x14ac:dyDescent="0.25">
      <c r="A266" s="101"/>
      <c r="B266" s="110"/>
      <c r="C266" s="110"/>
      <c r="D266" s="110"/>
      <c r="E266" s="110"/>
      <c r="F266" s="110"/>
      <c r="G266" s="110"/>
      <c r="H266" s="110"/>
      <c r="I266" s="110"/>
      <c r="J266" s="98">
        <f t="shared" si="3"/>
        <v>0</v>
      </c>
      <c r="K266" s="110"/>
      <c r="L266" s="115"/>
    </row>
    <row r="267" spans="1:12" x14ac:dyDescent="0.25">
      <c r="A267" s="101"/>
      <c r="B267" s="110"/>
      <c r="C267" s="110"/>
      <c r="D267" s="110"/>
      <c r="E267" s="110"/>
      <c r="F267" s="110"/>
      <c r="G267" s="110"/>
      <c r="H267" s="110"/>
      <c r="I267" s="110"/>
      <c r="J267" s="98">
        <f t="shared" ref="J267:J330" si="4">NETWORKDAYS(D267,I267)</f>
        <v>0</v>
      </c>
      <c r="K267" s="110"/>
      <c r="L267" s="115"/>
    </row>
    <row r="268" spans="1:12" x14ac:dyDescent="0.25">
      <c r="A268" s="101"/>
      <c r="B268" s="110"/>
      <c r="C268" s="110"/>
      <c r="D268" s="110"/>
      <c r="E268" s="110"/>
      <c r="F268" s="110"/>
      <c r="G268" s="110"/>
      <c r="H268" s="110"/>
      <c r="I268" s="110"/>
      <c r="J268" s="98">
        <f t="shared" si="4"/>
        <v>0</v>
      </c>
      <c r="K268" s="110"/>
      <c r="L268" s="115"/>
    </row>
    <row r="269" spans="1:12" x14ac:dyDescent="0.25">
      <c r="A269" s="101"/>
      <c r="B269" s="110"/>
      <c r="C269" s="110"/>
      <c r="D269" s="110"/>
      <c r="E269" s="110"/>
      <c r="F269" s="110"/>
      <c r="G269" s="110"/>
      <c r="H269" s="110"/>
      <c r="I269" s="110"/>
      <c r="J269" s="98">
        <f t="shared" si="4"/>
        <v>0</v>
      </c>
      <c r="K269" s="110"/>
      <c r="L269" s="115"/>
    </row>
    <row r="270" spans="1:12" x14ac:dyDescent="0.25">
      <c r="A270" s="101"/>
      <c r="B270" s="110"/>
      <c r="C270" s="110"/>
      <c r="D270" s="110"/>
      <c r="E270" s="110"/>
      <c r="F270" s="110"/>
      <c r="G270" s="110"/>
      <c r="H270" s="110"/>
      <c r="I270" s="110"/>
      <c r="J270" s="98">
        <f t="shared" si="4"/>
        <v>0</v>
      </c>
      <c r="K270" s="110"/>
      <c r="L270" s="115"/>
    </row>
    <row r="271" spans="1:12" x14ac:dyDescent="0.25">
      <c r="A271" s="101"/>
      <c r="B271" s="110"/>
      <c r="C271" s="110"/>
      <c r="D271" s="110"/>
      <c r="E271" s="110"/>
      <c r="F271" s="110"/>
      <c r="G271" s="110"/>
      <c r="H271" s="110"/>
      <c r="I271" s="110"/>
      <c r="J271" s="98">
        <f t="shared" si="4"/>
        <v>0</v>
      </c>
      <c r="K271" s="110"/>
      <c r="L271" s="115"/>
    </row>
    <row r="272" spans="1:12" x14ac:dyDescent="0.25">
      <c r="A272" s="101"/>
      <c r="B272" s="110"/>
      <c r="C272" s="110"/>
      <c r="D272" s="110"/>
      <c r="E272" s="110"/>
      <c r="F272" s="110"/>
      <c r="G272" s="110"/>
      <c r="H272" s="110"/>
      <c r="I272" s="110"/>
      <c r="J272" s="98">
        <f t="shared" si="4"/>
        <v>0</v>
      </c>
      <c r="K272" s="110"/>
      <c r="L272" s="115"/>
    </row>
    <row r="273" spans="1:12" x14ac:dyDescent="0.25">
      <c r="A273" s="101"/>
      <c r="B273" s="110"/>
      <c r="C273" s="110"/>
      <c r="D273" s="110"/>
      <c r="E273" s="110"/>
      <c r="F273" s="110"/>
      <c r="G273" s="110"/>
      <c r="H273" s="110"/>
      <c r="I273" s="110"/>
      <c r="J273" s="98">
        <f t="shared" si="4"/>
        <v>0</v>
      </c>
      <c r="K273" s="110"/>
      <c r="L273" s="115"/>
    </row>
    <row r="274" spans="1:12" x14ac:dyDescent="0.25">
      <c r="A274" s="101"/>
      <c r="B274" s="110"/>
      <c r="C274" s="110"/>
      <c r="D274" s="110"/>
      <c r="E274" s="110"/>
      <c r="F274" s="110"/>
      <c r="G274" s="110"/>
      <c r="H274" s="110"/>
      <c r="I274" s="110"/>
      <c r="J274" s="98">
        <f t="shared" si="4"/>
        <v>0</v>
      </c>
      <c r="K274" s="110"/>
      <c r="L274" s="115"/>
    </row>
    <row r="275" spans="1:12" x14ac:dyDescent="0.25">
      <c r="A275" s="101"/>
      <c r="B275" s="110"/>
      <c r="C275" s="110"/>
      <c r="D275" s="110"/>
      <c r="E275" s="110"/>
      <c r="F275" s="110"/>
      <c r="G275" s="110"/>
      <c r="H275" s="110"/>
      <c r="I275" s="110"/>
      <c r="J275" s="98">
        <f t="shared" si="4"/>
        <v>0</v>
      </c>
      <c r="K275" s="110"/>
      <c r="L275" s="115"/>
    </row>
    <row r="276" spans="1:12" x14ac:dyDescent="0.25">
      <c r="A276" s="101"/>
      <c r="B276" s="110"/>
      <c r="C276" s="110"/>
      <c r="D276" s="110"/>
      <c r="E276" s="110"/>
      <c r="F276" s="110"/>
      <c r="G276" s="110"/>
      <c r="H276" s="110"/>
      <c r="I276" s="110"/>
      <c r="J276" s="98">
        <f t="shared" si="4"/>
        <v>0</v>
      </c>
      <c r="K276" s="110"/>
      <c r="L276" s="115"/>
    </row>
    <row r="277" spans="1:12" x14ac:dyDescent="0.25">
      <c r="A277" s="101"/>
      <c r="B277" s="110"/>
      <c r="C277" s="110"/>
      <c r="D277" s="110"/>
      <c r="E277" s="110"/>
      <c r="F277" s="110"/>
      <c r="G277" s="110"/>
      <c r="H277" s="110"/>
      <c r="I277" s="110"/>
      <c r="J277" s="98">
        <f t="shared" si="4"/>
        <v>0</v>
      </c>
      <c r="K277" s="110"/>
      <c r="L277" s="115"/>
    </row>
    <row r="278" spans="1:12" x14ac:dyDescent="0.25">
      <c r="A278" s="101"/>
      <c r="B278" s="110"/>
      <c r="C278" s="110"/>
      <c r="D278" s="110"/>
      <c r="E278" s="110"/>
      <c r="F278" s="110"/>
      <c r="G278" s="110"/>
      <c r="H278" s="110"/>
      <c r="I278" s="110"/>
      <c r="J278" s="98">
        <f t="shared" si="4"/>
        <v>0</v>
      </c>
      <c r="K278" s="110"/>
      <c r="L278" s="115"/>
    </row>
    <row r="279" spans="1:12" x14ac:dyDescent="0.25">
      <c r="A279" s="101"/>
      <c r="B279" s="110"/>
      <c r="C279" s="110"/>
      <c r="D279" s="110"/>
      <c r="E279" s="110"/>
      <c r="F279" s="110"/>
      <c r="G279" s="110"/>
      <c r="H279" s="110"/>
      <c r="I279" s="110"/>
      <c r="J279" s="98">
        <f t="shared" si="4"/>
        <v>0</v>
      </c>
      <c r="K279" s="110"/>
      <c r="L279" s="115"/>
    </row>
    <row r="280" spans="1:12" x14ac:dyDescent="0.25">
      <c r="A280" s="101"/>
      <c r="B280" s="110"/>
      <c r="C280" s="110"/>
      <c r="D280" s="110"/>
      <c r="E280" s="110"/>
      <c r="F280" s="110"/>
      <c r="G280" s="110"/>
      <c r="H280" s="110"/>
      <c r="I280" s="110"/>
      <c r="J280" s="98">
        <f t="shared" si="4"/>
        <v>0</v>
      </c>
      <c r="K280" s="110"/>
      <c r="L280" s="115"/>
    </row>
    <row r="281" spans="1:12" x14ac:dyDescent="0.25">
      <c r="A281" s="101"/>
      <c r="B281" s="110"/>
      <c r="C281" s="110"/>
      <c r="D281" s="110"/>
      <c r="E281" s="110"/>
      <c r="F281" s="110"/>
      <c r="G281" s="110"/>
      <c r="H281" s="110"/>
      <c r="I281" s="110"/>
      <c r="J281" s="98">
        <f t="shared" si="4"/>
        <v>0</v>
      </c>
      <c r="K281" s="110"/>
      <c r="L281" s="115"/>
    </row>
    <row r="282" spans="1:12" x14ac:dyDescent="0.25">
      <c r="A282" s="101"/>
      <c r="B282" s="110"/>
      <c r="C282" s="110"/>
      <c r="D282" s="110"/>
      <c r="E282" s="110"/>
      <c r="F282" s="110"/>
      <c r="G282" s="110"/>
      <c r="H282" s="110"/>
      <c r="I282" s="110"/>
      <c r="J282" s="98">
        <f t="shared" si="4"/>
        <v>0</v>
      </c>
      <c r="K282" s="110"/>
      <c r="L282" s="115"/>
    </row>
    <row r="283" spans="1:12" x14ac:dyDescent="0.25">
      <c r="A283" s="101"/>
      <c r="B283" s="110"/>
      <c r="C283" s="110"/>
      <c r="D283" s="110"/>
      <c r="E283" s="110"/>
      <c r="F283" s="110"/>
      <c r="G283" s="110"/>
      <c r="H283" s="110"/>
      <c r="I283" s="110"/>
      <c r="J283" s="98">
        <f t="shared" si="4"/>
        <v>0</v>
      </c>
      <c r="K283" s="110"/>
      <c r="L283" s="115"/>
    </row>
    <row r="284" spans="1:12" x14ac:dyDescent="0.25">
      <c r="A284" s="101"/>
      <c r="B284" s="110"/>
      <c r="C284" s="110"/>
      <c r="D284" s="110"/>
      <c r="E284" s="110"/>
      <c r="F284" s="110"/>
      <c r="G284" s="110"/>
      <c r="H284" s="110"/>
      <c r="I284" s="110"/>
      <c r="J284" s="98">
        <f t="shared" si="4"/>
        <v>0</v>
      </c>
      <c r="K284" s="110"/>
      <c r="L284" s="115"/>
    </row>
    <row r="285" spans="1:12" x14ac:dyDescent="0.25">
      <c r="A285" s="101"/>
      <c r="B285" s="110"/>
      <c r="C285" s="110"/>
      <c r="D285" s="110"/>
      <c r="E285" s="110"/>
      <c r="F285" s="110"/>
      <c r="G285" s="110"/>
      <c r="H285" s="110"/>
      <c r="I285" s="110"/>
      <c r="J285" s="98">
        <f t="shared" si="4"/>
        <v>0</v>
      </c>
      <c r="K285" s="110"/>
      <c r="L285" s="115"/>
    </row>
    <row r="286" spans="1:12" x14ac:dyDescent="0.25">
      <c r="A286" s="101"/>
      <c r="B286" s="110"/>
      <c r="C286" s="110"/>
      <c r="D286" s="110"/>
      <c r="E286" s="110"/>
      <c r="F286" s="110"/>
      <c r="G286" s="110"/>
      <c r="H286" s="110"/>
      <c r="I286" s="110"/>
      <c r="J286" s="98">
        <f t="shared" si="4"/>
        <v>0</v>
      </c>
      <c r="K286" s="110"/>
      <c r="L286" s="115"/>
    </row>
    <row r="287" spans="1:12" x14ac:dyDescent="0.25">
      <c r="A287" s="101"/>
      <c r="B287" s="110"/>
      <c r="C287" s="110"/>
      <c r="D287" s="110"/>
      <c r="E287" s="110"/>
      <c r="F287" s="110"/>
      <c r="G287" s="110"/>
      <c r="H287" s="110"/>
      <c r="I287" s="110"/>
      <c r="J287" s="98">
        <f t="shared" si="4"/>
        <v>0</v>
      </c>
      <c r="K287" s="110"/>
      <c r="L287" s="115"/>
    </row>
    <row r="288" spans="1:12" x14ac:dyDescent="0.25">
      <c r="A288" s="101"/>
      <c r="B288" s="110"/>
      <c r="C288" s="110"/>
      <c r="D288" s="110"/>
      <c r="E288" s="110"/>
      <c r="F288" s="110"/>
      <c r="G288" s="110"/>
      <c r="H288" s="110"/>
      <c r="I288" s="110"/>
      <c r="J288" s="98">
        <f t="shared" si="4"/>
        <v>0</v>
      </c>
      <c r="K288" s="110"/>
      <c r="L288" s="115"/>
    </row>
    <row r="289" spans="1:12" x14ac:dyDescent="0.25">
      <c r="A289" s="101"/>
      <c r="B289" s="110"/>
      <c r="C289" s="110"/>
      <c r="D289" s="110"/>
      <c r="E289" s="110"/>
      <c r="F289" s="110"/>
      <c r="G289" s="110"/>
      <c r="H289" s="110"/>
      <c r="I289" s="110"/>
      <c r="J289" s="98">
        <f t="shared" si="4"/>
        <v>0</v>
      </c>
      <c r="K289" s="110"/>
      <c r="L289" s="115"/>
    </row>
    <row r="290" spans="1:12" x14ac:dyDescent="0.25">
      <c r="A290" s="101"/>
      <c r="B290" s="110"/>
      <c r="C290" s="110"/>
      <c r="D290" s="110"/>
      <c r="E290" s="110"/>
      <c r="F290" s="110"/>
      <c r="G290" s="110"/>
      <c r="H290" s="110"/>
      <c r="I290" s="110"/>
      <c r="J290" s="98">
        <f t="shared" si="4"/>
        <v>0</v>
      </c>
      <c r="K290" s="110"/>
      <c r="L290" s="115"/>
    </row>
    <row r="291" spans="1:12" x14ac:dyDescent="0.25">
      <c r="A291" s="101"/>
      <c r="B291" s="110"/>
      <c r="C291" s="110"/>
      <c r="D291" s="110"/>
      <c r="E291" s="110"/>
      <c r="F291" s="110"/>
      <c r="G291" s="110"/>
      <c r="H291" s="110"/>
      <c r="I291" s="110"/>
      <c r="J291" s="98">
        <f t="shared" si="4"/>
        <v>0</v>
      </c>
      <c r="K291" s="110"/>
      <c r="L291" s="115"/>
    </row>
    <row r="292" spans="1:12" x14ac:dyDescent="0.25">
      <c r="A292" s="101"/>
      <c r="B292" s="110"/>
      <c r="C292" s="110"/>
      <c r="D292" s="110"/>
      <c r="E292" s="110"/>
      <c r="F292" s="110"/>
      <c r="G292" s="110"/>
      <c r="H292" s="110"/>
      <c r="I292" s="110"/>
      <c r="J292" s="98">
        <f t="shared" si="4"/>
        <v>0</v>
      </c>
      <c r="K292" s="110"/>
      <c r="L292" s="115"/>
    </row>
    <row r="293" spans="1:12" x14ac:dyDescent="0.25">
      <c r="A293" s="101"/>
      <c r="B293" s="110"/>
      <c r="C293" s="110"/>
      <c r="D293" s="110"/>
      <c r="E293" s="110"/>
      <c r="F293" s="110"/>
      <c r="G293" s="110"/>
      <c r="H293" s="110"/>
      <c r="I293" s="110"/>
      <c r="J293" s="98">
        <f t="shared" si="4"/>
        <v>0</v>
      </c>
      <c r="K293" s="110"/>
      <c r="L293" s="115"/>
    </row>
    <row r="294" spans="1:12" x14ac:dyDescent="0.25">
      <c r="A294" s="101"/>
      <c r="B294" s="110"/>
      <c r="C294" s="110"/>
      <c r="D294" s="110"/>
      <c r="E294" s="110"/>
      <c r="F294" s="110"/>
      <c r="G294" s="110"/>
      <c r="H294" s="110"/>
      <c r="I294" s="110"/>
      <c r="J294" s="98">
        <f t="shared" si="4"/>
        <v>0</v>
      </c>
      <c r="K294" s="110"/>
      <c r="L294" s="115"/>
    </row>
    <row r="295" spans="1:12" x14ac:dyDescent="0.25">
      <c r="A295" s="101"/>
      <c r="B295" s="110"/>
      <c r="C295" s="110"/>
      <c r="D295" s="110"/>
      <c r="E295" s="110"/>
      <c r="F295" s="110"/>
      <c r="G295" s="110"/>
      <c r="H295" s="110"/>
      <c r="I295" s="110"/>
      <c r="J295" s="98">
        <f t="shared" si="4"/>
        <v>0</v>
      </c>
      <c r="K295" s="110"/>
      <c r="L295" s="115"/>
    </row>
    <row r="296" spans="1:12" x14ac:dyDescent="0.25">
      <c r="A296" s="101"/>
      <c r="B296" s="110"/>
      <c r="C296" s="110"/>
      <c r="D296" s="110"/>
      <c r="E296" s="110"/>
      <c r="F296" s="110"/>
      <c r="G296" s="110"/>
      <c r="H296" s="110"/>
      <c r="I296" s="110"/>
      <c r="J296" s="98">
        <f t="shared" si="4"/>
        <v>0</v>
      </c>
      <c r="K296" s="110"/>
      <c r="L296" s="115"/>
    </row>
    <row r="297" spans="1:12" x14ac:dyDescent="0.25">
      <c r="A297" s="101"/>
      <c r="B297" s="110"/>
      <c r="C297" s="110"/>
      <c r="D297" s="110"/>
      <c r="E297" s="110"/>
      <c r="F297" s="110"/>
      <c r="G297" s="110"/>
      <c r="H297" s="110"/>
      <c r="I297" s="110"/>
      <c r="J297" s="98">
        <f t="shared" si="4"/>
        <v>0</v>
      </c>
      <c r="K297" s="110"/>
      <c r="L297" s="115"/>
    </row>
    <row r="298" spans="1:12" x14ac:dyDescent="0.25">
      <c r="A298" s="101"/>
      <c r="B298" s="110"/>
      <c r="C298" s="110"/>
      <c r="D298" s="110"/>
      <c r="E298" s="110"/>
      <c r="F298" s="110"/>
      <c r="G298" s="110"/>
      <c r="H298" s="110"/>
      <c r="I298" s="110"/>
      <c r="J298" s="98">
        <f t="shared" si="4"/>
        <v>0</v>
      </c>
      <c r="K298" s="110"/>
      <c r="L298" s="115"/>
    </row>
    <row r="299" spans="1:12" x14ac:dyDescent="0.25">
      <c r="A299" s="101"/>
      <c r="B299" s="110"/>
      <c r="C299" s="110"/>
      <c r="D299" s="110"/>
      <c r="E299" s="110"/>
      <c r="F299" s="110"/>
      <c r="G299" s="110"/>
      <c r="H299" s="110"/>
      <c r="I299" s="110"/>
      <c r="J299" s="98">
        <f t="shared" si="4"/>
        <v>0</v>
      </c>
      <c r="K299" s="110"/>
      <c r="L299" s="115"/>
    </row>
    <row r="300" spans="1:12" x14ac:dyDescent="0.25">
      <c r="A300" s="101"/>
      <c r="B300" s="110"/>
      <c r="C300" s="110"/>
      <c r="D300" s="110"/>
      <c r="E300" s="110"/>
      <c r="F300" s="110"/>
      <c r="G300" s="110"/>
      <c r="H300" s="110"/>
      <c r="I300" s="110"/>
      <c r="J300" s="98">
        <f t="shared" si="4"/>
        <v>0</v>
      </c>
      <c r="K300" s="110"/>
      <c r="L300" s="115"/>
    </row>
    <row r="301" spans="1:12" x14ac:dyDescent="0.25">
      <c r="A301" s="101"/>
      <c r="B301" s="110"/>
      <c r="C301" s="110"/>
      <c r="D301" s="110"/>
      <c r="E301" s="110"/>
      <c r="F301" s="110"/>
      <c r="G301" s="110"/>
      <c r="H301" s="110"/>
      <c r="I301" s="110"/>
      <c r="J301" s="98">
        <f t="shared" si="4"/>
        <v>0</v>
      </c>
      <c r="K301" s="110"/>
      <c r="L301" s="115"/>
    </row>
    <row r="302" spans="1:12" x14ac:dyDescent="0.25">
      <c r="A302" s="101"/>
      <c r="B302" s="110"/>
      <c r="C302" s="110"/>
      <c r="D302" s="110"/>
      <c r="E302" s="110"/>
      <c r="F302" s="110"/>
      <c r="G302" s="110"/>
      <c r="H302" s="110"/>
      <c r="I302" s="110"/>
      <c r="J302" s="98">
        <f t="shared" si="4"/>
        <v>0</v>
      </c>
      <c r="K302" s="110"/>
      <c r="L302" s="115"/>
    </row>
    <row r="303" spans="1:12" x14ac:dyDescent="0.25">
      <c r="A303" s="101"/>
      <c r="B303" s="110"/>
      <c r="C303" s="110"/>
      <c r="D303" s="110"/>
      <c r="E303" s="110"/>
      <c r="F303" s="110"/>
      <c r="G303" s="110"/>
      <c r="H303" s="110"/>
      <c r="I303" s="110"/>
      <c r="J303" s="98">
        <f t="shared" si="4"/>
        <v>0</v>
      </c>
      <c r="K303" s="110"/>
      <c r="L303" s="115"/>
    </row>
    <row r="304" spans="1:12" x14ac:dyDescent="0.25">
      <c r="A304" s="101"/>
      <c r="B304" s="110"/>
      <c r="C304" s="110"/>
      <c r="D304" s="110"/>
      <c r="E304" s="110"/>
      <c r="F304" s="110"/>
      <c r="G304" s="110"/>
      <c r="H304" s="110"/>
      <c r="I304" s="110"/>
      <c r="J304" s="98">
        <f t="shared" si="4"/>
        <v>0</v>
      </c>
      <c r="K304" s="110"/>
      <c r="L304" s="115"/>
    </row>
    <row r="305" spans="1:12" x14ac:dyDescent="0.25">
      <c r="A305" s="101"/>
      <c r="B305" s="110"/>
      <c r="C305" s="110"/>
      <c r="D305" s="110"/>
      <c r="E305" s="110"/>
      <c r="F305" s="110"/>
      <c r="G305" s="110"/>
      <c r="H305" s="110"/>
      <c r="I305" s="110"/>
      <c r="J305" s="98">
        <f t="shared" si="4"/>
        <v>0</v>
      </c>
      <c r="K305" s="110"/>
      <c r="L305" s="115"/>
    </row>
    <row r="306" spans="1:12" x14ac:dyDescent="0.25">
      <c r="A306" s="101"/>
      <c r="B306" s="110"/>
      <c r="C306" s="110"/>
      <c r="D306" s="110"/>
      <c r="E306" s="110"/>
      <c r="F306" s="110"/>
      <c r="G306" s="110"/>
      <c r="H306" s="110"/>
      <c r="I306" s="110"/>
      <c r="J306" s="98">
        <f t="shared" si="4"/>
        <v>0</v>
      </c>
      <c r="K306" s="110"/>
      <c r="L306" s="115"/>
    </row>
    <row r="307" spans="1:12" x14ac:dyDescent="0.25">
      <c r="A307" s="101"/>
      <c r="B307" s="110"/>
      <c r="C307" s="110"/>
      <c r="D307" s="110"/>
      <c r="E307" s="110"/>
      <c r="F307" s="110"/>
      <c r="G307" s="110"/>
      <c r="H307" s="110"/>
      <c r="I307" s="110"/>
      <c r="J307" s="98">
        <f t="shared" si="4"/>
        <v>0</v>
      </c>
      <c r="K307" s="110"/>
      <c r="L307" s="115"/>
    </row>
    <row r="308" spans="1:12" x14ac:dyDescent="0.25">
      <c r="A308" s="101"/>
      <c r="B308" s="110"/>
      <c r="C308" s="110"/>
      <c r="D308" s="110"/>
      <c r="E308" s="110"/>
      <c r="F308" s="110"/>
      <c r="G308" s="110"/>
      <c r="H308" s="110"/>
      <c r="I308" s="110"/>
      <c r="J308" s="98">
        <f t="shared" si="4"/>
        <v>0</v>
      </c>
      <c r="K308" s="110"/>
      <c r="L308" s="115"/>
    </row>
    <row r="309" spans="1:12" x14ac:dyDescent="0.25">
      <c r="A309" s="101"/>
      <c r="B309" s="110"/>
      <c r="C309" s="110"/>
      <c r="D309" s="110"/>
      <c r="E309" s="110"/>
      <c r="F309" s="110"/>
      <c r="G309" s="110"/>
      <c r="H309" s="110"/>
      <c r="I309" s="110"/>
      <c r="J309" s="98">
        <f t="shared" si="4"/>
        <v>0</v>
      </c>
      <c r="K309" s="110"/>
      <c r="L309" s="115"/>
    </row>
    <row r="310" spans="1:12" x14ac:dyDescent="0.25">
      <c r="A310" s="101"/>
      <c r="B310" s="110"/>
      <c r="C310" s="110"/>
      <c r="D310" s="110"/>
      <c r="E310" s="110"/>
      <c r="F310" s="110"/>
      <c r="G310" s="110"/>
      <c r="H310" s="110"/>
      <c r="I310" s="110"/>
      <c r="J310" s="98">
        <f t="shared" si="4"/>
        <v>0</v>
      </c>
      <c r="K310" s="110"/>
      <c r="L310" s="115"/>
    </row>
    <row r="311" spans="1:12" x14ac:dyDescent="0.25">
      <c r="A311" s="101"/>
      <c r="B311" s="110"/>
      <c r="C311" s="110"/>
      <c r="D311" s="110"/>
      <c r="E311" s="110"/>
      <c r="F311" s="110"/>
      <c r="G311" s="110"/>
      <c r="H311" s="110"/>
      <c r="I311" s="110"/>
      <c r="J311" s="98">
        <f t="shared" si="4"/>
        <v>0</v>
      </c>
      <c r="K311" s="110"/>
      <c r="L311" s="115"/>
    </row>
    <row r="312" spans="1:12" x14ac:dyDescent="0.25">
      <c r="A312" s="101"/>
      <c r="B312" s="110"/>
      <c r="C312" s="110"/>
      <c r="D312" s="110"/>
      <c r="E312" s="110"/>
      <c r="F312" s="110"/>
      <c r="G312" s="110"/>
      <c r="H312" s="110"/>
      <c r="I312" s="110"/>
      <c r="J312" s="98">
        <f t="shared" si="4"/>
        <v>0</v>
      </c>
      <c r="K312" s="110"/>
      <c r="L312" s="115"/>
    </row>
    <row r="313" spans="1:12" x14ac:dyDescent="0.25">
      <c r="A313" s="101"/>
      <c r="B313" s="110"/>
      <c r="C313" s="110"/>
      <c r="D313" s="110"/>
      <c r="E313" s="110"/>
      <c r="F313" s="110"/>
      <c r="G313" s="110"/>
      <c r="H313" s="110"/>
      <c r="I313" s="110"/>
      <c r="J313" s="98">
        <f t="shared" si="4"/>
        <v>0</v>
      </c>
      <c r="K313" s="110"/>
      <c r="L313" s="115"/>
    </row>
    <row r="314" spans="1:12" x14ac:dyDescent="0.25">
      <c r="A314" s="101"/>
      <c r="B314" s="110"/>
      <c r="C314" s="110"/>
      <c r="D314" s="110"/>
      <c r="E314" s="110"/>
      <c r="F314" s="110"/>
      <c r="G314" s="110"/>
      <c r="H314" s="110"/>
      <c r="I314" s="110"/>
      <c r="J314" s="98">
        <f t="shared" si="4"/>
        <v>0</v>
      </c>
      <c r="K314" s="110"/>
      <c r="L314" s="115"/>
    </row>
    <row r="315" spans="1:12" x14ac:dyDescent="0.25">
      <c r="A315" s="101"/>
      <c r="B315" s="110"/>
      <c r="C315" s="110"/>
      <c r="D315" s="110"/>
      <c r="E315" s="110"/>
      <c r="F315" s="110"/>
      <c r="G315" s="110"/>
      <c r="H315" s="110"/>
      <c r="I315" s="110"/>
      <c r="J315" s="98">
        <f t="shared" si="4"/>
        <v>0</v>
      </c>
      <c r="K315" s="110"/>
      <c r="L315" s="115"/>
    </row>
    <row r="316" spans="1:12" x14ac:dyDescent="0.25">
      <c r="A316" s="101"/>
      <c r="B316" s="110"/>
      <c r="C316" s="110"/>
      <c r="D316" s="110"/>
      <c r="E316" s="110"/>
      <c r="F316" s="110"/>
      <c r="G316" s="110"/>
      <c r="H316" s="110"/>
      <c r="I316" s="110"/>
      <c r="J316" s="98">
        <f t="shared" si="4"/>
        <v>0</v>
      </c>
      <c r="K316" s="110"/>
      <c r="L316" s="115"/>
    </row>
    <row r="317" spans="1:12" x14ac:dyDescent="0.25">
      <c r="A317" s="101"/>
      <c r="B317" s="110"/>
      <c r="C317" s="110"/>
      <c r="D317" s="110"/>
      <c r="E317" s="110"/>
      <c r="F317" s="110"/>
      <c r="G317" s="110"/>
      <c r="H317" s="110"/>
      <c r="I317" s="110"/>
      <c r="J317" s="98">
        <f t="shared" si="4"/>
        <v>0</v>
      </c>
      <c r="K317" s="110"/>
      <c r="L317" s="115"/>
    </row>
    <row r="318" spans="1:12" x14ac:dyDescent="0.25">
      <c r="A318" s="101"/>
      <c r="B318" s="110"/>
      <c r="C318" s="110"/>
      <c r="D318" s="110"/>
      <c r="E318" s="110"/>
      <c r="F318" s="110"/>
      <c r="G318" s="110"/>
      <c r="H318" s="110"/>
      <c r="I318" s="110"/>
      <c r="J318" s="98">
        <f t="shared" si="4"/>
        <v>0</v>
      </c>
      <c r="K318" s="110"/>
      <c r="L318" s="115"/>
    </row>
    <row r="319" spans="1:12" x14ac:dyDescent="0.25">
      <c r="A319" s="101"/>
      <c r="B319" s="110"/>
      <c r="C319" s="110"/>
      <c r="D319" s="110"/>
      <c r="E319" s="110"/>
      <c r="F319" s="110"/>
      <c r="G319" s="110"/>
      <c r="H319" s="110"/>
      <c r="I319" s="110"/>
      <c r="J319" s="98">
        <f t="shared" si="4"/>
        <v>0</v>
      </c>
      <c r="K319" s="110"/>
      <c r="L319" s="115"/>
    </row>
    <row r="320" spans="1:12" x14ac:dyDescent="0.25">
      <c r="A320" s="101"/>
      <c r="B320" s="110"/>
      <c r="C320" s="110"/>
      <c r="D320" s="110"/>
      <c r="E320" s="110"/>
      <c r="F320" s="110"/>
      <c r="G320" s="110"/>
      <c r="H320" s="110"/>
      <c r="I320" s="110"/>
      <c r="J320" s="98">
        <f t="shared" si="4"/>
        <v>0</v>
      </c>
      <c r="K320" s="110"/>
      <c r="L320" s="115"/>
    </row>
    <row r="321" spans="1:12" x14ac:dyDescent="0.25">
      <c r="A321" s="101"/>
      <c r="B321" s="110"/>
      <c r="C321" s="110"/>
      <c r="D321" s="110"/>
      <c r="E321" s="110"/>
      <c r="F321" s="110"/>
      <c r="G321" s="110"/>
      <c r="H321" s="110"/>
      <c r="I321" s="110"/>
      <c r="J321" s="98">
        <f t="shared" si="4"/>
        <v>0</v>
      </c>
      <c r="K321" s="110"/>
      <c r="L321" s="115"/>
    </row>
    <row r="322" spans="1:12" x14ac:dyDescent="0.25">
      <c r="A322" s="101"/>
      <c r="B322" s="110"/>
      <c r="C322" s="110"/>
      <c r="D322" s="110"/>
      <c r="E322" s="110"/>
      <c r="F322" s="110"/>
      <c r="G322" s="110"/>
      <c r="H322" s="110"/>
      <c r="I322" s="110"/>
      <c r="J322" s="98">
        <f t="shared" si="4"/>
        <v>0</v>
      </c>
      <c r="K322" s="110"/>
      <c r="L322" s="115"/>
    </row>
    <row r="323" spans="1:12" x14ac:dyDescent="0.25">
      <c r="A323" s="101"/>
      <c r="B323" s="110"/>
      <c r="C323" s="110"/>
      <c r="D323" s="110"/>
      <c r="E323" s="110"/>
      <c r="F323" s="110"/>
      <c r="G323" s="110"/>
      <c r="H323" s="110"/>
      <c r="I323" s="110"/>
      <c r="J323" s="98">
        <f t="shared" si="4"/>
        <v>0</v>
      </c>
      <c r="K323" s="110"/>
      <c r="L323" s="115"/>
    </row>
    <row r="324" spans="1:12" x14ac:dyDescent="0.25">
      <c r="A324" s="101"/>
      <c r="B324" s="110"/>
      <c r="C324" s="110"/>
      <c r="D324" s="110"/>
      <c r="E324" s="110"/>
      <c r="F324" s="110"/>
      <c r="G324" s="110"/>
      <c r="H324" s="110"/>
      <c r="I324" s="110"/>
      <c r="J324" s="98">
        <f t="shared" si="4"/>
        <v>0</v>
      </c>
      <c r="K324" s="110"/>
      <c r="L324" s="115"/>
    </row>
    <row r="325" spans="1:12" x14ac:dyDescent="0.25">
      <c r="A325" s="101"/>
      <c r="B325" s="110"/>
      <c r="C325" s="110"/>
      <c r="D325" s="110"/>
      <c r="E325" s="110"/>
      <c r="F325" s="110"/>
      <c r="G325" s="110"/>
      <c r="H325" s="110"/>
      <c r="I325" s="110"/>
      <c r="J325" s="98">
        <f t="shared" si="4"/>
        <v>0</v>
      </c>
      <c r="K325" s="110"/>
      <c r="L325" s="115"/>
    </row>
    <row r="326" spans="1:12" x14ac:dyDescent="0.25">
      <c r="A326" s="101"/>
      <c r="B326" s="110"/>
      <c r="C326" s="110"/>
      <c r="D326" s="110"/>
      <c r="E326" s="110"/>
      <c r="F326" s="110"/>
      <c r="G326" s="110"/>
      <c r="H326" s="110"/>
      <c r="I326" s="110"/>
      <c r="J326" s="98">
        <f t="shared" si="4"/>
        <v>0</v>
      </c>
      <c r="K326" s="110"/>
      <c r="L326" s="115"/>
    </row>
    <row r="327" spans="1:12" x14ac:dyDescent="0.25">
      <c r="A327" s="101"/>
      <c r="B327" s="110"/>
      <c r="C327" s="110"/>
      <c r="D327" s="110"/>
      <c r="E327" s="110"/>
      <c r="F327" s="110"/>
      <c r="G327" s="110"/>
      <c r="H327" s="110"/>
      <c r="I327" s="110"/>
      <c r="J327" s="98">
        <f t="shared" si="4"/>
        <v>0</v>
      </c>
      <c r="K327" s="110"/>
      <c r="L327" s="115"/>
    </row>
    <row r="328" spans="1:12" x14ac:dyDescent="0.25">
      <c r="A328" s="101"/>
      <c r="B328" s="110"/>
      <c r="C328" s="110"/>
      <c r="D328" s="110"/>
      <c r="E328" s="110"/>
      <c r="F328" s="110"/>
      <c r="G328" s="110"/>
      <c r="H328" s="110"/>
      <c r="I328" s="110"/>
      <c r="J328" s="98">
        <f t="shared" si="4"/>
        <v>0</v>
      </c>
      <c r="K328" s="110"/>
      <c r="L328" s="115"/>
    </row>
    <row r="329" spans="1:12" x14ac:dyDescent="0.25">
      <c r="A329" s="101"/>
      <c r="B329" s="110"/>
      <c r="C329" s="110"/>
      <c r="D329" s="110"/>
      <c r="E329" s="110"/>
      <c r="F329" s="110"/>
      <c r="G329" s="110"/>
      <c r="H329" s="110"/>
      <c r="I329" s="110"/>
      <c r="J329" s="98">
        <f t="shared" si="4"/>
        <v>0</v>
      </c>
      <c r="K329" s="110"/>
      <c r="L329" s="115"/>
    </row>
    <row r="330" spans="1:12" x14ac:dyDescent="0.25">
      <c r="A330" s="101"/>
      <c r="B330" s="110"/>
      <c r="C330" s="110"/>
      <c r="D330" s="110"/>
      <c r="E330" s="110"/>
      <c r="F330" s="110"/>
      <c r="G330" s="110"/>
      <c r="H330" s="110"/>
      <c r="I330" s="110"/>
      <c r="J330" s="98">
        <f t="shared" si="4"/>
        <v>0</v>
      </c>
      <c r="K330" s="110"/>
      <c r="L330" s="115"/>
    </row>
    <row r="331" spans="1:12" x14ac:dyDescent="0.25">
      <c r="A331" s="101"/>
      <c r="B331" s="110"/>
      <c r="C331" s="110"/>
      <c r="D331" s="110"/>
      <c r="E331" s="110"/>
      <c r="F331" s="110"/>
      <c r="G331" s="110"/>
      <c r="H331" s="110"/>
      <c r="I331" s="110"/>
      <c r="J331" s="98">
        <f t="shared" ref="J331:J350" si="5">NETWORKDAYS(D331,I331)</f>
        <v>0</v>
      </c>
      <c r="K331" s="110"/>
      <c r="L331" s="115"/>
    </row>
    <row r="332" spans="1:12" x14ac:dyDescent="0.25">
      <c r="A332" s="101"/>
      <c r="B332" s="110"/>
      <c r="C332" s="110"/>
      <c r="D332" s="110"/>
      <c r="E332" s="110"/>
      <c r="F332" s="110"/>
      <c r="G332" s="110"/>
      <c r="H332" s="110"/>
      <c r="I332" s="110"/>
      <c r="J332" s="98">
        <f t="shared" si="5"/>
        <v>0</v>
      </c>
      <c r="K332" s="110"/>
      <c r="L332" s="115"/>
    </row>
    <row r="333" spans="1:12" x14ac:dyDescent="0.25">
      <c r="A333" s="101"/>
      <c r="B333" s="110"/>
      <c r="C333" s="110"/>
      <c r="D333" s="110"/>
      <c r="E333" s="110"/>
      <c r="F333" s="110"/>
      <c r="G333" s="110"/>
      <c r="H333" s="110"/>
      <c r="I333" s="110"/>
      <c r="J333" s="98">
        <f t="shared" si="5"/>
        <v>0</v>
      </c>
      <c r="K333" s="110"/>
      <c r="L333" s="115"/>
    </row>
    <row r="334" spans="1:12" x14ac:dyDescent="0.25">
      <c r="A334" s="101"/>
      <c r="B334" s="110"/>
      <c r="C334" s="110"/>
      <c r="D334" s="110"/>
      <c r="E334" s="110"/>
      <c r="F334" s="110"/>
      <c r="G334" s="110"/>
      <c r="H334" s="110"/>
      <c r="I334" s="110"/>
      <c r="J334" s="98">
        <f t="shared" si="5"/>
        <v>0</v>
      </c>
      <c r="K334" s="110"/>
      <c r="L334" s="115"/>
    </row>
    <row r="335" spans="1:12" x14ac:dyDescent="0.25">
      <c r="A335" s="101"/>
      <c r="B335" s="110"/>
      <c r="C335" s="110"/>
      <c r="D335" s="110"/>
      <c r="E335" s="110"/>
      <c r="F335" s="110"/>
      <c r="G335" s="110"/>
      <c r="H335" s="110"/>
      <c r="I335" s="110"/>
      <c r="J335" s="98">
        <f t="shared" si="5"/>
        <v>0</v>
      </c>
      <c r="K335" s="110"/>
      <c r="L335" s="115"/>
    </row>
    <row r="336" spans="1:12" x14ac:dyDescent="0.25">
      <c r="A336" s="101"/>
      <c r="B336" s="110"/>
      <c r="C336" s="110"/>
      <c r="D336" s="110"/>
      <c r="E336" s="110"/>
      <c r="F336" s="110"/>
      <c r="G336" s="110"/>
      <c r="H336" s="110"/>
      <c r="I336" s="110"/>
      <c r="J336" s="98">
        <f t="shared" si="5"/>
        <v>0</v>
      </c>
      <c r="K336" s="110"/>
      <c r="L336" s="115"/>
    </row>
    <row r="337" spans="1:12" x14ac:dyDescent="0.25">
      <c r="A337" s="101"/>
      <c r="B337" s="110"/>
      <c r="C337" s="110"/>
      <c r="D337" s="110"/>
      <c r="E337" s="110"/>
      <c r="F337" s="110"/>
      <c r="G337" s="110"/>
      <c r="H337" s="110"/>
      <c r="I337" s="110"/>
      <c r="J337" s="98">
        <f t="shared" si="5"/>
        <v>0</v>
      </c>
      <c r="K337" s="110"/>
      <c r="L337" s="115"/>
    </row>
    <row r="338" spans="1:12" x14ac:dyDescent="0.25">
      <c r="A338" s="101"/>
      <c r="B338" s="110"/>
      <c r="C338" s="110"/>
      <c r="D338" s="110"/>
      <c r="E338" s="110"/>
      <c r="F338" s="110"/>
      <c r="G338" s="110"/>
      <c r="H338" s="110"/>
      <c r="I338" s="110"/>
      <c r="J338" s="98">
        <f t="shared" si="5"/>
        <v>0</v>
      </c>
      <c r="K338" s="110"/>
      <c r="L338" s="115"/>
    </row>
    <row r="339" spans="1:12" x14ac:dyDescent="0.25">
      <c r="A339" s="101"/>
      <c r="B339" s="110"/>
      <c r="C339" s="110"/>
      <c r="D339" s="110"/>
      <c r="E339" s="110"/>
      <c r="F339" s="110"/>
      <c r="G339" s="110"/>
      <c r="H339" s="110"/>
      <c r="I339" s="110"/>
      <c r="J339" s="98">
        <f t="shared" si="5"/>
        <v>0</v>
      </c>
      <c r="K339" s="110"/>
      <c r="L339" s="115"/>
    </row>
    <row r="340" spans="1:12" x14ac:dyDescent="0.25">
      <c r="A340" s="101"/>
      <c r="B340" s="110"/>
      <c r="C340" s="110"/>
      <c r="D340" s="110"/>
      <c r="E340" s="110"/>
      <c r="F340" s="110"/>
      <c r="G340" s="110"/>
      <c r="H340" s="110"/>
      <c r="I340" s="110"/>
      <c r="J340" s="98">
        <f t="shared" si="5"/>
        <v>0</v>
      </c>
      <c r="K340" s="110"/>
      <c r="L340" s="115"/>
    </row>
    <row r="341" spans="1:12" x14ac:dyDescent="0.25">
      <c r="A341" s="101"/>
      <c r="B341" s="110"/>
      <c r="C341" s="110"/>
      <c r="D341" s="110"/>
      <c r="E341" s="110"/>
      <c r="F341" s="110"/>
      <c r="G341" s="110"/>
      <c r="H341" s="110"/>
      <c r="I341" s="110"/>
      <c r="J341" s="98">
        <f t="shared" si="5"/>
        <v>0</v>
      </c>
      <c r="K341" s="110"/>
      <c r="L341" s="115"/>
    </row>
    <row r="342" spans="1:12" x14ac:dyDescent="0.25">
      <c r="A342" s="101"/>
      <c r="B342" s="110"/>
      <c r="C342" s="110"/>
      <c r="D342" s="110"/>
      <c r="E342" s="110"/>
      <c r="F342" s="110"/>
      <c r="G342" s="110"/>
      <c r="H342" s="110"/>
      <c r="I342" s="110"/>
      <c r="J342" s="98">
        <f t="shared" si="5"/>
        <v>0</v>
      </c>
      <c r="K342" s="110"/>
      <c r="L342" s="115"/>
    </row>
    <row r="343" spans="1:12" x14ac:dyDescent="0.25">
      <c r="A343" s="101"/>
      <c r="B343" s="110"/>
      <c r="C343" s="110"/>
      <c r="D343" s="110"/>
      <c r="E343" s="110"/>
      <c r="F343" s="110"/>
      <c r="G343" s="110"/>
      <c r="H343" s="110"/>
      <c r="I343" s="110"/>
      <c r="J343" s="98">
        <f t="shared" si="5"/>
        <v>0</v>
      </c>
      <c r="K343" s="110"/>
      <c r="L343" s="115"/>
    </row>
    <row r="344" spans="1:12" x14ac:dyDescent="0.25">
      <c r="A344" s="101"/>
      <c r="B344" s="110"/>
      <c r="C344" s="110"/>
      <c r="D344" s="110"/>
      <c r="E344" s="110"/>
      <c r="F344" s="110"/>
      <c r="G344" s="110"/>
      <c r="H344" s="110"/>
      <c r="I344" s="110"/>
      <c r="J344" s="98">
        <f t="shared" si="5"/>
        <v>0</v>
      </c>
      <c r="K344" s="110"/>
      <c r="L344" s="115"/>
    </row>
    <row r="345" spans="1:12" x14ac:dyDescent="0.25">
      <c r="A345" s="101"/>
      <c r="B345" s="110"/>
      <c r="C345" s="110"/>
      <c r="D345" s="110"/>
      <c r="E345" s="110"/>
      <c r="F345" s="110"/>
      <c r="G345" s="110"/>
      <c r="H345" s="110"/>
      <c r="I345" s="110"/>
      <c r="J345" s="98">
        <f t="shared" si="5"/>
        <v>0</v>
      </c>
      <c r="K345" s="110"/>
      <c r="L345" s="115"/>
    </row>
    <row r="346" spans="1:12" x14ac:dyDescent="0.25">
      <c r="A346" s="101"/>
      <c r="B346" s="110"/>
      <c r="C346" s="110"/>
      <c r="D346" s="110"/>
      <c r="E346" s="110"/>
      <c r="F346" s="110"/>
      <c r="G346" s="110"/>
      <c r="H346" s="110"/>
      <c r="I346" s="110"/>
      <c r="J346" s="98">
        <f t="shared" si="5"/>
        <v>0</v>
      </c>
      <c r="K346" s="110"/>
      <c r="L346" s="115"/>
    </row>
    <row r="347" spans="1:12" x14ac:dyDescent="0.25">
      <c r="A347" s="101"/>
      <c r="B347" s="110"/>
      <c r="C347" s="110"/>
      <c r="D347" s="110"/>
      <c r="E347" s="110"/>
      <c r="F347" s="110"/>
      <c r="G347" s="110"/>
      <c r="H347" s="110"/>
      <c r="I347" s="110"/>
      <c r="J347" s="98">
        <f t="shared" si="5"/>
        <v>0</v>
      </c>
      <c r="K347" s="110"/>
      <c r="L347" s="115"/>
    </row>
    <row r="348" spans="1:12" x14ac:dyDescent="0.25">
      <c r="A348" s="101"/>
      <c r="B348" s="110"/>
      <c r="C348" s="110"/>
      <c r="D348" s="110"/>
      <c r="E348" s="110"/>
      <c r="F348" s="110"/>
      <c r="G348" s="110"/>
      <c r="H348" s="110"/>
      <c r="I348" s="110"/>
      <c r="J348" s="98">
        <f t="shared" si="5"/>
        <v>0</v>
      </c>
      <c r="K348" s="110"/>
      <c r="L348" s="115"/>
    </row>
    <row r="349" spans="1:12" x14ac:dyDescent="0.25">
      <c r="A349" s="101"/>
      <c r="B349" s="110"/>
      <c r="C349" s="110"/>
      <c r="D349" s="110"/>
      <c r="E349" s="110"/>
      <c r="F349" s="110"/>
      <c r="G349" s="110"/>
      <c r="H349" s="110"/>
      <c r="I349" s="110"/>
      <c r="J349" s="98">
        <f t="shared" si="5"/>
        <v>0</v>
      </c>
      <c r="K349" s="110"/>
      <c r="L349" s="115"/>
    </row>
    <row r="350" spans="1:12" ht="15.75" thickBot="1" x14ac:dyDescent="0.3">
      <c r="A350" s="116"/>
      <c r="B350" s="117"/>
      <c r="C350" s="117"/>
      <c r="D350" s="117"/>
      <c r="E350" s="117"/>
      <c r="F350" s="117"/>
      <c r="G350" s="117"/>
      <c r="H350" s="117"/>
      <c r="I350" s="117"/>
      <c r="J350" s="98">
        <f t="shared" si="5"/>
        <v>0</v>
      </c>
      <c r="K350" s="117"/>
      <c r="L350" s="118"/>
    </row>
  </sheetData>
  <sheetProtection algorithmName="SHA-512" hashValue="wl0OmBPZ7VNkzJ/Macxqt194WLAGP8R79IJecP6r145ca+yPmzFEqjuR7XjymULO9MdZIfLshcEoKqIJHoKrYw==" saltValue="kB6u/vi05rB0kl9CNMgvNQ==" spinCount="100000" sheet="1" formatCells="0" formatColumns="0" formatRows="0" insertColumns="0" insertRows="0" insertHyperlinks="0" selectLockedCells="1"/>
  <mergeCells count="3">
    <mergeCell ref="E2:F2"/>
    <mergeCell ref="N9:O9"/>
    <mergeCell ref="E3:F3"/>
  </mergeCells>
  <conditionalFormatting sqref="A9">
    <cfRule type="expression" dxfId="1" priority="4">
      <formula>$A9</formula>
    </cfRule>
  </conditionalFormatting>
  <conditionalFormatting sqref="H10:H248">
    <cfRule type="expression" dxfId="0" priority="2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171450</xdr:rowOff>
                  </from>
                  <to>
                    <xdr:col>7</xdr:col>
                    <xdr:colOff>1752600</xdr:colOff>
                    <xdr:row>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4" name="Button 4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895350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Feuil2!$A$1:$A$18</xm:f>
          </x14:formula1>
          <xm:sqref>H10:H248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8"/>
  <sheetViews>
    <sheetView workbookViewId="0">
      <selection activeCell="K33" sqref="K33"/>
    </sheetView>
  </sheetViews>
  <sheetFormatPr baseColWidth="10" defaultRowHeight="15" x14ac:dyDescent="0.25"/>
  <cols>
    <col min="1" max="1" width="46" bestFit="1" customWidth="1"/>
  </cols>
  <sheetData>
    <row r="1" spans="1:1" x14ac:dyDescent="0.25">
      <c r="A1" t="s">
        <v>30</v>
      </c>
    </row>
    <row r="2" spans="1:1" x14ac:dyDescent="0.25">
      <c r="A2" t="s">
        <v>27</v>
      </c>
    </row>
    <row r="3" spans="1:1" x14ac:dyDescent="0.25">
      <c r="A3" t="s">
        <v>26</v>
      </c>
    </row>
    <row r="4" spans="1:1" x14ac:dyDescent="0.25">
      <c r="A4" t="s">
        <v>34</v>
      </c>
    </row>
    <row r="5" spans="1:1" x14ac:dyDescent="0.25">
      <c r="A5" t="s">
        <v>16</v>
      </c>
    </row>
    <row r="6" spans="1:1" x14ac:dyDescent="0.25">
      <c r="A6" t="s">
        <v>29</v>
      </c>
    </row>
    <row r="7" spans="1:1" x14ac:dyDescent="0.25">
      <c r="A7" t="s">
        <v>17</v>
      </c>
    </row>
    <row r="8" spans="1:1" x14ac:dyDescent="0.25">
      <c r="A8" t="s">
        <v>32</v>
      </c>
    </row>
    <row r="9" spans="1:1" x14ac:dyDescent="0.25">
      <c r="A9" t="s">
        <v>23</v>
      </c>
    </row>
    <row r="10" spans="1:1" x14ac:dyDescent="0.25">
      <c r="A10" t="s">
        <v>24</v>
      </c>
    </row>
    <row r="11" spans="1:1" x14ac:dyDescent="0.25">
      <c r="A11" t="s">
        <v>13</v>
      </c>
    </row>
    <row r="12" spans="1:1" x14ac:dyDescent="0.25">
      <c r="A12" t="s">
        <v>35</v>
      </c>
    </row>
    <row r="13" spans="1:1" x14ac:dyDescent="0.25">
      <c r="A13" t="s">
        <v>28</v>
      </c>
    </row>
    <row r="14" spans="1:1" x14ac:dyDescent="0.25">
      <c r="A14" t="s">
        <v>14</v>
      </c>
    </row>
    <row r="15" spans="1:1" x14ac:dyDescent="0.25">
      <c r="A15" t="s">
        <v>15</v>
      </c>
    </row>
    <row r="16" spans="1:1" x14ac:dyDescent="0.25">
      <c r="A16" t="s">
        <v>31</v>
      </c>
    </row>
    <row r="17" spans="1:1" x14ac:dyDescent="0.25">
      <c r="A17" t="s">
        <v>25</v>
      </c>
    </row>
    <row r="18" spans="1:1" x14ac:dyDescent="0.25">
      <c r="A18" t="s">
        <v>33</v>
      </c>
    </row>
  </sheetData>
  <sortState ref="A1:A18">
    <sortCondition ref="A1:A1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01 JANVIER</vt:lpstr>
      <vt:lpstr>02 FEVRIER</vt:lpstr>
      <vt:lpstr>03 MARS</vt:lpstr>
      <vt:lpstr>04 AVRIL</vt:lpstr>
      <vt:lpstr>05 MAI</vt:lpstr>
      <vt:lpstr>06 JUIN</vt:lpstr>
      <vt:lpstr>07 JUILLET</vt:lpstr>
      <vt:lpstr>08 AOUT</vt:lpstr>
      <vt:lpstr>09 SEPTEMBRE</vt:lpstr>
      <vt:lpstr>10 OCTOBRE</vt:lpstr>
      <vt:lpstr>11 NOVEMBRE</vt:lpstr>
      <vt:lpstr>12 DECEMBRE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HESS Fabienne ADJ ADM PAL 1CL AE</cp:lastModifiedBy>
  <cp:lastPrinted>2019-10-04T10:26:42Z</cp:lastPrinted>
  <dcterms:created xsi:type="dcterms:W3CDTF">2019-08-09T07:51:37Z</dcterms:created>
  <dcterms:modified xsi:type="dcterms:W3CDTF">2020-02-04T08:18:22Z</dcterms:modified>
</cp:coreProperties>
</file>