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1570" windowHeight="8055"/>
  </bookViews>
  <sheets>
    <sheet name="Planning BOI" sheetId="28" r:id="rId1"/>
    <sheet name="Feuil1" sheetId="29" r:id="rId2"/>
    <sheet name="JOURS NON TRAVAILLES" sheetId="3" r:id="rId3"/>
  </sheets>
  <definedNames>
    <definedName name="JOURS_FERIES">'JOURS NON TRAVAILLES'!$B$4:$B$18</definedName>
    <definedName name="JOURS_RTT">'JOURS NON TRAVAILLES'!$E$4:$E$12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28" l="1"/>
  <c r="E2" i="28"/>
  <c r="E17" i="28"/>
  <c r="F17" i="28"/>
  <c r="G17" i="28"/>
  <c r="H17" i="28"/>
  <c r="I17" i="28"/>
  <c r="J17" i="28"/>
  <c r="K17" i="28"/>
  <c r="L17" i="28"/>
  <c r="M17" i="28"/>
  <c r="N17" i="28"/>
  <c r="O17" i="28"/>
  <c r="P17" i="28"/>
  <c r="Q17" i="28"/>
  <c r="R17" i="28"/>
  <c r="S17" i="28"/>
  <c r="T17" i="28"/>
  <c r="U17" i="28"/>
  <c r="V17" i="28"/>
  <c r="W17" i="28"/>
  <c r="X17" i="28"/>
  <c r="Y17" i="28"/>
  <c r="Z17" i="28"/>
  <c r="AA17" i="28"/>
  <c r="AB17" i="28"/>
  <c r="AC17" i="28"/>
  <c r="AD17" i="28"/>
  <c r="AE17" i="28"/>
  <c r="AF17" i="28"/>
  <c r="AG17" i="28"/>
  <c r="E15" i="28"/>
  <c r="AH17" i="28"/>
  <c r="AI17" i="28"/>
  <c r="L2" i="3"/>
  <c r="B18" i="3"/>
  <c r="B17" i="3"/>
  <c r="B16" i="3"/>
  <c r="B15" i="3"/>
  <c r="B14" i="3"/>
  <c r="B13" i="3"/>
  <c r="B6" i="3"/>
  <c r="B5" i="3"/>
  <c r="B8" i="3"/>
  <c r="B9" i="3"/>
  <c r="B4" i="3"/>
  <c r="B12" i="3"/>
  <c r="B11" i="3"/>
  <c r="B7" i="3"/>
  <c r="B10" i="3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<sst xmlns="http://schemas.openxmlformats.org/spreadsheetml/2006/main" count="296" uniqueCount="164">
  <si>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</si>
  <si>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</si>
  <si>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</si>
  <si>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</si>
  <si>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</si>
  <si>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</si>
  <si>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</si>
  <si>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</si>
  <si>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</si>
  <si>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</si>
  <si>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</si>
  <si>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</si>
  <si>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</si>
  <si>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</si>
  <si>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</si>
  <si>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</si>
  <si>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</si>
  <si>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</si>
  <si>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</si>
  <si>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</si>
  <si>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</si>
  <si>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</si>
  <si>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</si>
  <si>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</si>
  <si>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</si>
  <si>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</si>
  <si>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</si>
  <si>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</si>
  <si>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</si>
  <si>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</si>
  <si>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</si>
  <si>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</si>
  <si>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</si>
  <si>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mois en cours</t>
  </si>
  <si>
    <t>: formule pour années bissextiles</t>
  </si>
  <si>
    <t>M</t>
  </si>
  <si>
    <t>AM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</si>
  <si>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</si>
  <si>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</si>
  <si>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</si>
  <si>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</si>
  <si>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</si>
  <si>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</si>
  <si>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</si>
  <si>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</si>
  <si>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</si>
  <si>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</si>
  <si>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</si>
  <si>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</si>
  <si>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</si>
  <si>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</si>
  <si>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</si>
  <si>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</si>
  <si>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</si>
  <si>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</si>
  <si>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</si>
  <si>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</si>
  <si>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</si>
  <si>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</si>
  <si>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</si>
  <si>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</si>
  <si>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</si>
  <si>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</si>
  <si>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</si>
  <si>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</si>
  <si>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</si>
  <si>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</si>
  <si>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</si>
  <si>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</si>
  <si>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</si>
  <si>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</si>
  <si>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</si>
  <si>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</si>
  <si>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</si>
  <si>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</si>
  <si>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</si>
  <si>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</si>
  <si>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</si>
  <si>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</si>
  <si>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</si>
  <si>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</si>
  <si>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</si>
  <si>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</si>
  <si>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</si>
  <si>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</si>
  <si>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</si>
  <si>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</si>
  <si>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</si>
  <si>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</si>
  <si>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</si>
  <si>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</si>
  <si>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</si>
  <si>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</si>
  <si>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</si>
  <si>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</si>
  <si>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</si>
  <si>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</si>
  <si>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</si>
  <si>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</si>
  <si>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</si>
  <si>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</si>
  <si>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</si>
  <si>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</si>
  <si>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</si>
  <si>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</si>
  <si>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</si>
  <si>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</si>
  <si>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</si>
  <si>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</si>
  <si>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</si>
  <si>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</si>
  <si>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</si>
  <si>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</si>
  <si>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</si>
  <si>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</si>
  <si>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</si>
  <si>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</si>
  <si>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</si>
  <si>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</si>
  <si>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</si>
  <si>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</si>
  <si>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</si>
  <si>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</si>
  <si>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</si>
  <si>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</si>
  <si>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</si>
  <si>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</si>
  <si>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</si>
  <si>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</si>
  <si>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</si>
  <si>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</si>
  <si>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</si>
  <si>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</si>
  <si>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</si>
  <si>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</si>
  <si>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</si>
  <si>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</si>
  <si>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</si>
  <si>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</si>
  <si>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</si>
  <si>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</si>
  <si>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</si>
  <si>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</si>
  <si>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</si>
  <si>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</si>
  <si>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</si>
  <si>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</si>
  <si>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</si>
  <si>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</si>
  <si>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</si>
  <si>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</si>
  <si>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</si>
  <si>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</si>
  <si>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</si>
  <si>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</si>
  <si>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</si>
  <si>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</si>
  <si>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</si>
  <si>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</si>
  <si>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</si>
  <si>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</si>
  <si>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</si>
  <si>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</si>
  <si>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Fichier mis ˆ jour le  24/08/2020 17:42:50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</si>
</sst>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0#"/>
    <numFmt numFmtId="166" formatCode="mmmm"/>
  </numFmts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sz val="16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6"/>
      <color rgb="FFFF0000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C86D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2" fillId="0" borderId="0"/>
  </cellStyleXfs>
  <cellXfs count="72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3" fillId="11" borderId="0" xfId="0" applyFont="1" applyFill="1"/>
    <xf numFmtId="0" fontId="14" fillId="4" borderId="0" xfId="0" applyFont="1" applyFill="1"/>
    <xf numFmtId="0" fontId="15" fillId="0" borderId="0" xfId="0" applyFont="1" applyAlignment="1">
      <alignment horizontal="left"/>
    </xf>
    <xf numFmtId="0" fontId="15" fillId="0" borderId="0" xfId="0" applyFont="1" applyAlignment="1">
      <alignment horizontal="center"/>
    </xf>
    <xf numFmtId="0" fontId="16" fillId="0" borderId="0" xfId="0" applyFont="1" applyProtection="1"/>
    <xf numFmtId="0" fontId="2" fillId="2" borderId="0" xfId="0" applyFont="1" applyFill="1" applyAlignment="1" applyProtection="1">
      <alignment horizontal="center"/>
    </xf>
    <xf numFmtId="14" fontId="16" fillId="0" borderId="0" xfId="0" applyNumberFormat="1" applyFont="1" applyProtection="1"/>
    <xf numFmtId="14" fontId="16" fillId="4" borderId="0" xfId="0" applyNumberFormat="1" applyFont="1" applyFill="1" applyAlignment="1" applyProtection="1">
      <alignment horizontal="center" vertical="center"/>
    </xf>
    <xf numFmtId="0" fontId="16" fillId="13" borderId="0" xfId="0" applyFont="1" applyFill="1" applyBorder="1" applyAlignment="1" applyProtection="1"/>
    <xf numFmtId="0" fontId="16" fillId="9" borderId="0" xfId="0" applyFont="1" applyFill="1" applyBorder="1" applyAlignment="1" applyProtection="1"/>
    <xf numFmtId="0" fontId="20" fillId="14" borderId="0" xfId="0" applyFont="1" applyFill="1" applyProtection="1"/>
    <xf numFmtId="0" fontId="16" fillId="0" borderId="0" xfId="0" applyFont="1" applyFill="1" applyBorder="1" applyAlignment="1" applyProtection="1"/>
    <xf numFmtId="0" fontId="16" fillId="6" borderId="0" xfId="0" applyFont="1" applyFill="1" applyBorder="1" applyAlignment="1" applyProtection="1"/>
    <xf numFmtId="0" fontId="21" fillId="0" borderId="0" xfId="0" applyNumberFormat="1" applyFont="1" applyAlignment="1" applyProtection="1">
      <alignment horizontal="center" vertical="center" wrapText="1"/>
    </xf>
    <xf numFmtId="0" fontId="16" fillId="4" borderId="0" xfId="0" applyFont="1" applyFill="1" applyAlignment="1" applyProtection="1">
      <alignment horizontal="center" vertical="center"/>
    </xf>
    <xf numFmtId="0" fontId="16" fillId="9" borderId="0" xfId="0" applyFont="1" applyFill="1" applyProtection="1"/>
    <xf numFmtId="0" fontId="16" fillId="4" borderId="0" xfId="0" applyFont="1" applyFill="1" applyProtection="1"/>
    <xf numFmtId="0" fontId="16" fillId="0" borderId="1" xfId="0" applyFont="1" applyFill="1" applyBorder="1" applyAlignment="1" applyProtection="1"/>
    <xf numFmtId="0" fontId="16" fillId="4" borderId="0" xfId="0" applyFont="1" applyFill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16" fillId="2" borderId="0" xfId="0" applyFont="1" applyFill="1" applyProtection="1"/>
    <xf numFmtId="0" fontId="16" fillId="5" borderId="0" xfId="0" applyFont="1" applyFill="1" applyBorder="1" applyAlignment="1" applyProtection="1">
      <alignment horizontal="center" vertical="center"/>
    </xf>
    <xf numFmtId="0" fontId="16" fillId="9" borderId="0" xfId="0" applyFont="1" applyFill="1" applyAlignment="1" applyProtection="1">
      <alignment horizontal="center" vertical="center"/>
    </xf>
    <xf numFmtId="0" fontId="16" fillId="8" borderId="0" xfId="0" applyFont="1" applyFill="1" applyProtection="1"/>
    <xf numFmtId="0" fontId="16" fillId="10" borderId="0" xfId="0" applyFont="1" applyFill="1" applyBorder="1" applyAlignment="1" applyProtection="1">
      <alignment horizontal="center" vertical="center"/>
    </xf>
    <xf numFmtId="0" fontId="16" fillId="0" borderId="0" xfId="0" applyFont="1" applyBorder="1" applyProtection="1"/>
    <xf numFmtId="166" fontId="21" fillId="0" borderId="0" xfId="0" applyNumberFormat="1" applyFont="1" applyAlignment="1" applyProtection="1">
      <alignment horizontal="center" vertical="center"/>
    </xf>
    <xf numFmtId="0" fontId="16" fillId="0" borderId="0" xfId="0" applyFont="1" applyFill="1" applyProtection="1"/>
    <xf numFmtId="0" fontId="16" fillId="4" borderId="0" xfId="0" applyFont="1" applyFill="1" applyBorder="1" applyAlignment="1" applyProtection="1"/>
    <xf numFmtId="0" fontId="16" fillId="5" borderId="0" xfId="0" applyFont="1" applyFill="1" applyProtection="1"/>
    <xf numFmtId="0" fontId="16" fillId="9" borderId="0" xfId="0" applyFont="1" applyFill="1" applyBorder="1" applyAlignment="1" applyProtection="1">
      <alignment horizontal="center" vertical="center"/>
    </xf>
    <xf numFmtId="0" fontId="16" fillId="15" borderId="0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7" borderId="0" xfId="0" applyFont="1" applyFill="1" applyProtection="1"/>
    <xf numFmtId="0" fontId="16" fillId="7" borderId="0" xfId="0" applyFont="1" applyFill="1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 vertical="center"/>
    </xf>
    <xf numFmtId="0" fontId="16" fillId="12" borderId="0" xfId="0" applyFont="1" applyFill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22" fillId="0" borderId="0" xfId="0" applyFont="1" applyFill="1" applyAlignment="1" applyProtection="1">
      <alignment horizontal="center"/>
    </xf>
    <xf numFmtId="165" fontId="23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164" fontId="16" fillId="4" borderId="3" xfId="0" applyNumberFormat="1" applyFont="1" applyFill="1" applyBorder="1" applyAlignment="1" applyProtection="1">
      <alignment horizontal="center" textRotation="90"/>
    </xf>
    <xf numFmtId="164" fontId="16" fillId="4" borderId="1" xfId="0" applyNumberFormat="1" applyFont="1" applyFill="1" applyBorder="1" applyAlignment="1" applyProtection="1">
      <alignment horizontal="center" textRotation="90"/>
    </xf>
    <xf numFmtId="0" fontId="22" fillId="0" borderId="0" xfId="0" applyFont="1" applyBorder="1" applyProtection="1"/>
    <xf numFmtId="0" fontId="22" fillId="0" borderId="1" xfId="0" applyFont="1" applyFill="1" applyBorder="1" applyAlignment="1">
      <alignment horizontal="center" vertical="center"/>
    </xf>
    <xf numFmtId="0" fontId="22" fillId="0" borderId="1" xfId="1" applyFont="1" applyFill="1" applyBorder="1" applyAlignment="1">
      <alignment horizontal="center" vertical="center"/>
    </xf>
    <xf numFmtId="0" fontId="16" fillId="4" borderId="1" xfId="0" applyFont="1" applyFill="1" applyBorder="1" applyProtection="1">
      <protection locked="0"/>
    </xf>
    <xf numFmtId="0" fontId="16" fillId="0" borderId="1" xfId="0" applyFont="1" applyFill="1" applyBorder="1" applyProtection="1">
      <protection locked="0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protection locked="0"/>
    </xf>
    <xf numFmtId="0" fontId="16" fillId="0" borderId="1" xfId="0" applyFont="1" applyBorder="1" applyProtection="1">
      <protection locked="0"/>
    </xf>
    <xf numFmtId="0" fontId="22" fillId="4" borderId="1" xfId="1" applyFont="1" applyFill="1" applyBorder="1" applyAlignment="1">
      <alignment horizontal="center" vertical="center"/>
    </xf>
    <xf numFmtId="0" fontId="22" fillId="0" borderId="1" xfId="1" applyFont="1" applyFill="1" applyBorder="1" applyAlignment="1">
      <alignment horizontal="center"/>
    </xf>
    <xf numFmtId="0" fontId="22" fillId="3" borderId="1" xfId="1" applyFont="1" applyFill="1" applyBorder="1" applyAlignment="1">
      <alignment horizontal="center"/>
    </xf>
  </cellXfs>
  <cellStyles count="2">
    <cellStyle name="Normal" xfId="0" builtinId="0"/>
    <cellStyle name="Normal 2 2" xfId="1"/>
  </cellStyles>
  <dxfs count="3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CC99FF"/>
      <color rgb="FFCCFFFF"/>
      <color rgb="FFFBC86D"/>
      <color rgb="FFCCFFCC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Drop" dropLines="105" dropStyle="combo" dx="16" fmlaLink="$C$1" fmlaRange="Feuil1!$D$2:$D$13" noThreeD="1" sel="1" val="0"/>
</file>

<file path=xl/ctrlProps/ctrlProp19.xml><?xml version="1.0" encoding="utf-8"?>
<formControlPr xmlns="http://schemas.microsoft.com/office/spreadsheetml/2009/9/main" objectType="Drop" dropLines="105" dropStyle="combo" dx="16" fmlaLink="$C$2" fmlaRange="Feuil1!$G$2:$G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98052</xdr:colOff>
          <xdr:row>0</xdr:row>
          <xdr:rowOff>276227</xdr:rowOff>
        </xdr:from>
        <xdr:to>
          <xdr:col>31</xdr:col>
          <xdr:colOff>140074</xdr:colOff>
          <xdr:row>3</xdr:row>
          <xdr:rowOff>106457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140075</xdr:colOff>
          <xdr:row>9</xdr:row>
          <xdr:rowOff>84045</xdr:rowOff>
        </xdr:from>
        <xdr:to>
          <xdr:col>6</xdr:col>
          <xdr:colOff>1</xdr:colOff>
          <xdr:row>13</xdr:row>
          <xdr:rowOff>56029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154081</xdr:colOff>
          <xdr:row>4</xdr:row>
          <xdr:rowOff>81802</xdr:rowOff>
        </xdr:from>
        <xdr:to>
          <xdr:col>6</xdr:col>
          <xdr:colOff>0</xdr:colOff>
          <xdr:row>8</xdr:row>
          <xdr:rowOff>70036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168091</xdr:colOff>
          <xdr:row>0</xdr:row>
          <xdr:rowOff>272863</xdr:rowOff>
        </xdr:from>
        <xdr:to>
          <xdr:col>6</xdr:col>
          <xdr:colOff>1</xdr:colOff>
          <xdr:row>3</xdr:row>
          <xdr:rowOff>56029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6</xdr:row>
          <xdr:rowOff>183777</xdr:rowOff>
        </xdr:from>
        <xdr:to>
          <xdr:col>2</xdr:col>
          <xdr:colOff>560294</xdr:colOff>
          <xdr:row>9</xdr:row>
          <xdr:rowOff>84045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304240</xdr:colOff>
          <xdr:row>0</xdr:row>
          <xdr:rowOff>274545</xdr:rowOff>
        </xdr:from>
        <xdr:to>
          <xdr:col>18</xdr:col>
          <xdr:colOff>56030</xdr:colOff>
          <xdr:row>3</xdr:row>
          <xdr:rowOff>78440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154080</xdr:colOff>
          <xdr:row>0</xdr:row>
          <xdr:rowOff>253814</xdr:rowOff>
        </xdr:from>
        <xdr:to>
          <xdr:col>25</xdr:col>
          <xdr:colOff>154080</xdr:colOff>
          <xdr:row>3</xdr:row>
          <xdr:rowOff>70036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272303</xdr:colOff>
          <xdr:row>5</xdr:row>
          <xdr:rowOff>84044</xdr:rowOff>
        </xdr:from>
        <xdr:to>
          <xdr:col>45</xdr:col>
          <xdr:colOff>384362</xdr:colOff>
          <xdr:row>9</xdr:row>
          <xdr:rowOff>84045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304239</xdr:colOff>
          <xdr:row>9</xdr:row>
          <xdr:rowOff>98051</xdr:rowOff>
        </xdr:from>
        <xdr:to>
          <xdr:col>18</xdr:col>
          <xdr:colOff>72838</xdr:colOff>
          <xdr:row>13</xdr:row>
          <xdr:rowOff>70036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CME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383802</xdr:colOff>
          <xdr:row>0</xdr:row>
          <xdr:rowOff>266141</xdr:rowOff>
        </xdr:from>
        <xdr:to>
          <xdr:col>12</xdr:col>
          <xdr:colOff>43702</xdr:colOff>
          <xdr:row>3</xdr:row>
          <xdr:rowOff>70036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383802</xdr:colOff>
          <xdr:row>4</xdr:row>
          <xdr:rowOff>81804</xdr:rowOff>
        </xdr:from>
        <xdr:to>
          <xdr:col>12</xdr:col>
          <xdr:colOff>66114</xdr:colOff>
          <xdr:row>8</xdr:row>
          <xdr:rowOff>26895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360269</xdr:colOff>
          <xdr:row>9</xdr:row>
          <xdr:rowOff>98052</xdr:rowOff>
        </xdr:from>
        <xdr:to>
          <xdr:col>12</xdr:col>
          <xdr:colOff>66114</xdr:colOff>
          <xdr:row>13</xdr:row>
          <xdr:rowOff>70036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272303</xdr:colOff>
          <xdr:row>14</xdr:row>
          <xdr:rowOff>26334</xdr:rowOff>
        </xdr:from>
        <xdr:to>
          <xdr:col>46</xdr:col>
          <xdr:colOff>15128</xdr:colOff>
          <xdr:row>14</xdr:row>
          <xdr:rowOff>294715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154080</xdr:colOff>
          <xdr:row>4</xdr:row>
          <xdr:rowOff>94689</xdr:rowOff>
        </xdr:from>
        <xdr:to>
          <xdr:col>25</xdr:col>
          <xdr:colOff>154080</xdr:colOff>
          <xdr:row>8</xdr:row>
          <xdr:rowOff>109818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244288</xdr:colOff>
          <xdr:row>11</xdr:row>
          <xdr:rowOff>26895</xdr:rowOff>
        </xdr:from>
        <xdr:to>
          <xdr:col>45</xdr:col>
          <xdr:colOff>720538</xdr:colOff>
          <xdr:row>13</xdr:row>
          <xdr:rowOff>42022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304240</xdr:colOff>
          <xdr:row>4</xdr:row>
          <xdr:rowOff>81804</xdr:rowOff>
        </xdr:from>
        <xdr:to>
          <xdr:col>18</xdr:col>
          <xdr:colOff>72839</xdr:colOff>
          <xdr:row>8</xdr:row>
          <xdr:rowOff>70037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 / SOP</a:t>
              </a: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6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154080</xdr:colOff>
          <xdr:row>9</xdr:row>
          <xdr:rowOff>84044</xdr:rowOff>
        </xdr:from>
        <xdr:to>
          <xdr:col>25</xdr:col>
          <xdr:colOff>154080</xdr:colOff>
          <xdr:row>13</xdr:row>
          <xdr:rowOff>56029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SENTINELLE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9524</xdr:rowOff>
        </xdr:from>
        <xdr:to>
          <xdr:col>2</xdr:col>
          <xdr:colOff>84044</xdr:colOff>
          <xdr:row>1</xdr:row>
          <xdr:rowOff>14008</xdr:rowOff>
        </xdr:to>
        <xdr:sp macro="" textlink="">
          <xdr:nvSpPr>
            <xdr:cNvPr id="29715" name="Drop Down 19" hidden="1">
              <a:extLst>
                <a:ext uri="{63B3BB69-23CF-44E3-9099-C40C66FF867C}">
                  <a14:compatExt spid="_x0000_s297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14007</xdr:colOff>
          <xdr:row>1</xdr:row>
          <xdr:rowOff>42022</xdr:rowOff>
        </xdr:from>
        <xdr:to>
          <xdr:col>2</xdr:col>
          <xdr:colOff>84044</xdr:colOff>
          <xdr:row>2</xdr:row>
          <xdr:rowOff>0</xdr:rowOff>
        </xdr:to>
        <xdr:sp macro="" textlink="">
          <xdr:nvSpPr>
            <xdr:cNvPr id="29716" name="Drop Down 20" hidden="1">
              <a:extLst>
                <a:ext uri="{63B3BB69-23CF-44E3-9099-C40C66FF867C}">
                  <a14:compatExt spid="_x0000_s297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U63"/>
  <sheetViews>
    <sheetView tabSelected="1" zoomScale="68" zoomScaleNormal="68" zoomScalePageLayoutView="68" workbookViewId="0">
      <pane ySplit="17" topLeftCell="A18" activePane="bottomLeft" state="frozen"/>
      <selection activeCell="B3" sqref="B3:C5"/>
      <selection pane="bottomLeft" activeCell="AO12" sqref="AO12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2:47" ht="28.5" customHeight="1" x14ac:dyDescent="0.3">
      <c r="C1" s="22">
        <v>1</v>
      </c>
    </row>
    <row r="2" spans="2:47" ht="33" customHeight="1" x14ac:dyDescent="0.3">
      <c r="C2" s="22">
        <v>2</v>
      </c>
      <c r="E2" s="24">
        <f>DATE(C2+2018,C1,1)</f>
        <v>43831</v>
      </c>
      <c r="F2" s="25">
        <f>DATE(C2+2018,C1+1,1-1)</f>
        <v>43861</v>
      </c>
      <c r="G2" s="26" t="s">
        <v>37</v>
      </c>
      <c r="M2" s="27" t="s">
        <v>37</v>
      </c>
      <c r="S2" s="28"/>
      <c r="T2" s="29" t="s">
        <v>37</v>
      </c>
      <c r="Z2" s="30" t="s">
        <v>37</v>
      </c>
      <c r="AF2" s="47"/>
    </row>
    <row r="3" spans="2:47" x14ac:dyDescent="0.3">
      <c r="B3" s="31"/>
      <c r="C3" s="31"/>
      <c r="F3" s="32"/>
      <c r="G3" s="26" t="s">
        <v>37</v>
      </c>
      <c r="M3" s="33"/>
      <c r="S3" s="28"/>
      <c r="Z3" s="30" t="s">
        <v>37</v>
      </c>
      <c r="AF3" s="47"/>
      <c r="AT3" s="35" t="s">
        <v>37</v>
      </c>
    </row>
    <row r="4" spans="2:47" x14ac:dyDescent="0.3">
      <c r="B4" s="31"/>
      <c r="C4" s="31"/>
      <c r="O4" s="34" t="s">
        <v>37</v>
      </c>
      <c r="AT4" s="35" t="s">
        <v>37</v>
      </c>
    </row>
    <row r="5" spans="2:47" x14ac:dyDescent="0.3">
      <c r="B5" s="31"/>
      <c r="C5" s="31"/>
      <c r="F5" s="32"/>
      <c r="I5" s="35" t="s">
        <v>37</v>
      </c>
      <c r="M5" s="34"/>
      <c r="T5" s="36"/>
      <c r="Z5" s="37" t="s">
        <v>37</v>
      </c>
      <c r="AA5" s="36"/>
      <c r="AH5" s="37" t="s">
        <v>37</v>
      </c>
      <c r="AI5" s="29" t="s">
        <v>37</v>
      </c>
      <c r="AJ5" s="37" t="s">
        <v>37</v>
      </c>
      <c r="AM5" s="38"/>
      <c r="AN5" s="38"/>
      <c r="AR5" s="29" t="s">
        <v>37</v>
      </c>
    </row>
    <row r="6" spans="2:47" x14ac:dyDescent="0.3">
      <c r="F6" s="32"/>
      <c r="G6" s="39" t="s">
        <v>37</v>
      </c>
      <c r="M6" s="40"/>
      <c r="S6" s="41"/>
      <c r="T6" s="36"/>
      <c r="Z6" s="42" t="s">
        <v>37</v>
      </c>
      <c r="AA6" s="36"/>
      <c r="AH6" s="37" t="s">
        <v>37</v>
      </c>
      <c r="AM6" s="38">
        <v>12</v>
      </c>
      <c r="AN6" s="38" t="s">
        <v>33</v>
      </c>
    </row>
    <row r="7" spans="2:47" x14ac:dyDescent="0.3">
      <c r="G7" s="39" t="s">
        <v>36</v>
      </c>
      <c r="M7" s="33"/>
      <c r="S7" s="41"/>
      <c r="Z7" s="42" t="s">
        <v>37</v>
      </c>
      <c r="AC7" s="29" t="s">
        <v>37</v>
      </c>
      <c r="AH7" s="43"/>
      <c r="AM7" s="38"/>
      <c r="AN7" s="38"/>
    </row>
    <row r="8" spans="2:47" x14ac:dyDescent="0.3">
      <c r="B8" s="44"/>
      <c r="C8" s="44"/>
      <c r="F8" s="36"/>
      <c r="G8" s="39" t="s">
        <v>37</v>
      </c>
      <c r="M8" s="40"/>
      <c r="S8" s="41"/>
      <c r="T8" s="36"/>
      <c r="V8" s="43"/>
      <c r="W8" s="29" t="s">
        <v>37</v>
      </c>
      <c r="Z8" s="42" t="s">
        <v>37</v>
      </c>
      <c r="AA8" s="37" t="s">
        <v>37</v>
      </c>
      <c r="AF8" s="29" t="s">
        <v>37</v>
      </c>
      <c r="AH8" s="37" t="s">
        <v>37</v>
      </c>
      <c r="AU8" s="35" t="s">
        <v>37</v>
      </c>
    </row>
    <row r="9" spans="2:47" x14ac:dyDescent="0.3">
      <c r="B9" s="44"/>
      <c r="C9" s="44"/>
      <c r="F9" s="36"/>
      <c r="I9" s="32"/>
      <c r="M9" s="32"/>
      <c r="T9" s="36"/>
      <c r="V9" s="43"/>
      <c r="W9" s="43"/>
      <c r="AA9" s="37" t="s">
        <v>37</v>
      </c>
      <c r="AH9" s="37" t="s">
        <v>37</v>
      </c>
    </row>
    <row r="10" spans="2:47" x14ac:dyDescent="0.3">
      <c r="C10" s="35" t="s">
        <v>37</v>
      </c>
      <c r="M10" s="45"/>
      <c r="S10" s="37" t="s">
        <v>37</v>
      </c>
      <c r="V10" s="46" t="s">
        <v>37</v>
      </c>
      <c r="W10" s="43"/>
      <c r="Z10" s="45" t="s">
        <v>37</v>
      </c>
      <c r="AG10" s="29" t="s">
        <v>37</v>
      </c>
    </row>
    <row r="11" spans="2:47" x14ac:dyDescent="0.3">
      <c r="F11" s="36"/>
      <c r="G11" s="47"/>
      <c r="M11" s="48" t="s">
        <v>37</v>
      </c>
      <c r="S11" s="49" t="s">
        <v>37</v>
      </c>
      <c r="T11" s="43"/>
      <c r="W11" s="50"/>
      <c r="Y11" s="32"/>
      <c r="Z11" s="51" t="s">
        <v>37</v>
      </c>
      <c r="AA11" s="32"/>
      <c r="AC11" s="45" t="s">
        <v>37</v>
      </c>
      <c r="AD11" s="50"/>
    </row>
    <row r="12" spans="2:47" x14ac:dyDescent="0.3">
      <c r="F12" s="36"/>
      <c r="G12" s="47" t="s">
        <v>35</v>
      </c>
      <c r="M12" s="48" t="s">
        <v>37</v>
      </c>
      <c r="S12" s="49" t="s">
        <v>37</v>
      </c>
      <c r="T12" s="43"/>
      <c r="W12" s="50"/>
      <c r="Y12" s="32"/>
      <c r="Z12" s="52" t="s">
        <v>37</v>
      </c>
      <c r="AA12" s="32"/>
      <c r="AD12" s="50"/>
      <c r="AF12" s="32"/>
      <c r="AG12" s="32"/>
      <c r="AH12" s="32"/>
      <c r="AU12" s="53" t="s">
        <v>37</v>
      </c>
    </row>
    <row r="13" spans="2:47" x14ac:dyDescent="0.3">
      <c r="G13" s="47"/>
      <c r="M13" s="48" t="s">
        <v>37</v>
      </c>
      <c r="S13" s="49" t="s">
        <v>37</v>
      </c>
      <c r="T13" s="29" t="s">
        <v>37</v>
      </c>
      <c r="Z13" s="52" t="s">
        <v>37</v>
      </c>
    </row>
    <row r="15" spans="2:47" ht="41.25" customHeight="1" x14ac:dyDescent="0.3">
      <c r="E15" s="54" t="str">
        <f>"Planning BOI du "&amp;TEXT(E2,"jj mmmm aaaa")&amp;" au "&amp;TEXT(F2,"jjmmmmaaaa")</f>
        <v>Planning BOI du 01 janvier 2020 au 31janvier2020</v>
      </c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5"/>
      <c r="AO15" s="29" t="s">
        <v>37</v>
      </c>
      <c r="AU15" s="34" t="s">
        <v>37</v>
      </c>
    </row>
    <row r="17" spans="1:40" ht="65.25" customHeight="1" x14ac:dyDescent="0.3">
      <c r="A17" s="56"/>
      <c r="B17" s="57"/>
      <c r="C17" s="58"/>
      <c r="D17" s="58"/>
      <c r="E17" s="59">
        <f>DATE(C2+2018,C1,1)</f>
        <v>43831</v>
      </c>
      <c r="F17" s="60">
        <f>E17+1</f>
        <v>43832</v>
      </c>
      <c r="G17" s="60">
        <f t="shared" ref="G17:AG17" si="0">F17+1</f>
        <v>43833</v>
      </c>
      <c r="H17" s="60">
        <f t="shared" si="0"/>
        <v>43834</v>
      </c>
      <c r="I17" s="60">
        <f t="shared" si="0"/>
        <v>43835</v>
      </c>
      <c r="J17" s="60">
        <f t="shared" si="0"/>
        <v>43836</v>
      </c>
      <c r="K17" s="60">
        <f t="shared" si="0"/>
        <v>43837</v>
      </c>
      <c r="L17" s="60">
        <f t="shared" si="0"/>
        <v>43838</v>
      </c>
      <c r="M17" s="60">
        <f t="shared" si="0"/>
        <v>43839</v>
      </c>
      <c r="N17" s="60">
        <f t="shared" si="0"/>
        <v>43840</v>
      </c>
      <c r="O17" s="60">
        <f t="shared" si="0"/>
        <v>43841</v>
      </c>
      <c r="P17" s="60">
        <f t="shared" si="0"/>
        <v>43842</v>
      </c>
      <c r="Q17" s="60">
        <f t="shared" si="0"/>
        <v>43843</v>
      </c>
      <c r="R17" s="60">
        <f t="shared" si="0"/>
        <v>43844</v>
      </c>
      <c r="S17" s="60">
        <f t="shared" si="0"/>
        <v>43845</v>
      </c>
      <c r="T17" s="60">
        <f t="shared" si="0"/>
        <v>43846</v>
      </c>
      <c r="U17" s="60">
        <f t="shared" si="0"/>
        <v>43847</v>
      </c>
      <c r="V17" s="60">
        <f t="shared" si="0"/>
        <v>43848</v>
      </c>
      <c r="W17" s="60">
        <f t="shared" si="0"/>
        <v>43849</v>
      </c>
      <c r="X17" s="60">
        <f t="shared" si="0"/>
        <v>43850</v>
      </c>
      <c r="Y17" s="60">
        <f t="shared" si="0"/>
        <v>43851</v>
      </c>
      <c r="Z17" s="60">
        <f t="shared" si="0"/>
        <v>43852</v>
      </c>
      <c r="AA17" s="60">
        <f t="shared" si="0"/>
        <v>43853</v>
      </c>
      <c r="AB17" s="60">
        <f t="shared" si="0"/>
        <v>43854</v>
      </c>
      <c r="AC17" s="60">
        <f t="shared" si="0"/>
        <v>43855</v>
      </c>
      <c r="AD17" s="60">
        <f t="shared" si="0"/>
        <v>43856</v>
      </c>
      <c r="AE17" s="60">
        <f t="shared" si="0"/>
        <v>43857</v>
      </c>
      <c r="AF17" s="60">
        <f t="shared" si="0"/>
        <v>43858</v>
      </c>
      <c r="AG17" s="60">
        <f t="shared" si="0"/>
        <v>43859</v>
      </c>
      <c r="AH17" s="60">
        <f>IF(MONTH(AG17+1)=MONTH(AG17),AG17+1,"")</f>
        <v>43860</v>
      </c>
      <c r="AI17" s="60">
        <f t="shared" ref="AI17" si="1">AH17+1</f>
        <v>43861</v>
      </c>
    </row>
    <row r="18" spans="1:40" x14ac:dyDescent="0.3">
      <c r="A18" s="61"/>
      <c r="B18" s="62" t="s">
        <v>64</v>
      </c>
      <c r="C18" s="63" t="s">
        <v>65</v>
      </c>
      <c r="D18" s="63" t="s">
        <v>66</v>
      </c>
      <c r="E18" s="64"/>
      <c r="F18" s="64"/>
      <c r="G18" s="64"/>
      <c r="H18" s="64"/>
      <c r="I18" s="65"/>
      <c r="J18" s="65"/>
      <c r="K18" s="65"/>
      <c r="L18" s="65"/>
      <c r="M18" s="65"/>
      <c r="N18" s="66" t="s">
        <v>37</v>
      </c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</row>
    <row r="19" spans="1:40" x14ac:dyDescent="0.3">
      <c r="A19" s="61"/>
      <c r="B19" s="62" t="s">
        <v>67</v>
      </c>
      <c r="C19" s="63" t="s">
        <v>68</v>
      </c>
      <c r="D19" s="63" t="s">
        <v>69</v>
      </c>
      <c r="E19" s="64"/>
      <c r="F19" s="64"/>
      <c r="G19" s="67" t="s">
        <v>37</v>
      </c>
      <c r="H19" s="64"/>
      <c r="I19" s="66" t="s">
        <v>37</v>
      </c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</row>
    <row r="20" spans="1:40" x14ac:dyDescent="0.3">
      <c r="A20" s="61"/>
      <c r="B20" s="62" t="s">
        <v>70</v>
      </c>
      <c r="C20" s="63" t="s">
        <v>71</v>
      </c>
      <c r="D20" s="63" t="s">
        <v>66</v>
      </c>
      <c r="E20" s="64"/>
      <c r="F20" s="64"/>
      <c r="G20" s="64"/>
      <c r="H20" s="66" t="s">
        <v>37</v>
      </c>
      <c r="I20" s="65"/>
      <c r="J20" s="65"/>
      <c r="K20" s="65"/>
      <c r="L20" s="65"/>
      <c r="M20" s="65"/>
      <c r="N20" s="65"/>
      <c r="O20" s="65"/>
      <c r="P20" s="64" t="s">
        <v>37</v>
      </c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</row>
    <row r="21" spans="1:40" x14ac:dyDescent="0.3">
      <c r="A21" s="61"/>
      <c r="B21" s="62" t="s">
        <v>70</v>
      </c>
      <c r="C21" s="63" t="s">
        <v>72</v>
      </c>
      <c r="D21" s="63" t="s">
        <v>73</v>
      </c>
      <c r="E21" s="64"/>
      <c r="F21" s="67" t="s">
        <v>37</v>
      </c>
      <c r="G21" s="64"/>
      <c r="H21" s="64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N21" s="24"/>
    </row>
    <row r="22" spans="1:40" x14ac:dyDescent="0.3">
      <c r="A22" s="61"/>
      <c r="B22" s="62" t="s">
        <v>28</v>
      </c>
      <c r="C22" s="63" t="s">
        <v>74</v>
      </c>
      <c r="D22" s="63" t="s">
        <v>75</v>
      </c>
      <c r="E22" s="64"/>
      <c r="F22" s="64"/>
      <c r="G22" s="64"/>
      <c r="H22" s="64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</row>
    <row r="23" spans="1:40" x14ac:dyDescent="0.3">
      <c r="A23" s="61"/>
      <c r="B23" s="62" t="s">
        <v>28</v>
      </c>
      <c r="C23" s="63" t="s">
        <v>76</v>
      </c>
      <c r="D23" s="63" t="s">
        <v>77</v>
      </c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</row>
    <row r="24" spans="1:40" x14ac:dyDescent="0.3">
      <c r="A24" s="61"/>
      <c r="B24" s="62" t="s">
        <v>28</v>
      </c>
      <c r="C24" s="63" t="s">
        <v>78</v>
      </c>
      <c r="D24" s="63" t="s">
        <v>79</v>
      </c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7" t="s">
        <v>37</v>
      </c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</row>
    <row r="25" spans="1:40" x14ac:dyDescent="0.3">
      <c r="A25" s="61"/>
      <c r="B25" s="62" t="s">
        <v>28</v>
      </c>
      <c r="C25" s="63" t="s">
        <v>80</v>
      </c>
      <c r="D25" s="63" t="s">
        <v>81</v>
      </c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</row>
    <row r="26" spans="1:40" x14ac:dyDescent="0.3">
      <c r="A26" s="61"/>
      <c r="B26" s="62" t="s">
        <v>82</v>
      </c>
      <c r="C26" s="63" t="s">
        <v>83</v>
      </c>
      <c r="D26" s="63" t="s">
        <v>84</v>
      </c>
      <c r="E26" s="65"/>
      <c r="F26" s="65"/>
      <c r="G26" s="65"/>
      <c r="H26" s="65"/>
      <c r="I26" s="65"/>
      <c r="J26" s="65"/>
      <c r="K26" s="65"/>
      <c r="L26" s="65"/>
      <c r="M26" s="65"/>
      <c r="N26" s="66" t="s">
        <v>37</v>
      </c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</row>
    <row r="27" spans="1:40" x14ac:dyDescent="0.3">
      <c r="A27" s="61"/>
      <c r="B27" s="62" t="s">
        <v>85</v>
      </c>
      <c r="C27" s="63" t="s">
        <v>87</v>
      </c>
      <c r="D27" s="63" t="s">
        <v>88</v>
      </c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</row>
    <row r="28" spans="1:40" x14ac:dyDescent="0.3">
      <c r="A28" s="61"/>
      <c r="B28" s="62" t="s">
        <v>85</v>
      </c>
      <c r="C28" s="63" t="s">
        <v>89</v>
      </c>
      <c r="D28" s="63" t="s">
        <v>90</v>
      </c>
      <c r="E28" s="65"/>
      <c r="F28" s="65"/>
      <c r="G28" s="65"/>
      <c r="H28" s="65"/>
      <c r="I28" s="65"/>
      <c r="J28" s="65"/>
      <c r="K28" s="67" t="s">
        <v>37</v>
      </c>
      <c r="L28" s="67" t="s">
        <v>37</v>
      </c>
      <c r="M28" s="67" t="s">
        <v>37</v>
      </c>
      <c r="N28" s="67" t="s">
        <v>37</v>
      </c>
      <c r="O28" s="65"/>
      <c r="P28" s="65"/>
      <c r="Q28" s="65"/>
      <c r="R28" s="65"/>
      <c r="S28" s="67" t="s">
        <v>37</v>
      </c>
      <c r="T28" s="65"/>
      <c r="U28" s="65"/>
      <c r="V28" s="65"/>
      <c r="W28" s="65"/>
      <c r="X28" s="65"/>
      <c r="Y28" s="67" t="s">
        <v>37</v>
      </c>
      <c r="Z28" s="65"/>
      <c r="AA28" s="65"/>
      <c r="AB28" s="65"/>
      <c r="AC28" s="65"/>
      <c r="AD28" s="65"/>
      <c r="AE28" s="65"/>
      <c r="AF28" s="65"/>
      <c r="AG28" s="65"/>
      <c r="AH28" s="65"/>
      <c r="AI28" s="65"/>
    </row>
    <row r="29" spans="1:40" x14ac:dyDescent="0.3">
      <c r="A29" s="61"/>
      <c r="B29" s="62" t="s">
        <v>85</v>
      </c>
      <c r="C29" s="63" t="s">
        <v>91</v>
      </c>
      <c r="D29" s="63" t="s">
        <v>92</v>
      </c>
      <c r="E29" s="67" t="s">
        <v>37</v>
      </c>
      <c r="F29" s="67" t="s">
        <v>37</v>
      </c>
      <c r="G29" s="67" t="s">
        <v>37</v>
      </c>
      <c r="H29" s="67" t="s">
        <v>37</v>
      </c>
      <c r="I29" s="65"/>
      <c r="J29" s="65"/>
      <c r="K29" s="67" t="s">
        <v>37</v>
      </c>
      <c r="L29" s="67" t="s">
        <v>37</v>
      </c>
      <c r="M29" s="67" t="s">
        <v>37</v>
      </c>
      <c r="N29" s="67" t="s">
        <v>37</v>
      </c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</row>
    <row r="30" spans="1:40" x14ac:dyDescent="0.3">
      <c r="A30" s="61"/>
      <c r="B30" s="62" t="s">
        <v>85</v>
      </c>
      <c r="C30" s="63" t="s">
        <v>93</v>
      </c>
      <c r="D30" s="63" t="s">
        <v>94</v>
      </c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4"/>
      <c r="AG30" s="64"/>
      <c r="AH30" s="64"/>
      <c r="AI30" s="65"/>
    </row>
    <row r="31" spans="1:40" x14ac:dyDescent="0.3">
      <c r="A31" s="61"/>
      <c r="B31" s="62" t="s">
        <v>85</v>
      </c>
      <c r="C31" s="63" t="s">
        <v>155</v>
      </c>
      <c r="D31" s="63" t="s">
        <v>156</v>
      </c>
      <c r="E31" s="67" t="s">
        <v>37</v>
      </c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4"/>
      <c r="AG31" s="64"/>
      <c r="AH31" s="64"/>
      <c r="AI31" s="65"/>
    </row>
    <row r="32" spans="1:40" ht="15" customHeight="1" x14ac:dyDescent="0.3">
      <c r="A32" s="61"/>
      <c r="B32" s="62" t="s">
        <v>95</v>
      </c>
      <c r="C32" s="63" t="s">
        <v>96</v>
      </c>
      <c r="D32" s="63" t="s">
        <v>97</v>
      </c>
      <c r="E32" s="67" t="s">
        <v>37</v>
      </c>
      <c r="F32" s="67" t="s">
        <v>37</v>
      </c>
      <c r="G32" s="67" t="s">
        <v>37</v>
      </c>
      <c r="H32" s="67" t="s">
        <v>37</v>
      </c>
      <c r="I32" s="68"/>
      <c r="J32" s="68"/>
      <c r="K32" s="67" t="s">
        <v>37</v>
      </c>
      <c r="L32" s="67" t="s">
        <v>37</v>
      </c>
      <c r="M32" s="67" t="s">
        <v>37</v>
      </c>
      <c r="N32" s="67" t="s">
        <v>37</v>
      </c>
      <c r="O32" s="67" t="s">
        <v>37</v>
      </c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4"/>
      <c r="AG32" s="64"/>
      <c r="AH32" s="64"/>
      <c r="AI32" s="65"/>
    </row>
    <row r="33" spans="1:35" x14ac:dyDescent="0.3">
      <c r="A33" s="61"/>
      <c r="B33" s="62" t="s">
        <v>95</v>
      </c>
      <c r="C33" s="63" t="s">
        <v>98</v>
      </c>
      <c r="D33" s="63" t="s">
        <v>99</v>
      </c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4"/>
      <c r="AG33" s="64"/>
      <c r="AH33" s="64"/>
      <c r="AI33" s="65"/>
    </row>
    <row r="34" spans="1:35" x14ac:dyDescent="0.3">
      <c r="A34" s="61"/>
      <c r="B34" s="62" t="s">
        <v>95</v>
      </c>
      <c r="C34" s="63" t="s">
        <v>100</v>
      </c>
      <c r="D34" s="63" t="s">
        <v>101</v>
      </c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4"/>
      <c r="AG34" s="64"/>
      <c r="AH34" s="64"/>
      <c r="AI34" s="65"/>
    </row>
    <row r="35" spans="1:35" x14ac:dyDescent="0.3">
      <c r="A35" s="61"/>
      <c r="B35" s="62" t="s">
        <v>1</v>
      </c>
      <c r="C35" s="69" t="s">
        <v>102</v>
      </c>
      <c r="D35" s="63" t="s">
        <v>0</v>
      </c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4"/>
      <c r="AG35" s="64"/>
      <c r="AH35" s="64"/>
      <c r="AI35" s="65"/>
    </row>
    <row r="36" spans="1:35" x14ac:dyDescent="0.3">
      <c r="A36" s="61"/>
      <c r="B36" s="62" t="s">
        <v>1</v>
      </c>
      <c r="C36" s="63" t="s">
        <v>30</v>
      </c>
      <c r="D36" s="63" t="s">
        <v>103</v>
      </c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4"/>
      <c r="AG36" s="64"/>
      <c r="AH36" s="64"/>
      <c r="AI36" s="65"/>
    </row>
    <row r="37" spans="1:35" x14ac:dyDescent="0.3">
      <c r="A37" s="61"/>
      <c r="B37" s="62" t="s">
        <v>1</v>
      </c>
      <c r="C37" s="63" t="s">
        <v>104</v>
      </c>
      <c r="D37" s="63" t="s">
        <v>105</v>
      </c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4"/>
      <c r="AG37" s="64"/>
      <c r="AH37" s="64"/>
      <c r="AI37" s="65"/>
    </row>
    <row r="38" spans="1:35" x14ac:dyDescent="0.3">
      <c r="A38" s="61"/>
      <c r="B38" s="62" t="s">
        <v>1</v>
      </c>
      <c r="C38" s="63" t="s">
        <v>106</v>
      </c>
      <c r="D38" s="63" t="s">
        <v>107</v>
      </c>
      <c r="E38" s="68"/>
      <c r="F38" s="67" t="s">
        <v>37</v>
      </c>
      <c r="G38" s="67" t="s">
        <v>37</v>
      </c>
      <c r="H38" s="67" t="s">
        <v>37</v>
      </c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4"/>
      <c r="AG38" s="64"/>
      <c r="AH38" s="64"/>
      <c r="AI38" s="65"/>
    </row>
    <row r="39" spans="1:35" x14ac:dyDescent="0.3">
      <c r="A39" s="61"/>
      <c r="B39" s="62" t="s">
        <v>108</v>
      </c>
      <c r="C39" s="63" t="s">
        <v>109</v>
      </c>
      <c r="D39" s="63" t="s">
        <v>29</v>
      </c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4"/>
      <c r="AG39" s="64"/>
      <c r="AH39" s="64"/>
      <c r="AI39" s="65"/>
    </row>
    <row r="40" spans="1:35" x14ac:dyDescent="0.3">
      <c r="A40" s="61"/>
      <c r="B40" s="62" t="s">
        <v>108</v>
      </c>
      <c r="C40" s="63" t="s">
        <v>110</v>
      </c>
      <c r="D40" s="63" t="s">
        <v>111</v>
      </c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4"/>
      <c r="AG40" s="64"/>
      <c r="AH40" s="64"/>
      <c r="AI40" s="65"/>
    </row>
    <row r="41" spans="1:35" x14ac:dyDescent="0.3">
      <c r="B41" s="62" t="s">
        <v>108</v>
      </c>
      <c r="C41" s="63" t="s">
        <v>112</v>
      </c>
      <c r="D41" s="63" t="s">
        <v>113</v>
      </c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4"/>
      <c r="AG41" s="64"/>
      <c r="AH41" s="64"/>
      <c r="AI41" s="65"/>
    </row>
    <row r="42" spans="1:35" x14ac:dyDescent="0.3">
      <c r="B42" s="62" t="s">
        <v>108</v>
      </c>
      <c r="C42" s="63" t="s">
        <v>114</v>
      </c>
      <c r="D42" s="63" t="s">
        <v>115</v>
      </c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4"/>
      <c r="AG42" s="64"/>
      <c r="AH42" s="64"/>
      <c r="AI42" s="65"/>
    </row>
    <row r="43" spans="1:35" x14ac:dyDescent="0.3">
      <c r="B43" s="62" t="s">
        <v>108</v>
      </c>
      <c r="C43" s="63" t="s">
        <v>116</v>
      </c>
      <c r="D43" s="63" t="s">
        <v>117</v>
      </c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4"/>
      <c r="AG43" s="64"/>
      <c r="AH43" s="64"/>
      <c r="AI43" s="65"/>
    </row>
    <row r="44" spans="1:35" x14ac:dyDescent="0.3">
      <c r="B44" s="62" t="s">
        <v>108</v>
      </c>
      <c r="C44" s="63" t="s">
        <v>118</v>
      </c>
      <c r="D44" s="63" t="s">
        <v>119</v>
      </c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4"/>
      <c r="AG44" s="64"/>
      <c r="AH44" s="64"/>
      <c r="AI44" s="65"/>
    </row>
    <row r="45" spans="1:35" x14ac:dyDescent="0.3">
      <c r="B45" s="62" t="s">
        <v>108</v>
      </c>
      <c r="C45" s="63" t="s">
        <v>120</v>
      </c>
      <c r="D45" s="63" t="s">
        <v>73</v>
      </c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4"/>
      <c r="AG45" s="64"/>
      <c r="AH45" s="64"/>
      <c r="AI45" s="65"/>
    </row>
    <row r="46" spans="1:35" x14ac:dyDescent="0.3">
      <c r="B46" s="62" t="s">
        <v>108</v>
      </c>
      <c r="C46" s="63" t="s">
        <v>121</v>
      </c>
      <c r="D46" s="63" t="s">
        <v>122</v>
      </c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4"/>
      <c r="AG46" s="64"/>
      <c r="AH46" s="64"/>
      <c r="AI46" s="65"/>
    </row>
    <row r="47" spans="1:35" x14ac:dyDescent="0.3">
      <c r="B47" s="62" t="s">
        <v>123</v>
      </c>
      <c r="C47" s="63" t="s">
        <v>124</v>
      </c>
      <c r="D47" s="63" t="s">
        <v>125</v>
      </c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4"/>
      <c r="AG47" s="64"/>
      <c r="AH47" s="64"/>
      <c r="AI47" s="65"/>
    </row>
    <row r="48" spans="1:35" x14ac:dyDescent="0.3">
      <c r="B48" s="62" t="s">
        <v>123</v>
      </c>
      <c r="C48" s="63" t="s">
        <v>126</v>
      </c>
      <c r="D48" s="63" t="s">
        <v>127</v>
      </c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4"/>
      <c r="AG48" s="64"/>
      <c r="AH48" s="64"/>
      <c r="AI48" s="65"/>
    </row>
    <row r="49" spans="2:35" x14ac:dyDescent="0.3">
      <c r="B49" s="62" t="s">
        <v>123</v>
      </c>
      <c r="C49" s="63" t="s">
        <v>128</v>
      </c>
      <c r="D49" s="63" t="s">
        <v>88</v>
      </c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4"/>
      <c r="AG49" s="64"/>
      <c r="AH49" s="64"/>
      <c r="AI49" s="65"/>
    </row>
    <row r="50" spans="2:35" x14ac:dyDescent="0.3">
      <c r="B50" s="62" t="s">
        <v>123</v>
      </c>
      <c r="C50" s="63" t="s">
        <v>84</v>
      </c>
      <c r="D50" s="63" t="s">
        <v>129</v>
      </c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4"/>
      <c r="AG50" s="64"/>
      <c r="AH50" s="64"/>
      <c r="AI50" s="65"/>
    </row>
    <row r="51" spans="2:35" x14ac:dyDescent="0.3">
      <c r="B51" s="62" t="s">
        <v>123</v>
      </c>
      <c r="C51" s="63" t="s">
        <v>130</v>
      </c>
      <c r="D51" s="63" t="s">
        <v>131</v>
      </c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4"/>
      <c r="AG51" s="64"/>
      <c r="AH51" s="64"/>
      <c r="AI51" s="65"/>
    </row>
    <row r="52" spans="2:35" x14ac:dyDescent="0.3">
      <c r="B52" s="62" t="s">
        <v>123</v>
      </c>
      <c r="C52" s="63" t="s">
        <v>132</v>
      </c>
      <c r="D52" s="63" t="s">
        <v>133</v>
      </c>
      <c r="E52" s="68"/>
      <c r="F52" s="68"/>
      <c r="G52" s="68"/>
      <c r="H52" s="68"/>
      <c r="I52" s="68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4"/>
      <c r="AG52" s="64"/>
      <c r="AH52" s="64"/>
      <c r="AI52" s="65"/>
    </row>
    <row r="53" spans="2:35" x14ac:dyDescent="0.3">
      <c r="B53" s="62" t="s">
        <v>123</v>
      </c>
      <c r="C53" s="63" t="s">
        <v>134</v>
      </c>
      <c r="D53" s="63" t="s">
        <v>135</v>
      </c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4"/>
      <c r="AG53" s="64"/>
      <c r="AH53" s="64"/>
      <c r="AI53" s="65"/>
    </row>
    <row r="54" spans="2:35" x14ac:dyDescent="0.3">
      <c r="B54" s="62" t="s">
        <v>123</v>
      </c>
      <c r="C54" s="63" t="s">
        <v>136</v>
      </c>
      <c r="D54" s="63" t="s">
        <v>137</v>
      </c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4"/>
      <c r="AG54" s="64"/>
      <c r="AH54" s="64"/>
      <c r="AI54" s="65"/>
    </row>
    <row r="55" spans="2:35" x14ac:dyDescent="0.3">
      <c r="B55" s="62" t="s">
        <v>123</v>
      </c>
      <c r="C55" s="63" t="s">
        <v>138</v>
      </c>
      <c r="D55" s="63" t="s">
        <v>139</v>
      </c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4"/>
      <c r="AG55" s="64"/>
      <c r="AH55" s="64"/>
      <c r="AI55" s="65"/>
    </row>
    <row r="56" spans="2:35" x14ac:dyDescent="0.3">
      <c r="B56" s="62" t="s">
        <v>123</v>
      </c>
      <c r="C56" s="63" t="s">
        <v>157</v>
      </c>
      <c r="D56" s="63"/>
      <c r="E56" s="68"/>
      <c r="F56" s="68"/>
      <c r="G56" s="68"/>
      <c r="H56" s="68"/>
      <c r="I56" s="68"/>
      <c r="J56" s="68"/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  <c r="AF56" s="64"/>
      <c r="AG56" s="64"/>
      <c r="AH56" s="64"/>
      <c r="AI56" s="65"/>
    </row>
    <row r="57" spans="2:35" x14ac:dyDescent="0.3">
      <c r="B57" s="62" t="s">
        <v>140</v>
      </c>
      <c r="C57" s="63" t="s">
        <v>141</v>
      </c>
      <c r="D57" s="63" t="s">
        <v>142</v>
      </c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4"/>
      <c r="AG57" s="64"/>
      <c r="AH57" s="64"/>
      <c r="AI57" s="65"/>
    </row>
    <row r="58" spans="2:35" x14ac:dyDescent="0.3">
      <c r="B58" s="62" t="s">
        <v>140</v>
      </c>
      <c r="C58" s="63" t="s">
        <v>143</v>
      </c>
      <c r="D58" s="63" t="s">
        <v>144</v>
      </c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4"/>
      <c r="AG58" s="64"/>
      <c r="AH58" s="64"/>
      <c r="AI58" s="65"/>
    </row>
    <row r="59" spans="2:35" x14ac:dyDescent="0.3">
      <c r="B59" s="62" t="s">
        <v>140</v>
      </c>
      <c r="C59" s="70" t="s">
        <v>145</v>
      </c>
      <c r="D59" s="71" t="s">
        <v>146</v>
      </c>
      <c r="E59" s="68"/>
      <c r="F59" s="68"/>
      <c r="G59" s="68"/>
      <c r="H59" s="68"/>
      <c r="I59" s="68"/>
      <c r="J59" s="68"/>
      <c r="K59" s="68"/>
      <c r="L59" s="68"/>
      <c r="M59" s="68"/>
      <c r="N59" s="68"/>
      <c r="O59" s="68"/>
      <c r="P59" s="68"/>
      <c r="Q59" s="68"/>
      <c r="R59" s="68"/>
      <c r="S59" s="68"/>
      <c r="T59" s="68"/>
      <c r="U59" s="68"/>
      <c r="V59" s="68"/>
      <c r="W59" s="68"/>
      <c r="X59" s="68"/>
      <c r="Y59" s="68"/>
      <c r="Z59" s="68"/>
      <c r="AA59" s="68"/>
      <c r="AB59" s="68"/>
      <c r="AC59" s="68"/>
      <c r="AD59" s="68"/>
      <c r="AE59" s="68"/>
      <c r="AF59" s="64"/>
      <c r="AG59" s="64"/>
      <c r="AH59" s="64"/>
      <c r="AI59" s="65"/>
    </row>
    <row r="60" spans="2:35" x14ac:dyDescent="0.3">
      <c r="B60" s="62" t="s">
        <v>140</v>
      </c>
      <c r="C60" s="70" t="s">
        <v>147</v>
      </c>
      <c r="D60" s="71" t="s">
        <v>27</v>
      </c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4"/>
      <c r="AG60" s="64"/>
      <c r="AH60" s="64"/>
      <c r="AI60" s="65"/>
    </row>
    <row r="61" spans="2:35" x14ac:dyDescent="0.3">
      <c r="B61" s="62" t="s">
        <v>148</v>
      </c>
      <c r="C61" s="70" t="s">
        <v>149</v>
      </c>
      <c r="D61" s="71" t="s">
        <v>150</v>
      </c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4"/>
      <c r="AG61" s="64"/>
      <c r="AH61" s="64"/>
      <c r="AI61" s="65"/>
    </row>
    <row r="62" spans="2:35" x14ac:dyDescent="0.3">
      <c r="B62" s="62" t="s">
        <v>151</v>
      </c>
      <c r="C62" s="70" t="s">
        <v>152</v>
      </c>
      <c r="D62" s="71" t="s">
        <v>153</v>
      </c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4"/>
      <c r="AG62" s="64"/>
      <c r="AH62" s="64"/>
      <c r="AI62" s="65"/>
    </row>
    <row r="63" spans="2:35" x14ac:dyDescent="0.3">
      <c r="B63" s="62" t="s">
        <v>151</v>
      </c>
      <c r="C63" s="70" t="s">
        <v>154</v>
      </c>
      <c r="D63" s="71" t="s">
        <v>86</v>
      </c>
      <c r="E63" s="68"/>
      <c r="F63" s="68"/>
      <c r="G63" s="68"/>
      <c r="H63" s="68"/>
      <c r="I63" s="68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  <c r="AF63" s="64"/>
      <c r="AG63" s="64"/>
      <c r="AH63" s="64"/>
      <c r="AI63" s="65"/>
    </row>
  </sheetData>
  <mergeCells count="8">
    <mergeCell ref="E15:AI15"/>
    <mergeCell ref="B3:C5"/>
    <mergeCell ref="B8:C9"/>
    <mergeCell ref="F8:F9"/>
    <mergeCell ref="F11:F12"/>
    <mergeCell ref="T5:T6"/>
    <mergeCell ref="T8:T9"/>
    <mergeCell ref="AA5:AA6"/>
  </mergeCells>
  <conditionalFormatting sqref="E17:AI63">
    <cfRule type="expression" dxfId="2" priority="1">
      <formula>E$17&gt;EOMONTH($E$2,0)</formula>
    </cfRule>
    <cfRule type="expression" dxfId="1" priority="2">
      <formula>COUNTIF(JOURS_FERIES,E$17)+COUNTIF(JOURS_RTT,E$17)&gt;0</formula>
    </cfRule>
    <cfRule type="expression" dxfId="0" priority="5">
      <formula>WEEKDAY(E$17,2)&gt;5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27</xdr:col>
                    <xdr:colOff>95250</xdr:colOff>
                    <xdr:row>0</xdr:row>
                    <xdr:rowOff>276225</xdr:rowOff>
                  </from>
                  <to>
                    <xdr:col>31</xdr:col>
                    <xdr:colOff>142875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3</xdr:col>
                    <xdr:colOff>142875</xdr:colOff>
                    <xdr:row>9</xdr:row>
                    <xdr:rowOff>85725</xdr:rowOff>
                  </from>
                  <to>
                    <xdr:col>6</xdr:col>
                    <xdr:colOff>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3</xdr:col>
                    <xdr:colOff>152400</xdr:colOff>
                    <xdr:row>4</xdr:row>
                    <xdr:rowOff>85725</xdr:rowOff>
                  </from>
                  <to>
                    <xdr:col>6</xdr:col>
                    <xdr:colOff>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3</xdr:col>
                    <xdr:colOff>171450</xdr:colOff>
                    <xdr:row>0</xdr:row>
                    <xdr:rowOff>276225</xdr:rowOff>
                  </from>
                  <to>
                    <xdr:col>6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0</xdr:col>
                    <xdr:colOff>600075</xdr:colOff>
                    <xdr:row>6</xdr:row>
                    <xdr:rowOff>180975</xdr:rowOff>
                  </from>
                  <to>
                    <xdr:col>2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13</xdr:col>
                    <xdr:colOff>304800</xdr:colOff>
                    <xdr:row>0</xdr:row>
                    <xdr:rowOff>276225</xdr:rowOff>
                  </from>
                  <to>
                    <xdr:col>18</xdr:col>
                    <xdr:colOff>57150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21</xdr:col>
                    <xdr:colOff>152400</xdr:colOff>
                    <xdr:row>0</xdr:row>
                    <xdr:rowOff>257175</xdr:rowOff>
                  </from>
                  <to>
                    <xdr:col>25</xdr:col>
                    <xdr:colOff>152400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43</xdr:col>
                    <xdr:colOff>276225</xdr:colOff>
                    <xdr:row>5</xdr:row>
                    <xdr:rowOff>85725</xdr:rowOff>
                  </from>
                  <to>
                    <xdr:col>45</xdr:col>
                    <xdr:colOff>381000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2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304800</xdr:colOff>
                    <xdr:row>9</xdr:row>
                    <xdr:rowOff>95250</xdr:rowOff>
                  </from>
                  <to>
                    <xdr:col>18</xdr:col>
                    <xdr:colOff>76200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3" name="Button 11">
              <controlPr defaultSize="0" print="0" autoFill="0" autoPict="0" macro="[0]!stage">
                <anchor moveWithCells="1" sizeWithCells="1">
                  <from>
                    <xdr:col>7</xdr:col>
                    <xdr:colOff>381000</xdr:colOff>
                    <xdr:row>0</xdr:row>
                    <xdr:rowOff>266700</xdr:rowOff>
                  </from>
                  <to>
                    <xdr:col>12</xdr:col>
                    <xdr:colOff>47625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4" name="Button 12">
              <controlPr defaultSize="0" print="0" autoFill="0" autoPict="0" macro="[0]!stage_matin">
                <anchor moveWithCells="1" sizeWithCells="1">
                  <from>
                    <xdr:col>7</xdr:col>
                    <xdr:colOff>381000</xdr:colOff>
                    <xdr:row>4</xdr:row>
                    <xdr:rowOff>85725</xdr:rowOff>
                  </from>
                  <to>
                    <xdr:col>12</xdr:col>
                    <xdr:colOff>66675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5" name="Button 13">
              <controlPr defaultSize="0" print="0" autoFill="0" autoPict="0" macro="[0]!stage_apres_midi">
                <anchor moveWithCells="1" sizeWithCells="1">
                  <from>
                    <xdr:col>7</xdr:col>
                    <xdr:colOff>361950</xdr:colOff>
                    <xdr:row>9</xdr:row>
                    <xdr:rowOff>95250</xdr:rowOff>
                  </from>
                  <to>
                    <xdr:col>12</xdr:col>
                    <xdr:colOff>66675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6" name="Button 14">
              <controlPr defaultSize="0" print="0" autoFill="0" autoPict="0" macro="[0]!auto_d_abs">
                <anchor moveWithCells="1" sizeWithCells="1">
                  <from>
                    <xdr:col>43</xdr:col>
                    <xdr:colOff>276225</xdr:colOff>
                    <xdr:row>14</xdr:row>
                    <xdr:rowOff>28575</xdr:rowOff>
                  </from>
                  <to>
                    <xdr:col>46</xdr:col>
                    <xdr:colOff>19050</xdr:colOff>
                    <xdr:row>14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7" name="Button 15">
              <controlPr defaultSize="0" print="0" autoFill="0" autoPict="0" macro="[0]!auto_d_abs_matin">
                <anchor moveWithCells="1" sizeWithCells="1">
                  <from>
                    <xdr:col>21</xdr:col>
                    <xdr:colOff>152400</xdr:colOff>
                    <xdr:row>4</xdr:row>
                    <xdr:rowOff>95250</xdr:rowOff>
                  </from>
                  <to>
                    <xdr:col>25</xdr:col>
                    <xdr:colOff>152400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8" name="Button 16">
              <controlPr defaultSize="0" print="0" autoFill="0" autoPict="0" macro="[0]!auto_d_abs_apres_midi">
                <anchor moveWithCells="1" sizeWithCells="1">
                  <from>
                    <xdr:col>43</xdr:col>
                    <xdr:colOff>247650</xdr:colOff>
                    <xdr:row>11</xdr:row>
                    <xdr:rowOff>28575</xdr:rowOff>
                  </from>
                  <to>
                    <xdr:col>45</xdr:col>
                    <xdr:colOff>723900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19" name="Button 17">
              <controlPr defaultSize="0" print="0" autoFill="0" autoPict="0" macro="[0]!astreinte">
                <anchor moveWithCells="1" sizeWithCells="1">
                  <from>
                    <xdr:col>13</xdr:col>
                    <xdr:colOff>304800</xdr:colOff>
                    <xdr:row>4</xdr:row>
                    <xdr:rowOff>85725</xdr:rowOff>
                  </from>
                  <to>
                    <xdr:col>18</xdr:col>
                    <xdr:colOff>76200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0" name="Button 18">
              <controlPr defaultSize="0" print="0" autoFill="0" autoPict="0" macro="[0]!jdc">
                <anchor moveWithCells="1" sizeWithCells="1">
                  <from>
                    <xdr:col>21</xdr:col>
                    <xdr:colOff>152400</xdr:colOff>
                    <xdr:row>9</xdr:row>
                    <xdr:rowOff>85725</xdr:rowOff>
                  </from>
                  <to>
                    <xdr:col>25</xdr:col>
                    <xdr:colOff>152400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5" r:id="rId21" name="Drop Down 19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9525</xdr:rowOff>
                  </from>
                  <to>
                    <xdr:col>2</xdr:col>
                    <xdr:colOff>85725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6" r:id="rId22" name="Drop Down 20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38100</xdr:rowOff>
                  </from>
                  <to>
                    <xdr:col>2</xdr:col>
                    <xdr:colOff>85725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G13"/>
  <sheetViews>
    <sheetView workbookViewId="0">
      <selection activeCell="G8" sqref="G8"/>
    </sheetView>
  </sheetViews>
  <sheetFormatPr baseColWidth="10" defaultColWidth="11.42578125" defaultRowHeight="15" x14ac:dyDescent="0.25"/>
  <sheetData>
    <row r="1" spans="4:7" ht="15.75" x14ac:dyDescent="0.3">
      <c r="D1" s="18" t="s">
        <v>158</v>
      </c>
      <c r="E1" s="18" t="s">
        <v>159</v>
      </c>
      <c r="F1" s="19"/>
      <c r="G1" s="18" t="s">
        <v>160</v>
      </c>
    </row>
    <row r="2" spans="4:7" x14ac:dyDescent="0.25">
      <c r="D2" s="20" t="s">
        <v>31</v>
      </c>
      <c r="E2">
        <v>1</v>
      </c>
      <c r="G2" s="21">
        <v>2019</v>
      </c>
    </row>
    <row r="3" spans="4:7" x14ac:dyDescent="0.25">
      <c r="D3" s="20" t="s">
        <v>161</v>
      </c>
      <c r="E3">
        <v>2</v>
      </c>
      <c r="G3" s="21">
        <v>2020</v>
      </c>
    </row>
    <row r="4" spans="4:7" x14ac:dyDescent="0.25">
      <c r="D4" s="20" t="s">
        <v>18</v>
      </c>
      <c r="E4">
        <v>3</v>
      </c>
      <c r="G4" s="21">
        <v>2021</v>
      </c>
    </row>
    <row r="5" spans="4:7" x14ac:dyDescent="0.25">
      <c r="D5" s="20" t="s">
        <v>38</v>
      </c>
      <c r="E5">
        <v>4</v>
      </c>
      <c r="G5" s="21">
        <v>2022</v>
      </c>
    </row>
    <row r="6" spans="4:7" x14ac:dyDescent="0.25">
      <c r="D6" s="20" t="s">
        <v>39</v>
      </c>
      <c r="E6">
        <v>5</v>
      </c>
      <c r="G6" s="21">
        <v>2023</v>
      </c>
    </row>
    <row r="7" spans="4:7" x14ac:dyDescent="0.25">
      <c r="D7" s="20" t="s">
        <v>40</v>
      </c>
      <c r="E7">
        <v>6</v>
      </c>
      <c r="G7" s="21">
        <v>2024</v>
      </c>
    </row>
    <row r="8" spans="4:7" x14ac:dyDescent="0.25">
      <c r="D8" s="20" t="s">
        <v>41</v>
      </c>
      <c r="E8">
        <v>7</v>
      </c>
      <c r="G8" s="21">
        <v>2025</v>
      </c>
    </row>
    <row r="9" spans="4:7" x14ac:dyDescent="0.25">
      <c r="D9" s="20" t="s">
        <v>42</v>
      </c>
      <c r="E9">
        <v>8</v>
      </c>
      <c r="G9" s="21">
        <v>2026</v>
      </c>
    </row>
    <row r="10" spans="4:7" x14ac:dyDescent="0.25">
      <c r="D10" s="20" t="s">
        <v>43</v>
      </c>
      <c r="E10">
        <v>9</v>
      </c>
      <c r="G10" s="21">
        <v>2027</v>
      </c>
    </row>
    <row r="11" spans="4:7" x14ac:dyDescent="0.25">
      <c r="D11" s="20" t="s">
        <v>44</v>
      </c>
      <c r="E11">
        <v>10</v>
      </c>
      <c r="G11" s="21">
        <v>2028</v>
      </c>
    </row>
    <row r="12" spans="4:7" x14ac:dyDescent="0.25">
      <c r="D12" s="20" t="s">
        <v>45</v>
      </c>
      <c r="E12">
        <v>11</v>
      </c>
      <c r="G12" s="21">
        <v>2029</v>
      </c>
    </row>
    <row r="13" spans="4:7" x14ac:dyDescent="0.25">
      <c r="D13" s="20" t="s">
        <v>162</v>
      </c>
      <c r="E13">
        <v>12</v>
      </c>
      <c r="G13" s="21">
        <v>2030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workbookViewId="0">
      <selection activeCell="G11" sqref="G11"/>
    </sheetView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23" t="s">
        <v>19</v>
      </c>
      <c r="B2" s="23"/>
      <c r="D2" s="23" t="s">
        <v>21</v>
      </c>
      <c r="E2" s="23"/>
      <c r="G2" s="23" t="s">
        <v>20</v>
      </c>
      <c r="H2" s="23"/>
      <c r="L2" s="13">
        <f>IF(MOD((B1),4)=0,1,0)</f>
        <v>0</v>
      </c>
      <c r="M2" s="13" t="s">
        <v>34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55</v>
      </c>
      <c r="E4" s="17">
        <v>43832</v>
      </c>
      <c r="F4" s="6"/>
      <c r="G4" s="16" t="s">
        <v>55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56</v>
      </c>
      <c r="E5" s="17">
        <v>43833</v>
      </c>
      <c r="F5" s="6"/>
      <c r="G5" s="16" t="s">
        <v>56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57</v>
      </c>
      <c r="E6" s="17">
        <v>43973</v>
      </c>
      <c r="F6" s="6"/>
      <c r="G6" s="16" t="s">
        <v>57</v>
      </c>
      <c r="H6" s="17">
        <v>43973</v>
      </c>
      <c r="L6" s="13" t="s">
        <v>163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58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59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60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61</v>
      </c>
      <c r="E10" s="17">
        <v>44194</v>
      </c>
      <c r="F10" s="6"/>
      <c r="G10" s="7"/>
      <c r="H10" s="6"/>
      <c r="L10" s="13" t="s">
        <v>38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62</v>
      </c>
      <c r="E11" s="17">
        <v>44195</v>
      </c>
      <c r="F11" s="6"/>
      <c r="G11" s="7"/>
      <c r="H11" s="6"/>
      <c r="L11" s="13" t="s">
        <v>39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63</v>
      </c>
      <c r="E12" s="17">
        <v>44196</v>
      </c>
      <c r="F12" s="6"/>
      <c r="G12" s="7"/>
      <c r="H12" s="6"/>
      <c r="L12" s="13" t="s">
        <v>40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41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42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43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44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45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46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53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47</v>
      </c>
    </row>
    <row r="28" spans="1:13" x14ac:dyDescent="0.25">
      <c r="A28" s="10" t="s">
        <v>48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51</v>
      </c>
    </row>
    <row r="32" spans="1:13" x14ac:dyDescent="0.25">
      <c r="A32" s="10" t="s">
        <v>54</v>
      </c>
    </row>
    <row r="33" spans="1:1" x14ac:dyDescent="0.25">
      <c r="A33" s="10" t="s">
        <v>49</v>
      </c>
    </row>
    <row r="34" spans="1:1" x14ac:dyDescent="0.25">
      <c r="A34" s="10" t="s">
        <v>50</v>
      </c>
    </row>
    <row r="35" spans="1:1" x14ac:dyDescent="0.25">
      <c r="A35" s="10" t="s">
        <v>52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BOI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2020-08-24T15:42:59Z</dcterms:modified>
</cp:coreProperties>
</file>