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omments5.xml" ContentType="application/vnd.openxmlformats-officedocument.spreadsheetml.comment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BJDC\SAJDC_67\Public\BPAI 67\CHEF de SECTION\"/>
    </mc:Choice>
  </mc:AlternateContent>
  <bookViews>
    <workbookView xWindow="0" yWindow="0" windowWidth="28800" windowHeight="12450" activeTab="1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F5" i="3"/>
  <c r="F6" i="11" l="1"/>
  <c r="F6" i="13"/>
  <c r="F6" i="10"/>
  <c r="F6" i="12"/>
  <c r="F6" i="7"/>
  <c r="F7" i="9"/>
  <c r="F6" i="3"/>
  <c r="F7" i="3"/>
  <c r="F7" i="10"/>
  <c r="F7" i="11"/>
  <c r="F6" i="5"/>
  <c r="F6" i="9"/>
  <c r="F7" i="4"/>
  <c r="F7" i="8"/>
  <c r="F6" i="6"/>
  <c r="F7" i="13"/>
  <c r="F7" i="12"/>
  <c r="F6" i="8"/>
  <c r="F7" i="6"/>
  <c r="F7" i="5"/>
  <c r="F6" i="4"/>
  <c r="F7" i="7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HESS Fabienne ADJ ADM PAL 1CL AE</author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10/01/2020* ** 13/01/2020*13/01/2020*Faux*Vrai*Vrai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02/12/2019* 02/12/2019*06/12/2019* 19/12/2019*09/01/2020*Vrai*Faux*Vrai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10/01/2020* 21/01/2020** 29/01/2020*29/01/2020*Vrai*Faux*Vrai</t>
        </r>
      </text>
    </comment>
    <comment ref="E13" authorId="1" shapeId="0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2.xml><?xml version="1.0" encoding="utf-8"?>
<comments xmlns="http://schemas.openxmlformats.org/spreadsheetml/2006/main">
  <authors>
    <author>HESS Fabienne ADJ ADM PAL 1CL AE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25/11/2019* 27/11/2019*13/01/2020* 20/01/2020*03/02/2020*Vrai*Faux*Vrai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14/08/2019* 14/08/2019*16/12/2019* 20/01/2020*03/02/2020*Vrai*Faux*Vrai</t>
        </r>
      </text>
    </comment>
  </commentList>
</comments>
</file>

<file path=xl/comments3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4.xml><?xml version="1.0" encoding="utf-8"?>
<comments xmlns="http://schemas.openxmlformats.org/spreadsheetml/2006/main">
  <authors>
    <author>DURBAN Ludovic SCH</author>
  </authors>
  <commentList>
    <comment ref="E18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5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6.xml><?xml version="1.0" encoding="utf-8"?>
<comments xmlns="http://schemas.openxmlformats.org/spreadsheetml/2006/main">
  <authors>
    <author>DURBAN Ludovic SCH</author>
  </authors>
  <commentList>
    <comment ref="E11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7.xml><?xml version="1.0" encoding="utf-8"?>
<comments xmlns="http://schemas.openxmlformats.org/spreadsheetml/2006/main">
  <authors>
    <author>DURBAN Ludovic SCH</author>
    <author>HESS Fabienne ADJ ADM PAL 1CL AE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2" authorId="1" shapeId="0">
      <text>
        <r>
          <rPr>
            <sz val="9"/>
            <color indexed="81"/>
            <rFont val="Tahoma"/>
            <family val="2"/>
          </rPr>
          <t>14/08/2019* 14/08/2019** 06/09/2019*06/09/2019*Faux*Vrai*Vrai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4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5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8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4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5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6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8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9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0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1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22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9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4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5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6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8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9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0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1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2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3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10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4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5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" authorId="0" shapeId="0">
      <text>
        <r>
          <rPr>
            <sz val="9"/>
            <color indexed="81"/>
            <rFont val="Tahoma"/>
            <family val="2"/>
          </rPr>
          <t>* ****Vrai*Faux*Vrai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sharedStrings.xml><?xml version="1.0" encoding="utf-8"?>
<sst xmlns="http://schemas.openxmlformats.org/spreadsheetml/2006/main" count="230" uniqueCount="45">
  <si>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</si>
  <si>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</si>
  <si>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</si>
  <si>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</si>
  <si>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</si>
  <si>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</si>
  <si>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</si>
  <si>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</si>
  <si>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</si>
  <si>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</si>
  <si>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</si>
  <si>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</si>
  <si>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</si>
  <si>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SUIVI DES COURRIERS ADMINISTRE ARRIVEE/DEPART</t>
  </si>
  <si>
    <t>DEMANDE D'ATTESTATION PROVISOIRE</t>
  </si>
  <si>
    <t>DEMANDE D'EXEMPTION</t>
  </si>
  <si>
    <t>OBJECTEUR DE CONSCIENCE</t>
  </si>
  <si>
    <t>RECENSEMENT</t>
  </si>
  <si>
    <t>ATTESTATION + 25 ANS</t>
  </si>
  <si>
    <t>CONVOCATION JDC</t>
  </si>
  <si>
    <t>DECLARATION D'OPTION</t>
  </si>
  <si>
    <t xml:space="preserve">DATE DE REPONSE                                 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</si>
  <si>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</si>
  <si>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HESS</t>
  </si>
  <si>
    <t xml:space="preserve"> ATTESTATION DE PARTICIPATION A LA JDC </t>
  </si>
  <si>
    <t xml:space="preserve"> NUMERO IDENTIFIANT DEFENSE</t>
  </si>
  <si>
    <t xml:space="preserve">CHANGEMENT D'ADRESSE </t>
  </si>
  <si>
    <t>CHANGEMENT DE SITUATION / NOM</t>
  </si>
  <si>
    <t>COORDONNEE DU CENTRE DU SERVICE NATIONAL</t>
  </si>
  <si>
    <t>DEMANDE DE DOCUMENTATION</t>
  </si>
  <si>
    <t>DEMANDE D'ESS</t>
  </si>
  <si>
    <t>DOUBLE NATIONAUX</t>
  </si>
  <si>
    <t>RENSEIGNEMENT SUR LA JDC</t>
  </si>
  <si>
    <t>REPORT JDC</t>
  </si>
  <si>
    <t>BAEHR</t>
  </si>
  <si>
    <t>ERNANDEZ</t>
  </si>
  <si>
    <t>JULES</t>
  </si>
  <si>
    <t>KRUG-LAUGEL</t>
  </si>
  <si>
    <t>PRESCILLIA</t>
  </si>
  <si>
    <t>SCHOULER</t>
  </si>
  <si>
    <t>NATHAN</t>
  </si>
  <si>
    <t>BRANDSTETTER</t>
  </si>
  <si>
    <t>CORENTIN</t>
  </si>
  <si>
    <t>LAMBERT</t>
  </si>
  <si>
    <t>HELISSENDE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</si>
</sst>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7030A0"/>
      <name val="Bodoni MT"/>
      <family val="1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1"/>
      <color rgb="FF000000"/>
      <name val="Calibri"/>
      <family val="2"/>
    </font>
    <font>
      <sz val="11"/>
      <color theme="0"/>
      <name val="Bodoni MT"/>
      <family val="1"/>
    </font>
    <font>
      <sz val="18"/>
      <color theme="1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8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0" fontId="2" fillId="0" borderId="0" xfId="0" applyFont="1" applyProtection="1"/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2" fillId="0" borderId="0" xfId="0" applyFont="1" applyProtection="1">
      <protection locked="0"/>
    </xf>
    <xf numFmtId="165" fontId="12" fillId="5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wrapText="1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14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3" xfId="0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15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0" fontId="2" fillId="0" borderId="16" xfId="0" applyFont="1" applyBorder="1" applyProtection="1">
      <protection locked="0"/>
    </xf>
    <xf numFmtId="0" fontId="11" fillId="3" borderId="0" xfId="0" applyFont="1" applyFill="1" applyProtection="1">
      <protection locked="0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7" fontId="4" fillId="3" borderId="0" xfId="1" quotePrefix="1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1" quotePrefix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quotePrefix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/>
    </xf>
    <xf numFmtId="14" fontId="2" fillId="0" borderId="12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164" fontId="2" fillId="0" borderId="3" xfId="0" applyNumberFormat="1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29"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6</xdr:row>
          <xdr:rowOff>142875</xdr:rowOff>
        </xdr:from>
        <xdr:to>
          <xdr:col>7</xdr:col>
          <xdr:colOff>1657350</xdr:colOff>
          <xdr:row>7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142875</xdr:rowOff>
        </xdr:from>
        <xdr:to>
          <xdr:col>7</xdr:col>
          <xdr:colOff>1752600</xdr:colOff>
          <xdr:row>7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85725</xdr:rowOff>
        </xdr:from>
        <xdr:to>
          <xdr:col>0</xdr:col>
          <xdr:colOff>723900</xdr:colOff>
          <xdr:row>1</xdr:row>
          <xdr:rowOff>323850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123825</xdr:rowOff>
        </xdr:from>
        <xdr:to>
          <xdr:col>7</xdr:col>
          <xdr:colOff>1771650</xdr:colOff>
          <xdr:row>7</xdr:row>
          <xdr:rowOff>114300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123825</xdr:rowOff>
        </xdr:from>
        <xdr:to>
          <xdr:col>7</xdr:col>
          <xdr:colOff>1781175</xdr:colOff>
          <xdr:row>7</xdr:row>
          <xdr:rowOff>114300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114300</xdr:rowOff>
        </xdr:from>
        <xdr:to>
          <xdr:col>7</xdr:col>
          <xdr:colOff>1762125</xdr:colOff>
          <xdr:row>7</xdr:row>
          <xdr:rowOff>104775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123825</xdr:rowOff>
        </xdr:from>
        <xdr:to>
          <xdr:col>7</xdr:col>
          <xdr:colOff>1771650</xdr:colOff>
          <xdr:row>7</xdr:row>
          <xdr:rowOff>114300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95250</xdr:rowOff>
        </xdr:from>
        <xdr:to>
          <xdr:col>7</xdr:col>
          <xdr:colOff>1752600</xdr:colOff>
          <xdr:row>7</xdr:row>
          <xdr:rowOff>85725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114300</xdr:rowOff>
        </xdr:from>
        <xdr:to>
          <xdr:col>7</xdr:col>
          <xdr:colOff>1771650</xdr:colOff>
          <xdr:row>7</xdr:row>
          <xdr:rowOff>104775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114300</xdr:rowOff>
        </xdr:from>
        <xdr:to>
          <xdr:col>7</xdr:col>
          <xdr:colOff>1762125</xdr:colOff>
          <xdr:row>7</xdr:row>
          <xdr:rowOff>104775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1181100</xdr:colOff>
          <xdr:row>6</xdr:row>
          <xdr:rowOff>123825</xdr:rowOff>
        </xdr:from>
        <xdr:to>
          <xdr:col>7</xdr:col>
          <xdr:colOff>1743075</xdr:colOff>
          <xdr:row>7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123825</xdr:rowOff>
        </xdr:from>
        <xdr:to>
          <xdr:col>7</xdr:col>
          <xdr:colOff>1752600</xdr:colOff>
          <xdr:row>7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114300</xdr:rowOff>
        </xdr:from>
        <xdr:to>
          <xdr:col>7</xdr:col>
          <xdr:colOff>1752600</xdr:colOff>
          <xdr:row>7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omments" Target="../comments3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omments" Target="../comments4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omments" Target="../comments5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omments" Target="../comments6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omments" Target="../comments7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omments" Target="../comments8.xml"/><Relationship Id="rId4" Type="http://schemas.openxmlformats.org/officeDocument/2006/relationships/ctrlProp" Target="../ctrlProps/ctrlProp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omments" Target="../comments9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10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60"/>
  <sheetViews>
    <sheetView showGridLines="0" workbookViewId="0">
      <selection activeCell="H13" sqref="H13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1.42578125" style="13" bestFit="1" customWidth="1"/>
    <col min="9" max="9" width="21.5703125" style="13" bestFit="1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1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43831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3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2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1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3" t="s">
        <v>21</v>
      </c>
      <c r="J9" s="23" t="s">
        <v>11</v>
      </c>
      <c r="K9" s="25" t="s">
        <v>12</v>
      </c>
    </row>
    <row r="10" spans="1:11" x14ac:dyDescent="0.25">
      <c r="A10" s="26">
        <v>43843</v>
      </c>
      <c r="B10" s="27" t="s">
        <v>23</v>
      </c>
      <c r="C10" s="27" t="s">
        <v>35</v>
      </c>
      <c r="D10" s="28">
        <v>43840</v>
      </c>
      <c r="E10" s="29">
        <v>2267040248</v>
      </c>
      <c r="F10" s="27" t="s">
        <v>35</v>
      </c>
      <c r="G10" s="27" t="s">
        <v>36</v>
      </c>
      <c r="H10" s="27" t="s">
        <v>15</v>
      </c>
      <c r="I10" s="28">
        <v>43843</v>
      </c>
      <c r="J10" s="6">
        <f>NETWORKDAYS(D10,I10)</f>
        <v>2</v>
      </c>
      <c r="K10" s="30"/>
    </row>
    <row r="11" spans="1:11" x14ac:dyDescent="0.25">
      <c r="A11" s="36">
        <v>43839</v>
      </c>
      <c r="B11" s="32" t="s">
        <v>23</v>
      </c>
      <c r="C11" s="32" t="s">
        <v>37</v>
      </c>
      <c r="D11" s="33">
        <v>43818</v>
      </c>
      <c r="E11" s="34">
        <v>2367051084</v>
      </c>
      <c r="F11" s="32" t="s">
        <v>37</v>
      </c>
      <c r="G11" s="32" t="s">
        <v>38</v>
      </c>
      <c r="H11" s="32" t="s">
        <v>15</v>
      </c>
      <c r="I11" s="33">
        <v>43843</v>
      </c>
      <c r="J11" s="7">
        <f t="shared" ref="J11:J55" si="0">NETWORKDAYS(D11,I11)</f>
        <v>18</v>
      </c>
      <c r="K11" s="35"/>
    </row>
    <row r="12" spans="1:11" x14ac:dyDescent="0.25">
      <c r="A12" s="36">
        <v>43859</v>
      </c>
      <c r="B12" s="32" t="s">
        <v>23</v>
      </c>
      <c r="C12" s="32" t="s">
        <v>39</v>
      </c>
      <c r="D12" s="33">
        <v>43854</v>
      </c>
      <c r="E12" s="34">
        <v>2367040530</v>
      </c>
      <c r="F12" s="32" t="s">
        <v>39</v>
      </c>
      <c r="G12" s="32" t="s">
        <v>40</v>
      </c>
      <c r="H12" s="32" t="s">
        <v>15</v>
      </c>
      <c r="I12" s="33">
        <v>43859</v>
      </c>
      <c r="J12" s="7">
        <f t="shared" si="0"/>
        <v>4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3"/>
      <c r="E23" s="34"/>
      <c r="F23" s="32"/>
      <c r="G23" s="32"/>
      <c r="H23" s="32"/>
      <c r="I23" s="33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8" priority="4">
      <formula>$A9</formula>
    </cfRule>
  </conditionalFormatting>
  <conditionalFormatting sqref="G2">
    <cfRule type="expression" dxfId="27" priority="3">
      <formula>AND(H10="DEMANDE D'EXEMPTION",MOD(INT(172800*NOW()/B$2),2))</formula>
    </cfRule>
  </conditionalFormatting>
  <conditionalFormatting sqref="H10:H55">
    <cfRule type="expression" dxfId="26" priority="2">
      <formula>AND(H10="DEMANDE D'EXEMPTION",MOD(INT(172800*NOW()/B$2),2))</formula>
    </cfRule>
    <cfRule type="expression" dxfId="25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">
                <anchor moveWithCells="1" sizeWithCells="1">
                  <from>
                    <xdr:col>7</xdr:col>
                    <xdr:colOff>1095375</xdr:colOff>
                    <xdr:row>6</xdr:row>
                    <xdr:rowOff>142875</xdr:rowOff>
                  </from>
                  <to>
                    <xdr:col>7</xdr:col>
                    <xdr:colOff>1657350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K60"/>
  <sheetViews>
    <sheetView showGridLines="0" tabSelected="1" zoomScaleNormal="100" workbookViewId="0">
      <selection activeCell="E11" sqref="E11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43862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2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2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>
        <v>43864</v>
      </c>
      <c r="B10" s="27" t="s">
        <v>23</v>
      </c>
      <c r="C10" s="27" t="s">
        <v>41</v>
      </c>
      <c r="D10" s="28">
        <v>43854</v>
      </c>
      <c r="E10" s="29">
        <v>2367031358</v>
      </c>
      <c r="F10" s="27" t="s">
        <v>41</v>
      </c>
      <c r="G10" s="27" t="s">
        <v>42</v>
      </c>
      <c r="H10" s="27" t="s">
        <v>15</v>
      </c>
      <c r="I10" s="28">
        <v>43864</v>
      </c>
      <c r="J10" s="6">
        <f>NETWORKDAYS(D10,I10)</f>
        <v>7</v>
      </c>
      <c r="K10" s="30"/>
    </row>
    <row r="11" spans="1:11" x14ac:dyDescent="0.25">
      <c r="A11" s="36">
        <v>43864</v>
      </c>
      <c r="B11" s="32" t="s">
        <v>23</v>
      </c>
      <c r="C11" s="32" t="s">
        <v>43</v>
      </c>
      <c r="D11" s="33">
        <v>43850</v>
      </c>
      <c r="E11" s="34">
        <v>2267081361</v>
      </c>
      <c r="F11" s="32" t="s">
        <v>43</v>
      </c>
      <c r="G11" s="32" t="s">
        <v>44</v>
      </c>
      <c r="H11" s="32" t="s">
        <v>15</v>
      </c>
      <c r="I11" s="33">
        <v>43864</v>
      </c>
      <c r="J11" s="7">
        <f t="shared" ref="J11:J55" si="0">NETWORKDAYS(D11,I11)</f>
        <v>11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4" priority="5">
      <formula>$A9</formula>
    </cfRule>
  </conditionalFormatting>
  <conditionalFormatting sqref="H9">
    <cfRule type="expression" priority="3">
      <formula>$A9</formula>
    </cfRule>
    <cfRule type="expression" dxfId="23" priority="4">
      <formula>AND(H10="DEMANDE D'EXEMPTION",MOD(INT(172800*NOW()/B$2),2))</formula>
    </cfRule>
  </conditionalFormatting>
  <conditionalFormatting sqref="H10">
    <cfRule type="expression" dxfId="22" priority="2">
      <formula>AND(H10="DEMANDE D'EXEMPTION",MOD(INT(172800*NOW()/B$2),2))</formula>
    </cfRule>
  </conditionalFormatting>
  <conditionalFormatting sqref="H10:H55">
    <cfRule type="expression" dxfId="21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142875</xdr:rowOff>
                  </from>
                  <to>
                    <xdr:col>7</xdr:col>
                    <xdr:colOff>1752600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161925</xdr:colOff>
                    <xdr:row>1</xdr:row>
                    <xdr:rowOff>85725</xdr:rowOff>
                  </from>
                  <to>
                    <xdr:col>0</xdr:col>
                    <xdr:colOff>723900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K60"/>
  <sheetViews>
    <sheetView showGridLines="0" workbookViewId="0">
      <selection activeCell="H6" sqref="H6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43891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0" priority="2">
      <formula>$A9</formula>
    </cfRule>
  </conditionalFormatting>
  <conditionalFormatting sqref="H10:H55">
    <cfRule type="expression" dxfId="19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123825</xdr:rowOff>
                  </from>
                  <to>
                    <xdr:col>7</xdr:col>
                    <xdr:colOff>1771650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K60"/>
  <sheetViews>
    <sheetView showGridLines="0" workbookViewId="0">
      <selection activeCell="C33" sqref="C33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43922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8" priority="2">
      <formula>$A9</formula>
    </cfRule>
  </conditionalFormatting>
  <conditionalFormatting sqref="H10:H55">
    <cfRule type="expression" dxfId="17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1219200</xdr:colOff>
                    <xdr:row>6</xdr:row>
                    <xdr:rowOff>123825</xdr:rowOff>
                  </from>
                  <to>
                    <xdr:col>7</xdr:col>
                    <xdr:colOff>1781175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K60"/>
  <sheetViews>
    <sheetView showGridLines="0" workbookViewId="0">
      <selection activeCell="H2" sqref="H2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43952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6" priority="2">
      <formula>$A9</formula>
    </cfRule>
  </conditionalFormatting>
  <conditionalFormatting sqref="H10:H55">
    <cfRule type="expression" dxfId="15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114300</xdr:rowOff>
                  </from>
                  <to>
                    <xdr:col>7</xdr:col>
                    <xdr:colOff>1762125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K60"/>
  <sheetViews>
    <sheetView showGridLines="0" workbookViewId="0">
      <selection activeCell="H5" sqref="H5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43983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4" priority="2">
      <formula>$A9</formula>
    </cfRule>
  </conditionalFormatting>
  <conditionalFormatting sqref="H10:H55">
    <cfRule type="expression" dxfId="13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2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123825</xdr:rowOff>
                  </from>
                  <to>
                    <xdr:col>7</xdr:col>
                    <xdr:colOff>1771650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60"/>
  <sheetViews>
    <sheetView showGridLines="0" workbookViewId="0">
      <selection activeCell="H5" sqref="H5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44013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2" priority="2">
      <formula>$A9</formula>
    </cfRule>
  </conditionalFormatting>
  <conditionalFormatting sqref="H10:H55">
    <cfRule type="expression" dxfId="11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95250</xdr:rowOff>
                  </from>
                  <to>
                    <xdr:col>7</xdr:col>
                    <xdr:colOff>1752600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K60"/>
  <sheetViews>
    <sheetView showGridLines="0" workbookViewId="0">
      <selection activeCell="K15" sqref="K15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43678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EF80" sheet="1" insertHyperlinks="0" selectLockedCells="1"/>
  <mergeCells count="2">
    <mergeCell ref="E2:F2"/>
    <mergeCell ref="E4:F4"/>
  </mergeCells>
  <conditionalFormatting sqref="A9">
    <cfRule type="expression" dxfId="10" priority="2">
      <formula>$A9</formula>
    </cfRule>
  </conditionalFormatting>
  <conditionalFormatting sqref="H10:H55">
    <cfRule type="expression" dxfId="9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114300</xdr:rowOff>
                  </from>
                  <to>
                    <xdr:col>7</xdr:col>
                    <xdr:colOff>1771650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K60"/>
  <sheetViews>
    <sheetView showGridLines="0" workbookViewId="0">
      <selection activeCell="G5" sqref="G5"/>
    </sheetView>
  </sheetViews>
  <sheetFormatPr baseColWidth="10" defaultRowHeight="15" x14ac:dyDescent="0.25"/>
  <cols>
    <col min="1" max="1" width="14.7109375" style="44" customWidth="1"/>
    <col min="2" max="2" width="12.7109375" style="44" customWidth="1"/>
    <col min="3" max="3" width="18.42578125" style="44" customWidth="1"/>
    <col min="4" max="4" width="14.7109375" style="44" customWidth="1"/>
    <col min="5" max="5" width="26.7109375" style="45" customWidth="1"/>
    <col min="6" max="6" width="26.7109375" style="44" customWidth="1"/>
    <col min="7" max="7" width="15.7109375" style="44" customWidth="1"/>
    <col min="8" max="8" width="45" style="44" bestFit="1" customWidth="1"/>
    <col min="9" max="9" width="20.7109375" style="44" customWidth="1"/>
    <col min="10" max="10" width="11.5703125" style="44" customWidth="1"/>
    <col min="11" max="11" width="23" style="44" customWidth="1"/>
    <col min="12" max="16384" width="11.42578125" style="44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44075</v>
      </c>
      <c r="F4" s="77"/>
      <c r="G4" s="46"/>
      <c r="H4" s="47"/>
      <c r="I4" s="47"/>
    </row>
    <row r="5" spans="1:11" ht="20.100000000000001" customHeight="1" x14ac:dyDescent="0.25">
      <c r="E5" s="48" t="s">
        <v>0</v>
      </c>
      <c r="F5" s="1">
        <f>COUNT(D10:D55)</f>
        <v>0</v>
      </c>
      <c r="G5" s="49"/>
      <c r="H5" s="50"/>
      <c r="I5" s="50"/>
    </row>
    <row r="6" spans="1:11" ht="20.100000000000001" customHeight="1" x14ac:dyDescent="0.25">
      <c r="E6" s="51" t="s">
        <v>1</v>
      </c>
      <c r="F6" s="2">
        <f>COUNTIF(J10:J55,"&lt;="&amp;5)-COUNTIF(J10:J55,"&lt;"&amp;1)</f>
        <v>0</v>
      </c>
      <c r="G6" s="52"/>
      <c r="H6" s="53"/>
      <c r="I6" s="54"/>
    </row>
    <row r="7" spans="1:11" ht="20.100000000000001" customHeight="1" thickBot="1" x14ac:dyDescent="0.3">
      <c r="E7" s="55" t="s">
        <v>2</v>
      </c>
      <c r="F7" s="3">
        <f>COUNTIF(J10:J55,"&gt;=6")</f>
        <v>0</v>
      </c>
      <c r="G7" s="52"/>
      <c r="H7" s="53"/>
      <c r="I7" s="54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56"/>
      <c r="B10" s="57"/>
      <c r="C10" s="57"/>
      <c r="D10" s="58"/>
      <c r="E10" s="59"/>
      <c r="F10" s="57"/>
      <c r="G10" s="58"/>
      <c r="H10" s="57"/>
      <c r="I10" s="58"/>
      <c r="J10" s="60">
        <f>NETWORKDAYS(D10,I10)</f>
        <v>0</v>
      </c>
      <c r="K10" s="61"/>
    </row>
    <row r="11" spans="1:11" x14ac:dyDescent="0.25">
      <c r="A11" s="62"/>
      <c r="B11" s="63"/>
      <c r="C11" s="63"/>
      <c r="D11" s="64"/>
      <c r="E11" s="65"/>
      <c r="F11" s="63"/>
      <c r="G11" s="63"/>
      <c r="H11" s="63"/>
      <c r="I11" s="64"/>
      <c r="J11" s="66">
        <f t="shared" ref="J11:J55" si="0">NETWORKDAYS(D11,I11)</f>
        <v>0</v>
      </c>
      <c r="K11" s="67"/>
    </row>
    <row r="12" spans="1:11" x14ac:dyDescent="0.25">
      <c r="A12" s="62"/>
      <c r="B12" s="63"/>
      <c r="C12" s="63"/>
      <c r="D12" s="64"/>
      <c r="E12" s="65"/>
      <c r="F12" s="63"/>
      <c r="G12" s="63"/>
      <c r="H12" s="63"/>
      <c r="I12" s="64"/>
      <c r="J12" s="66">
        <f t="shared" si="0"/>
        <v>0</v>
      </c>
      <c r="K12" s="67"/>
    </row>
    <row r="13" spans="1:11" x14ac:dyDescent="0.25">
      <c r="A13" s="62"/>
      <c r="B13" s="63"/>
      <c r="C13" s="63"/>
      <c r="D13" s="64"/>
      <c r="E13" s="65"/>
      <c r="F13" s="63"/>
      <c r="G13" s="63"/>
      <c r="H13" s="63"/>
      <c r="I13" s="64"/>
      <c r="J13" s="66">
        <f t="shared" si="0"/>
        <v>0</v>
      </c>
      <c r="K13" s="67"/>
    </row>
    <row r="14" spans="1:11" x14ac:dyDescent="0.25">
      <c r="A14" s="62"/>
      <c r="B14" s="63"/>
      <c r="C14" s="63"/>
      <c r="D14" s="64"/>
      <c r="E14" s="65"/>
      <c r="F14" s="63"/>
      <c r="G14" s="63"/>
      <c r="H14" s="63"/>
      <c r="I14" s="64"/>
      <c r="J14" s="66">
        <f t="shared" si="0"/>
        <v>0</v>
      </c>
      <c r="K14" s="67"/>
    </row>
    <row r="15" spans="1:11" x14ac:dyDescent="0.25">
      <c r="A15" s="62"/>
      <c r="B15" s="63"/>
      <c r="C15" s="63"/>
      <c r="D15" s="64"/>
      <c r="E15" s="65"/>
      <c r="F15" s="63"/>
      <c r="G15" s="63"/>
      <c r="H15" s="63"/>
      <c r="I15" s="64"/>
      <c r="J15" s="66">
        <f t="shared" si="0"/>
        <v>0</v>
      </c>
      <c r="K15" s="67"/>
    </row>
    <row r="16" spans="1:11" x14ac:dyDescent="0.25">
      <c r="A16" s="68"/>
      <c r="B16" s="63"/>
      <c r="C16" s="63"/>
      <c r="D16" s="64"/>
      <c r="E16" s="65"/>
      <c r="F16" s="63"/>
      <c r="G16" s="63"/>
      <c r="H16" s="63"/>
      <c r="I16" s="64"/>
      <c r="J16" s="66">
        <f t="shared" si="0"/>
        <v>0</v>
      </c>
      <c r="K16" s="67"/>
    </row>
    <row r="17" spans="1:11" x14ac:dyDescent="0.25">
      <c r="A17" s="68"/>
      <c r="B17" s="63"/>
      <c r="C17" s="63"/>
      <c r="D17" s="63"/>
      <c r="E17" s="65"/>
      <c r="F17" s="63"/>
      <c r="G17" s="63"/>
      <c r="H17" s="63"/>
      <c r="I17" s="64"/>
      <c r="J17" s="66">
        <f t="shared" si="0"/>
        <v>0</v>
      </c>
      <c r="K17" s="67"/>
    </row>
    <row r="18" spans="1:11" x14ac:dyDescent="0.25">
      <c r="A18" s="68"/>
      <c r="B18" s="63"/>
      <c r="C18" s="63"/>
      <c r="D18" s="64"/>
      <c r="E18" s="65"/>
      <c r="F18" s="63"/>
      <c r="G18" s="63"/>
      <c r="H18" s="63"/>
      <c r="I18" s="64"/>
      <c r="J18" s="66">
        <f t="shared" si="0"/>
        <v>0</v>
      </c>
      <c r="K18" s="67"/>
    </row>
    <row r="19" spans="1:11" x14ac:dyDescent="0.25">
      <c r="A19" s="68"/>
      <c r="B19" s="63"/>
      <c r="C19" s="63"/>
      <c r="D19" s="64"/>
      <c r="E19" s="65"/>
      <c r="F19" s="63"/>
      <c r="G19" s="63"/>
      <c r="H19" s="63"/>
      <c r="I19" s="64"/>
      <c r="J19" s="66">
        <f t="shared" si="0"/>
        <v>0</v>
      </c>
      <c r="K19" s="67"/>
    </row>
    <row r="20" spans="1:11" x14ac:dyDescent="0.25">
      <c r="A20" s="68"/>
      <c r="B20" s="63"/>
      <c r="C20" s="63"/>
      <c r="D20" s="63"/>
      <c r="E20" s="65"/>
      <c r="F20" s="63"/>
      <c r="G20" s="63"/>
      <c r="H20" s="63"/>
      <c r="I20" s="63"/>
      <c r="J20" s="66">
        <f t="shared" si="0"/>
        <v>0</v>
      </c>
      <c r="K20" s="67"/>
    </row>
    <row r="21" spans="1:11" x14ac:dyDescent="0.25">
      <c r="A21" s="68"/>
      <c r="B21" s="63"/>
      <c r="C21" s="63"/>
      <c r="D21" s="63"/>
      <c r="E21" s="65"/>
      <c r="F21" s="63"/>
      <c r="G21" s="63"/>
      <c r="H21" s="63"/>
      <c r="I21" s="63"/>
      <c r="J21" s="66">
        <f t="shared" si="0"/>
        <v>0</v>
      </c>
      <c r="K21" s="67"/>
    </row>
    <row r="22" spans="1:11" x14ac:dyDescent="0.25">
      <c r="A22" s="68"/>
      <c r="B22" s="63"/>
      <c r="C22" s="63"/>
      <c r="D22" s="63"/>
      <c r="E22" s="65"/>
      <c r="F22" s="63"/>
      <c r="G22" s="63"/>
      <c r="H22" s="63"/>
      <c r="I22" s="63"/>
      <c r="J22" s="66">
        <f t="shared" si="0"/>
        <v>0</v>
      </c>
      <c r="K22" s="67"/>
    </row>
    <row r="23" spans="1:11" x14ac:dyDescent="0.25">
      <c r="A23" s="68"/>
      <c r="B23" s="63"/>
      <c r="C23" s="63"/>
      <c r="D23" s="63"/>
      <c r="E23" s="65"/>
      <c r="F23" s="63"/>
      <c r="G23" s="63"/>
      <c r="H23" s="63"/>
      <c r="I23" s="63"/>
      <c r="J23" s="66">
        <f t="shared" si="0"/>
        <v>0</v>
      </c>
      <c r="K23" s="67"/>
    </row>
    <row r="24" spans="1:11" x14ac:dyDescent="0.25">
      <c r="A24" s="68"/>
      <c r="B24" s="63"/>
      <c r="C24" s="63"/>
      <c r="D24" s="64"/>
      <c r="E24" s="65"/>
      <c r="F24" s="63"/>
      <c r="G24" s="63"/>
      <c r="H24" s="63"/>
      <c r="I24" s="64"/>
      <c r="J24" s="66">
        <f t="shared" si="0"/>
        <v>0</v>
      </c>
      <c r="K24" s="67"/>
    </row>
    <row r="25" spans="1:11" x14ac:dyDescent="0.25">
      <c r="A25" s="68"/>
      <c r="B25" s="63"/>
      <c r="C25" s="63"/>
      <c r="D25" s="63"/>
      <c r="E25" s="65"/>
      <c r="F25" s="63"/>
      <c r="G25" s="63"/>
      <c r="H25" s="63"/>
      <c r="I25" s="63"/>
      <c r="J25" s="66">
        <f t="shared" si="0"/>
        <v>0</v>
      </c>
      <c r="K25" s="67"/>
    </row>
    <row r="26" spans="1:11" x14ac:dyDescent="0.25">
      <c r="A26" s="68"/>
      <c r="B26" s="63"/>
      <c r="C26" s="63"/>
      <c r="D26" s="63"/>
      <c r="E26" s="65"/>
      <c r="F26" s="63"/>
      <c r="G26" s="63"/>
      <c r="H26" s="63"/>
      <c r="I26" s="63"/>
      <c r="J26" s="66">
        <f t="shared" si="0"/>
        <v>0</v>
      </c>
      <c r="K26" s="67"/>
    </row>
    <row r="27" spans="1:11" x14ac:dyDescent="0.25">
      <c r="A27" s="68"/>
      <c r="B27" s="63"/>
      <c r="C27" s="63"/>
      <c r="D27" s="63"/>
      <c r="E27" s="65"/>
      <c r="F27" s="63"/>
      <c r="G27" s="63"/>
      <c r="H27" s="63"/>
      <c r="I27" s="63"/>
      <c r="J27" s="66">
        <f t="shared" si="0"/>
        <v>0</v>
      </c>
      <c r="K27" s="67"/>
    </row>
    <row r="28" spans="1:11" x14ac:dyDescent="0.25">
      <c r="A28" s="68"/>
      <c r="B28" s="63"/>
      <c r="C28" s="63"/>
      <c r="D28" s="63"/>
      <c r="E28" s="65"/>
      <c r="F28" s="63"/>
      <c r="G28" s="63"/>
      <c r="H28" s="63"/>
      <c r="I28" s="64"/>
      <c r="J28" s="66">
        <f t="shared" si="0"/>
        <v>0</v>
      </c>
      <c r="K28" s="67"/>
    </row>
    <row r="29" spans="1:11" x14ac:dyDescent="0.25">
      <c r="A29" s="68"/>
      <c r="B29" s="63"/>
      <c r="C29" s="63"/>
      <c r="D29" s="64"/>
      <c r="E29" s="65"/>
      <c r="F29" s="63"/>
      <c r="G29" s="63"/>
      <c r="H29" s="63"/>
      <c r="I29" s="63"/>
      <c r="J29" s="66">
        <f t="shared" si="0"/>
        <v>0</v>
      </c>
      <c r="K29" s="67"/>
    </row>
    <row r="30" spans="1:11" x14ac:dyDescent="0.25">
      <c r="A30" s="68"/>
      <c r="B30" s="63"/>
      <c r="C30" s="63"/>
      <c r="D30" s="63"/>
      <c r="E30" s="65"/>
      <c r="F30" s="63"/>
      <c r="G30" s="63"/>
      <c r="H30" s="63"/>
      <c r="I30" s="63"/>
      <c r="J30" s="66">
        <f t="shared" si="0"/>
        <v>0</v>
      </c>
      <c r="K30" s="67"/>
    </row>
    <row r="31" spans="1:11" x14ac:dyDescent="0.25">
      <c r="A31" s="68"/>
      <c r="B31" s="63"/>
      <c r="C31" s="63"/>
      <c r="D31" s="63"/>
      <c r="E31" s="65"/>
      <c r="F31" s="63"/>
      <c r="G31" s="63"/>
      <c r="H31" s="63"/>
      <c r="I31" s="63"/>
      <c r="J31" s="66">
        <f t="shared" si="0"/>
        <v>0</v>
      </c>
      <c r="K31" s="67"/>
    </row>
    <row r="32" spans="1:11" x14ac:dyDescent="0.25">
      <c r="A32" s="68"/>
      <c r="B32" s="63"/>
      <c r="C32" s="63"/>
      <c r="D32" s="63"/>
      <c r="E32" s="65"/>
      <c r="F32" s="63"/>
      <c r="G32" s="63"/>
      <c r="H32" s="63"/>
      <c r="I32" s="63"/>
      <c r="J32" s="66">
        <f t="shared" si="0"/>
        <v>0</v>
      </c>
      <c r="K32" s="67"/>
    </row>
    <row r="33" spans="1:11" x14ac:dyDescent="0.25">
      <c r="A33" s="68"/>
      <c r="B33" s="63"/>
      <c r="C33" s="63"/>
      <c r="D33" s="63"/>
      <c r="E33" s="65"/>
      <c r="F33" s="63"/>
      <c r="G33" s="63"/>
      <c r="H33" s="63"/>
      <c r="I33" s="63"/>
      <c r="J33" s="66">
        <f t="shared" si="0"/>
        <v>0</v>
      </c>
      <c r="K33" s="67"/>
    </row>
    <row r="34" spans="1:11" x14ac:dyDescent="0.25">
      <c r="A34" s="68"/>
      <c r="B34" s="63"/>
      <c r="C34" s="63"/>
      <c r="D34" s="63"/>
      <c r="E34" s="65"/>
      <c r="F34" s="63"/>
      <c r="G34" s="63"/>
      <c r="H34" s="63"/>
      <c r="I34" s="63"/>
      <c r="J34" s="66">
        <f t="shared" si="0"/>
        <v>0</v>
      </c>
      <c r="K34" s="67"/>
    </row>
    <row r="35" spans="1:11" x14ac:dyDescent="0.25">
      <c r="A35" s="68"/>
      <c r="B35" s="63"/>
      <c r="C35" s="63"/>
      <c r="D35" s="63"/>
      <c r="E35" s="65"/>
      <c r="F35" s="63"/>
      <c r="G35" s="63"/>
      <c r="H35" s="63"/>
      <c r="I35" s="63"/>
      <c r="J35" s="66">
        <f t="shared" si="0"/>
        <v>0</v>
      </c>
      <c r="K35" s="67"/>
    </row>
    <row r="36" spans="1:11" x14ac:dyDescent="0.25">
      <c r="A36" s="68"/>
      <c r="B36" s="63"/>
      <c r="C36" s="63"/>
      <c r="D36" s="63"/>
      <c r="E36" s="65"/>
      <c r="F36" s="63"/>
      <c r="G36" s="63"/>
      <c r="H36" s="63"/>
      <c r="I36" s="63"/>
      <c r="J36" s="66">
        <f t="shared" si="0"/>
        <v>0</v>
      </c>
      <c r="K36" s="67"/>
    </row>
    <row r="37" spans="1:11" x14ac:dyDescent="0.25">
      <c r="A37" s="68"/>
      <c r="B37" s="63"/>
      <c r="C37" s="63"/>
      <c r="D37" s="63"/>
      <c r="E37" s="65"/>
      <c r="F37" s="63"/>
      <c r="G37" s="63"/>
      <c r="H37" s="63"/>
      <c r="I37" s="63"/>
      <c r="J37" s="66">
        <f t="shared" si="0"/>
        <v>0</v>
      </c>
      <c r="K37" s="67"/>
    </row>
    <row r="38" spans="1:11" x14ac:dyDescent="0.25">
      <c r="A38" s="68"/>
      <c r="B38" s="63"/>
      <c r="C38" s="63"/>
      <c r="D38" s="63"/>
      <c r="E38" s="65"/>
      <c r="F38" s="63"/>
      <c r="G38" s="63"/>
      <c r="H38" s="63"/>
      <c r="I38" s="63"/>
      <c r="J38" s="66">
        <f t="shared" si="0"/>
        <v>0</v>
      </c>
      <c r="K38" s="67"/>
    </row>
    <row r="39" spans="1:11" x14ac:dyDescent="0.25">
      <c r="A39" s="68"/>
      <c r="B39" s="63"/>
      <c r="C39" s="63"/>
      <c r="D39" s="63"/>
      <c r="E39" s="65"/>
      <c r="F39" s="63"/>
      <c r="G39" s="63"/>
      <c r="H39" s="63"/>
      <c r="I39" s="63"/>
      <c r="J39" s="66">
        <f t="shared" si="0"/>
        <v>0</v>
      </c>
      <c r="K39" s="67"/>
    </row>
    <row r="40" spans="1:11" x14ac:dyDescent="0.25">
      <c r="A40" s="68"/>
      <c r="B40" s="63"/>
      <c r="C40" s="63"/>
      <c r="D40" s="63"/>
      <c r="E40" s="65"/>
      <c r="F40" s="63"/>
      <c r="G40" s="63"/>
      <c r="H40" s="63"/>
      <c r="I40" s="63"/>
      <c r="J40" s="66">
        <f t="shared" si="0"/>
        <v>0</v>
      </c>
      <c r="K40" s="67"/>
    </row>
    <row r="41" spans="1:11" x14ac:dyDescent="0.25">
      <c r="A41" s="68"/>
      <c r="B41" s="63"/>
      <c r="C41" s="63"/>
      <c r="D41" s="63"/>
      <c r="E41" s="65"/>
      <c r="F41" s="63"/>
      <c r="G41" s="63"/>
      <c r="H41" s="63"/>
      <c r="I41" s="63"/>
      <c r="J41" s="66">
        <f t="shared" si="0"/>
        <v>0</v>
      </c>
      <c r="K41" s="67"/>
    </row>
    <row r="42" spans="1:11" x14ac:dyDescent="0.25">
      <c r="A42" s="68"/>
      <c r="B42" s="63"/>
      <c r="C42" s="63"/>
      <c r="D42" s="63"/>
      <c r="E42" s="65"/>
      <c r="F42" s="63"/>
      <c r="G42" s="63"/>
      <c r="H42" s="63"/>
      <c r="I42" s="63"/>
      <c r="J42" s="66">
        <f t="shared" si="0"/>
        <v>0</v>
      </c>
      <c r="K42" s="67"/>
    </row>
    <row r="43" spans="1:11" x14ac:dyDescent="0.25">
      <c r="A43" s="62"/>
      <c r="B43" s="63"/>
      <c r="C43" s="63"/>
      <c r="D43" s="63"/>
      <c r="E43" s="65"/>
      <c r="F43" s="63"/>
      <c r="G43" s="63"/>
      <c r="H43" s="63"/>
      <c r="I43" s="63"/>
      <c r="J43" s="66">
        <f t="shared" si="0"/>
        <v>0</v>
      </c>
      <c r="K43" s="67"/>
    </row>
    <row r="44" spans="1:11" x14ac:dyDescent="0.25">
      <c r="A44" s="68"/>
      <c r="B44" s="63"/>
      <c r="C44" s="63"/>
      <c r="D44" s="63"/>
      <c r="E44" s="65"/>
      <c r="F44" s="63"/>
      <c r="G44" s="63"/>
      <c r="H44" s="63"/>
      <c r="I44" s="63"/>
      <c r="J44" s="66">
        <f t="shared" si="0"/>
        <v>0</v>
      </c>
      <c r="K44" s="67"/>
    </row>
    <row r="45" spans="1:11" x14ac:dyDescent="0.25">
      <c r="A45" s="68"/>
      <c r="B45" s="63"/>
      <c r="C45" s="63"/>
      <c r="D45" s="63"/>
      <c r="E45" s="65"/>
      <c r="F45" s="63"/>
      <c r="G45" s="63"/>
      <c r="H45" s="63"/>
      <c r="I45" s="63"/>
      <c r="J45" s="66">
        <f t="shared" si="0"/>
        <v>0</v>
      </c>
      <c r="K45" s="67"/>
    </row>
    <row r="46" spans="1:11" x14ac:dyDescent="0.25">
      <c r="A46" s="68"/>
      <c r="B46" s="63"/>
      <c r="C46" s="63"/>
      <c r="D46" s="63"/>
      <c r="E46" s="65"/>
      <c r="F46" s="63"/>
      <c r="G46" s="63"/>
      <c r="H46" s="63"/>
      <c r="I46" s="63"/>
      <c r="J46" s="66">
        <f t="shared" si="0"/>
        <v>0</v>
      </c>
      <c r="K46" s="67"/>
    </row>
    <row r="47" spans="1:11" x14ac:dyDescent="0.25">
      <c r="A47" s="68"/>
      <c r="B47" s="63"/>
      <c r="C47" s="63"/>
      <c r="D47" s="63"/>
      <c r="E47" s="65"/>
      <c r="F47" s="63"/>
      <c r="G47" s="63"/>
      <c r="H47" s="63"/>
      <c r="I47" s="63"/>
      <c r="J47" s="66">
        <f t="shared" si="0"/>
        <v>0</v>
      </c>
      <c r="K47" s="67"/>
    </row>
    <row r="48" spans="1:11" x14ac:dyDescent="0.25">
      <c r="A48" s="68"/>
      <c r="B48" s="63"/>
      <c r="C48" s="63"/>
      <c r="D48" s="63"/>
      <c r="E48" s="65"/>
      <c r="F48" s="63"/>
      <c r="G48" s="63"/>
      <c r="H48" s="63"/>
      <c r="I48" s="63"/>
      <c r="J48" s="66">
        <f t="shared" si="0"/>
        <v>0</v>
      </c>
      <c r="K48" s="67"/>
    </row>
    <row r="49" spans="1:11" x14ac:dyDescent="0.25">
      <c r="A49" s="68"/>
      <c r="B49" s="63"/>
      <c r="C49" s="63"/>
      <c r="D49" s="63"/>
      <c r="E49" s="65"/>
      <c r="F49" s="63"/>
      <c r="G49" s="63"/>
      <c r="H49" s="63"/>
      <c r="I49" s="63"/>
      <c r="J49" s="66">
        <f t="shared" si="0"/>
        <v>0</v>
      </c>
      <c r="K49" s="67"/>
    </row>
    <row r="50" spans="1:11" x14ac:dyDescent="0.25">
      <c r="A50" s="68"/>
      <c r="B50" s="63"/>
      <c r="C50" s="63"/>
      <c r="D50" s="63"/>
      <c r="E50" s="65"/>
      <c r="F50" s="63"/>
      <c r="G50" s="63"/>
      <c r="H50" s="63"/>
      <c r="I50" s="63"/>
      <c r="J50" s="66">
        <f t="shared" si="0"/>
        <v>0</v>
      </c>
      <c r="K50" s="67"/>
    </row>
    <row r="51" spans="1:11" x14ac:dyDescent="0.25">
      <c r="A51" s="62"/>
      <c r="B51" s="63"/>
      <c r="C51" s="63"/>
      <c r="D51" s="63"/>
      <c r="E51" s="65"/>
      <c r="F51" s="63"/>
      <c r="G51" s="63"/>
      <c r="H51" s="63"/>
      <c r="I51" s="63"/>
      <c r="J51" s="66">
        <f t="shared" si="0"/>
        <v>0</v>
      </c>
      <c r="K51" s="67"/>
    </row>
    <row r="52" spans="1:11" x14ac:dyDescent="0.25">
      <c r="A52" s="68"/>
      <c r="B52" s="63"/>
      <c r="C52" s="63"/>
      <c r="D52" s="63"/>
      <c r="E52" s="65"/>
      <c r="F52" s="63"/>
      <c r="G52" s="63"/>
      <c r="H52" s="63"/>
      <c r="I52" s="63"/>
      <c r="J52" s="66">
        <f t="shared" si="0"/>
        <v>0</v>
      </c>
      <c r="K52" s="67"/>
    </row>
    <row r="53" spans="1:11" x14ac:dyDescent="0.25">
      <c r="A53" s="68"/>
      <c r="B53" s="63"/>
      <c r="C53" s="63"/>
      <c r="D53" s="63"/>
      <c r="E53" s="65"/>
      <c r="F53" s="63"/>
      <c r="G53" s="63"/>
      <c r="H53" s="63"/>
      <c r="I53" s="63"/>
      <c r="J53" s="66">
        <f t="shared" si="0"/>
        <v>0</v>
      </c>
      <c r="K53" s="67"/>
    </row>
    <row r="54" spans="1:11" x14ac:dyDescent="0.25">
      <c r="A54" s="68"/>
      <c r="B54" s="63"/>
      <c r="C54" s="63"/>
      <c r="D54" s="63"/>
      <c r="E54" s="65"/>
      <c r="F54" s="63"/>
      <c r="G54" s="63"/>
      <c r="H54" s="63"/>
      <c r="I54" s="63"/>
      <c r="J54" s="66">
        <f t="shared" si="0"/>
        <v>0</v>
      </c>
      <c r="K54" s="67"/>
    </row>
    <row r="55" spans="1:11" ht="15.75" thickBot="1" x14ac:dyDescent="0.3">
      <c r="A55" s="69"/>
      <c r="B55" s="70"/>
      <c r="C55" s="70"/>
      <c r="D55" s="70"/>
      <c r="E55" s="71"/>
      <c r="F55" s="70"/>
      <c r="G55" s="70"/>
      <c r="H55" s="70"/>
      <c r="I55" s="70"/>
      <c r="J55" s="72">
        <f t="shared" si="0"/>
        <v>0</v>
      </c>
      <c r="K55" s="73"/>
    </row>
    <row r="56" spans="1:11" x14ac:dyDescent="0.25">
      <c r="J56" s="74"/>
    </row>
    <row r="57" spans="1:11" x14ac:dyDescent="0.25">
      <c r="J57" s="74"/>
    </row>
    <row r="58" spans="1:11" x14ac:dyDescent="0.25">
      <c r="J58" s="74"/>
    </row>
    <row r="59" spans="1:11" x14ac:dyDescent="0.25">
      <c r="J59" s="74"/>
    </row>
    <row r="60" spans="1:11" x14ac:dyDescent="0.25">
      <c r="J60" s="74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8" priority="6">
      <formula>$A9</formula>
    </cfRule>
  </conditionalFormatting>
  <conditionalFormatting sqref="H4">
    <cfRule type="expression" dxfId="7" priority="5">
      <formula>AND(H10="DEMANDE D'EXEMPTION",MOD(INT(172800*NOW()/B$2),2))</formula>
    </cfRule>
  </conditionalFormatting>
  <conditionalFormatting sqref="H10:H55">
    <cfRule type="expression" dxfId="6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114300</xdr:rowOff>
                  </from>
                  <to>
                    <xdr:col>7</xdr:col>
                    <xdr:colOff>1762125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K60"/>
  <sheetViews>
    <sheetView showGridLines="0" topLeftCell="C1" workbookViewId="0">
      <selection activeCell="H2" sqref="H2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44105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>
        <v>43741</v>
      </c>
      <c r="B10" s="27" t="s">
        <v>23</v>
      </c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6">
        <v>43741</v>
      </c>
      <c r="B11" s="32" t="s">
        <v>23</v>
      </c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6">
        <v>43747</v>
      </c>
      <c r="B12" s="32" t="s">
        <v>34</v>
      </c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6">
        <v>43747</v>
      </c>
      <c r="B13" s="32" t="s">
        <v>34</v>
      </c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6">
        <v>43759</v>
      </c>
      <c r="B14" s="32" t="s">
        <v>34</v>
      </c>
      <c r="C14" s="32"/>
      <c r="D14" s="33"/>
      <c r="E14" s="34"/>
      <c r="F14" s="32"/>
      <c r="G14" s="32"/>
      <c r="H14" s="32"/>
      <c r="I14" s="33"/>
      <c r="J14" s="7">
        <f t="shared" si="0"/>
        <v>0</v>
      </c>
      <c r="K14" s="35"/>
    </row>
    <row r="15" spans="1:11" x14ac:dyDescent="0.25">
      <c r="A15" s="36">
        <v>43759</v>
      </c>
      <c r="B15" s="32" t="s">
        <v>34</v>
      </c>
      <c r="C15" s="32"/>
      <c r="D15" s="33"/>
      <c r="E15" s="34"/>
      <c r="F15" s="32"/>
      <c r="G15" s="32"/>
      <c r="H15" s="32"/>
      <c r="I15" s="33"/>
      <c r="J15" s="7">
        <f t="shared" si="0"/>
        <v>0</v>
      </c>
      <c r="K15" s="35"/>
    </row>
    <row r="16" spans="1:11" x14ac:dyDescent="0.25">
      <c r="A16" s="36">
        <v>43761</v>
      </c>
      <c r="B16" s="32" t="s">
        <v>34</v>
      </c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6">
        <v>43767</v>
      </c>
      <c r="B17" s="32" t="s">
        <v>23</v>
      </c>
      <c r="C17" s="32"/>
      <c r="D17" s="33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6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6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6"/>
      <c r="B20" s="32"/>
      <c r="C20" s="32"/>
      <c r="D20" s="33"/>
      <c r="E20" s="34"/>
      <c r="F20" s="32"/>
      <c r="G20" s="32"/>
      <c r="H20" s="32"/>
      <c r="I20" s="33"/>
      <c r="J20" s="7">
        <f t="shared" si="0"/>
        <v>0</v>
      </c>
      <c r="K20" s="35"/>
    </row>
    <row r="21" spans="1:11" x14ac:dyDescent="0.25">
      <c r="A21" s="36"/>
      <c r="B21" s="32"/>
      <c r="C21" s="32"/>
      <c r="D21" s="33"/>
      <c r="E21" s="34"/>
      <c r="F21" s="32"/>
      <c r="G21" s="32"/>
      <c r="H21" s="32"/>
      <c r="I21" s="33"/>
      <c r="J21" s="7">
        <f t="shared" si="0"/>
        <v>0</v>
      </c>
      <c r="K21" s="35"/>
    </row>
    <row r="22" spans="1:11" x14ac:dyDescent="0.25">
      <c r="A22" s="36"/>
      <c r="B22" s="32"/>
      <c r="C22" s="32"/>
      <c r="D22" s="33"/>
      <c r="E22" s="34"/>
      <c r="F22" s="32"/>
      <c r="G22" s="32"/>
      <c r="H22" s="32"/>
      <c r="I22" s="33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Button 5">
              <controlPr defaultSize="0" print="0" autoFill="0" autoPict="0" macro="[0]!Arret">
                <anchor moveWithCells="1" sizeWithCells="1">
                  <from>
                    <xdr:col>7</xdr:col>
                    <xdr:colOff>1181100</xdr:colOff>
                    <xdr:row>6</xdr:row>
                    <xdr:rowOff>123825</xdr:rowOff>
                  </from>
                  <to>
                    <xdr:col>7</xdr:col>
                    <xdr:colOff>1743075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K60"/>
  <sheetViews>
    <sheetView showGridLines="0" workbookViewId="0">
      <selection activeCell="F17" sqref="F17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44136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6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6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6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6"/>
      <c r="B14" s="32"/>
      <c r="C14" s="32"/>
      <c r="D14" s="33"/>
      <c r="E14" s="34"/>
      <c r="F14" s="32"/>
      <c r="G14" s="32"/>
      <c r="H14" s="32"/>
      <c r="I14" s="33"/>
      <c r="J14" s="7">
        <f t="shared" si="0"/>
        <v>0</v>
      </c>
      <c r="K14" s="35"/>
    </row>
    <row r="15" spans="1:11" x14ac:dyDescent="0.25">
      <c r="A15" s="36"/>
      <c r="B15" s="32"/>
      <c r="C15" s="32"/>
      <c r="D15" s="33"/>
      <c r="E15" s="34"/>
      <c r="F15" s="32"/>
      <c r="G15" s="32"/>
      <c r="H15" s="32"/>
      <c r="I15" s="33"/>
      <c r="J15" s="7">
        <f t="shared" si="0"/>
        <v>0</v>
      </c>
      <c r="K15" s="35"/>
    </row>
    <row r="16" spans="1:11" x14ac:dyDescent="0.25">
      <c r="A16" s="36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6"/>
      <c r="B17" s="32"/>
      <c r="C17" s="32"/>
      <c r="D17" s="33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6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6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6"/>
      <c r="B20" s="32"/>
      <c r="C20" s="32"/>
      <c r="D20" s="33"/>
      <c r="E20" s="34"/>
      <c r="F20" s="32"/>
      <c r="G20" s="32"/>
      <c r="H20" s="32"/>
      <c r="I20" s="33"/>
      <c r="J20" s="7">
        <f t="shared" si="0"/>
        <v>0</v>
      </c>
      <c r="K20" s="35"/>
    </row>
    <row r="21" spans="1:11" x14ac:dyDescent="0.25">
      <c r="A21" s="36"/>
      <c r="B21" s="32"/>
      <c r="C21" s="32"/>
      <c r="D21" s="33"/>
      <c r="E21" s="34"/>
      <c r="F21" s="32"/>
      <c r="G21" s="32"/>
      <c r="H21" s="32"/>
      <c r="I21" s="33"/>
      <c r="J21" s="7">
        <f t="shared" si="0"/>
        <v>0</v>
      </c>
      <c r="K21" s="35"/>
    </row>
    <row r="22" spans="1:11" x14ac:dyDescent="0.25">
      <c r="A22" s="36"/>
      <c r="B22" s="32"/>
      <c r="C22" s="32"/>
      <c r="D22" s="33"/>
      <c r="E22" s="34"/>
      <c r="F22" s="32"/>
      <c r="G22" s="32"/>
      <c r="H22" s="32"/>
      <c r="I22" s="33"/>
      <c r="J22" s="7">
        <f t="shared" si="0"/>
        <v>0</v>
      </c>
      <c r="K22" s="35"/>
    </row>
    <row r="23" spans="1:11" x14ac:dyDescent="0.25">
      <c r="A23" s="36"/>
      <c r="B23" s="32"/>
      <c r="C23" s="32"/>
      <c r="D23" s="33"/>
      <c r="E23" s="34"/>
      <c r="F23" s="32"/>
      <c r="G23" s="32"/>
      <c r="H23" s="32"/>
      <c r="I23" s="33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123825</xdr:rowOff>
                  </from>
                  <to>
                    <xdr:col>7</xdr:col>
                    <xdr:colOff>1752600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K60"/>
  <sheetViews>
    <sheetView showGridLines="0" workbookViewId="0">
      <selection activeCell="H4" sqref="H4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44166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C7" s="41"/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6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6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6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6"/>
      <c r="B14" s="32"/>
      <c r="C14" s="32"/>
      <c r="D14" s="33"/>
      <c r="E14" s="34"/>
      <c r="F14" s="32"/>
      <c r="G14" s="32"/>
      <c r="H14" s="32"/>
      <c r="I14" s="33"/>
      <c r="J14" s="7">
        <f t="shared" si="0"/>
        <v>0</v>
      </c>
      <c r="K14" s="35"/>
    </row>
    <row r="15" spans="1:11" x14ac:dyDescent="0.25">
      <c r="A15" s="36"/>
      <c r="B15" s="32"/>
      <c r="C15" s="32"/>
      <c r="D15" s="33"/>
      <c r="E15" s="34"/>
      <c r="F15" s="32"/>
      <c r="G15" s="32"/>
      <c r="H15" s="32"/>
      <c r="I15" s="33"/>
      <c r="J15" s="7">
        <f t="shared" si="0"/>
        <v>0</v>
      </c>
      <c r="K15" s="35"/>
    </row>
    <row r="16" spans="1:11" x14ac:dyDescent="0.25">
      <c r="A16" s="36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6"/>
      <c r="B17" s="32"/>
      <c r="C17" s="32"/>
      <c r="D17" s="33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" priority="3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114300</xdr:rowOff>
                  </from>
                  <to>
                    <xdr:col>7</xdr:col>
                    <xdr:colOff>1752600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4" name="Button 5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"/>
  <sheetViews>
    <sheetView workbookViewId="0">
      <selection activeCell="A32" sqref="A32"/>
    </sheetView>
  </sheetViews>
  <sheetFormatPr baseColWidth="10" defaultRowHeight="15" x14ac:dyDescent="0.25"/>
  <cols>
    <col min="1" max="1" width="45" bestFit="1" customWidth="1"/>
    <col min="2" max="2" width="24" customWidth="1"/>
  </cols>
  <sheetData>
    <row r="1" spans="1:1" x14ac:dyDescent="0.25">
      <c r="A1" s="4" t="s">
        <v>24</v>
      </c>
    </row>
    <row r="2" spans="1:1" x14ac:dyDescent="0.25">
      <c r="A2" s="5" t="s">
        <v>25</v>
      </c>
    </row>
    <row r="3" spans="1:1" x14ac:dyDescent="0.25">
      <c r="A3" s="5" t="s">
        <v>18</v>
      </c>
    </row>
    <row r="4" spans="1:1" x14ac:dyDescent="0.25">
      <c r="A4" s="42" t="s">
        <v>26</v>
      </c>
    </row>
    <row r="5" spans="1:1" x14ac:dyDescent="0.25">
      <c r="A5" s="5" t="s">
        <v>27</v>
      </c>
    </row>
    <row r="6" spans="1:1" x14ac:dyDescent="0.25">
      <c r="A6" s="5" t="s">
        <v>19</v>
      </c>
    </row>
    <row r="7" spans="1:1" x14ac:dyDescent="0.25">
      <c r="A7" s="42" t="s">
        <v>28</v>
      </c>
    </row>
    <row r="8" spans="1:1" x14ac:dyDescent="0.25">
      <c r="A8" s="5" t="s">
        <v>20</v>
      </c>
    </row>
    <row r="9" spans="1:1" x14ac:dyDescent="0.25">
      <c r="A9" s="5" t="s">
        <v>14</v>
      </c>
    </row>
    <row r="10" spans="1:1" x14ac:dyDescent="0.25">
      <c r="A10" s="42" t="s">
        <v>29</v>
      </c>
    </row>
    <row r="11" spans="1:1" x14ac:dyDescent="0.25">
      <c r="A11" s="5" t="s">
        <v>30</v>
      </c>
    </row>
    <row r="12" spans="1:1" x14ac:dyDescent="0.25">
      <c r="A12" s="5" t="s">
        <v>15</v>
      </c>
    </row>
    <row r="13" spans="1:1" x14ac:dyDescent="0.25">
      <c r="A13" s="5" t="s">
        <v>31</v>
      </c>
    </row>
    <row r="14" spans="1:1" x14ac:dyDescent="0.25">
      <c r="A14" s="5" t="s">
        <v>16</v>
      </c>
    </row>
    <row r="15" spans="1:1" x14ac:dyDescent="0.25">
      <c r="A15" s="5" t="s">
        <v>17</v>
      </c>
    </row>
    <row r="16" spans="1:1" x14ac:dyDescent="0.25">
      <c r="A16" s="5" t="s">
        <v>32</v>
      </c>
    </row>
    <row r="17" spans="1:1" ht="15.75" thickBot="1" x14ac:dyDescent="0.3">
      <c r="A17" s="43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HESS Fabienne ADJ ADM PAL 1CL AE</cp:lastModifiedBy>
  <cp:lastPrinted>2019-08-20T18:45:29Z</cp:lastPrinted>
  <dcterms:created xsi:type="dcterms:W3CDTF">2019-08-09T07:51:37Z</dcterms:created>
  <dcterms:modified xsi:type="dcterms:W3CDTF">2020-02-03T14:32:35Z</dcterms:modified>
</cp:coreProperties>
</file>