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codeName="ThisWorkbook"/>
  <mc:AlternateContent xmlns:mc="http://schemas.openxmlformats.org/markup-compatibility/2006">
    <mc:Choice Requires="x15">
      <x15ac:absPath xmlns:x15ac="http://schemas.microsoft.com/office/spreadsheetml/2010/11/ac" url="C:\Users\Doudou\Desktop\"/>
    </mc:Choice>
  </mc:AlternateContent>
  <xr:revisionPtr revIDLastSave="0" documentId="13_ncr:1_{68B40A90-FC5F-4EEC-9ABF-1CD02C4D7FAF}" xr6:coauthVersionLast="43" xr6:coauthVersionMax="43" xr10:uidLastSave="{00000000-0000-0000-0000-000000000000}"/>
  <bookViews>
    <workbookView xWindow="-120" yWindow="-120" windowWidth="20730" windowHeight="11760" tabRatio="816" xr2:uid="{00000000-000D-0000-FFFF-FFFF00000000}"/>
  </bookViews>
  <sheets>
    <sheet name="Janvier" sheetId="4" r:id="rId1"/>
  </sheets>
  <definedNames>
    <definedName name="AnnéeCalendrier">Janvier!$AG$3</definedName>
    <definedName name="CléCongé">Janvier!#REF!</definedName>
    <definedName name="CléMaladie">Janvier!#REF!</definedName>
    <definedName name="CléPersonnalisée1">Janvier!#REF!</definedName>
    <definedName name="CléPersonnalisée2">Janvier!#REF!</definedName>
    <definedName name="CléPersonnel">Janvier!#REF!</definedName>
    <definedName name="ÉtiquetteCléCongé">Janvier!#REF!</definedName>
    <definedName name="ÉtiquetteCléMaladie">Janvier!#REF!</definedName>
    <definedName name="ÉtiquetteCléPersonnalisée1">Janvier!#REF!</definedName>
    <definedName name="ÉtiquetteCléPersonnalisée2">Janvier!#REF!</definedName>
    <definedName name="ÉtiquetteCléPersonnel">Janvier!#REF!</definedName>
    <definedName name="_xlnm.Print_Titles" localSheetId="0">Janvier!$3:$5</definedName>
    <definedName name="Nom_clé">Janvier!#REF!</definedName>
    <definedName name="NomMois" localSheetId="0">Janvier!$A$3</definedName>
    <definedName name="Titre_Absence_Employé">Janvier!#REF!</definedName>
    <definedName name="Titre1">Janvier[[#Headers],[Animaux]]</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#REF!</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F4" i="4" l="1"/>
  <c r="AE4" i="4"/>
  <c r="AD4" i="4"/>
  <c r="AC4" i="4"/>
  <c r="AB4" i="4"/>
  <c r="AA4" i="4"/>
  <c r="Z4" i="4"/>
  <c r="Y4" i="4"/>
  <c r="X4" i="4"/>
  <c r="W4" i="4"/>
  <c r="V4" i="4"/>
  <c r="U4" i="4"/>
  <c r="T4" i="4"/>
  <c r="S4" i="4"/>
  <c r="R4" i="4"/>
  <c r="Q4" i="4"/>
  <c r="P4" i="4"/>
  <c r="O4" i="4"/>
  <c r="N4" i="4"/>
  <c r="M4" i="4"/>
  <c r="L4" i="4"/>
  <c r="K4" i="4"/>
  <c r="J4" i="4"/>
  <c r="I4" i="4"/>
  <c r="H4" i="4"/>
  <c r="G4" i="4"/>
  <c r="F4" i="4"/>
  <c r="E4" i="4"/>
  <c r="D4" i="4"/>
  <c r="C4" i="4"/>
  <c r="B4" i="4"/>
</calcChain>
</file>

<file path=xl/sharedStrings.xml><?xml version="1.0" encoding="utf-8"?>
<sst xmlns="http://schemas.openxmlformats.org/spreadsheetml/2006/main" count="200" uniqueCount="40">
  <si>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</si>
  <si>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</si>
  <si>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</si>
  <si>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</si>
  <si>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</si>
  <si>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</si>
  <si>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</si>
  <si>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</si>
  <si>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</si>
  <si>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</si>
  <si>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</si>
  <si>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</si>
  <si>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</si>
  <si>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</si>
  <si>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</si>
  <si>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</si>
  <si>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</si>
  <si>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</si>
  <si>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</si>
  <si>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</si>
  <si>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</si>
  <si>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</si>
  <si>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</si>
  <si>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</si>
  <si>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</si>
  <si>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</si>
  <si>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</si>
  <si>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</si>
  <si>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</si>
  <si>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</si>
  <si>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</si>
  <si>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</si>
  <si>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Animaux</t>
  </si>
  <si>
    <t>Total jour</t>
  </si>
  <si>
    <t>Total €</t>
  </si>
  <si>
    <t xml:space="preserve">Medore </t>
  </si>
  <si>
    <t xml:space="preserve">G </t>
  </si>
  <si>
    <t>Felix</t>
  </si>
  <si>
    <t>VF1</t>
  </si>
  <si>
    <t>EXEMPLE POUR PLANNING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</si>
</sst>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1"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b/>
      <sz val="18"/>
      <color rgb="FF0070C0"/>
      <name val="Calibri"/>
      <family val="2"/>
      <scheme val="minor"/>
    </font>
    <font>
      <b/>
      <sz val="24"/>
      <color rgb="FFFF0000"/>
      <name val="Calibri"/>
      <family val="2"/>
      <scheme val="minor"/>
    </font>
  </fonts>
  <fills count="28">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0070C0"/>
        <bgColor indexed="64"/>
      </patternFill>
    </fill>
    <fill>
      <patternFill patternType="solid">
        <fgColor theme="7" tint="0.59999389629810485"/>
        <bgColor indexed="64"/>
      </patternFill>
    </fill>
    <fill>
      <patternFill patternType="solid">
        <fgColor theme="0"/>
        <bgColor indexed="64"/>
      </patternFill>
    </fill>
    <fill>
      <patternFill patternType="solid">
        <fgColor theme="0" tint="-4.9989318521683403E-2"/>
        <bgColor indexed="64"/>
      </patternFill>
    </fill>
    <fill>
      <patternFill patternType="solid">
        <fgColor theme="1" tint="0.499984740745262"/>
        <bgColor indexed="64"/>
      </patternFill>
    </fill>
    <fill>
      <patternFill patternType="solid">
        <fgColor theme="0" tint="-0.14999847407452621"/>
        <bgColor indexed="64"/>
      </patternFill>
    </fill>
    <fill>
      <patternFill patternType="solid">
        <fgColor theme="3" tint="0.499984740745262"/>
        <bgColor indexed="64"/>
      </patternFill>
    </fill>
  </fills>
  <borders count="3">
    <border>
      <left/>
      <right/>
      <top/>
      <bottom/>
      <diagonal/>
    </border>
    <border>
      <left/>
      <right/>
      <top/>
      <bottom style="thin">
        <color theme="0"/>
      </bottom>
      <diagonal/>
    </border>
    <border>
      <left style="thin">
        <color theme="0"/>
      </left>
      <right style="thin">
        <color theme="0"/>
      </right>
      <top style="thin">
        <color theme="0"/>
      </top>
      <bottom style="thin">
        <color theme="0"/>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23">
    <xf numFmtId="0" fontId="0" fillId="0" borderId="0" xfId="0">
      <alignment horizontal="left" vertical="center"/>
    </xf>
    <xf numFmtId="0" fontId="0" fillId="0" borderId="0" xfId="0" applyAlignment="1" applyProtection="1">
      <alignment horizontal="center" vertical="center"/>
    </xf>
    <xf numFmtId="0" fontId="0" fillId="0" borderId="0" xfId="0" applyProtection="1">
      <alignment horizontal="left" vertical="center"/>
    </xf>
    <xf numFmtId="0" fontId="6" fillId="2" borderId="0" xfId="3" applyProtection="1">
      <alignment horizontal="center" vertical="center"/>
    </xf>
    <xf numFmtId="0" fontId="8" fillId="0" borderId="0" xfId="27" applyProtection="1">
      <alignment horizontal="center"/>
    </xf>
    <xf numFmtId="0" fontId="2" fillId="2" borderId="0" xfId="21" applyFont="1" applyBorder="1" applyAlignment="1" applyProtection="1">
      <alignment horizontal="center" vertical="center"/>
    </xf>
    <xf numFmtId="0" fontId="9" fillId="2" borderId="0" xfId="3" applyFont="1" applyProtection="1">
      <alignment horizontal="center" vertical="center"/>
    </xf>
    <xf numFmtId="0" fontId="0" fillId="21" borderId="0" xfId="0" applyFont="1" applyFill="1" applyBorder="1" applyAlignment="1" applyProtection="1">
      <alignment horizontal="center" vertical="center"/>
    </xf>
    <xf numFmtId="0" fontId="0" fillId="0" borderId="0" xfId="0" applyNumberFormat="1" applyFill="1" applyProtection="1">
      <alignment horizontal="left" vertical="center"/>
    </xf>
    <xf numFmtId="0" fontId="0" fillId="25" borderId="0" xfId="21" applyFont="1" applyFill="1" applyBorder="1" applyAlignment="1" applyProtection="1">
      <alignment horizontal="center" vertical="center"/>
    </xf>
    <xf numFmtId="0" fontId="4" fillId="25" borderId="0" xfId="21" applyFont="1" applyFill="1" applyBorder="1" applyAlignment="1" applyProtection="1">
      <alignment horizontal="center" vertical="center"/>
    </xf>
    <xf numFmtId="0" fontId="0" fillId="0" borderId="1" xfId="0" applyBorder="1">
      <alignment horizontal="left" vertical="center"/>
    </xf>
    <xf numFmtId="0" fontId="0" fillId="0" borderId="2" xfId="0" applyFont="1" applyFill="1" applyBorder="1" applyAlignment="1" applyProtection="1">
      <alignment horizontal="center" vertical="center"/>
    </xf>
    <xf numFmtId="1" fontId="1" fillId="0" borderId="2" xfId="25" applyFill="1" applyBorder="1" applyProtection="1">
      <alignment horizontal="center" vertical="center"/>
    </xf>
    <xf numFmtId="1" fontId="1" fillId="24" borderId="2" xfId="25" applyFill="1" applyBorder="1" applyProtection="1">
      <alignment horizontal="center" vertical="center"/>
    </xf>
    <xf numFmtId="1" fontId="1" fillId="26" borderId="2" xfId="25" applyFill="1" applyBorder="1" applyProtection="1">
      <alignment horizontal="center" vertical="center"/>
    </xf>
    <xf numFmtId="1" fontId="1" fillId="0" borderId="2" xfId="25" applyBorder="1" applyProtection="1">
      <alignment horizontal="center" vertical="center"/>
    </xf>
    <xf numFmtId="1" fontId="1" fillId="0" borderId="2" xfId="25" applyNumberFormat="1" applyBorder="1" applyProtection="1">
      <alignment horizontal="center" vertical="center"/>
    </xf>
    <xf numFmtId="0" fontId="6" fillId="23" borderId="0" xfId="3" applyFill="1" applyProtection="1">
      <alignment horizontal="center" vertical="center"/>
    </xf>
    <xf numFmtId="0" fontId="0" fillId="24" borderId="0" xfId="0" applyFill="1">
      <alignment horizontal="left" vertical="center"/>
    </xf>
    <xf numFmtId="0" fontId="0" fillId="27" borderId="2" xfId="0" applyFont="1" applyFill="1" applyBorder="1" applyAlignment="1" applyProtection="1">
      <alignment horizontal="center" vertical="center"/>
    </xf>
    <xf numFmtId="0" fontId="0" fillId="22" borderId="2" xfId="0" applyFont="1" applyFill="1" applyBorder="1" applyAlignment="1" applyProtection="1">
      <alignment horizontal="center" vertical="center"/>
    </xf>
    <xf numFmtId="0" fontId="10" fillId="2" borderId="0" xfId="3" applyFont="1" applyProtection="1">
      <alignment horizontal="center"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xr:uid="{00000000-0005-0000-0000-000013000000}"/>
    <cellStyle name="Étiquette" xfId="27" xr:uid="{00000000-0005-0000-0000-000014000000}"/>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87">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numFmt numFmtId="1" formatCode="0"/>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xr9:uid="{00000000-0011-0000-FFFF-FFFF00000000}">
      <tableStyleElement type="wholeTable" dxfId="86"/>
      <tableStyleElement type="headerRow" dxfId="85"/>
      <tableStyleElement type="totalRow" dxfId="84"/>
      <tableStyleElement type="firstColumn" dxfId="83"/>
      <tableStyleElement type="lastColumn" dxfId="82"/>
      <tableStyleElement type="firstRowStripe" dxfId="81"/>
      <tableStyleElement type="secondRowStripe" dxfId="80"/>
      <tableStyleElement type="firstColumnStripe" dxfId="79"/>
      <tableStyleElement type="secondColumnStripe" dxfId="78"/>
      <tableStyleElement type="firstHeaderCell" dxfId="77"/>
      <tableStyleElement type="lastHeaderCell" dxfId="76"/>
      <tableStyleElement type="firstTotalCell" dxfId="75"/>
      <tableStyleElement type="lastTotalCell" dxfId="74"/>
    </tableStyle>
  </tableStyles>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A5:AH13" totalsRowShown="0" headerRowDxfId="73" dataDxfId="72" totalsRowDxfId="71">
  <autoFilter ref="A5:AH13"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4">
    <tableColumn id="1" xr3:uid="{00000000-0010-0000-0000-000001000000}" name="Animaux" dataDxfId="70" totalsRowDxfId="69"/>
    <tableColumn id="2" xr3:uid="{00000000-0010-0000-0000-000002000000}" name="1" dataDxfId="37" totalsRowDxfId="68" dataCellStyle="Total"/>
    <tableColumn id="3" xr3:uid="{00000000-0010-0000-0000-000003000000}" name="2" dataDxfId="36" totalsRowDxfId="67" dataCellStyle="Total"/>
    <tableColumn id="4" xr3:uid="{00000000-0010-0000-0000-000004000000}" name="3" dataDxfId="35" totalsRowDxfId="66" dataCellStyle="Total"/>
    <tableColumn id="5" xr3:uid="{00000000-0010-0000-0000-000005000000}" name="4" dataDxfId="34" totalsRowDxfId="65" dataCellStyle="Total"/>
    <tableColumn id="6" xr3:uid="{00000000-0010-0000-0000-000006000000}" name="5" dataDxfId="33" totalsRowDxfId="64" dataCellStyle="Total"/>
    <tableColumn id="7" xr3:uid="{00000000-0010-0000-0000-000007000000}" name="6" dataDxfId="32" totalsRowDxfId="63" dataCellStyle="Total"/>
    <tableColumn id="8" xr3:uid="{00000000-0010-0000-0000-000008000000}" name="7" dataDxfId="31" totalsRowDxfId="62" dataCellStyle="Total"/>
    <tableColumn id="9" xr3:uid="{00000000-0010-0000-0000-000009000000}" name="8" dataDxfId="30" totalsRowDxfId="61" dataCellStyle="Total"/>
    <tableColumn id="10" xr3:uid="{00000000-0010-0000-0000-00000A000000}" name="9" dataDxfId="29" totalsRowDxfId="60" dataCellStyle="Total"/>
    <tableColumn id="11" xr3:uid="{00000000-0010-0000-0000-00000B000000}" name="10" dataDxfId="28" totalsRowDxfId="59" dataCellStyle="Total"/>
    <tableColumn id="12" xr3:uid="{00000000-0010-0000-0000-00000C000000}" name="11" dataDxfId="27" totalsRowDxfId="58" dataCellStyle="Total"/>
    <tableColumn id="13" xr3:uid="{00000000-0010-0000-0000-00000D000000}" name="12" dataDxfId="26" totalsRowDxfId="57" dataCellStyle="Total"/>
    <tableColumn id="14" xr3:uid="{00000000-0010-0000-0000-00000E000000}" name="13" dataDxfId="25" totalsRowDxfId="56" dataCellStyle="Total"/>
    <tableColumn id="15" xr3:uid="{00000000-0010-0000-0000-00000F000000}" name="14" dataDxfId="24" totalsRowDxfId="55" dataCellStyle="Total"/>
    <tableColumn id="16" xr3:uid="{00000000-0010-0000-0000-000010000000}" name="15" dataDxfId="23" totalsRowDxfId="54" dataCellStyle="Total"/>
    <tableColumn id="17" xr3:uid="{00000000-0010-0000-0000-000011000000}" name="16" dataDxfId="22" totalsRowDxfId="53" dataCellStyle="Total"/>
    <tableColumn id="18" xr3:uid="{00000000-0010-0000-0000-000012000000}" name="17" dataDxfId="21" totalsRowDxfId="52" dataCellStyle="Total"/>
    <tableColumn id="19" xr3:uid="{00000000-0010-0000-0000-000013000000}" name="18" dataDxfId="20" totalsRowDxfId="51" dataCellStyle="Total"/>
    <tableColumn id="20" xr3:uid="{00000000-0010-0000-0000-000014000000}" name="19" dataDxfId="19" totalsRowDxfId="50" dataCellStyle="Total"/>
    <tableColumn id="21" xr3:uid="{00000000-0010-0000-0000-000015000000}" name="20" dataDxfId="18" totalsRowDxfId="49" dataCellStyle="Total"/>
    <tableColumn id="22" xr3:uid="{00000000-0010-0000-0000-000016000000}" name="21" dataDxfId="17" totalsRowDxfId="48" dataCellStyle="Total"/>
    <tableColumn id="23" xr3:uid="{00000000-0010-0000-0000-000017000000}" name="22" dataDxfId="16" totalsRowDxfId="47" dataCellStyle="Total"/>
    <tableColumn id="24" xr3:uid="{00000000-0010-0000-0000-000018000000}" name="23" dataDxfId="15" totalsRowDxfId="46" dataCellStyle="Total"/>
    <tableColumn id="25" xr3:uid="{00000000-0010-0000-0000-000019000000}" name="24" dataDxfId="14" totalsRowDxfId="45" dataCellStyle="Total"/>
    <tableColumn id="26" xr3:uid="{00000000-0010-0000-0000-00001A000000}" name="25" dataDxfId="13" totalsRowDxfId="44" dataCellStyle="Total"/>
    <tableColumn id="27" xr3:uid="{00000000-0010-0000-0000-00001B000000}" name="26" dataDxfId="12" totalsRowDxfId="43" dataCellStyle="Total"/>
    <tableColumn id="28" xr3:uid="{00000000-0010-0000-0000-00001C000000}" name="27" dataDxfId="11" totalsRowDxfId="42" dataCellStyle="Total"/>
    <tableColumn id="29" xr3:uid="{00000000-0010-0000-0000-00001D000000}" name="28" dataDxfId="10" totalsRowDxfId="41" dataCellStyle="Total"/>
    <tableColumn id="30" xr3:uid="{00000000-0010-0000-0000-00001E000000}" name="29" dataDxfId="9" totalsRowDxfId="40" dataCellStyle="Total"/>
    <tableColumn id="31" xr3:uid="{00000000-0010-0000-0000-00001F000000}" name="30" dataDxfId="8" totalsRowDxfId="39" dataCellStyle="Total"/>
    <tableColumn id="32" xr3:uid="{00000000-0010-0000-0000-000020000000}" name="31" dataDxfId="7" totalsRowDxfId="38" dataCellStyle="Total"/>
    <tableColumn id="33" xr3:uid="{00000000-0010-0000-0000-000021000000}" name="Total jour" dataDxfId="6" dataCellStyle="Total"/>
    <tableColumn id="34" xr3:uid="{FB326A54-F05C-4BA8-8FA0-FF3A9889BFEB}" name="Total €" dataDxfId="5"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3" tint="0.499984740745262"/>
    <pageSetUpPr fitToPage="1"/>
  </sheetPr>
  <dimension ref="A1:AJ13"/>
  <sheetViews>
    <sheetView showGridLines="0" tabSelected="1" zoomScaleNormal="100" workbookViewId="0">
      <selection activeCell="P10" sqref="P10"/>
    </sheetView>
  </sheetViews>
  <sheetFormatPr baseColWidth="10" defaultColWidth="9.140625" defaultRowHeight="30" customHeight="1" x14ac:dyDescent="0.25"/>
  <cols>
    <col min="1" max="1" width="21.140625" style="2" customWidth="1"/>
    <col min="2" max="32" width="4.7109375" style="2" customWidth="1"/>
    <col min="33" max="33" width="9.85546875" style="2" customWidth="1"/>
    <col min="34" max="34" width="7.42578125" customWidth="1"/>
  </cols>
  <sheetData>
    <row r="1" spans="1:36" ht="15" customHeight="1" x14ac:dyDescent="0.25">
      <c r="AG1" s="4"/>
    </row>
    <row r="2" spans="1:36" ht="15" customHeight="1" x14ac:dyDescent="0.25">
      <c r="AG2" s="4"/>
    </row>
    <row r="3" spans="1:36" ht="30" customHeight="1" x14ac:dyDescent="0.25">
      <c r="A3" s="6" t="s">
        <v>0</v>
      </c>
      <c r="B3" s="22" t="s">
        <v>39</v>
      </c>
      <c r="C3" s="22"/>
      <c r="D3" s="22"/>
      <c r="E3" s="22"/>
      <c r="F3" s="22"/>
      <c r="G3" s="22"/>
      <c r="H3" s="22"/>
      <c r="I3" s="22"/>
      <c r="J3" s="22"/>
      <c r="K3" s="22"/>
      <c r="L3" s="22"/>
      <c r="M3" s="22"/>
      <c r="N3" s="22"/>
      <c r="O3" s="22"/>
      <c r="P3" s="22"/>
      <c r="Q3" s="22"/>
      <c r="R3" s="22"/>
      <c r="S3" s="22"/>
      <c r="T3" s="22"/>
      <c r="U3" s="22"/>
      <c r="V3" s="22"/>
      <c r="W3" s="22"/>
      <c r="X3" s="22"/>
      <c r="Y3" s="22"/>
      <c r="Z3" s="22"/>
      <c r="AA3" s="22"/>
      <c r="AB3" s="22"/>
      <c r="AC3" s="22"/>
      <c r="AD3" s="22"/>
      <c r="AE3" s="22"/>
      <c r="AF3" s="22"/>
      <c r="AG3" s="6">
        <v>2019</v>
      </c>
      <c r="AH3" s="19"/>
    </row>
    <row r="4" spans="1:36" ht="15" customHeight="1" x14ac:dyDescent="0.25">
      <c r="A4" s="3"/>
      <c r="B4" s="1" t="str">
        <f>TEXT(WEEKDAY(DATE(AnnéeCalendrier,1,1),1),"jjj")</f>
        <v>mar</v>
      </c>
      <c r="C4" s="1" t="str">
        <f>TEXT(WEEKDAY(DATE(AnnéeCalendrier,1,2),1),"jjj")</f>
        <v>mer</v>
      </c>
      <c r="D4" s="1" t="str">
        <f>TEXT(WEEKDAY(DATE(AnnéeCalendrier,1,3),1),"jjj")</f>
        <v>jeu</v>
      </c>
      <c r="E4" s="1" t="str">
        <f>TEXT(WEEKDAY(DATE(AnnéeCalendrier,1,4),1),"jjj")</f>
        <v>ven</v>
      </c>
      <c r="F4" s="1" t="str">
        <f>TEXT(WEEKDAY(DATE(AnnéeCalendrier,1,5),1),"jjj")</f>
        <v>sam</v>
      </c>
      <c r="G4" s="1" t="str">
        <f>TEXT(WEEKDAY(DATE(AnnéeCalendrier,1,6),1),"jjj")</f>
        <v>dim</v>
      </c>
      <c r="H4" s="1" t="str">
        <f>TEXT(WEEKDAY(DATE(AnnéeCalendrier,1,7),1),"jjj")</f>
        <v>lun</v>
      </c>
      <c r="I4" s="1" t="str">
        <f>TEXT(WEEKDAY(DATE(AnnéeCalendrier,1,8),1),"jjj")</f>
        <v>mar</v>
      </c>
      <c r="J4" s="1" t="str">
        <f>TEXT(WEEKDAY(DATE(AnnéeCalendrier,1,9),1),"jjj")</f>
        <v>mer</v>
      </c>
      <c r="K4" s="1" t="str">
        <f>TEXT(WEEKDAY(DATE(AnnéeCalendrier,1,10),1),"jjj")</f>
        <v>jeu</v>
      </c>
      <c r="L4" s="1" t="str">
        <f>TEXT(WEEKDAY(DATE(AnnéeCalendrier,1,11),1),"jjj")</f>
        <v>ven</v>
      </c>
      <c r="M4" s="1" t="str">
        <f>TEXT(WEEKDAY(DATE(AnnéeCalendrier,1,12),1),"jjj")</f>
        <v>sam</v>
      </c>
      <c r="N4" s="1" t="str">
        <f>TEXT(WEEKDAY(DATE(AnnéeCalendrier,1,13),1),"jjj")</f>
        <v>dim</v>
      </c>
      <c r="O4" s="1" t="str">
        <f>TEXT(WEEKDAY(DATE(AnnéeCalendrier,1,14),1),"jjj")</f>
        <v>lun</v>
      </c>
      <c r="P4" s="1" t="str">
        <f>TEXT(WEEKDAY(DATE(AnnéeCalendrier,1,15),1),"jjj")</f>
        <v>mar</v>
      </c>
      <c r="Q4" s="1" t="str">
        <f>TEXT(WEEKDAY(DATE(AnnéeCalendrier,1,16),1),"jjj")</f>
        <v>mer</v>
      </c>
      <c r="R4" s="1" t="str">
        <f>TEXT(WEEKDAY(DATE(AnnéeCalendrier,1,17),1),"jjj")</f>
        <v>jeu</v>
      </c>
      <c r="S4" s="1" t="str">
        <f>TEXT(WEEKDAY(DATE(AnnéeCalendrier,1,18),1),"jjj")</f>
        <v>ven</v>
      </c>
      <c r="T4" s="1" t="str">
        <f>TEXT(WEEKDAY(DATE(AnnéeCalendrier,1,19),1),"jjj")</f>
        <v>sam</v>
      </c>
      <c r="U4" s="1" t="str">
        <f>TEXT(WEEKDAY(DATE(AnnéeCalendrier,1,20),1),"jjj")</f>
        <v>dim</v>
      </c>
      <c r="V4" s="1" t="str">
        <f>TEXT(WEEKDAY(DATE(AnnéeCalendrier,1,21),1),"jjj")</f>
        <v>lun</v>
      </c>
      <c r="W4" s="1" t="str">
        <f>TEXT(WEEKDAY(DATE(AnnéeCalendrier,1,22),1),"jjj")</f>
        <v>mar</v>
      </c>
      <c r="X4" s="1" t="str">
        <f>TEXT(WEEKDAY(DATE(AnnéeCalendrier,1,23),1),"jjj")</f>
        <v>mer</v>
      </c>
      <c r="Y4" s="1" t="str">
        <f>TEXT(WEEKDAY(DATE(AnnéeCalendrier,1,24),1),"jjj")</f>
        <v>jeu</v>
      </c>
      <c r="Z4" s="1" t="str">
        <f>TEXT(WEEKDAY(DATE(AnnéeCalendrier,1,25),1),"jjj")</f>
        <v>ven</v>
      </c>
      <c r="AA4" s="1" t="str">
        <f>TEXT(WEEKDAY(DATE(AnnéeCalendrier,1,26),1),"jjj")</f>
        <v>sam</v>
      </c>
      <c r="AB4" s="1" t="str">
        <f>TEXT(WEEKDAY(DATE(AnnéeCalendrier,1,27),1),"jjj")</f>
        <v>dim</v>
      </c>
      <c r="AC4" s="1" t="str">
        <f>TEXT(WEEKDAY(DATE(AnnéeCalendrier,1,28),1),"jjj")</f>
        <v>lun</v>
      </c>
      <c r="AD4" s="1" t="str">
        <f>TEXT(WEEKDAY(DATE(AnnéeCalendrier,1,29),1),"jjj")</f>
        <v>mar</v>
      </c>
      <c r="AE4" s="1" t="str">
        <f>TEXT(WEEKDAY(DATE(AnnéeCalendrier,1,30),1),"jjj")</f>
        <v>mer</v>
      </c>
      <c r="AF4" s="1" t="str">
        <f>TEXT(WEEKDAY(DATE(AnnéeCalendrier,1,31),1),"jjj")</f>
        <v>jeu</v>
      </c>
      <c r="AG4" s="18"/>
    </row>
    <row r="5" spans="1:36" ht="15" customHeight="1" x14ac:dyDescent="0.25">
      <c r="A5" s="5" t="s">
        <v>32</v>
      </c>
      <c r="B5" s="7" t="s">
        <v>1</v>
      </c>
      <c r="C5" s="7" t="s">
        <v>2</v>
      </c>
      <c r="D5" s="7" t="s">
        <v>3</v>
      </c>
      <c r="E5" s="7" t="s">
        <v>4</v>
      </c>
      <c r="F5" s="7" t="s">
        <v>5</v>
      </c>
      <c r="G5" s="7" t="s">
        <v>6</v>
      </c>
      <c r="H5" s="7" t="s">
        <v>7</v>
      </c>
      <c r="I5" s="7" t="s">
        <v>8</v>
      </c>
      <c r="J5" s="7" t="s">
        <v>9</v>
      </c>
      <c r="K5" s="7" t="s">
        <v>10</v>
      </c>
      <c r="L5" s="7" t="s">
        <v>11</v>
      </c>
      <c r="M5" s="7" t="s">
        <v>12</v>
      </c>
      <c r="N5" s="7" t="s">
        <v>13</v>
      </c>
      <c r="O5" s="7" t="s">
        <v>14</v>
      </c>
      <c r="P5" s="7" t="s">
        <v>15</v>
      </c>
      <c r="Q5" s="7" t="s">
        <v>16</v>
      </c>
      <c r="R5" s="7" t="s">
        <v>17</v>
      </c>
      <c r="S5" s="7" t="s">
        <v>18</v>
      </c>
      <c r="T5" s="7" t="s">
        <v>19</v>
      </c>
      <c r="U5" s="7" t="s">
        <v>20</v>
      </c>
      <c r="V5" s="7" t="s">
        <v>21</v>
      </c>
      <c r="W5" s="7" t="s">
        <v>22</v>
      </c>
      <c r="X5" s="7" t="s">
        <v>23</v>
      </c>
      <c r="Y5" s="7" t="s">
        <v>24</v>
      </c>
      <c r="Z5" s="7" t="s">
        <v>25</v>
      </c>
      <c r="AA5" s="7" t="s">
        <v>26</v>
      </c>
      <c r="AB5" s="7" t="s">
        <v>27</v>
      </c>
      <c r="AC5" s="7" t="s">
        <v>28</v>
      </c>
      <c r="AD5" s="7" t="s">
        <v>29</v>
      </c>
      <c r="AE5" s="7" t="s">
        <v>30</v>
      </c>
      <c r="AF5" s="7" t="s">
        <v>31</v>
      </c>
      <c r="AG5" s="9" t="s">
        <v>33</v>
      </c>
      <c r="AH5" s="10" t="s">
        <v>34</v>
      </c>
    </row>
    <row r="6" spans="1:36" ht="30" customHeight="1" x14ac:dyDescent="0.25">
      <c r="A6" s="2" t="s">
        <v>35</v>
      </c>
      <c r="B6" s="20" t="s">
        <v>36</v>
      </c>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3">
        <v>1</v>
      </c>
      <c r="AH6" s="14">
        <v>15</v>
      </c>
    </row>
    <row r="7" spans="1:36" ht="30" customHeight="1" x14ac:dyDescent="0.25">
      <c r="A7" s="2" t="s">
        <v>37</v>
      </c>
      <c r="B7" s="21" t="s">
        <v>38</v>
      </c>
      <c r="C7" s="12"/>
      <c r="D7" s="12"/>
      <c r="E7" s="12"/>
      <c r="F7" s="12"/>
      <c r="G7" s="12"/>
      <c r="H7" s="12"/>
      <c r="I7" s="12"/>
      <c r="J7" s="12"/>
      <c r="K7" s="12"/>
      <c r="L7" s="12"/>
      <c r="M7" s="12"/>
      <c r="N7" s="12"/>
      <c r="O7" s="12"/>
      <c r="P7" s="12"/>
      <c r="Q7" s="12"/>
      <c r="R7" s="12"/>
      <c r="S7" s="12"/>
      <c r="T7" s="12"/>
      <c r="U7" s="12"/>
      <c r="V7" s="12"/>
      <c r="W7" s="12"/>
      <c r="X7" s="12"/>
      <c r="Y7" s="12"/>
      <c r="Z7" s="12"/>
      <c r="AA7" s="12"/>
      <c r="AB7" s="12"/>
      <c r="AC7" s="12"/>
      <c r="AD7" s="12"/>
      <c r="AE7" s="12"/>
      <c r="AF7" s="12"/>
      <c r="AG7" s="13">
        <v>1</v>
      </c>
      <c r="AH7" s="15">
        <v>7</v>
      </c>
    </row>
    <row r="8" spans="1:36" ht="30" customHeight="1" x14ac:dyDescent="0.25">
      <c r="B8" s="12"/>
      <c r="C8" s="12"/>
      <c r="D8" s="12"/>
      <c r="E8" s="12"/>
      <c r="F8" s="12"/>
      <c r="G8" s="12"/>
      <c r="H8" s="12"/>
      <c r="I8" s="12"/>
      <c r="J8" s="12"/>
      <c r="K8" s="12"/>
      <c r="L8" s="12"/>
      <c r="M8" s="12"/>
      <c r="N8" s="12"/>
      <c r="O8" s="12"/>
      <c r="P8" s="12"/>
      <c r="Q8" s="12"/>
      <c r="R8" s="12"/>
      <c r="S8" s="12"/>
      <c r="T8" s="12"/>
      <c r="U8" s="12"/>
      <c r="V8" s="12"/>
      <c r="W8" s="12"/>
      <c r="X8" s="12"/>
      <c r="Y8" s="12"/>
      <c r="Z8" s="12"/>
      <c r="AA8" s="12"/>
      <c r="AB8" s="12"/>
      <c r="AC8" s="12"/>
      <c r="AD8" s="12"/>
      <c r="AE8" s="12"/>
      <c r="AF8" s="12"/>
      <c r="AG8" s="13"/>
      <c r="AH8" s="14"/>
    </row>
    <row r="9" spans="1:36" ht="30" customHeight="1" x14ac:dyDescent="0.25">
      <c r="B9" s="12"/>
      <c r="C9" s="12"/>
      <c r="D9" s="12"/>
      <c r="E9" s="12"/>
      <c r="F9" s="12"/>
      <c r="G9" s="12"/>
      <c r="H9" s="12"/>
      <c r="I9" s="12"/>
      <c r="J9" s="12"/>
      <c r="K9" s="12"/>
      <c r="L9" s="12"/>
      <c r="M9" s="12"/>
      <c r="N9" s="12"/>
      <c r="O9" s="12"/>
      <c r="P9" s="12"/>
      <c r="Q9" s="12"/>
      <c r="R9" s="12"/>
      <c r="S9" s="12"/>
      <c r="T9" s="12"/>
      <c r="U9" s="12"/>
      <c r="V9" s="12"/>
      <c r="W9" s="12"/>
      <c r="X9" s="12"/>
      <c r="Y9" s="12"/>
      <c r="Z9" s="12"/>
      <c r="AA9" s="12"/>
      <c r="AB9" s="12"/>
      <c r="AC9" s="12"/>
      <c r="AD9" s="12"/>
      <c r="AE9" s="12"/>
      <c r="AF9" s="12"/>
      <c r="AG9" s="13"/>
      <c r="AH9" s="15"/>
    </row>
    <row r="10" spans="1:36" ht="30" customHeight="1" x14ac:dyDescent="0.25">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3"/>
      <c r="AH10" s="14"/>
      <c r="AJ10" s="11"/>
    </row>
    <row r="11" spans="1:36" ht="30" customHeight="1" x14ac:dyDescent="0.25">
      <c r="A11" s="8"/>
      <c r="B11" s="16"/>
      <c r="C11" s="16"/>
      <c r="D11" s="16"/>
      <c r="E11" s="16"/>
      <c r="F11" s="16"/>
      <c r="G11" s="16"/>
      <c r="H11" s="16"/>
      <c r="I11" s="16"/>
      <c r="J11" s="16"/>
      <c r="K11" s="16"/>
      <c r="L11" s="16"/>
      <c r="M11" s="16"/>
      <c r="N11" s="16"/>
      <c r="O11" s="16"/>
      <c r="P11" s="16"/>
      <c r="Q11" s="16"/>
      <c r="R11" s="16"/>
      <c r="S11" s="16"/>
      <c r="T11" s="16"/>
      <c r="U11" s="16"/>
      <c r="V11" s="16"/>
      <c r="W11" s="16"/>
      <c r="X11" s="16"/>
      <c r="Y11" s="16"/>
      <c r="Z11" s="16"/>
      <c r="AA11" s="16"/>
      <c r="AB11" s="16"/>
      <c r="AC11" s="16"/>
      <c r="AD11" s="16"/>
      <c r="AE11" s="16"/>
      <c r="AF11" s="16"/>
      <c r="AG11" s="17"/>
      <c r="AH11" s="15"/>
    </row>
    <row r="12" spans="1:36" ht="30" customHeight="1" x14ac:dyDescent="0.25">
      <c r="A12" s="8"/>
      <c r="B12" s="16"/>
      <c r="C12" s="16"/>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7"/>
      <c r="AH12" s="14"/>
    </row>
    <row r="13" spans="1:36" ht="30" customHeight="1" x14ac:dyDescent="0.25">
      <c r="A13" s="8"/>
      <c r="B13" s="16"/>
      <c r="C13" s="16"/>
      <c r="D13" s="16"/>
      <c r="E13" s="16"/>
      <c r="F13" s="16"/>
      <c r="G13" s="16"/>
      <c r="H13" s="16"/>
      <c r="I13" s="16"/>
      <c r="J13" s="16"/>
      <c r="K13" s="16"/>
      <c r="L13" s="16"/>
      <c r="M13" s="16"/>
      <c r="N13" s="16"/>
      <c r="O13" s="16"/>
      <c r="P13" s="16"/>
      <c r="Q13" s="16"/>
      <c r="R13" s="16"/>
      <c r="S13" s="16"/>
      <c r="T13" s="16"/>
      <c r="U13" s="16"/>
      <c r="V13" s="16"/>
      <c r="W13" s="16"/>
      <c r="X13" s="16"/>
      <c r="Y13" s="16"/>
      <c r="Z13" s="16"/>
      <c r="AA13" s="16"/>
      <c r="AB13" s="16"/>
      <c r="AC13" s="16"/>
      <c r="AD13" s="16"/>
      <c r="AE13" s="16"/>
      <c r="AF13" s="16"/>
      <c r="AG13" s="17"/>
      <c r="AH13" s="15"/>
    </row>
  </sheetData>
  <mergeCells count="1">
    <mergeCell ref="B3:AF3"/>
  </mergeCells>
  <conditionalFormatting sqref="B6:AF13">
    <cfRule type="expression" priority="2" stopIfTrue="1">
      <formula>B6=""</formula>
    </cfRule>
    <cfRule type="expression" dxfId="4" priority="7" stopIfTrue="1">
      <formula>B6=CléPersonnalisée2</formula>
    </cfRule>
    <cfRule type="expression" dxfId="3" priority="8" stopIfTrue="1">
      <formula>B6=CléPersonnalisée1</formula>
    </cfRule>
    <cfRule type="expression" dxfId="2" priority="9" stopIfTrue="1">
      <formula>B6=CléMaladie</formula>
    </cfRule>
    <cfRule type="expression" dxfId="1" priority="10" stopIfTrue="1">
      <formula>B6=CléPersonnel</formula>
    </cfRule>
    <cfRule type="expression" dxfId="0" priority="11" stopIfTrue="1">
      <formula>B6=CléCongé</formula>
    </cfRule>
  </conditionalFormatting>
  <conditionalFormatting sqref="AG6:AG13">
    <cfRule type="dataBar" priority="169">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H6">
    <cfRule type="dataBar" priority="1">
      <dataBar>
        <cfvo type="num" val="0"/>
        <cfvo type="num" val="31"/>
        <color theme="2" tint="-0.249977111117893"/>
      </dataBar>
      <extLst>
        <ext xmlns:x14="http://schemas.microsoft.com/office/spreadsheetml/2009/9/main" uri="{B025F937-C7B1-47D3-B67F-A62EFF666E3E}">
          <x14:id>{94E787E6-EF85-4744-88B2-63E7B9F9EB65}</x14:id>
        </ext>
      </extLst>
    </cfRule>
  </conditionalFormatting>
  <dataValidations count="7">
    <dataValidation allowBlank="1" showInputMessage="1" showErrorMessage="1" prompt="Entrez l’année dans cette cellule" sqref="AG3"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5"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B4" xr:uid="{00000000-0002-0000-0000-000003000000}"/>
    <dataValidation allowBlank="1" showInputMessage="1" showErrorMessage="1" prompt="Calcule automatiquement le nombre total de jours d’absence d’un employé durant ce mois" sqref="AG5:AH5" xr:uid="{00000000-0002-0000-0000-000004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A3" xr:uid="{00000000-0002-0000-0000-000006000000}"/>
    <dataValidation allowBlank="1" showInputMessage="1" showErrorMessage="1" prompt="Entrez l’année dans la cellule ci-dessous" sqref="AG1:AG2" xr:uid="{00000000-0002-0000-0000-00000E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AG6:AG13</xm:sqref>
        </x14:conditionalFormatting>
        <x14:conditionalFormatting xmlns:xm="http://schemas.microsoft.com/office/excel/2006/main">
          <x14:cfRule type="dataBar" id="{94E787E6-EF85-4744-88B2-63E7B9F9EB65}">
            <x14:dataBar minLength="0" maxLength="100">
              <x14:cfvo type="num">
                <xm:f>0</xm:f>
              </x14:cfvo>
              <x14:cfvo type="num">
                <xm:f>31</xm:f>
              </x14:cfvo>
              <x14:negativeFillColor rgb="FFFF0000"/>
              <x14:axisColor rgb="FF000000"/>
            </x14:dataBar>
          </x14:cfRule>
          <xm:sqref>AH6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4</vt:i4>
      </vt:variant>
    </vt:vector>
  </HeadingPairs>
  <TitlesOfParts>
    <vt:vector size="5" baseType="lpstr">
      <vt:lpstr>Janvier</vt:lpstr>
      <vt:lpstr>AnnéeCalendrier</vt:lpstr>
      <vt:lpstr>Janvier!Impression_des_titres</vt:lpstr>
      <vt:lpstr>Janvier!NomMois</vt:lpstr>
      <vt:lpstr>Titre1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nikkox</dc:creator>
  <cp:lastModifiedBy>nikkox</cp:lastModifiedBy>
  <dcterms:created xsi:type="dcterms:W3CDTF">2016-12-06T04:52:27Z</dcterms:created>
  <dcterms:modified xsi:type="dcterms:W3CDTF">2019-08-01T16:07:45Z</dcterms:modified>
</cp:coreProperties>
</file>