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2" windowWidth="22116" windowHeight="902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0" i="1"/>
  <c r="H3" s="1"/>
  <c r="H7"/>
</calcChain>
</file>

<file path=xl/sharedStrings.xml><?xml version="1.0" encoding="utf-8"?>
<sst xmlns="http://schemas.openxmlformats.org/spreadsheetml/2006/main" count="112" uniqueCount="62">
  <si>
    <t>LT</t>
  </si>
  <si>
    <t/>
  </si>
  <si>
    <t>3</t>
  </si>
  <si>
    <t>Estimation financière</t>
  </si>
  <si>
    <t>S30/2019</t>
  </si>
  <si>
    <t>S32/2019</t>
  </si>
  <si>
    <t>T</t>
  </si>
  <si>
    <t>3.1</t>
  </si>
  <si>
    <t>Ebauche de recette</t>
  </si>
  <si>
    <t>3.2</t>
  </si>
  <si>
    <t>CCR estimatif</t>
  </si>
  <si>
    <t>S31/2019</t>
  </si>
  <si>
    <t>MAYDIEU Jérôme</t>
  </si>
  <si>
    <t>3.3</t>
  </si>
  <si>
    <t>Estimation CAPEX</t>
  </si>
  <si>
    <t>4</t>
  </si>
  <si>
    <t>Vérification S&amp;OP</t>
  </si>
  <si>
    <t>J</t>
  </si>
  <si>
    <t>J1</t>
  </si>
  <si>
    <t>GO DEVELOP</t>
  </si>
  <si>
    <t>S33/2019</t>
  </si>
  <si>
    <t>P</t>
  </si>
  <si>
    <t>DEVELOPPEMENT</t>
  </si>
  <si>
    <t>5</t>
  </si>
  <si>
    <t>Echantillons produits et emballage validés en interne</t>
  </si>
  <si>
    <t>S34/2019</t>
  </si>
  <si>
    <t>S48/2019</t>
  </si>
  <si>
    <t>5.1</t>
  </si>
  <si>
    <t>Recette/Ratio</t>
  </si>
  <si>
    <t>S44/2019</t>
  </si>
  <si>
    <t>5.2</t>
  </si>
  <si>
    <t>Matières Premières (Validation qualité / Commande / Appros)</t>
  </si>
  <si>
    <t>S39/2019</t>
  </si>
  <si>
    <t>5.3</t>
  </si>
  <si>
    <t>Réalisation des essais (préparation, suivi, compte-rendu, mise à jour des stocks MP)</t>
  </si>
  <si>
    <t>S41/2019</t>
  </si>
  <si>
    <t>Type</t>
  </si>
  <si>
    <t>Nom du</t>
  </si>
  <si>
    <t>Num</t>
  </si>
  <si>
    <t>Désignation de l'activité</t>
  </si>
  <si>
    <t>Sem début planifiée</t>
  </si>
  <si>
    <t>Durée</t>
  </si>
  <si>
    <t>Sem de fin planifiée</t>
  </si>
  <si>
    <t>Taux d'avan-
cement</t>
  </si>
  <si>
    <t>activité</t>
  </si>
  <si>
    <t>Responsable</t>
  </si>
  <si>
    <t>nb sem</t>
  </si>
  <si>
    <t>Lot</t>
  </si>
  <si>
    <t>5.4</t>
  </si>
  <si>
    <t>Validation essais (dégustation, faisabilité,...)</t>
  </si>
  <si>
    <t>S40/2019</t>
  </si>
  <si>
    <t>5.5</t>
  </si>
  <si>
    <t>S42/2019</t>
  </si>
  <si>
    <t>5.6</t>
  </si>
  <si>
    <t>S46/2019</t>
  </si>
  <si>
    <t>5.7</t>
  </si>
  <si>
    <t>5.8</t>
  </si>
  <si>
    <t>Dégustation experts</t>
  </si>
  <si>
    <t>5.9</t>
  </si>
  <si>
    <t>Validation conditionnement (essais sur ligne)</t>
  </si>
  <si>
    <t>S45/2019</t>
  </si>
  <si>
    <t>S47/2019</t>
  </si>
</sst>
</file>

<file path=xl/styles.xml><?xml version="1.0" encoding="utf-8"?>
<styleSheet xmlns="http://schemas.openxmlformats.org/spreadsheetml/2006/main">
  <numFmts count="2">
    <numFmt numFmtId="164" formatCode="0;;;@"/>
    <numFmt numFmtId="165" formatCode="0%;;;@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 applyFill="1" applyAlignment="1" applyProtection="1">
      <alignment vertical="center"/>
    </xf>
    <xf numFmtId="49" fontId="2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NumberFormat="1" applyFont="1" applyFill="1" applyAlignment="1" applyProtection="1">
      <alignment horizontal="center" vertical="center"/>
    </xf>
    <xf numFmtId="164" fontId="2" fillId="0" borderId="0" xfId="0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  <protection locked="0"/>
    </xf>
    <xf numFmtId="0" fontId="2" fillId="0" borderId="0" xfId="0" applyFont="1" applyFill="1" applyAlignment="1">
      <alignment vertical="center"/>
    </xf>
    <xf numFmtId="49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vertical="center" wrapText="1"/>
    </xf>
    <xf numFmtId="0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2" fillId="0" borderId="0" xfId="1" applyNumberFormat="1" applyFont="1" applyFill="1" applyAlignment="1">
      <alignment horizontal="center" vertical="center"/>
    </xf>
    <xf numFmtId="0" fontId="3" fillId="0" borderId="1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49" fontId="3" fillId="0" borderId="2" xfId="0" applyNumberFormat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wrapText="1"/>
    </xf>
    <xf numFmtId="165" fontId="3" fillId="0" borderId="2" xfId="1" applyNumberFormat="1" applyFont="1" applyFill="1" applyBorder="1" applyAlignment="1">
      <alignment horizontal="center" vertical="center" wrapText="1"/>
    </xf>
    <xf numFmtId="0" fontId="3" fillId="0" borderId="2" xfId="1" applyNumberFormat="1" applyFont="1" applyFill="1" applyBorder="1" applyAlignment="1">
      <alignment horizontal="center" wrapText="1"/>
    </xf>
    <xf numFmtId="0" fontId="3" fillId="0" borderId="1" xfId="0" applyNumberFormat="1" applyFont="1" applyBorder="1" applyAlignment="1">
      <alignment horizontal="center" vertical="top"/>
    </xf>
    <xf numFmtId="0" fontId="3" fillId="0" borderId="2" xfId="0" applyNumberFormat="1" applyFont="1" applyBorder="1" applyAlignment="1">
      <alignment horizontal="center" vertical="top"/>
    </xf>
    <xf numFmtId="0" fontId="3" fillId="0" borderId="2" xfId="0" applyNumberFormat="1" applyFont="1" applyFill="1" applyBorder="1" applyAlignment="1">
      <alignment horizontal="center" vertical="top" wrapText="1"/>
    </xf>
    <xf numFmtId="0" fontId="3" fillId="0" borderId="2" xfId="1" applyNumberFormat="1" applyFont="1" applyFill="1" applyBorder="1" applyAlignment="1">
      <alignment horizontal="center" vertical="top" wrapText="1"/>
    </xf>
  </cellXfs>
  <cellStyles count="2">
    <cellStyle name="Normal" xfId="0" builtinId="0"/>
    <cellStyle name="Pourcentage" xfId="1" builtinId="5"/>
  </cellStyles>
  <dxfs count="40"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workbookViewId="0">
      <selection activeCell="H7" sqref="H7"/>
    </sheetView>
  </sheetViews>
  <sheetFormatPr baseColWidth="10" defaultRowHeight="14.4"/>
  <cols>
    <col min="1" max="1" width="5.21875" bestFit="1" customWidth="1"/>
    <col min="3" max="3" width="5.21875" customWidth="1"/>
    <col min="4" max="4" width="33.33203125" customWidth="1"/>
    <col min="6" max="6" width="8" customWidth="1"/>
    <col min="9" max="9" width="6.77734375" customWidth="1"/>
  </cols>
  <sheetData>
    <row r="1" spans="1:9" ht="14.4" customHeight="1">
      <c r="A1" s="16" t="s">
        <v>36</v>
      </c>
      <c r="B1" s="17" t="s">
        <v>37</v>
      </c>
      <c r="C1" s="18" t="s">
        <v>38</v>
      </c>
      <c r="D1" s="19" t="s">
        <v>39</v>
      </c>
      <c r="E1" s="20" t="s">
        <v>40</v>
      </c>
      <c r="F1" s="21" t="s">
        <v>41</v>
      </c>
      <c r="G1" s="20" t="s">
        <v>42</v>
      </c>
      <c r="H1" s="22" t="s">
        <v>43</v>
      </c>
      <c r="I1" s="23" t="s">
        <v>38</v>
      </c>
    </row>
    <row r="2" spans="1:9">
      <c r="A2" s="24" t="s">
        <v>44</v>
      </c>
      <c r="B2" s="25" t="s">
        <v>45</v>
      </c>
      <c r="C2" s="18"/>
      <c r="D2" s="19"/>
      <c r="E2" s="20"/>
      <c r="F2" s="26" t="s">
        <v>46</v>
      </c>
      <c r="G2" s="20"/>
      <c r="H2" s="22"/>
      <c r="I2" s="27" t="s">
        <v>47</v>
      </c>
    </row>
    <row r="3" spans="1:9">
      <c r="A3" s="1" t="s">
        <v>0</v>
      </c>
      <c r="B3" s="1" t="s">
        <v>1</v>
      </c>
      <c r="C3" s="2" t="s">
        <v>2</v>
      </c>
      <c r="D3" s="3" t="s">
        <v>3</v>
      </c>
      <c r="E3" s="4" t="s">
        <v>4</v>
      </c>
      <c r="F3" s="5">
        <v>3</v>
      </c>
      <c r="G3" s="4" t="s">
        <v>5</v>
      </c>
      <c r="H3" s="6">
        <f>IF(G3="","",SUMPRODUCT((I4:I1002=VALUE($C3))*(H4:H1002&lt;&gt;"")*(F4:F1002&lt;&gt;""))/SUMIF(I4:I1002,VALUE(C3),F4:F1002))</f>
        <v>0.6</v>
      </c>
      <c r="I3" s="7"/>
    </row>
    <row r="4" spans="1:9">
      <c r="A4" s="1" t="s">
        <v>6</v>
      </c>
      <c r="B4" s="1" t="s">
        <v>1</v>
      </c>
      <c r="C4" s="2" t="s">
        <v>7</v>
      </c>
      <c r="D4" s="3" t="s">
        <v>8</v>
      </c>
      <c r="E4" s="4" t="s">
        <v>4</v>
      </c>
      <c r="F4" s="5">
        <v>1</v>
      </c>
      <c r="G4" s="4" t="s">
        <v>4</v>
      </c>
      <c r="H4" s="6">
        <v>1</v>
      </c>
      <c r="I4" s="7">
        <v>3</v>
      </c>
    </row>
    <row r="5" spans="1:9">
      <c r="A5" s="1" t="s">
        <v>6</v>
      </c>
      <c r="B5" s="1" t="s">
        <v>1</v>
      </c>
      <c r="C5" s="2" t="s">
        <v>9</v>
      </c>
      <c r="D5" s="3" t="s">
        <v>10</v>
      </c>
      <c r="E5" s="4" t="s">
        <v>4</v>
      </c>
      <c r="F5" s="5">
        <v>2</v>
      </c>
      <c r="G5" s="4" t="s">
        <v>11</v>
      </c>
      <c r="H5" s="6">
        <v>1</v>
      </c>
      <c r="I5" s="7">
        <v>3</v>
      </c>
    </row>
    <row r="6" spans="1:9">
      <c r="A6" s="1" t="s">
        <v>6</v>
      </c>
      <c r="B6" s="1" t="s">
        <v>12</v>
      </c>
      <c r="C6" s="2" t="s">
        <v>13</v>
      </c>
      <c r="D6" s="3" t="s">
        <v>14</v>
      </c>
      <c r="E6" s="4" t="s">
        <v>11</v>
      </c>
      <c r="F6" s="5">
        <v>2</v>
      </c>
      <c r="G6" s="4" t="s">
        <v>5</v>
      </c>
      <c r="H6" s="6">
        <v>1</v>
      </c>
      <c r="I6" s="7">
        <v>3</v>
      </c>
    </row>
    <row r="7" spans="1:9">
      <c r="A7" s="1" t="s">
        <v>0</v>
      </c>
      <c r="B7" s="1" t="s">
        <v>1</v>
      </c>
      <c r="C7" s="2" t="s">
        <v>15</v>
      </c>
      <c r="D7" s="3" t="s">
        <v>16</v>
      </c>
      <c r="E7" s="4" t="s">
        <v>1</v>
      </c>
      <c r="F7" s="5">
        <v>0</v>
      </c>
      <c r="G7" s="4" t="s">
        <v>1</v>
      </c>
      <c r="H7" s="6" t="str">
        <f>IF(G7="","",SUMPRODUCT((I8:I1006=VALUE($C7))*(H8:H1006&lt;&gt;"")*(F8:F1006&lt;&gt;""))/SUMIF(I8:I1006,VALUE(C7),F8:F1006))</f>
        <v/>
      </c>
      <c r="I7" s="7"/>
    </row>
    <row r="8" spans="1:9">
      <c r="A8" s="1" t="s">
        <v>17</v>
      </c>
      <c r="B8" s="1" t="s">
        <v>1</v>
      </c>
      <c r="C8" s="2" t="s">
        <v>18</v>
      </c>
      <c r="D8" s="3" t="s">
        <v>19</v>
      </c>
      <c r="E8" s="4" t="s">
        <v>20</v>
      </c>
      <c r="F8" s="5">
        <v>1</v>
      </c>
      <c r="G8" s="4" t="s">
        <v>20</v>
      </c>
      <c r="H8" s="6"/>
      <c r="I8" s="7"/>
    </row>
    <row r="9" spans="1:9">
      <c r="A9" s="1" t="s">
        <v>21</v>
      </c>
      <c r="B9" s="1" t="s">
        <v>1</v>
      </c>
      <c r="C9" s="2"/>
      <c r="D9" s="3" t="s">
        <v>22</v>
      </c>
      <c r="E9" s="4"/>
      <c r="F9" s="5"/>
      <c r="G9" s="4"/>
      <c r="H9" s="8"/>
      <c r="I9" s="7"/>
    </row>
    <row r="10" spans="1:9" ht="20.399999999999999">
      <c r="A10" s="1" t="s">
        <v>0</v>
      </c>
      <c r="B10" s="1" t="s">
        <v>1</v>
      </c>
      <c r="C10" s="2" t="s">
        <v>23</v>
      </c>
      <c r="D10" s="3" t="s">
        <v>24</v>
      </c>
      <c r="E10" s="4" t="s">
        <v>25</v>
      </c>
      <c r="F10" s="5">
        <v>15</v>
      </c>
      <c r="G10" s="4" t="s">
        <v>26</v>
      </c>
      <c r="H10" s="6">
        <f>IF(G10="","",SUMPRODUCT((I11:I1009=VALUE($C10))*(H11:H1009&lt;&gt;"")*(F11:F1009&lt;&gt;""))/SUMIF(I11:I1009,VALUE(C10),F11:F1009))</f>
        <v>6.0606060606060608E-2</v>
      </c>
      <c r="I10" s="7"/>
    </row>
    <row r="11" spans="1:9">
      <c r="A11" s="9" t="s">
        <v>6</v>
      </c>
      <c r="B11" s="10" t="s">
        <v>1</v>
      </c>
      <c r="C11" s="11" t="s">
        <v>27</v>
      </c>
      <c r="D11" s="12" t="s">
        <v>28</v>
      </c>
      <c r="E11" s="13" t="s">
        <v>25</v>
      </c>
      <c r="F11" s="14">
        <v>11</v>
      </c>
      <c r="G11" s="13" t="s">
        <v>29</v>
      </c>
      <c r="H11" s="6">
        <v>1</v>
      </c>
      <c r="I11" s="15">
        <v>5</v>
      </c>
    </row>
    <row r="12" spans="1:9" ht="20.399999999999999">
      <c r="A12" s="9" t="s">
        <v>6</v>
      </c>
      <c r="B12" s="10" t="s">
        <v>1</v>
      </c>
      <c r="C12" s="11" t="s">
        <v>30</v>
      </c>
      <c r="D12" s="12" t="s">
        <v>31</v>
      </c>
      <c r="E12" s="13" t="s">
        <v>25</v>
      </c>
      <c r="F12" s="14">
        <v>6</v>
      </c>
      <c r="G12" s="13" t="s">
        <v>32</v>
      </c>
      <c r="H12" s="6">
        <v>1</v>
      </c>
      <c r="I12" s="15">
        <v>5</v>
      </c>
    </row>
    <row r="13" spans="1:9" ht="20.399999999999999">
      <c r="A13" s="9" t="s">
        <v>6</v>
      </c>
      <c r="B13" s="10" t="s">
        <v>1</v>
      </c>
      <c r="C13" s="11" t="s">
        <v>33</v>
      </c>
      <c r="D13" s="12" t="s">
        <v>34</v>
      </c>
      <c r="E13" s="13" t="s">
        <v>32</v>
      </c>
      <c r="F13" s="14">
        <v>3</v>
      </c>
      <c r="G13" s="13" t="s">
        <v>35</v>
      </c>
      <c r="H13" s="6"/>
      <c r="I13" s="15">
        <v>5</v>
      </c>
    </row>
    <row r="14" spans="1:9" ht="20.399999999999999">
      <c r="A14" s="9" t="s">
        <v>6</v>
      </c>
      <c r="B14" s="10" t="s">
        <v>1</v>
      </c>
      <c r="C14" s="11" t="s">
        <v>48</v>
      </c>
      <c r="D14" s="12" t="s">
        <v>49</v>
      </c>
      <c r="E14" s="13" t="s">
        <v>50</v>
      </c>
      <c r="F14" s="14">
        <v>3</v>
      </c>
      <c r="G14" s="13" t="s">
        <v>52</v>
      </c>
      <c r="H14" s="6"/>
      <c r="I14" s="15">
        <v>5</v>
      </c>
    </row>
    <row r="15" spans="1:9" ht="20.399999999999999">
      <c r="A15" s="9" t="s">
        <v>6</v>
      </c>
      <c r="B15" s="10" t="s">
        <v>1</v>
      </c>
      <c r="C15" s="11" t="s">
        <v>51</v>
      </c>
      <c r="D15" s="12" t="s">
        <v>31</v>
      </c>
      <c r="E15" s="13" t="s">
        <v>52</v>
      </c>
      <c r="F15" s="14">
        <v>4</v>
      </c>
      <c r="G15" s="13" t="s">
        <v>60</v>
      </c>
      <c r="H15" s="6"/>
      <c r="I15" s="15">
        <v>5</v>
      </c>
    </row>
    <row r="16" spans="1:9" ht="20.399999999999999">
      <c r="A16" s="9" t="s">
        <v>6</v>
      </c>
      <c r="B16" s="10" t="s">
        <v>1</v>
      </c>
      <c r="C16" s="11" t="s">
        <v>53</v>
      </c>
      <c r="D16" s="12" t="s">
        <v>34</v>
      </c>
      <c r="E16" s="13" t="s">
        <v>54</v>
      </c>
      <c r="F16" s="14">
        <v>2</v>
      </c>
      <c r="G16" s="13" t="s">
        <v>61</v>
      </c>
      <c r="H16" s="6"/>
      <c r="I16" s="15">
        <v>5</v>
      </c>
    </row>
    <row r="17" spans="1:9" ht="20.399999999999999">
      <c r="A17" s="9" t="s">
        <v>6</v>
      </c>
      <c r="B17" s="10" t="s">
        <v>1</v>
      </c>
      <c r="C17" s="11" t="s">
        <v>55</v>
      </c>
      <c r="D17" s="12" t="s">
        <v>49</v>
      </c>
      <c r="E17" s="13" t="s">
        <v>26</v>
      </c>
      <c r="F17" s="14">
        <v>1</v>
      </c>
      <c r="G17" s="13" t="s">
        <v>26</v>
      </c>
      <c r="H17" s="6"/>
      <c r="I17" s="15">
        <v>5</v>
      </c>
    </row>
    <row r="18" spans="1:9" ht="20.399999999999999">
      <c r="A18" s="9" t="s">
        <v>6</v>
      </c>
      <c r="B18" s="10" t="s">
        <v>1</v>
      </c>
      <c r="C18" s="11" t="s">
        <v>56</v>
      </c>
      <c r="D18" s="12" t="s">
        <v>57</v>
      </c>
      <c r="E18" s="13" t="s">
        <v>26</v>
      </c>
      <c r="F18" s="14">
        <v>1</v>
      </c>
      <c r="G18" s="13" t="s">
        <v>26</v>
      </c>
      <c r="H18" s="6"/>
      <c r="I18" s="15">
        <v>5</v>
      </c>
    </row>
    <row r="19" spans="1:9" ht="20.399999999999999">
      <c r="A19" s="9" t="s">
        <v>6</v>
      </c>
      <c r="B19" s="10" t="s">
        <v>1</v>
      </c>
      <c r="C19" s="11" t="s">
        <v>58</v>
      </c>
      <c r="D19" s="12" t="s">
        <v>59</v>
      </c>
      <c r="E19" s="13" t="s">
        <v>54</v>
      </c>
      <c r="F19" s="14">
        <v>2</v>
      </c>
      <c r="G19" s="13" t="s">
        <v>61</v>
      </c>
      <c r="H19" s="6"/>
      <c r="I19" s="15">
        <v>5</v>
      </c>
    </row>
  </sheetData>
  <mergeCells count="5">
    <mergeCell ref="C1:C2"/>
    <mergeCell ref="D1:D2"/>
    <mergeCell ref="E1:E2"/>
    <mergeCell ref="G1:G2"/>
    <mergeCell ref="H1:H2"/>
  </mergeCells>
  <conditionalFormatting sqref="A3:I19">
    <cfRule type="expression" dxfId="14" priority="5">
      <formula>$A3="LT"</formula>
    </cfRule>
  </conditionalFormatting>
  <conditionalFormatting sqref="A3:I19">
    <cfRule type="expression" dxfId="13" priority="14">
      <formula>AND(A$9&lt;#REF!,$A3="LT")</formula>
    </cfRule>
    <cfRule type="expression" dxfId="12" priority="15">
      <formula>AND(A$9&gt;#REF!,$A3="LT")</formula>
    </cfRule>
    <cfRule type="expression" dxfId="11" priority="16">
      <formula>$A3="P"</formula>
    </cfRule>
    <cfRule type="expression" dxfId="10" priority="17">
      <formula>OR($A3="T",$A3="TR",$A3="J")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POULT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ltardif</dc:creator>
  <cp:lastModifiedBy>ltardif</cp:lastModifiedBy>
  <dcterms:created xsi:type="dcterms:W3CDTF">2019-09-02T14:27:58Z</dcterms:created>
  <dcterms:modified xsi:type="dcterms:W3CDTF">2019-09-02T14:34:33Z</dcterms:modified>
</cp:coreProperties>
</file>