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ba25ac091f74373/Documents/tableau 2020(bv)/"/>
    </mc:Choice>
  </mc:AlternateContent>
  <xr:revisionPtr revIDLastSave="162" documentId="13_ncr:1_{C0BD8B4F-B194-4C96-8B89-6CD7C9B0DD1C}" xr6:coauthVersionLast="45" xr6:coauthVersionMax="45" xr10:uidLastSave="{E25E4637-DB29-4EE1-86CA-3CE3FDBFB3BF}"/>
  <bookViews>
    <workbookView xWindow="-120" yWindow="-120" windowWidth="29040" windowHeight="15990" xr2:uid="{332832E4-1465-4685-AA05-5ABB9539049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M182" i="1" l="1"/>
  <c r="BM179" i="1"/>
  <c r="BM176" i="1"/>
  <c r="BM173" i="1"/>
  <c r="BM170" i="1"/>
  <c r="BM167" i="1"/>
  <c r="BM164" i="1"/>
  <c r="BM161" i="1"/>
  <c r="BM158" i="1"/>
  <c r="BM155" i="1"/>
  <c r="BM152" i="1"/>
  <c r="BM149" i="1"/>
  <c r="BM146" i="1"/>
  <c r="BM143" i="1"/>
  <c r="BM140" i="1"/>
  <c r="BM137" i="1"/>
  <c r="BM134" i="1"/>
  <c r="BM131" i="1"/>
  <c r="BM128" i="1"/>
  <c r="BM125" i="1"/>
  <c r="BM122" i="1"/>
  <c r="BM119" i="1"/>
  <c r="BM116" i="1"/>
  <c r="BM113" i="1"/>
  <c r="BM110" i="1"/>
  <c r="BM107" i="1"/>
  <c r="BM104" i="1"/>
  <c r="BM101" i="1"/>
  <c r="BM98" i="1"/>
  <c r="BM95" i="1"/>
  <c r="BM92" i="1"/>
  <c r="BM89" i="1"/>
  <c r="BM86" i="1"/>
  <c r="BM83" i="1"/>
  <c r="BM80" i="1"/>
  <c r="BM77" i="1"/>
  <c r="BM74" i="1"/>
  <c r="BM71" i="1"/>
  <c r="BM68" i="1"/>
  <c r="BM65" i="1"/>
  <c r="BM62" i="1"/>
  <c r="BM59" i="1"/>
  <c r="BM56" i="1"/>
  <c r="BM53" i="1"/>
  <c r="BM50" i="1"/>
  <c r="BM47" i="1"/>
  <c r="BM44" i="1"/>
  <c r="BM41" i="1"/>
  <c r="BM38" i="1"/>
  <c r="BM35" i="1"/>
  <c r="BM32" i="1"/>
  <c r="BM29" i="1"/>
  <c r="BM26" i="1"/>
  <c r="BM23" i="1"/>
  <c r="BM20" i="1"/>
  <c r="BM17" i="1"/>
  <c r="BM14" i="1"/>
  <c r="BM11" i="1"/>
  <c r="BM8" i="1"/>
  <c r="BK179" i="1"/>
  <c r="BL179" i="1" s="1"/>
  <c r="BK176" i="1"/>
  <c r="BL176" i="1" s="1"/>
  <c r="BK173" i="1"/>
  <c r="BL173" i="1" s="1"/>
  <c r="BK170" i="1"/>
  <c r="BL170" i="1" s="1"/>
  <c r="BK167" i="1"/>
  <c r="BL167" i="1" s="1"/>
  <c r="BK164" i="1"/>
  <c r="BL164" i="1" s="1"/>
  <c r="BK161" i="1"/>
  <c r="BL161" i="1" s="1"/>
  <c r="BK158" i="1"/>
  <c r="BL158" i="1" s="1"/>
  <c r="BK155" i="1"/>
  <c r="BL155" i="1" s="1"/>
  <c r="BK152" i="1"/>
  <c r="BL152" i="1" s="1"/>
  <c r="BK149" i="1"/>
  <c r="BL149" i="1" s="1"/>
  <c r="BK146" i="1"/>
  <c r="BL146" i="1" s="1"/>
  <c r="BK143" i="1"/>
  <c r="BL143" i="1" s="1"/>
  <c r="BK140" i="1"/>
  <c r="BL140" i="1" s="1"/>
  <c r="BK137" i="1"/>
  <c r="BL137" i="1" s="1"/>
  <c r="BK134" i="1"/>
  <c r="BL134" i="1" s="1"/>
  <c r="BK131" i="1"/>
  <c r="BL131" i="1" s="1"/>
  <c r="BK128" i="1"/>
  <c r="BL128" i="1" s="1"/>
  <c r="BK125" i="1"/>
  <c r="BL125" i="1" s="1"/>
  <c r="BK122" i="1"/>
  <c r="BL122" i="1" s="1"/>
  <c r="BK119" i="1"/>
  <c r="BL119" i="1" s="1"/>
  <c r="BK116" i="1"/>
  <c r="BL116" i="1" s="1"/>
  <c r="BK113" i="1"/>
  <c r="BL113" i="1" s="1"/>
  <c r="BK110" i="1"/>
  <c r="BL110" i="1" s="1"/>
  <c r="BK107" i="1"/>
  <c r="BL107" i="1" s="1"/>
  <c r="BK104" i="1"/>
  <c r="BL104" i="1" s="1"/>
  <c r="BK101" i="1"/>
  <c r="BL101" i="1" s="1"/>
  <c r="BK98" i="1"/>
  <c r="BL98" i="1" s="1"/>
  <c r="BK95" i="1"/>
  <c r="BL95" i="1" s="1"/>
  <c r="BK92" i="1"/>
  <c r="BL92" i="1" s="1"/>
  <c r="BK89" i="1"/>
  <c r="BL89" i="1" s="1"/>
  <c r="BK86" i="1"/>
  <c r="BL86" i="1" s="1"/>
  <c r="BK83" i="1"/>
  <c r="BL83" i="1" s="1"/>
  <c r="BK80" i="1"/>
  <c r="BL80" i="1" s="1"/>
  <c r="BK77" i="1"/>
  <c r="BL77" i="1" s="1"/>
  <c r="BK74" i="1"/>
  <c r="BL74" i="1" s="1"/>
  <c r="BK71" i="1"/>
  <c r="BL71" i="1" s="1"/>
  <c r="BK68" i="1"/>
  <c r="BL68" i="1" s="1"/>
  <c r="BK65" i="1"/>
  <c r="BL65" i="1" s="1"/>
  <c r="BK62" i="1"/>
  <c r="BL62" i="1" s="1"/>
  <c r="BK59" i="1"/>
  <c r="BL59" i="1" s="1"/>
  <c r="BK56" i="1"/>
  <c r="BL56" i="1" s="1"/>
  <c r="BK53" i="1"/>
  <c r="BL53" i="1" s="1"/>
  <c r="BK47" i="1"/>
  <c r="BL47" i="1" s="1"/>
  <c r="BK44" i="1"/>
  <c r="BL44" i="1" s="1"/>
  <c r="BK41" i="1"/>
  <c r="BL41" i="1" s="1"/>
  <c r="BK38" i="1"/>
  <c r="BL38" i="1" s="1"/>
  <c r="BK35" i="1"/>
  <c r="BL35" i="1" s="1"/>
  <c r="BK32" i="1"/>
  <c r="BL32" i="1" s="1"/>
  <c r="BK29" i="1"/>
  <c r="BL29" i="1" s="1"/>
  <c r="BK26" i="1"/>
  <c r="BL26" i="1" s="1"/>
  <c r="BK23" i="1"/>
  <c r="BL23" i="1" s="1"/>
  <c r="BK20" i="1"/>
  <c r="BL20" i="1" s="1"/>
  <c r="BK14" i="1"/>
  <c r="BL14" i="1" s="1"/>
  <c r="BK11" i="1"/>
  <c r="BL11" i="1" s="1"/>
  <c r="BJ179" i="1"/>
  <c r="BJ176" i="1"/>
  <c r="BJ173" i="1"/>
  <c r="BJ170" i="1"/>
  <c r="BJ167" i="1"/>
  <c r="BJ164" i="1"/>
  <c r="BJ161" i="1"/>
  <c r="BJ158" i="1"/>
  <c r="BJ155" i="1"/>
  <c r="BJ152" i="1"/>
  <c r="BJ149" i="1"/>
  <c r="BJ146" i="1"/>
  <c r="BJ143" i="1"/>
  <c r="BJ140" i="1"/>
  <c r="BJ137" i="1"/>
  <c r="BJ134" i="1"/>
  <c r="BJ131" i="1"/>
  <c r="BJ128" i="1"/>
  <c r="BJ125" i="1"/>
  <c r="BJ122" i="1"/>
  <c r="BJ119" i="1"/>
  <c r="BJ116" i="1"/>
  <c r="BJ113" i="1"/>
  <c r="BJ110" i="1"/>
  <c r="BJ107" i="1"/>
  <c r="BJ104" i="1"/>
  <c r="BJ101" i="1"/>
  <c r="BJ98" i="1"/>
  <c r="BJ95" i="1"/>
  <c r="BJ92" i="1"/>
  <c r="BJ89" i="1"/>
  <c r="BJ86" i="1"/>
  <c r="BJ83" i="1"/>
  <c r="BJ80" i="1"/>
  <c r="BJ77" i="1"/>
  <c r="BJ74" i="1"/>
  <c r="BJ71" i="1"/>
  <c r="BJ68" i="1"/>
  <c r="BJ65" i="1"/>
  <c r="BJ62" i="1"/>
  <c r="BJ59" i="1"/>
  <c r="BJ56" i="1"/>
  <c r="BJ53" i="1"/>
  <c r="BJ47" i="1"/>
  <c r="BJ44" i="1"/>
  <c r="BJ41" i="1"/>
  <c r="BJ38" i="1"/>
  <c r="BJ35" i="1"/>
  <c r="BJ32" i="1"/>
  <c r="BJ29" i="1"/>
  <c r="BJ26" i="1"/>
  <c r="BJ23" i="1"/>
  <c r="BJ20" i="1"/>
  <c r="BJ14" i="1"/>
  <c r="BJ11" i="1"/>
  <c r="BJ9" i="1"/>
  <c r="BJ7" i="1"/>
  <c r="BJ6" i="1"/>
  <c r="BM5" i="1"/>
  <c r="AZ5" i="1" l="1"/>
  <c r="F166" i="1" l="1"/>
  <c r="J166" i="1"/>
  <c r="N166" i="1"/>
  <c r="R166" i="1"/>
  <c r="V166" i="1"/>
  <c r="F167" i="1"/>
  <c r="J167" i="1"/>
  <c r="N167" i="1"/>
  <c r="R167" i="1"/>
  <c r="V167" i="1"/>
  <c r="F168" i="1"/>
  <c r="J168" i="1"/>
  <c r="N168" i="1"/>
  <c r="R168" i="1"/>
  <c r="V168" i="1"/>
  <c r="F169" i="1"/>
  <c r="J169" i="1"/>
  <c r="N169" i="1"/>
  <c r="R169" i="1"/>
  <c r="V169" i="1"/>
  <c r="F170" i="1"/>
  <c r="J170" i="1"/>
  <c r="N170" i="1"/>
  <c r="R170" i="1"/>
  <c r="V170" i="1"/>
  <c r="F171" i="1"/>
  <c r="J171" i="1"/>
  <c r="N171" i="1"/>
  <c r="R171" i="1"/>
  <c r="V171" i="1"/>
  <c r="F172" i="1"/>
  <c r="J172" i="1"/>
  <c r="N172" i="1"/>
  <c r="R172" i="1"/>
  <c r="V172" i="1"/>
  <c r="F173" i="1"/>
  <c r="J173" i="1"/>
  <c r="N173" i="1"/>
  <c r="R173" i="1"/>
  <c r="V173" i="1"/>
  <c r="F174" i="1"/>
  <c r="J174" i="1"/>
  <c r="N174" i="1"/>
  <c r="R174" i="1"/>
  <c r="V174" i="1"/>
  <c r="F175" i="1"/>
  <c r="J175" i="1"/>
  <c r="N175" i="1"/>
  <c r="R175" i="1"/>
  <c r="V175" i="1"/>
  <c r="F176" i="1"/>
  <c r="J176" i="1"/>
  <c r="N176" i="1"/>
  <c r="R176" i="1"/>
  <c r="V176" i="1"/>
  <c r="F177" i="1"/>
  <c r="J177" i="1"/>
  <c r="N177" i="1"/>
  <c r="R177" i="1"/>
  <c r="V177" i="1"/>
  <c r="F178" i="1"/>
  <c r="J178" i="1"/>
  <c r="N178" i="1"/>
  <c r="R178" i="1"/>
  <c r="V178" i="1"/>
  <c r="F179" i="1"/>
  <c r="J179" i="1"/>
  <c r="N179" i="1"/>
  <c r="R179" i="1"/>
  <c r="V179" i="1"/>
  <c r="F180" i="1"/>
  <c r="J180" i="1"/>
  <c r="N180" i="1"/>
  <c r="R180" i="1"/>
  <c r="V180" i="1"/>
  <c r="F181" i="1"/>
  <c r="J181" i="1"/>
  <c r="N181" i="1"/>
  <c r="R181" i="1"/>
  <c r="V181" i="1"/>
  <c r="F182" i="1"/>
  <c r="J182" i="1"/>
  <c r="N182" i="1"/>
  <c r="R182" i="1"/>
  <c r="V182" i="1"/>
  <c r="F183" i="1"/>
  <c r="J183" i="1"/>
  <c r="N183" i="1"/>
  <c r="R183" i="1"/>
  <c r="V183" i="1"/>
  <c r="Z166" i="1"/>
  <c r="Z167" i="1"/>
  <c r="Z168" i="1"/>
  <c r="Z169" i="1"/>
  <c r="Z170" i="1"/>
  <c r="Z171" i="1"/>
  <c r="Z172" i="1"/>
  <c r="Z173" i="1"/>
  <c r="Z174" i="1"/>
  <c r="Z175" i="1"/>
  <c r="Z176" i="1"/>
  <c r="Z177" i="1"/>
  <c r="Z178" i="1"/>
  <c r="Z179" i="1"/>
  <c r="Z180" i="1"/>
  <c r="Z181" i="1"/>
  <c r="Z182" i="1"/>
  <c r="Z183" i="1"/>
  <c r="BB167" i="1"/>
  <c r="AD166" i="1"/>
  <c r="AD167" i="1"/>
  <c r="AD168" i="1"/>
  <c r="AD169" i="1"/>
  <c r="AD170" i="1"/>
  <c r="AD171" i="1"/>
  <c r="AD172" i="1"/>
  <c r="AD173" i="1"/>
  <c r="AD174" i="1"/>
  <c r="AD175" i="1"/>
  <c r="AD176" i="1"/>
  <c r="AD177" i="1"/>
  <c r="AD178" i="1"/>
  <c r="AD179" i="1"/>
  <c r="AD180" i="1"/>
  <c r="AD181" i="1"/>
  <c r="AD182" i="1"/>
  <c r="AD183" i="1"/>
  <c r="AH166" i="1"/>
  <c r="AH167" i="1"/>
  <c r="AH168" i="1"/>
  <c r="AH169" i="1"/>
  <c r="AH170" i="1"/>
  <c r="AH171" i="1"/>
  <c r="AH172" i="1"/>
  <c r="AH173" i="1"/>
  <c r="AH174" i="1"/>
  <c r="AH175" i="1"/>
  <c r="AH176" i="1"/>
  <c r="AH177" i="1"/>
  <c r="AH178" i="1"/>
  <c r="AH179" i="1"/>
  <c r="AH180" i="1"/>
  <c r="AH181" i="1"/>
  <c r="AH182" i="1"/>
  <c r="AH183" i="1"/>
  <c r="AL166" i="1"/>
  <c r="AL167" i="1"/>
  <c r="AL168" i="1"/>
  <c r="AL169" i="1"/>
  <c r="AL170" i="1"/>
  <c r="AL171" i="1"/>
  <c r="AL172" i="1"/>
  <c r="AL173" i="1"/>
  <c r="AL174" i="1"/>
  <c r="AL175" i="1"/>
  <c r="AL176" i="1"/>
  <c r="AL177" i="1"/>
  <c r="AL178" i="1"/>
  <c r="AL179" i="1"/>
  <c r="AL180" i="1"/>
  <c r="AL181" i="1"/>
  <c r="AL182" i="1"/>
  <c r="AL183" i="1"/>
  <c r="AP166" i="1"/>
  <c r="AP167" i="1"/>
  <c r="AP168" i="1"/>
  <c r="AP169" i="1"/>
  <c r="AP170" i="1"/>
  <c r="AP171" i="1"/>
  <c r="AP172" i="1"/>
  <c r="AP173" i="1"/>
  <c r="AP174" i="1"/>
  <c r="AP175" i="1"/>
  <c r="AP176" i="1"/>
  <c r="AP177" i="1"/>
  <c r="AP178" i="1"/>
  <c r="AP179" i="1"/>
  <c r="AP180" i="1"/>
  <c r="AP181" i="1"/>
  <c r="AP182" i="1"/>
  <c r="AP183" i="1"/>
  <c r="AT166" i="1"/>
  <c r="AT167" i="1"/>
  <c r="AT168" i="1"/>
  <c r="AT169" i="1"/>
  <c r="AT170" i="1"/>
  <c r="AT171" i="1"/>
  <c r="AT172" i="1"/>
  <c r="AT173" i="1"/>
  <c r="AT174" i="1"/>
  <c r="AT175" i="1"/>
  <c r="AT176" i="1"/>
  <c r="AT177" i="1"/>
  <c r="AT178" i="1"/>
  <c r="AT179" i="1"/>
  <c r="AT180" i="1"/>
  <c r="AT181" i="1"/>
  <c r="AT182" i="1"/>
  <c r="AT183" i="1"/>
  <c r="BA182" i="1"/>
  <c r="BA179" i="1"/>
  <c r="BA176" i="1"/>
  <c r="BA173" i="1"/>
  <c r="BA170" i="1"/>
  <c r="BA167" i="1"/>
  <c r="AX166" i="1"/>
  <c r="AX167" i="1"/>
  <c r="AX168" i="1"/>
  <c r="AX169" i="1"/>
  <c r="AX170" i="1"/>
  <c r="AX171" i="1"/>
  <c r="AX172" i="1"/>
  <c r="AX173" i="1"/>
  <c r="AX174" i="1"/>
  <c r="AX175" i="1"/>
  <c r="AX176" i="1"/>
  <c r="AX177" i="1"/>
  <c r="AX178" i="1"/>
  <c r="AX179" i="1"/>
  <c r="AX180" i="1"/>
  <c r="AX181" i="1"/>
  <c r="AX182" i="1"/>
  <c r="AX183" i="1"/>
  <c r="AZ182" i="1"/>
  <c r="AZ179" i="1"/>
  <c r="AZ176" i="1"/>
  <c r="AZ173" i="1"/>
  <c r="AZ170" i="1"/>
  <c r="AZ167" i="1"/>
  <c r="BJ182" i="1" l="1"/>
  <c r="BK182" i="1"/>
  <c r="BL182" i="1" s="1"/>
  <c r="BB179" i="1"/>
  <c r="BB182" i="1"/>
  <c r="BB176" i="1"/>
  <c r="BB173" i="1"/>
  <c r="BB170" i="1"/>
  <c r="BA164" i="1"/>
  <c r="BA161" i="1"/>
  <c r="BA158" i="1"/>
  <c r="BA155" i="1"/>
  <c r="BA152" i="1"/>
  <c r="BA149" i="1"/>
  <c r="BA146" i="1"/>
  <c r="BA143" i="1"/>
  <c r="BA140" i="1"/>
  <c r="BA137" i="1"/>
  <c r="BA134" i="1"/>
  <c r="BA131" i="1"/>
  <c r="BA128" i="1"/>
  <c r="BA125" i="1"/>
  <c r="BA122" i="1"/>
  <c r="BA119" i="1"/>
  <c r="BA116" i="1"/>
  <c r="BA113" i="1"/>
  <c r="BA110" i="1"/>
  <c r="BA107" i="1"/>
  <c r="BA104" i="1"/>
  <c r="BA101" i="1"/>
  <c r="BA98" i="1"/>
  <c r="BA95" i="1"/>
  <c r="BA92" i="1"/>
  <c r="BA89" i="1"/>
  <c r="BA86" i="1"/>
  <c r="BA83" i="1"/>
  <c r="BA80" i="1"/>
  <c r="BA77" i="1"/>
  <c r="BA74" i="1"/>
  <c r="BA71" i="1"/>
  <c r="BA68" i="1"/>
  <c r="BA65" i="1"/>
  <c r="BA62" i="1"/>
  <c r="BA59" i="1"/>
  <c r="BA56" i="1"/>
  <c r="BA53" i="1"/>
  <c r="BA50" i="1"/>
  <c r="BA47" i="1"/>
  <c r="BA44" i="1"/>
  <c r="BA41" i="1"/>
  <c r="BA38" i="1"/>
  <c r="BA35" i="1"/>
  <c r="BA32" i="1"/>
  <c r="BA29" i="1"/>
  <c r="BA26" i="1"/>
  <c r="BA23" i="1"/>
  <c r="BA20" i="1"/>
  <c r="BA17" i="1"/>
  <c r="BA14" i="1"/>
  <c r="BA11" i="1"/>
  <c r="BA8" i="1"/>
  <c r="AZ164" i="1" l="1"/>
  <c r="AZ161" i="1"/>
  <c r="AZ158" i="1"/>
  <c r="AZ155" i="1"/>
  <c r="AZ152" i="1"/>
  <c r="AZ149" i="1"/>
  <c r="AZ146" i="1"/>
  <c r="AZ143" i="1"/>
  <c r="AZ140" i="1"/>
  <c r="AZ137" i="1"/>
  <c r="AZ134" i="1"/>
  <c r="AZ131" i="1"/>
  <c r="AZ128" i="1"/>
  <c r="AZ125" i="1"/>
  <c r="AZ122" i="1"/>
  <c r="AZ119" i="1"/>
  <c r="AZ116" i="1"/>
  <c r="AZ113" i="1"/>
  <c r="AZ110" i="1"/>
  <c r="AZ107" i="1"/>
  <c r="AZ104" i="1"/>
  <c r="AZ101" i="1"/>
  <c r="AZ98" i="1"/>
  <c r="AZ95" i="1"/>
  <c r="AZ92" i="1"/>
  <c r="AZ89" i="1"/>
  <c r="AZ86" i="1"/>
  <c r="AZ83" i="1"/>
  <c r="AZ80" i="1"/>
  <c r="AZ77" i="1"/>
  <c r="AZ74" i="1"/>
  <c r="AZ71" i="1"/>
  <c r="AZ68" i="1"/>
  <c r="AZ65" i="1"/>
  <c r="AZ62" i="1"/>
  <c r="AZ59" i="1"/>
  <c r="AZ56" i="1"/>
  <c r="AZ53" i="1"/>
  <c r="AZ50" i="1"/>
  <c r="BK50" i="1" s="1"/>
  <c r="BL50" i="1" s="1"/>
  <c r="AZ47" i="1"/>
  <c r="AZ44" i="1"/>
  <c r="AZ41" i="1"/>
  <c r="AZ38" i="1"/>
  <c r="AZ35" i="1"/>
  <c r="AZ32" i="1"/>
  <c r="AZ29" i="1"/>
  <c r="AZ26" i="1"/>
  <c r="AZ23" i="1"/>
  <c r="AZ20" i="1"/>
  <c r="AZ17" i="1"/>
  <c r="AZ14" i="1"/>
  <c r="AZ11" i="1"/>
  <c r="AZ8" i="1"/>
  <c r="AX5" i="1" l="1"/>
  <c r="AX6" i="1"/>
  <c r="AX7" i="1"/>
  <c r="AX8" i="1"/>
  <c r="AX9" i="1"/>
  <c r="AX10" i="1"/>
  <c r="AX11" i="1"/>
  <c r="AX12" i="1"/>
  <c r="AX13" i="1"/>
  <c r="AX14" i="1"/>
  <c r="AX15" i="1"/>
  <c r="AX16" i="1"/>
  <c r="AX17" i="1"/>
  <c r="AX18" i="1"/>
  <c r="AX19" i="1"/>
  <c r="AX20" i="1"/>
  <c r="AX21" i="1"/>
  <c r="AX22" i="1"/>
  <c r="AX23" i="1"/>
  <c r="AX24" i="1"/>
  <c r="AX25" i="1"/>
  <c r="AX26" i="1"/>
  <c r="AX27" i="1"/>
  <c r="AX28" i="1"/>
  <c r="AX29" i="1"/>
  <c r="AX30" i="1"/>
  <c r="AX31" i="1"/>
  <c r="AX32" i="1"/>
  <c r="AX33" i="1"/>
  <c r="AX34" i="1"/>
  <c r="AX35" i="1"/>
  <c r="AX36" i="1"/>
  <c r="AX37" i="1"/>
  <c r="AX38" i="1"/>
  <c r="AX39" i="1"/>
  <c r="AX40" i="1"/>
  <c r="AX41" i="1"/>
  <c r="AX42" i="1"/>
  <c r="AX43" i="1"/>
  <c r="AX44" i="1"/>
  <c r="AX45" i="1"/>
  <c r="AX46" i="1"/>
  <c r="AX47" i="1"/>
  <c r="AX48" i="1"/>
  <c r="AX49" i="1"/>
  <c r="AX50" i="1"/>
  <c r="AX51" i="1"/>
  <c r="AX52" i="1"/>
  <c r="AX53" i="1"/>
  <c r="AX54" i="1"/>
  <c r="AX55" i="1"/>
  <c r="AX56" i="1"/>
  <c r="AX57" i="1"/>
  <c r="AX58" i="1"/>
  <c r="AX59" i="1"/>
  <c r="AX60" i="1"/>
  <c r="AX61" i="1"/>
  <c r="AX62" i="1"/>
  <c r="AX63" i="1"/>
  <c r="AX64" i="1"/>
  <c r="AX65" i="1"/>
  <c r="AX66" i="1"/>
  <c r="AX67" i="1"/>
  <c r="AX68" i="1"/>
  <c r="AX69" i="1"/>
  <c r="AX70" i="1"/>
  <c r="AX71" i="1"/>
  <c r="AX72" i="1"/>
  <c r="AX73" i="1"/>
  <c r="AX74" i="1"/>
  <c r="AX75" i="1"/>
  <c r="AX76" i="1"/>
  <c r="AX77" i="1"/>
  <c r="AX78" i="1"/>
  <c r="AX79" i="1"/>
  <c r="AX80" i="1"/>
  <c r="AX81" i="1"/>
  <c r="AX82" i="1"/>
  <c r="AX83" i="1"/>
  <c r="AX84" i="1"/>
  <c r="AX85" i="1"/>
  <c r="AX86" i="1"/>
  <c r="AX87" i="1"/>
  <c r="AX88" i="1"/>
  <c r="AX89" i="1"/>
  <c r="AX90" i="1"/>
  <c r="AX91" i="1"/>
  <c r="AX92" i="1"/>
  <c r="AX93" i="1"/>
  <c r="AX94" i="1"/>
  <c r="AX95" i="1"/>
  <c r="AX96" i="1"/>
  <c r="AX97" i="1"/>
  <c r="AX98" i="1"/>
  <c r="AX99" i="1"/>
  <c r="AX100" i="1"/>
  <c r="AX101" i="1"/>
  <c r="AX102" i="1"/>
  <c r="AX103" i="1"/>
  <c r="AX104" i="1"/>
  <c r="AX105" i="1"/>
  <c r="AX106" i="1"/>
  <c r="AX107" i="1"/>
  <c r="AX108" i="1"/>
  <c r="AX109" i="1"/>
  <c r="AX110" i="1"/>
  <c r="AX111" i="1"/>
  <c r="AX112" i="1"/>
  <c r="AX113" i="1"/>
  <c r="AX114" i="1"/>
  <c r="AX115" i="1"/>
  <c r="AX116" i="1"/>
  <c r="AX117" i="1"/>
  <c r="AX118" i="1"/>
  <c r="AX119" i="1"/>
  <c r="AX120" i="1"/>
  <c r="AX121" i="1"/>
  <c r="AX122" i="1"/>
  <c r="AX123" i="1"/>
  <c r="AX124" i="1"/>
  <c r="AX125" i="1"/>
  <c r="AX126" i="1"/>
  <c r="AX127" i="1"/>
  <c r="AX128" i="1"/>
  <c r="AX129" i="1"/>
  <c r="AX130" i="1"/>
  <c r="AX131" i="1"/>
  <c r="AX132" i="1"/>
  <c r="AX133" i="1"/>
  <c r="AX134" i="1"/>
  <c r="AX135" i="1"/>
  <c r="AX136" i="1"/>
  <c r="AX137" i="1"/>
  <c r="AX138" i="1"/>
  <c r="AX139" i="1"/>
  <c r="AX140" i="1"/>
  <c r="AX141" i="1"/>
  <c r="AX142" i="1"/>
  <c r="AX143" i="1"/>
  <c r="AX144" i="1"/>
  <c r="AX145" i="1"/>
  <c r="AX146" i="1"/>
  <c r="AX147" i="1"/>
  <c r="AX148" i="1"/>
  <c r="AX149" i="1"/>
  <c r="AX150" i="1"/>
  <c r="AX151" i="1"/>
  <c r="AX152" i="1"/>
  <c r="AX153" i="1"/>
  <c r="AX154" i="1"/>
  <c r="AX155" i="1"/>
  <c r="AX156" i="1"/>
  <c r="AX157" i="1"/>
  <c r="AX158" i="1"/>
  <c r="AX159" i="1"/>
  <c r="AX160" i="1"/>
  <c r="AX161" i="1"/>
  <c r="AX162" i="1"/>
  <c r="AX163" i="1"/>
  <c r="AX164" i="1"/>
  <c r="AX165" i="1"/>
  <c r="AT5" i="1"/>
  <c r="AT6" i="1"/>
  <c r="AT7" i="1"/>
  <c r="AT8" i="1"/>
  <c r="AT9" i="1"/>
  <c r="AT10" i="1"/>
  <c r="AT11" i="1"/>
  <c r="AT12" i="1"/>
  <c r="AT13" i="1"/>
  <c r="AT14" i="1"/>
  <c r="AT15" i="1"/>
  <c r="AT16" i="1"/>
  <c r="AT17" i="1"/>
  <c r="AT18" i="1"/>
  <c r="AT19" i="1"/>
  <c r="AT20" i="1"/>
  <c r="AT21" i="1"/>
  <c r="AT22" i="1"/>
  <c r="AT23" i="1"/>
  <c r="AT24" i="1"/>
  <c r="AT25" i="1"/>
  <c r="AT26" i="1"/>
  <c r="AT27" i="1"/>
  <c r="AT28" i="1"/>
  <c r="AT29" i="1"/>
  <c r="AT30" i="1"/>
  <c r="AT31" i="1"/>
  <c r="AT32" i="1"/>
  <c r="AT33" i="1"/>
  <c r="AT34" i="1"/>
  <c r="AT35" i="1"/>
  <c r="AT36" i="1"/>
  <c r="AT37" i="1"/>
  <c r="AT38" i="1"/>
  <c r="AT39" i="1"/>
  <c r="AT40" i="1"/>
  <c r="AT41" i="1"/>
  <c r="AT42" i="1"/>
  <c r="AT43" i="1"/>
  <c r="AT44" i="1"/>
  <c r="AT45" i="1"/>
  <c r="AT46" i="1"/>
  <c r="AT47" i="1"/>
  <c r="AT48" i="1"/>
  <c r="AT49" i="1"/>
  <c r="AT50" i="1"/>
  <c r="AT51" i="1"/>
  <c r="AT52" i="1"/>
  <c r="AT53" i="1"/>
  <c r="AT54" i="1"/>
  <c r="AT55" i="1"/>
  <c r="AT56" i="1"/>
  <c r="AT57" i="1"/>
  <c r="AT58" i="1"/>
  <c r="AT59" i="1"/>
  <c r="AT60" i="1"/>
  <c r="AT61" i="1"/>
  <c r="AT62" i="1"/>
  <c r="AT63" i="1"/>
  <c r="AT64" i="1"/>
  <c r="AT65" i="1"/>
  <c r="AT66" i="1"/>
  <c r="AT67" i="1"/>
  <c r="AT68" i="1"/>
  <c r="AT69" i="1"/>
  <c r="AT70" i="1"/>
  <c r="AT71" i="1"/>
  <c r="AT72" i="1"/>
  <c r="AT73" i="1"/>
  <c r="AT74" i="1"/>
  <c r="AT75" i="1"/>
  <c r="AT76" i="1"/>
  <c r="AT77" i="1"/>
  <c r="AT78" i="1"/>
  <c r="AT79" i="1"/>
  <c r="AT80" i="1"/>
  <c r="AT81" i="1"/>
  <c r="AT82" i="1"/>
  <c r="AT83" i="1"/>
  <c r="AT84" i="1"/>
  <c r="AT85" i="1"/>
  <c r="AT86" i="1"/>
  <c r="AT87" i="1"/>
  <c r="AT88" i="1"/>
  <c r="AT89" i="1"/>
  <c r="AT90" i="1"/>
  <c r="AT91" i="1"/>
  <c r="AT92" i="1"/>
  <c r="AT93" i="1"/>
  <c r="AT94" i="1"/>
  <c r="AT95" i="1"/>
  <c r="AT96" i="1"/>
  <c r="AT97" i="1"/>
  <c r="AT98" i="1"/>
  <c r="AT99" i="1"/>
  <c r="AT100" i="1"/>
  <c r="AT101" i="1"/>
  <c r="AT102" i="1"/>
  <c r="AT103" i="1"/>
  <c r="AT104" i="1"/>
  <c r="AT105" i="1"/>
  <c r="AT106" i="1"/>
  <c r="AT107" i="1"/>
  <c r="AT108" i="1"/>
  <c r="AT109" i="1"/>
  <c r="AT110" i="1"/>
  <c r="AT111" i="1"/>
  <c r="AT112" i="1"/>
  <c r="AT113" i="1"/>
  <c r="AT114" i="1"/>
  <c r="AT115" i="1"/>
  <c r="AT116" i="1"/>
  <c r="AT117" i="1"/>
  <c r="AT118" i="1"/>
  <c r="AT119" i="1"/>
  <c r="AT120" i="1"/>
  <c r="AT121" i="1"/>
  <c r="AT122" i="1"/>
  <c r="AT123" i="1"/>
  <c r="AT124" i="1"/>
  <c r="AT125" i="1"/>
  <c r="AT126" i="1"/>
  <c r="AT127" i="1"/>
  <c r="AT128" i="1"/>
  <c r="AT129" i="1"/>
  <c r="AT130" i="1"/>
  <c r="AT131" i="1"/>
  <c r="AT132" i="1"/>
  <c r="AT133" i="1"/>
  <c r="AT134" i="1"/>
  <c r="AT135" i="1"/>
  <c r="AT136" i="1"/>
  <c r="AT137" i="1"/>
  <c r="AT138" i="1"/>
  <c r="AT139" i="1"/>
  <c r="AT140" i="1"/>
  <c r="AT141" i="1"/>
  <c r="AT142" i="1"/>
  <c r="AT143" i="1"/>
  <c r="AT144" i="1"/>
  <c r="AT145" i="1"/>
  <c r="AT146" i="1"/>
  <c r="AT147" i="1"/>
  <c r="AT148" i="1"/>
  <c r="AT149" i="1"/>
  <c r="AT150" i="1"/>
  <c r="AT151" i="1"/>
  <c r="AT152" i="1"/>
  <c r="AT153" i="1"/>
  <c r="AT154" i="1"/>
  <c r="AT155" i="1"/>
  <c r="AT156" i="1"/>
  <c r="AT157" i="1"/>
  <c r="AT158" i="1"/>
  <c r="AT159" i="1"/>
  <c r="AT160" i="1"/>
  <c r="AT161" i="1"/>
  <c r="AT162" i="1"/>
  <c r="AT163" i="1"/>
  <c r="AT164" i="1"/>
  <c r="AT165" i="1"/>
  <c r="AP5" i="1"/>
  <c r="AP6" i="1"/>
  <c r="AP7" i="1"/>
  <c r="AP8" i="1"/>
  <c r="AP9" i="1"/>
  <c r="AP10" i="1"/>
  <c r="AP11" i="1"/>
  <c r="AP12" i="1"/>
  <c r="AP13" i="1"/>
  <c r="AP14" i="1"/>
  <c r="AP15" i="1"/>
  <c r="AP16" i="1"/>
  <c r="AP17" i="1"/>
  <c r="AP18" i="1"/>
  <c r="AP19" i="1"/>
  <c r="AP20" i="1"/>
  <c r="AP21" i="1"/>
  <c r="AP22" i="1"/>
  <c r="AP23" i="1"/>
  <c r="AP24" i="1"/>
  <c r="AP25" i="1"/>
  <c r="AP26" i="1"/>
  <c r="AP27" i="1"/>
  <c r="AP28" i="1"/>
  <c r="AP29" i="1"/>
  <c r="AP30" i="1"/>
  <c r="AP31" i="1"/>
  <c r="AP32" i="1"/>
  <c r="AP33" i="1"/>
  <c r="AP34" i="1"/>
  <c r="AP35" i="1"/>
  <c r="AP36" i="1"/>
  <c r="AP37" i="1"/>
  <c r="AP38" i="1"/>
  <c r="AP39" i="1"/>
  <c r="AP40" i="1"/>
  <c r="AP41" i="1"/>
  <c r="AP42" i="1"/>
  <c r="AP43" i="1"/>
  <c r="AP44" i="1"/>
  <c r="AP45" i="1"/>
  <c r="AP46" i="1"/>
  <c r="AP47" i="1"/>
  <c r="AP48" i="1"/>
  <c r="AP49" i="1"/>
  <c r="AP50" i="1"/>
  <c r="AP51" i="1"/>
  <c r="AP52" i="1"/>
  <c r="AP53" i="1"/>
  <c r="AP54" i="1"/>
  <c r="AP55" i="1"/>
  <c r="AP56" i="1"/>
  <c r="AP57" i="1"/>
  <c r="AP58" i="1"/>
  <c r="AP59" i="1"/>
  <c r="AP60" i="1"/>
  <c r="AP61" i="1"/>
  <c r="AP62" i="1"/>
  <c r="AP63" i="1"/>
  <c r="AP64" i="1"/>
  <c r="AP65" i="1"/>
  <c r="AP66" i="1"/>
  <c r="AP67" i="1"/>
  <c r="AP68" i="1"/>
  <c r="AP69" i="1"/>
  <c r="AP70" i="1"/>
  <c r="AP71" i="1"/>
  <c r="AP72" i="1"/>
  <c r="AP73" i="1"/>
  <c r="AP74" i="1"/>
  <c r="AP75" i="1"/>
  <c r="AP76" i="1"/>
  <c r="AP77" i="1"/>
  <c r="AP78" i="1"/>
  <c r="AP79" i="1"/>
  <c r="AP80" i="1"/>
  <c r="AP81" i="1"/>
  <c r="AP82" i="1"/>
  <c r="AP83" i="1"/>
  <c r="AP84" i="1"/>
  <c r="AP85" i="1"/>
  <c r="AP86" i="1"/>
  <c r="AP87" i="1"/>
  <c r="AP88" i="1"/>
  <c r="AP89" i="1"/>
  <c r="AP90" i="1"/>
  <c r="AP91" i="1"/>
  <c r="AP92" i="1"/>
  <c r="AP93" i="1"/>
  <c r="AP94" i="1"/>
  <c r="AP95" i="1"/>
  <c r="AP96" i="1"/>
  <c r="AP97" i="1"/>
  <c r="AP98" i="1"/>
  <c r="AP99" i="1"/>
  <c r="AP100" i="1"/>
  <c r="AP101" i="1"/>
  <c r="AP102" i="1"/>
  <c r="AP103" i="1"/>
  <c r="AP104" i="1"/>
  <c r="AP105" i="1"/>
  <c r="AP106" i="1"/>
  <c r="AP107" i="1"/>
  <c r="AP108" i="1"/>
  <c r="AP109" i="1"/>
  <c r="AP110" i="1"/>
  <c r="AP111" i="1"/>
  <c r="AP112" i="1"/>
  <c r="AP113" i="1"/>
  <c r="AP114" i="1"/>
  <c r="AP115" i="1"/>
  <c r="AP116" i="1"/>
  <c r="AP117" i="1"/>
  <c r="AP118" i="1"/>
  <c r="AP119" i="1"/>
  <c r="AP120" i="1"/>
  <c r="AP121" i="1"/>
  <c r="AP122" i="1"/>
  <c r="AP123" i="1"/>
  <c r="AP124" i="1"/>
  <c r="AP125" i="1"/>
  <c r="AP126" i="1"/>
  <c r="AP127" i="1"/>
  <c r="AP128" i="1"/>
  <c r="AP129" i="1"/>
  <c r="AP130" i="1"/>
  <c r="AP131" i="1"/>
  <c r="AP132" i="1"/>
  <c r="AP133" i="1"/>
  <c r="AP134" i="1"/>
  <c r="AP135" i="1"/>
  <c r="AP136" i="1"/>
  <c r="AP137" i="1"/>
  <c r="AP138" i="1"/>
  <c r="AP139" i="1"/>
  <c r="AP140" i="1"/>
  <c r="AP141" i="1"/>
  <c r="AP142" i="1"/>
  <c r="AP143" i="1"/>
  <c r="AP144" i="1"/>
  <c r="AP145" i="1"/>
  <c r="AP146" i="1"/>
  <c r="AP147" i="1"/>
  <c r="AP148" i="1"/>
  <c r="AP149" i="1"/>
  <c r="AP150" i="1"/>
  <c r="AP151" i="1"/>
  <c r="AP152" i="1"/>
  <c r="AP153" i="1"/>
  <c r="AP154" i="1"/>
  <c r="AP155" i="1"/>
  <c r="AP156" i="1"/>
  <c r="AP157" i="1"/>
  <c r="AP158" i="1"/>
  <c r="AP159" i="1"/>
  <c r="AP160" i="1"/>
  <c r="AP161" i="1"/>
  <c r="AP162" i="1"/>
  <c r="AP163" i="1"/>
  <c r="AP164" i="1"/>
  <c r="AP165" i="1"/>
  <c r="AL5" i="1"/>
  <c r="AL6" i="1"/>
  <c r="AL7" i="1"/>
  <c r="AL8" i="1"/>
  <c r="AL9" i="1"/>
  <c r="AL10" i="1"/>
  <c r="AL11" i="1"/>
  <c r="AL12" i="1"/>
  <c r="AL13" i="1"/>
  <c r="AL14" i="1"/>
  <c r="AL15" i="1"/>
  <c r="AL16" i="1"/>
  <c r="AL17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L47" i="1"/>
  <c r="AL48" i="1"/>
  <c r="AL49" i="1"/>
  <c r="AL50" i="1"/>
  <c r="AL51" i="1"/>
  <c r="AL52" i="1"/>
  <c r="AL53" i="1"/>
  <c r="AL54" i="1"/>
  <c r="AL55" i="1"/>
  <c r="AL56" i="1"/>
  <c r="AL57" i="1"/>
  <c r="AL58" i="1"/>
  <c r="AL59" i="1"/>
  <c r="AL60" i="1"/>
  <c r="AL61" i="1"/>
  <c r="AL62" i="1"/>
  <c r="AL63" i="1"/>
  <c r="AL64" i="1"/>
  <c r="AL65" i="1"/>
  <c r="AL66" i="1"/>
  <c r="AL67" i="1"/>
  <c r="AL68" i="1"/>
  <c r="AL69" i="1"/>
  <c r="AL70" i="1"/>
  <c r="AL71" i="1"/>
  <c r="AL72" i="1"/>
  <c r="AL73" i="1"/>
  <c r="AL74" i="1"/>
  <c r="AL75" i="1"/>
  <c r="AL76" i="1"/>
  <c r="AL77" i="1"/>
  <c r="AL78" i="1"/>
  <c r="AL79" i="1"/>
  <c r="AL80" i="1"/>
  <c r="AL81" i="1"/>
  <c r="AL82" i="1"/>
  <c r="AL83" i="1"/>
  <c r="AL84" i="1"/>
  <c r="AL85" i="1"/>
  <c r="AL86" i="1"/>
  <c r="AL87" i="1"/>
  <c r="AL88" i="1"/>
  <c r="AL89" i="1"/>
  <c r="AL90" i="1"/>
  <c r="AL91" i="1"/>
  <c r="AL92" i="1"/>
  <c r="AL93" i="1"/>
  <c r="AL94" i="1"/>
  <c r="AL95" i="1"/>
  <c r="AL96" i="1"/>
  <c r="AL97" i="1"/>
  <c r="AL98" i="1"/>
  <c r="AL99" i="1"/>
  <c r="AL100" i="1"/>
  <c r="AL101" i="1"/>
  <c r="AL102" i="1"/>
  <c r="AL103" i="1"/>
  <c r="AL104" i="1"/>
  <c r="AL105" i="1"/>
  <c r="AL106" i="1"/>
  <c r="AL107" i="1"/>
  <c r="AL108" i="1"/>
  <c r="AL109" i="1"/>
  <c r="AL110" i="1"/>
  <c r="AL111" i="1"/>
  <c r="AL112" i="1"/>
  <c r="AL113" i="1"/>
  <c r="AL114" i="1"/>
  <c r="AL115" i="1"/>
  <c r="AL116" i="1"/>
  <c r="AL117" i="1"/>
  <c r="AL118" i="1"/>
  <c r="AL119" i="1"/>
  <c r="AL120" i="1"/>
  <c r="AL121" i="1"/>
  <c r="AL122" i="1"/>
  <c r="AL123" i="1"/>
  <c r="AL124" i="1"/>
  <c r="AL125" i="1"/>
  <c r="AL126" i="1"/>
  <c r="AL127" i="1"/>
  <c r="AL128" i="1"/>
  <c r="AL129" i="1"/>
  <c r="AL130" i="1"/>
  <c r="AL131" i="1"/>
  <c r="AL132" i="1"/>
  <c r="AL133" i="1"/>
  <c r="AL134" i="1"/>
  <c r="AL135" i="1"/>
  <c r="AL136" i="1"/>
  <c r="AL137" i="1"/>
  <c r="AL138" i="1"/>
  <c r="AL139" i="1"/>
  <c r="AL140" i="1"/>
  <c r="AL141" i="1"/>
  <c r="AL142" i="1"/>
  <c r="AL143" i="1"/>
  <c r="AL144" i="1"/>
  <c r="AL145" i="1"/>
  <c r="AL146" i="1"/>
  <c r="AL147" i="1"/>
  <c r="AL148" i="1"/>
  <c r="AL149" i="1"/>
  <c r="AL150" i="1"/>
  <c r="AL151" i="1"/>
  <c r="AL152" i="1"/>
  <c r="AL153" i="1"/>
  <c r="AL154" i="1"/>
  <c r="AL155" i="1"/>
  <c r="AL156" i="1"/>
  <c r="AL157" i="1"/>
  <c r="AL158" i="1"/>
  <c r="AL159" i="1"/>
  <c r="AL160" i="1"/>
  <c r="AL161" i="1"/>
  <c r="AL162" i="1"/>
  <c r="AL163" i="1"/>
  <c r="AL164" i="1"/>
  <c r="AL165" i="1"/>
  <c r="AH5" i="1"/>
  <c r="AH6" i="1"/>
  <c r="AH7" i="1"/>
  <c r="AH8" i="1"/>
  <c r="AH9" i="1"/>
  <c r="AH10" i="1"/>
  <c r="AH11" i="1"/>
  <c r="AH12" i="1"/>
  <c r="AH13" i="1"/>
  <c r="AH14" i="1"/>
  <c r="AH15" i="1"/>
  <c r="AH16" i="1"/>
  <c r="AH17" i="1"/>
  <c r="AH18" i="1"/>
  <c r="AH19" i="1"/>
  <c r="AH20" i="1"/>
  <c r="AH21" i="1"/>
  <c r="AH22" i="1"/>
  <c r="AH23" i="1"/>
  <c r="AH24" i="1"/>
  <c r="AH25" i="1"/>
  <c r="AH26" i="1"/>
  <c r="AH27" i="1"/>
  <c r="AH28" i="1"/>
  <c r="AH29" i="1"/>
  <c r="AH30" i="1"/>
  <c r="AH31" i="1"/>
  <c r="AH32" i="1"/>
  <c r="AH33" i="1"/>
  <c r="AH34" i="1"/>
  <c r="AH35" i="1"/>
  <c r="AH36" i="1"/>
  <c r="AH37" i="1"/>
  <c r="AH38" i="1"/>
  <c r="AH39" i="1"/>
  <c r="AH40" i="1"/>
  <c r="AH41" i="1"/>
  <c r="AH42" i="1"/>
  <c r="AH43" i="1"/>
  <c r="AH44" i="1"/>
  <c r="AH45" i="1"/>
  <c r="AH46" i="1"/>
  <c r="AH47" i="1"/>
  <c r="AH48" i="1"/>
  <c r="AH49" i="1"/>
  <c r="AH50" i="1"/>
  <c r="AH51" i="1"/>
  <c r="AH52" i="1"/>
  <c r="AH53" i="1"/>
  <c r="AH54" i="1"/>
  <c r="AH55" i="1"/>
  <c r="AH56" i="1"/>
  <c r="AH57" i="1"/>
  <c r="AH58" i="1"/>
  <c r="AH59" i="1"/>
  <c r="AH60" i="1"/>
  <c r="AH61" i="1"/>
  <c r="AH62" i="1"/>
  <c r="AH63" i="1"/>
  <c r="AH64" i="1"/>
  <c r="AH65" i="1"/>
  <c r="AH66" i="1"/>
  <c r="AH67" i="1"/>
  <c r="AH68" i="1"/>
  <c r="AH69" i="1"/>
  <c r="AH70" i="1"/>
  <c r="AH71" i="1"/>
  <c r="AH72" i="1"/>
  <c r="AH73" i="1"/>
  <c r="AH74" i="1"/>
  <c r="AH75" i="1"/>
  <c r="AH76" i="1"/>
  <c r="AH77" i="1"/>
  <c r="AH78" i="1"/>
  <c r="AH79" i="1"/>
  <c r="AH80" i="1"/>
  <c r="AH81" i="1"/>
  <c r="AH82" i="1"/>
  <c r="AH83" i="1"/>
  <c r="AH84" i="1"/>
  <c r="AH85" i="1"/>
  <c r="AH86" i="1"/>
  <c r="AH87" i="1"/>
  <c r="AH88" i="1"/>
  <c r="AH89" i="1"/>
  <c r="AH90" i="1"/>
  <c r="AH91" i="1"/>
  <c r="AH92" i="1"/>
  <c r="AH93" i="1"/>
  <c r="AH94" i="1"/>
  <c r="AH95" i="1"/>
  <c r="AH96" i="1"/>
  <c r="AH97" i="1"/>
  <c r="AH98" i="1"/>
  <c r="AH99" i="1"/>
  <c r="AH100" i="1"/>
  <c r="AH101" i="1"/>
  <c r="AH102" i="1"/>
  <c r="AH103" i="1"/>
  <c r="AH104" i="1"/>
  <c r="AH105" i="1"/>
  <c r="AH106" i="1"/>
  <c r="AH107" i="1"/>
  <c r="AH108" i="1"/>
  <c r="AH109" i="1"/>
  <c r="AH110" i="1"/>
  <c r="AH111" i="1"/>
  <c r="AH112" i="1"/>
  <c r="AH113" i="1"/>
  <c r="AH114" i="1"/>
  <c r="AH115" i="1"/>
  <c r="AH116" i="1"/>
  <c r="AH117" i="1"/>
  <c r="AH118" i="1"/>
  <c r="AH119" i="1"/>
  <c r="AH120" i="1"/>
  <c r="AH121" i="1"/>
  <c r="AH122" i="1"/>
  <c r="AH123" i="1"/>
  <c r="AH124" i="1"/>
  <c r="AH125" i="1"/>
  <c r="AH126" i="1"/>
  <c r="AH127" i="1"/>
  <c r="AH128" i="1"/>
  <c r="AH129" i="1"/>
  <c r="AH130" i="1"/>
  <c r="AH131" i="1"/>
  <c r="AH132" i="1"/>
  <c r="AH133" i="1"/>
  <c r="AH134" i="1"/>
  <c r="AH135" i="1"/>
  <c r="AH136" i="1"/>
  <c r="AH137" i="1"/>
  <c r="AH138" i="1"/>
  <c r="AH139" i="1"/>
  <c r="AH140" i="1"/>
  <c r="AH141" i="1"/>
  <c r="AH142" i="1"/>
  <c r="AH143" i="1"/>
  <c r="AH144" i="1"/>
  <c r="AH145" i="1"/>
  <c r="AH146" i="1"/>
  <c r="AH147" i="1"/>
  <c r="AH148" i="1"/>
  <c r="AH149" i="1"/>
  <c r="AH150" i="1"/>
  <c r="AH151" i="1"/>
  <c r="AH152" i="1"/>
  <c r="AH153" i="1"/>
  <c r="AH154" i="1"/>
  <c r="AH155" i="1"/>
  <c r="AH156" i="1"/>
  <c r="AH157" i="1"/>
  <c r="AH158" i="1"/>
  <c r="AH159" i="1"/>
  <c r="AH160" i="1"/>
  <c r="AH161" i="1"/>
  <c r="AH162" i="1"/>
  <c r="AH163" i="1"/>
  <c r="AH164" i="1"/>
  <c r="AH165" i="1"/>
  <c r="AD5" i="1"/>
  <c r="AD6" i="1"/>
  <c r="AD7" i="1"/>
  <c r="AD8" i="1"/>
  <c r="AD9" i="1"/>
  <c r="AD10" i="1"/>
  <c r="AD11" i="1"/>
  <c r="AD12" i="1"/>
  <c r="AD13" i="1"/>
  <c r="AD14" i="1"/>
  <c r="AD15" i="1"/>
  <c r="AD16" i="1"/>
  <c r="AD17" i="1"/>
  <c r="AD18" i="1"/>
  <c r="AD19" i="1"/>
  <c r="AD20" i="1"/>
  <c r="AD21" i="1"/>
  <c r="AD22" i="1"/>
  <c r="AD23" i="1"/>
  <c r="AD24" i="1"/>
  <c r="AD25" i="1"/>
  <c r="AD26" i="1"/>
  <c r="AD27" i="1"/>
  <c r="AD28" i="1"/>
  <c r="AD29" i="1"/>
  <c r="AD30" i="1"/>
  <c r="AD31" i="1"/>
  <c r="AD32" i="1"/>
  <c r="AD33" i="1"/>
  <c r="AD34" i="1"/>
  <c r="AD35" i="1"/>
  <c r="AD36" i="1"/>
  <c r="AD37" i="1"/>
  <c r="AD38" i="1"/>
  <c r="AD39" i="1"/>
  <c r="AD40" i="1"/>
  <c r="AD41" i="1"/>
  <c r="AD42" i="1"/>
  <c r="AD43" i="1"/>
  <c r="AD44" i="1"/>
  <c r="AD45" i="1"/>
  <c r="AD46" i="1"/>
  <c r="AD47" i="1"/>
  <c r="AD48" i="1"/>
  <c r="AD49" i="1"/>
  <c r="AD50" i="1"/>
  <c r="AD51" i="1"/>
  <c r="AD52" i="1"/>
  <c r="AD53" i="1"/>
  <c r="AD54" i="1"/>
  <c r="AD55" i="1"/>
  <c r="AD56" i="1"/>
  <c r="AD57" i="1"/>
  <c r="AD58" i="1"/>
  <c r="AD59" i="1"/>
  <c r="AD60" i="1"/>
  <c r="AD61" i="1"/>
  <c r="AD62" i="1"/>
  <c r="AD63" i="1"/>
  <c r="AD64" i="1"/>
  <c r="AD65" i="1"/>
  <c r="AD66" i="1"/>
  <c r="AD67" i="1"/>
  <c r="AD68" i="1"/>
  <c r="AD69" i="1"/>
  <c r="AD70" i="1"/>
  <c r="AD71" i="1"/>
  <c r="AD72" i="1"/>
  <c r="AD73" i="1"/>
  <c r="AD74" i="1"/>
  <c r="AD75" i="1"/>
  <c r="AD76" i="1"/>
  <c r="AD77" i="1"/>
  <c r="AD78" i="1"/>
  <c r="AD79" i="1"/>
  <c r="AD80" i="1"/>
  <c r="AD81" i="1"/>
  <c r="AD82" i="1"/>
  <c r="AD83" i="1"/>
  <c r="AD84" i="1"/>
  <c r="AD85" i="1"/>
  <c r="AD86" i="1"/>
  <c r="AD87" i="1"/>
  <c r="AD88" i="1"/>
  <c r="AD89" i="1"/>
  <c r="AD90" i="1"/>
  <c r="AD91" i="1"/>
  <c r="AD92" i="1"/>
  <c r="AD93" i="1"/>
  <c r="AD94" i="1"/>
  <c r="AD95" i="1"/>
  <c r="AD96" i="1"/>
  <c r="AD97" i="1"/>
  <c r="AD98" i="1"/>
  <c r="AD99" i="1"/>
  <c r="AD100" i="1"/>
  <c r="AD101" i="1"/>
  <c r="AD102" i="1"/>
  <c r="AD103" i="1"/>
  <c r="AD104" i="1"/>
  <c r="AD105" i="1"/>
  <c r="AD106" i="1"/>
  <c r="AD107" i="1"/>
  <c r="AD108" i="1"/>
  <c r="AD109" i="1"/>
  <c r="AD110" i="1"/>
  <c r="AD111" i="1"/>
  <c r="AD112" i="1"/>
  <c r="AD113" i="1"/>
  <c r="AD114" i="1"/>
  <c r="AD115" i="1"/>
  <c r="AD116" i="1"/>
  <c r="AD117" i="1"/>
  <c r="AD118" i="1"/>
  <c r="AD119" i="1"/>
  <c r="AD120" i="1"/>
  <c r="AD121" i="1"/>
  <c r="AD122" i="1"/>
  <c r="AD123" i="1"/>
  <c r="AD124" i="1"/>
  <c r="AD125" i="1"/>
  <c r="AD126" i="1"/>
  <c r="AD127" i="1"/>
  <c r="AD128" i="1"/>
  <c r="AD129" i="1"/>
  <c r="AD130" i="1"/>
  <c r="AD131" i="1"/>
  <c r="AD132" i="1"/>
  <c r="AD133" i="1"/>
  <c r="AD134" i="1"/>
  <c r="AD135" i="1"/>
  <c r="AD136" i="1"/>
  <c r="AD137" i="1"/>
  <c r="AD138" i="1"/>
  <c r="AD139" i="1"/>
  <c r="AD140" i="1"/>
  <c r="AD141" i="1"/>
  <c r="AD142" i="1"/>
  <c r="AD143" i="1"/>
  <c r="AD144" i="1"/>
  <c r="AD145" i="1"/>
  <c r="AD146" i="1"/>
  <c r="AD147" i="1"/>
  <c r="AD148" i="1"/>
  <c r="AD149" i="1"/>
  <c r="AD150" i="1"/>
  <c r="AD151" i="1"/>
  <c r="AD152" i="1"/>
  <c r="AD153" i="1"/>
  <c r="AD154" i="1"/>
  <c r="AD155" i="1"/>
  <c r="AD156" i="1"/>
  <c r="AD157" i="1"/>
  <c r="AD158" i="1"/>
  <c r="AD159" i="1"/>
  <c r="AD160" i="1"/>
  <c r="AD161" i="1"/>
  <c r="AD162" i="1"/>
  <c r="AD163" i="1"/>
  <c r="AD164" i="1"/>
  <c r="AD165" i="1"/>
  <c r="Z5" i="1"/>
  <c r="Z6" i="1"/>
  <c r="Z7" i="1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47" i="1"/>
  <c r="Z48" i="1"/>
  <c r="Z49" i="1"/>
  <c r="Z50" i="1"/>
  <c r="Z51" i="1"/>
  <c r="Z52" i="1"/>
  <c r="Z53" i="1"/>
  <c r="Z54" i="1"/>
  <c r="Z55" i="1"/>
  <c r="Z56" i="1"/>
  <c r="Z57" i="1"/>
  <c r="Z58" i="1"/>
  <c r="Z59" i="1"/>
  <c r="Z60" i="1"/>
  <c r="Z61" i="1"/>
  <c r="Z62" i="1"/>
  <c r="Z63" i="1"/>
  <c r="Z64" i="1"/>
  <c r="Z65" i="1"/>
  <c r="Z66" i="1"/>
  <c r="Z67" i="1"/>
  <c r="Z68" i="1"/>
  <c r="Z69" i="1"/>
  <c r="Z70" i="1"/>
  <c r="Z71" i="1"/>
  <c r="Z72" i="1"/>
  <c r="Z73" i="1"/>
  <c r="Z74" i="1"/>
  <c r="Z75" i="1"/>
  <c r="Z76" i="1"/>
  <c r="Z77" i="1"/>
  <c r="Z78" i="1"/>
  <c r="Z79" i="1"/>
  <c r="Z80" i="1"/>
  <c r="Z81" i="1"/>
  <c r="Z82" i="1"/>
  <c r="Z83" i="1"/>
  <c r="Z84" i="1"/>
  <c r="Z85" i="1"/>
  <c r="Z86" i="1"/>
  <c r="Z87" i="1"/>
  <c r="Z88" i="1"/>
  <c r="Z89" i="1"/>
  <c r="Z90" i="1"/>
  <c r="Z91" i="1"/>
  <c r="Z92" i="1"/>
  <c r="Z93" i="1"/>
  <c r="Z94" i="1"/>
  <c r="Z95" i="1"/>
  <c r="Z96" i="1"/>
  <c r="Z97" i="1"/>
  <c r="Z98" i="1"/>
  <c r="Z99" i="1"/>
  <c r="Z100" i="1"/>
  <c r="Z101" i="1"/>
  <c r="Z102" i="1"/>
  <c r="Z103" i="1"/>
  <c r="Z104" i="1"/>
  <c r="Z105" i="1"/>
  <c r="Z106" i="1"/>
  <c r="Z107" i="1"/>
  <c r="Z108" i="1"/>
  <c r="Z109" i="1"/>
  <c r="Z110" i="1"/>
  <c r="Z111" i="1"/>
  <c r="Z112" i="1"/>
  <c r="Z113" i="1"/>
  <c r="Z114" i="1"/>
  <c r="Z115" i="1"/>
  <c r="Z116" i="1"/>
  <c r="Z117" i="1"/>
  <c r="Z118" i="1"/>
  <c r="Z119" i="1"/>
  <c r="Z120" i="1"/>
  <c r="Z121" i="1"/>
  <c r="Z122" i="1"/>
  <c r="Z123" i="1"/>
  <c r="Z124" i="1"/>
  <c r="Z125" i="1"/>
  <c r="Z126" i="1"/>
  <c r="Z127" i="1"/>
  <c r="Z128" i="1"/>
  <c r="Z129" i="1"/>
  <c r="Z130" i="1"/>
  <c r="Z131" i="1"/>
  <c r="Z132" i="1"/>
  <c r="Z133" i="1"/>
  <c r="Z134" i="1"/>
  <c r="Z135" i="1"/>
  <c r="Z136" i="1"/>
  <c r="Z137" i="1"/>
  <c r="Z138" i="1"/>
  <c r="Z139" i="1"/>
  <c r="Z140" i="1"/>
  <c r="Z141" i="1"/>
  <c r="Z142" i="1"/>
  <c r="Z143" i="1"/>
  <c r="Z144" i="1"/>
  <c r="Z145" i="1"/>
  <c r="Z146" i="1"/>
  <c r="Z147" i="1"/>
  <c r="Z148" i="1"/>
  <c r="Z149" i="1"/>
  <c r="Z150" i="1"/>
  <c r="Z151" i="1"/>
  <c r="Z152" i="1"/>
  <c r="Z153" i="1"/>
  <c r="Z154" i="1"/>
  <c r="Z155" i="1"/>
  <c r="Z156" i="1"/>
  <c r="Z157" i="1"/>
  <c r="Z158" i="1"/>
  <c r="Z159" i="1"/>
  <c r="Z160" i="1"/>
  <c r="Z161" i="1"/>
  <c r="Z162" i="1"/>
  <c r="Z163" i="1"/>
  <c r="Z164" i="1"/>
  <c r="Z165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8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52" i="1"/>
  <c r="V153" i="1"/>
  <c r="V154" i="1"/>
  <c r="V155" i="1"/>
  <c r="V156" i="1"/>
  <c r="V157" i="1"/>
  <c r="V158" i="1"/>
  <c r="V159" i="1"/>
  <c r="V160" i="1"/>
  <c r="V161" i="1"/>
  <c r="V162" i="1"/>
  <c r="V163" i="1"/>
  <c r="V164" i="1"/>
  <c r="V165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AX4" i="1"/>
  <c r="AT4" i="1"/>
  <c r="AP4" i="1"/>
  <c r="AL4" i="1"/>
  <c r="AH4" i="1"/>
  <c r="AD4" i="1"/>
  <c r="Z4" i="1"/>
  <c r="V4" i="1"/>
  <c r="R4" i="1"/>
  <c r="N4" i="1"/>
  <c r="J4" i="1"/>
  <c r="F4" i="1"/>
  <c r="BA5" i="1" l="1" a="1"/>
  <c r="BA5" i="1" s="1"/>
  <c r="BB5" i="1" a="1"/>
  <c r="BB5" i="1" s="1"/>
  <c r="BB161" i="1"/>
  <c r="BB149" i="1"/>
  <c r="BB137" i="1"/>
  <c r="BB125" i="1"/>
  <c r="BB113" i="1"/>
  <c r="BB101" i="1"/>
  <c r="BB89" i="1"/>
  <c r="BB128" i="1"/>
  <c r="BB80" i="1"/>
  <c r="BB68" i="1"/>
  <c r="BB44" i="1"/>
  <c r="BB32" i="1"/>
  <c r="BB20" i="1"/>
  <c r="BB8" i="1"/>
  <c r="BJ8" i="1" s="1"/>
  <c r="BB140" i="1"/>
  <c r="BB116" i="1"/>
  <c r="BB104" i="1"/>
  <c r="BB56" i="1"/>
  <c r="BB152" i="1"/>
  <c r="BB158" i="1"/>
  <c r="BB146" i="1"/>
  <c r="BB134" i="1"/>
  <c r="BB122" i="1"/>
  <c r="BB110" i="1"/>
  <c r="BB98" i="1"/>
  <c r="BB86" i="1"/>
  <c r="BB74" i="1"/>
  <c r="BB62" i="1"/>
  <c r="BB50" i="1"/>
  <c r="BJ50" i="1" s="1"/>
  <c r="BB38" i="1"/>
  <c r="BB26" i="1"/>
  <c r="BB14" i="1"/>
  <c r="BB92" i="1"/>
  <c r="BB77" i="1"/>
  <c r="BB65" i="1"/>
  <c r="BB53" i="1"/>
  <c r="BB41" i="1"/>
  <c r="BB29" i="1"/>
  <c r="BB17" i="1"/>
  <c r="BJ17" i="1" s="1"/>
  <c r="BB164" i="1"/>
  <c r="BB155" i="1"/>
  <c r="BB143" i="1"/>
  <c r="BB131" i="1"/>
  <c r="BB119" i="1"/>
  <c r="BB107" i="1"/>
  <c r="BB95" i="1"/>
  <c r="BB83" i="1"/>
  <c r="BB71" i="1"/>
  <c r="BB59" i="1"/>
  <c r="BB47" i="1"/>
  <c r="BB35" i="1"/>
  <c r="BB23" i="1"/>
  <c r="BB11" i="1"/>
  <c r="BJ5" i="1" l="1"/>
  <c r="BK5" i="1" s="1"/>
  <c r="BK17" i="1"/>
  <c r="BL17" i="1" s="1"/>
  <c r="BK8" i="1" l="1"/>
  <c r="BL8" i="1" s="1"/>
  <c r="BL5" i="1"/>
  <c r="BN146" i="1" l="1"/>
  <c r="BD146" i="1" s="1"/>
  <c r="BN113" i="1"/>
  <c r="BD113" i="1" s="1"/>
  <c r="BN26" i="1"/>
  <c r="BD26" i="1" s="1"/>
  <c r="BN23" i="1"/>
  <c r="BD23" i="1" s="1"/>
  <c r="BN20" i="1"/>
  <c r="BD20" i="1" s="1"/>
  <c r="BN140" i="1"/>
  <c r="BD140" i="1" s="1"/>
  <c r="BN137" i="1"/>
  <c r="BD137" i="1" s="1"/>
  <c r="BN164" i="1"/>
  <c r="BD164" i="1" s="1"/>
  <c r="BN158" i="1"/>
  <c r="BD158" i="1" s="1"/>
  <c r="BN11" i="1"/>
  <c r="BD11" i="1" s="1"/>
  <c r="BN65" i="1"/>
  <c r="BD65" i="1" s="1"/>
  <c r="BN8" i="1"/>
  <c r="BD8" i="1" s="1"/>
  <c r="BN38" i="1"/>
  <c r="BD38" i="1" s="1"/>
  <c r="BN62" i="1"/>
  <c r="BD62" i="1" s="1"/>
  <c r="BN35" i="1"/>
  <c r="BD35" i="1" s="1"/>
  <c r="BN173" i="1"/>
  <c r="BD173" i="1" s="1"/>
  <c r="BN110" i="1"/>
  <c r="BD110" i="1" s="1"/>
  <c r="BN17" i="1"/>
  <c r="BD17" i="1" s="1"/>
  <c r="BN14" i="1"/>
  <c r="BD14" i="1" s="1"/>
  <c r="BN170" i="1"/>
  <c r="BD170" i="1" s="1"/>
  <c r="BN167" i="1"/>
  <c r="BD167" i="1" s="1"/>
  <c r="BN95" i="1"/>
  <c r="BD95" i="1" s="1"/>
  <c r="BN125" i="1"/>
  <c r="BD125" i="1" s="1"/>
  <c r="BN155" i="1"/>
  <c r="BD155" i="1" s="1"/>
  <c r="BN143" i="1"/>
  <c r="BD143" i="1" s="1"/>
  <c r="BN152" i="1"/>
  <c r="BD152" i="1" s="1"/>
  <c r="BN182" i="1"/>
  <c r="BD182" i="1" s="1"/>
  <c r="BN149" i="1"/>
  <c r="BD149" i="1" s="1"/>
  <c r="BN98" i="1"/>
  <c r="BD98" i="1" s="1"/>
  <c r="BN179" i="1"/>
  <c r="BD179" i="1" s="1"/>
  <c r="BN50" i="1"/>
  <c r="BD50" i="1" s="1"/>
  <c r="BN5" i="1"/>
  <c r="BH4" i="1" s="1"/>
  <c r="BH145" i="1"/>
  <c r="BG146" i="1"/>
  <c r="BG14" i="1"/>
  <c r="BF140" i="1"/>
  <c r="BG140" i="1"/>
  <c r="BE140" i="1"/>
  <c r="BG143" i="1"/>
  <c r="BH136" i="1"/>
  <c r="BF137" i="1"/>
  <c r="BF95" i="1"/>
  <c r="BE113" i="1"/>
  <c r="BF113" i="1"/>
  <c r="BG113" i="1"/>
  <c r="BH112" i="1"/>
  <c r="BH25" i="1"/>
  <c r="BE26" i="1"/>
  <c r="BE65" i="1"/>
  <c r="BH64" i="1"/>
  <c r="BH16" i="1"/>
  <c r="BF17" i="1"/>
  <c r="BE62" i="1"/>
  <c r="BF62" i="1"/>
  <c r="BH34" i="1"/>
  <c r="BE35" i="1"/>
  <c r="BE50" i="1"/>
  <c r="BG50" i="1"/>
  <c r="BN80" i="1"/>
  <c r="BD80" i="1" s="1"/>
  <c r="BN29" i="1"/>
  <c r="BD29" i="1" s="1"/>
  <c r="BN44" i="1"/>
  <c r="BD44" i="1" s="1"/>
  <c r="BN59" i="1"/>
  <c r="BD59" i="1" s="1"/>
  <c r="BN74" i="1"/>
  <c r="BD74" i="1" s="1"/>
  <c r="BN32" i="1"/>
  <c r="BD32" i="1" s="1"/>
  <c r="BN41" i="1"/>
  <c r="BD41" i="1" s="1"/>
  <c r="BN56" i="1"/>
  <c r="BD56" i="1" s="1"/>
  <c r="BN71" i="1"/>
  <c r="BD71" i="1" s="1"/>
  <c r="BN86" i="1"/>
  <c r="BD86" i="1" s="1"/>
  <c r="BN161" i="1"/>
  <c r="BD161" i="1" s="1"/>
  <c r="BN53" i="1"/>
  <c r="BD53" i="1" s="1"/>
  <c r="BN68" i="1"/>
  <c r="BD68" i="1" s="1"/>
  <c r="BN83" i="1"/>
  <c r="BD83" i="1" s="1"/>
  <c r="BN47" i="1"/>
  <c r="BD47" i="1" s="1"/>
  <c r="BN77" i="1"/>
  <c r="BD77" i="1" s="1"/>
  <c r="BN92" i="1"/>
  <c r="BD92" i="1" s="1"/>
  <c r="BN107" i="1"/>
  <c r="BD107" i="1" s="1"/>
  <c r="BN122" i="1"/>
  <c r="BD122" i="1" s="1"/>
  <c r="BN176" i="1"/>
  <c r="BD176" i="1" s="1"/>
  <c r="BN89" i="1"/>
  <c r="BD89" i="1" s="1"/>
  <c r="BN104" i="1"/>
  <c r="BD104" i="1" s="1"/>
  <c r="BN119" i="1"/>
  <c r="BD119" i="1" s="1"/>
  <c r="BN134" i="1"/>
  <c r="BD134" i="1" s="1"/>
  <c r="BN128" i="1"/>
  <c r="BD128" i="1" s="1"/>
  <c r="BN101" i="1"/>
  <c r="BD101" i="1" s="1"/>
  <c r="BN116" i="1"/>
  <c r="BD116" i="1" s="1"/>
  <c r="BN131" i="1"/>
  <c r="BD131" i="1" s="1"/>
  <c r="BF125" i="1"/>
  <c r="BG125" i="1"/>
  <c r="BG11" i="1"/>
  <c r="BE11" i="1"/>
  <c r="BH10" i="1"/>
  <c r="BF11" i="1"/>
  <c r="BG5" i="1" l="1"/>
  <c r="BH61" i="1"/>
  <c r="BH37" i="1"/>
  <c r="BG95" i="1"/>
  <c r="BG62" i="1"/>
  <c r="BG17" i="1"/>
  <c r="BH157" i="1"/>
  <c r="BH139" i="1"/>
  <c r="BF146" i="1"/>
  <c r="BE95" i="1"/>
  <c r="BF14" i="1"/>
  <c r="BF182" i="1"/>
  <c r="BH181" i="1"/>
  <c r="BF8" i="1"/>
  <c r="BH178" i="1"/>
  <c r="BH172" i="1"/>
  <c r="BG149" i="1"/>
  <c r="BE170" i="1"/>
  <c r="BG179" i="1"/>
  <c r="BG152" i="1"/>
  <c r="BF20" i="1"/>
  <c r="BE17" i="1"/>
  <c r="BH109" i="1"/>
  <c r="BE179" i="1"/>
  <c r="BH163" i="1"/>
  <c r="BH94" i="1"/>
  <c r="BG167" i="1"/>
  <c r="BF152" i="1"/>
  <c r="BE155" i="1"/>
  <c r="BE146" i="1"/>
  <c r="BE152" i="1"/>
  <c r="BG23" i="1"/>
  <c r="BF179" i="1"/>
  <c r="BH151" i="1"/>
  <c r="BE173" i="1"/>
  <c r="BF149" i="1"/>
  <c r="BH154" i="1"/>
  <c r="BH169" i="1"/>
  <c r="BE125" i="1"/>
  <c r="BH49" i="1"/>
  <c r="BG35" i="1"/>
  <c r="BE23" i="1"/>
  <c r="BH7" i="1"/>
  <c r="BG65" i="1"/>
  <c r="BF26" i="1"/>
  <c r="BG173" i="1"/>
  <c r="BE5" i="1"/>
  <c r="BF164" i="1"/>
  <c r="BE149" i="1"/>
  <c r="BE137" i="1"/>
  <c r="BF155" i="1"/>
  <c r="BE14" i="1"/>
  <c r="BG170" i="1"/>
  <c r="BF23" i="1"/>
  <c r="BE8" i="1"/>
  <c r="BD5" i="1"/>
  <c r="BG164" i="1"/>
  <c r="BF170" i="1"/>
  <c r="BH124" i="1"/>
  <c r="BF50" i="1"/>
  <c r="BF35" i="1"/>
  <c r="BH22" i="1"/>
  <c r="BG8" i="1"/>
  <c r="BF65" i="1"/>
  <c r="BG26" i="1"/>
  <c r="BF173" i="1"/>
  <c r="BF5" i="1"/>
  <c r="BE164" i="1"/>
  <c r="BH148" i="1"/>
  <c r="BG182" i="1"/>
  <c r="BG137" i="1"/>
  <c r="BG155" i="1"/>
  <c r="BH13" i="1"/>
  <c r="BH97" i="1"/>
  <c r="BE20" i="1"/>
  <c r="BG38" i="1"/>
  <c r="BG110" i="1"/>
  <c r="BG158" i="1"/>
  <c r="BF167" i="1"/>
  <c r="BF143" i="1"/>
  <c r="BF98" i="1"/>
  <c r="BH19" i="1"/>
  <c r="BF38" i="1"/>
  <c r="BF110" i="1"/>
  <c r="BF158" i="1"/>
  <c r="BE167" i="1"/>
  <c r="BE143" i="1"/>
  <c r="BE98" i="1"/>
  <c r="BG20" i="1"/>
  <c r="BE38" i="1"/>
  <c r="BE110" i="1"/>
  <c r="BE158" i="1"/>
  <c r="BE182" i="1"/>
  <c r="BH166" i="1"/>
  <c r="BH142" i="1"/>
  <c r="BG98" i="1"/>
  <c r="BF44" i="1"/>
  <c r="BG44" i="1"/>
  <c r="BH43" i="1"/>
  <c r="BE44" i="1"/>
  <c r="BF116" i="1"/>
  <c r="BG116" i="1"/>
  <c r="BH115" i="1"/>
  <c r="BE116" i="1"/>
  <c r="BH121" i="1"/>
  <c r="BG122" i="1"/>
  <c r="BE122" i="1"/>
  <c r="BF122" i="1"/>
  <c r="BE41" i="1"/>
  <c r="BH40" i="1"/>
  <c r="BF41" i="1"/>
  <c r="BG41" i="1"/>
  <c r="BF104" i="1"/>
  <c r="BG104" i="1"/>
  <c r="BH103" i="1"/>
  <c r="BE104" i="1"/>
  <c r="BE29" i="1"/>
  <c r="BF29" i="1"/>
  <c r="BG29" i="1"/>
  <c r="BH28" i="1"/>
  <c r="BE161" i="1"/>
  <c r="BF161" i="1"/>
  <c r="BG161" i="1"/>
  <c r="BH160" i="1"/>
  <c r="BF128" i="1"/>
  <c r="BG128" i="1"/>
  <c r="BH127" i="1"/>
  <c r="BE128" i="1"/>
  <c r="BE89" i="1"/>
  <c r="BF89" i="1"/>
  <c r="BG89" i="1"/>
  <c r="BH88" i="1"/>
  <c r="BF92" i="1"/>
  <c r="BG92" i="1"/>
  <c r="BH91" i="1"/>
  <c r="BE92" i="1"/>
  <c r="BF68" i="1"/>
  <c r="BG68" i="1"/>
  <c r="BH67" i="1"/>
  <c r="BE68" i="1"/>
  <c r="BG71" i="1"/>
  <c r="BH70" i="1"/>
  <c r="BE71" i="1"/>
  <c r="BF71" i="1"/>
  <c r="BH73" i="1"/>
  <c r="BE74" i="1"/>
  <c r="BG74" i="1"/>
  <c r="BF74" i="1"/>
  <c r="BF80" i="1"/>
  <c r="BG80" i="1"/>
  <c r="BH79" i="1"/>
  <c r="BE80" i="1"/>
  <c r="BG119" i="1"/>
  <c r="BH118" i="1"/>
  <c r="BE119" i="1"/>
  <c r="BF119" i="1"/>
  <c r="BG47" i="1"/>
  <c r="BH46" i="1"/>
  <c r="BE47" i="1"/>
  <c r="BF47" i="1"/>
  <c r="BE101" i="1"/>
  <c r="BH100" i="1"/>
  <c r="BF101" i="1"/>
  <c r="BG101" i="1"/>
  <c r="BG107" i="1"/>
  <c r="BH106" i="1"/>
  <c r="BE107" i="1"/>
  <c r="BF107" i="1"/>
  <c r="BG83" i="1"/>
  <c r="BH82" i="1"/>
  <c r="BE83" i="1"/>
  <c r="BF83" i="1"/>
  <c r="BH85" i="1"/>
  <c r="BF86" i="1"/>
  <c r="BG86" i="1"/>
  <c r="BE86" i="1"/>
  <c r="BF32" i="1"/>
  <c r="BG32" i="1"/>
  <c r="BH31" i="1"/>
  <c r="BE32" i="1"/>
  <c r="BG131" i="1"/>
  <c r="BH130" i="1"/>
  <c r="BE131" i="1"/>
  <c r="BF131" i="1"/>
  <c r="BH133" i="1"/>
  <c r="BE134" i="1"/>
  <c r="BF134" i="1"/>
  <c r="BG134" i="1"/>
  <c r="BF176" i="1"/>
  <c r="BG176" i="1"/>
  <c r="BH175" i="1"/>
  <c r="BE176" i="1"/>
  <c r="BE77" i="1"/>
  <c r="BH76" i="1"/>
  <c r="BF77" i="1"/>
  <c r="BG77" i="1"/>
  <c r="BE53" i="1"/>
  <c r="BF53" i="1"/>
  <c r="BG53" i="1"/>
  <c r="BH52" i="1"/>
  <c r="BF56" i="1"/>
  <c r="BG56" i="1"/>
  <c r="BH55" i="1"/>
  <c r="BE56" i="1"/>
  <c r="BG59" i="1"/>
  <c r="BE59" i="1"/>
  <c r="BH58" i="1"/>
  <c r="BF59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<sst xmlns="http://schemas.openxmlformats.org/spreadsheetml/2006/main" count="139" uniqueCount="32">
  <si>
    <t>CLASSEMENT</t>
  </si>
  <si>
    <t>NOMS</t>
  </si>
  <si>
    <t>PART</t>
  </si>
  <si>
    <t>PP</t>
  </si>
  <si>
    <t>PC</t>
  </si>
  <si>
    <t>DIFF</t>
  </si>
  <si>
    <t>VICT</t>
  </si>
  <si>
    <t>CLASSEMENT FINAL</t>
  </si>
  <si>
    <t>PLACE</t>
  </si>
  <si>
    <t>CLT</t>
  </si>
  <si>
    <t>RANG</t>
  </si>
  <si>
    <t>ORDRE</t>
  </si>
  <si>
    <t>INDEX</t>
  </si>
  <si>
    <t>12 TOUR</t>
  </si>
  <si>
    <t>11 TOUR</t>
  </si>
  <si>
    <t>10 TOUR</t>
  </si>
  <si>
    <t>9 TOUR</t>
  </si>
  <si>
    <t>8 TOUR</t>
  </si>
  <si>
    <t>7 TOUR</t>
  </si>
  <si>
    <t>6 TOUR</t>
  </si>
  <si>
    <t>5 TOUR</t>
  </si>
  <si>
    <t>4 TOUR</t>
  </si>
  <si>
    <t>3 TOUR</t>
  </si>
  <si>
    <t>2 TOUR</t>
  </si>
  <si>
    <t>1 TOUR</t>
  </si>
  <si>
    <t>TOURNOI 12  TOUR</t>
  </si>
  <si>
    <t>b</t>
  </si>
  <si>
    <t>a</t>
  </si>
  <si>
    <t>N°1</t>
  </si>
  <si>
    <t>Score 1</t>
  </si>
  <si>
    <t>Score2</t>
  </si>
  <si>
    <t>N°2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</si>
</sst>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0" fillId="0" borderId="3" xfId="0" applyBorder="1"/>
    <xf numFmtId="0" fontId="1" fillId="4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3" fillId="3" borderId="2" xfId="0" applyFont="1" applyFill="1" applyBorder="1"/>
    <xf numFmtId="0" fontId="3" fillId="3" borderId="5" xfId="0" applyFont="1" applyFill="1" applyBorder="1"/>
    <xf numFmtId="0" fontId="4" fillId="3" borderId="3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3" fillId="3" borderId="4" xfId="0" applyFont="1" applyFill="1" applyBorder="1"/>
    <xf numFmtId="0" fontId="3" fillId="3" borderId="3" xfId="0" applyFont="1" applyFill="1" applyBorder="1"/>
    <xf numFmtId="0" fontId="3" fillId="3" borderId="6" xfId="0" applyFont="1" applyFill="1" applyBorder="1"/>
    <xf numFmtId="0" fontId="3" fillId="3" borderId="2" xfId="0" applyFont="1" applyFill="1" applyBorder="1" applyAlignment="1"/>
    <xf numFmtId="0" fontId="3" fillId="3" borderId="4" xfId="0" applyFont="1" applyFill="1" applyBorder="1" applyAlignment="1"/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5" fillId="7" borderId="2" xfId="0" applyFont="1" applyFill="1" applyBorder="1" applyAlignment="1">
      <alignment horizontal="center" vertical="center"/>
    </xf>
    <xf numFmtId="0" fontId="5" fillId="7" borderId="3" xfId="0" applyFont="1" applyFill="1" applyBorder="1" applyAlignment="1">
      <alignment horizontal="center" vertical="center"/>
    </xf>
    <xf numFmtId="0" fontId="5" fillId="7" borderId="4" xfId="0" applyFont="1" applyFill="1" applyBorder="1" applyAlignment="1">
      <alignment horizontal="center" vertical="center"/>
    </xf>
  </cellXfs>
  <cellStyles count="1">
    <cellStyle name="Normal" xfId="0" builtinId="0"/>
  </cellStyles>
  <dxfs count="12"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E66C55-F4BE-453E-81E0-185D912DB4D5}">
  <dimension ref="A2:DV183"/>
  <sheetViews>
    <sheetView tabSelected="1" workbookViewId="0">
      <selection activeCell="B10" sqref="B10"/>
    </sheetView>
  </sheetViews>
  <sheetFormatPr baseColWidth="10" defaultRowHeight="15" x14ac:dyDescent="0.25"/>
  <cols>
    <col min="1" max="1" width="6.42578125" customWidth="1"/>
    <col min="2" max="2" width="23.5703125" customWidth="1"/>
    <col min="3" max="50" width="5.7109375" customWidth="1"/>
    <col min="56" max="56" width="7.140625" customWidth="1"/>
    <col min="57" max="57" width="22.85546875" customWidth="1"/>
    <col min="59" max="59" width="11.5703125" customWidth="1"/>
    <col min="68" max="71" width="7.140625" customWidth="1"/>
    <col min="72" max="72" width="5" customWidth="1"/>
    <col min="73" max="76" width="7.140625" customWidth="1"/>
    <col min="77" max="77" width="5" customWidth="1"/>
    <col min="78" max="81" width="7.140625" customWidth="1"/>
    <col min="82" max="82" width="5" customWidth="1"/>
    <col min="83" max="86" width="7.140625" customWidth="1"/>
    <col min="87" max="87" width="5" customWidth="1"/>
    <col min="88" max="91" width="7.140625" customWidth="1"/>
    <col min="92" max="92" width="5" customWidth="1"/>
    <col min="93" max="96" width="7.140625" customWidth="1"/>
    <col min="97" max="97" width="5" customWidth="1"/>
    <col min="98" max="101" width="7.140625" customWidth="1"/>
    <col min="102" max="102" width="5" customWidth="1"/>
    <col min="103" max="106" width="7.140625" customWidth="1"/>
    <col min="107" max="107" width="5" customWidth="1"/>
    <col min="108" max="111" width="7.140625" customWidth="1"/>
    <col min="112" max="112" width="5" customWidth="1"/>
    <col min="113" max="116" width="7.140625" customWidth="1"/>
    <col min="117" max="117" width="5" customWidth="1"/>
    <col min="118" max="121" width="7.140625" customWidth="1"/>
    <col min="122" max="122" width="5" customWidth="1"/>
    <col min="123" max="126" width="7.140625" customWidth="1"/>
  </cols>
  <sheetData>
    <row r="2" spans="1:126" x14ac:dyDescent="0.25">
      <c r="A2" s="1"/>
      <c r="B2" s="17" t="s">
        <v>25</v>
      </c>
      <c r="C2" s="25" t="s">
        <v>24</v>
      </c>
      <c r="D2" s="25"/>
      <c r="E2" s="25"/>
      <c r="F2" s="25"/>
      <c r="G2" s="25" t="s">
        <v>23</v>
      </c>
      <c r="H2" s="25"/>
      <c r="I2" s="25"/>
      <c r="J2" s="25"/>
      <c r="K2" s="25" t="s">
        <v>22</v>
      </c>
      <c r="L2" s="25"/>
      <c r="M2" s="25"/>
      <c r="N2" s="25"/>
      <c r="O2" s="25" t="s">
        <v>21</v>
      </c>
      <c r="P2" s="25"/>
      <c r="Q2" s="25"/>
      <c r="R2" s="25"/>
      <c r="S2" s="25" t="s">
        <v>20</v>
      </c>
      <c r="T2" s="25"/>
      <c r="U2" s="25"/>
      <c r="V2" s="25"/>
      <c r="W2" s="25" t="s">
        <v>19</v>
      </c>
      <c r="X2" s="25"/>
      <c r="Y2" s="25"/>
      <c r="Z2" s="25"/>
      <c r="AA2" s="25" t="s">
        <v>18</v>
      </c>
      <c r="AB2" s="25"/>
      <c r="AC2" s="25"/>
      <c r="AD2" s="25"/>
      <c r="AE2" s="25" t="s">
        <v>17</v>
      </c>
      <c r="AF2" s="25"/>
      <c r="AG2" s="25"/>
      <c r="AH2" s="25"/>
      <c r="AI2" s="25" t="s">
        <v>16</v>
      </c>
      <c r="AJ2" s="25"/>
      <c r="AK2" s="25"/>
      <c r="AL2" s="25"/>
      <c r="AM2" s="25" t="s">
        <v>15</v>
      </c>
      <c r="AN2" s="25"/>
      <c r="AO2" s="25"/>
      <c r="AP2" s="25"/>
      <c r="AQ2" s="25" t="s">
        <v>14</v>
      </c>
      <c r="AR2" s="25"/>
      <c r="AS2" s="25"/>
      <c r="AT2" s="25"/>
      <c r="AU2" s="25" t="s">
        <v>13</v>
      </c>
      <c r="AV2" s="25"/>
      <c r="AW2" s="25"/>
      <c r="AX2" s="25"/>
      <c r="AZ2" s="26" t="s">
        <v>0</v>
      </c>
      <c r="BA2" s="26"/>
      <c r="BB2" s="26"/>
      <c r="BD2" s="26" t="s">
        <v>7</v>
      </c>
      <c r="BE2" s="26"/>
      <c r="BF2" s="26"/>
      <c r="BG2" s="26"/>
      <c r="BH2" s="26"/>
    </row>
    <row r="3" spans="1:126" x14ac:dyDescent="0.25">
      <c r="A3" s="1"/>
      <c r="B3" s="17" t="s">
        <v>1</v>
      </c>
      <c r="C3" s="4" t="s">
        <v>2</v>
      </c>
      <c r="D3" s="17" t="s">
        <v>3</v>
      </c>
      <c r="E3" s="17" t="s">
        <v>4</v>
      </c>
      <c r="F3" s="17" t="s">
        <v>5</v>
      </c>
      <c r="G3" s="4" t="s">
        <v>2</v>
      </c>
      <c r="H3" s="17" t="s">
        <v>3</v>
      </c>
      <c r="I3" s="17" t="s">
        <v>4</v>
      </c>
      <c r="J3" s="17" t="s">
        <v>5</v>
      </c>
      <c r="K3" s="4" t="s">
        <v>2</v>
      </c>
      <c r="L3" s="17" t="s">
        <v>3</v>
      </c>
      <c r="M3" s="17" t="s">
        <v>4</v>
      </c>
      <c r="N3" s="17" t="s">
        <v>5</v>
      </c>
      <c r="O3" s="4" t="s">
        <v>2</v>
      </c>
      <c r="P3" s="17" t="s">
        <v>3</v>
      </c>
      <c r="Q3" s="17" t="s">
        <v>4</v>
      </c>
      <c r="R3" s="17" t="s">
        <v>5</v>
      </c>
      <c r="S3" s="4" t="s">
        <v>2</v>
      </c>
      <c r="T3" s="17" t="s">
        <v>3</v>
      </c>
      <c r="U3" s="17" t="s">
        <v>4</v>
      </c>
      <c r="V3" s="17" t="s">
        <v>5</v>
      </c>
      <c r="W3" s="4" t="s">
        <v>2</v>
      </c>
      <c r="X3" s="17" t="s">
        <v>3</v>
      </c>
      <c r="Y3" s="17" t="s">
        <v>4</v>
      </c>
      <c r="Z3" s="17" t="s">
        <v>5</v>
      </c>
      <c r="AA3" s="4" t="s">
        <v>2</v>
      </c>
      <c r="AB3" s="17" t="s">
        <v>3</v>
      </c>
      <c r="AC3" s="17" t="s">
        <v>4</v>
      </c>
      <c r="AD3" s="17" t="s">
        <v>5</v>
      </c>
      <c r="AE3" s="4" t="s">
        <v>2</v>
      </c>
      <c r="AF3" s="17" t="s">
        <v>3</v>
      </c>
      <c r="AG3" s="17" t="s">
        <v>4</v>
      </c>
      <c r="AH3" s="17" t="s">
        <v>5</v>
      </c>
      <c r="AI3" s="4" t="s">
        <v>2</v>
      </c>
      <c r="AJ3" s="17" t="s">
        <v>3</v>
      </c>
      <c r="AK3" s="17" t="s">
        <v>4</v>
      </c>
      <c r="AL3" s="17" t="s">
        <v>5</v>
      </c>
      <c r="AM3" s="4" t="s">
        <v>2</v>
      </c>
      <c r="AN3" s="17" t="s">
        <v>3</v>
      </c>
      <c r="AO3" s="17" t="s">
        <v>4</v>
      </c>
      <c r="AP3" s="17" t="s">
        <v>5</v>
      </c>
      <c r="AQ3" s="4" t="s">
        <v>2</v>
      </c>
      <c r="AR3" s="17" t="s">
        <v>3</v>
      </c>
      <c r="AS3" s="17" t="s">
        <v>4</v>
      </c>
      <c r="AT3" s="17" t="s">
        <v>5</v>
      </c>
      <c r="AU3" s="4" t="s">
        <v>2</v>
      </c>
      <c r="AV3" s="17" t="s">
        <v>3</v>
      </c>
      <c r="AW3" s="17" t="s">
        <v>4</v>
      </c>
      <c r="AX3" s="17" t="s">
        <v>5</v>
      </c>
      <c r="AZ3" s="16" t="s">
        <v>2</v>
      </c>
      <c r="BA3" s="16" t="s">
        <v>6</v>
      </c>
      <c r="BB3" s="16" t="s">
        <v>5</v>
      </c>
      <c r="BD3" s="18" t="s">
        <v>8</v>
      </c>
      <c r="BE3" s="18" t="s">
        <v>1</v>
      </c>
      <c r="BF3" s="18" t="s">
        <v>2</v>
      </c>
      <c r="BG3" s="18" t="s">
        <v>6</v>
      </c>
      <c r="BH3" s="18" t="s">
        <v>5</v>
      </c>
      <c r="BJ3" s="18" t="s">
        <v>9</v>
      </c>
      <c r="BK3" s="18" t="s">
        <v>10</v>
      </c>
      <c r="BL3" s="18" t="s">
        <v>10</v>
      </c>
      <c r="BM3" s="18" t="s">
        <v>11</v>
      </c>
      <c r="BN3" s="18" t="s">
        <v>12</v>
      </c>
      <c r="BP3" s="24" t="s">
        <v>24</v>
      </c>
      <c r="BQ3" s="24"/>
      <c r="BR3" s="24"/>
      <c r="BS3" s="24"/>
      <c r="BU3" s="24" t="s">
        <v>23</v>
      </c>
      <c r="BV3" s="24"/>
      <c r="BW3" s="24"/>
      <c r="BX3" s="24"/>
      <c r="BZ3" s="24" t="s">
        <v>22</v>
      </c>
      <c r="CA3" s="24"/>
      <c r="CB3" s="24"/>
      <c r="CC3" s="24"/>
      <c r="CE3" s="24" t="s">
        <v>21</v>
      </c>
      <c r="CF3" s="24"/>
      <c r="CG3" s="24"/>
      <c r="CH3" s="24"/>
      <c r="CJ3" s="24" t="s">
        <v>20</v>
      </c>
      <c r="CK3" s="24"/>
      <c r="CL3" s="24"/>
      <c r="CM3" s="24"/>
      <c r="CO3" s="24" t="s">
        <v>19</v>
      </c>
      <c r="CP3" s="24"/>
      <c r="CQ3" s="24"/>
      <c r="CR3" s="24"/>
      <c r="CT3" s="24" t="s">
        <v>18</v>
      </c>
      <c r="CU3" s="24"/>
      <c r="CV3" s="24"/>
      <c r="CW3" s="24"/>
      <c r="CY3" s="24" t="s">
        <v>17</v>
      </c>
      <c r="CZ3" s="24"/>
      <c r="DA3" s="24"/>
      <c r="DB3" s="24"/>
      <c r="DD3" s="24" t="s">
        <v>16</v>
      </c>
      <c r="DE3" s="24"/>
      <c r="DF3" s="24"/>
      <c r="DG3" s="24"/>
      <c r="DI3" s="24" t="s">
        <v>15</v>
      </c>
      <c r="DJ3" s="24"/>
      <c r="DK3" s="24"/>
      <c r="DL3" s="24"/>
      <c r="DN3" s="24" t="s">
        <v>14</v>
      </c>
      <c r="DO3" s="24"/>
      <c r="DP3" s="24"/>
      <c r="DQ3" s="24"/>
      <c r="DS3" s="24" t="s">
        <v>13</v>
      </c>
      <c r="DT3" s="24"/>
      <c r="DU3" s="24"/>
      <c r="DV3" s="24"/>
    </row>
    <row r="4" spans="1:126" ht="21" x14ac:dyDescent="0.35">
      <c r="A4" s="3"/>
      <c r="B4" s="3"/>
      <c r="C4" s="4"/>
      <c r="D4" s="3"/>
      <c r="E4" s="3"/>
      <c r="F4" s="3">
        <f>D4-E4</f>
        <v>0</v>
      </c>
      <c r="G4" s="4"/>
      <c r="H4" s="3"/>
      <c r="I4" s="3"/>
      <c r="J4" s="3">
        <f>H4-I4</f>
        <v>0</v>
      </c>
      <c r="K4" s="4"/>
      <c r="L4" s="3"/>
      <c r="M4" s="3"/>
      <c r="N4" s="3">
        <f>L4-M4</f>
        <v>0</v>
      </c>
      <c r="O4" s="4"/>
      <c r="P4" s="3"/>
      <c r="Q4" s="3"/>
      <c r="R4" s="3">
        <f>P4-Q4</f>
        <v>0</v>
      </c>
      <c r="S4" s="4"/>
      <c r="T4" s="3"/>
      <c r="U4" s="3"/>
      <c r="V4" s="3">
        <f>T4-U4</f>
        <v>0</v>
      </c>
      <c r="W4" s="4"/>
      <c r="X4" s="3"/>
      <c r="Y4" s="3"/>
      <c r="Z4" s="3">
        <f>X4-Y4</f>
        <v>0</v>
      </c>
      <c r="AA4" s="4"/>
      <c r="AB4" s="3"/>
      <c r="AC4" s="3"/>
      <c r="AD4" s="3">
        <f>AB4-AC4</f>
        <v>0</v>
      </c>
      <c r="AE4" s="4"/>
      <c r="AF4" s="3"/>
      <c r="AG4" s="3"/>
      <c r="AH4" s="3">
        <f>AF4-AG4</f>
        <v>0</v>
      </c>
      <c r="AI4" s="4"/>
      <c r="AJ4" s="3"/>
      <c r="AK4" s="3"/>
      <c r="AL4" s="3">
        <f>AJ4-AK4</f>
        <v>0</v>
      </c>
      <c r="AM4" s="4"/>
      <c r="AN4" s="3"/>
      <c r="AO4" s="3"/>
      <c r="AP4" s="3">
        <f>AN4-AO4</f>
        <v>0</v>
      </c>
      <c r="AQ4" s="4"/>
      <c r="AR4" s="3"/>
      <c r="AS4" s="3"/>
      <c r="AT4" s="3">
        <f>AR4-AS4</f>
        <v>0</v>
      </c>
      <c r="AU4" s="4"/>
      <c r="AV4" s="3"/>
      <c r="AW4" s="3"/>
      <c r="AX4" s="3">
        <f>AV4-AW4</f>
        <v>0</v>
      </c>
      <c r="AY4" s="2"/>
      <c r="AZ4" s="5"/>
      <c r="BA4" s="6"/>
      <c r="BB4" s="7"/>
      <c r="BD4" s="20"/>
      <c r="BE4" s="20"/>
      <c r="BF4" s="20"/>
      <c r="BG4" s="20"/>
      <c r="BH4" s="27" t="str">
        <f>IF(N($BN5)&gt;0,INDEX($BB$4:$BB$183,$BN5),"")</f>
        <v/>
      </c>
      <c r="BJ4" s="19"/>
      <c r="BK4" s="19"/>
      <c r="BL4" s="19"/>
      <c r="BM4" s="19"/>
      <c r="BN4" s="19"/>
      <c r="BP4" s="23" t="s">
        <v>28</v>
      </c>
      <c r="BQ4" s="23" t="s">
        <v>29</v>
      </c>
      <c r="BR4" s="23" t="s">
        <v>30</v>
      </c>
      <c r="BS4" s="23" t="s">
        <v>31</v>
      </c>
      <c r="BU4" s="23" t="s">
        <v>28</v>
      </c>
      <c r="BV4" s="23" t="s">
        <v>29</v>
      </c>
      <c r="BW4" s="23" t="s">
        <v>30</v>
      </c>
      <c r="BX4" s="23" t="s">
        <v>31</v>
      </c>
      <c r="BZ4" s="23" t="s">
        <v>28</v>
      </c>
      <c r="CA4" s="23" t="s">
        <v>29</v>
      </c>
      <c r="CB4" s="23" t="s">
        <v>30</v>
      </c>
      <c r="CC4" s="23" t="s">
        <v>31</v>
      </c>
      <c r="CE4" s="23" t="s">
        <v>28</v>
      </c>
      <c r="CF4" s="23" t="s">
        <v>29</v>
      </c>
      <c r="CG4" s="23" t="s">
        <v>30</v>
      </c>
      <c r="CH4" s="23" t="s">
        <v>31</v>
      </c>
      <c r="CJ4" s="23" t="s">
        <v>28</v>
      </c>
      <c r="CK4" s="23" t="s">
        <v>29</v>
      </c>
      <c r="CL4" s="23" t="s">
        <v>30</v>
      </c>
      <c r="CM4" s="23" t="s">
        <v>31</v>
      </c>
      <c r="CO4" s="23" t="s">
        <v>28</v>
      </c>
      <c r="CP4" s="23" t="s">
        <v>29</v>
      </c>
      <c r="CQ4" s="23" t="s">
        <v>30</v>
      </c>
      <c r="CR4" s="23" t="s">
        <v>31</v>
      </c>
      <c r="CT4" s="23" t="s">
        <v>28</v>
      </c>
      <c r="CU4" s="23" t="s">
        <v>29</v>
      </c>
      <c r="CV4" s="23" t="s">
        <v>30</v>
      </c>
      <c r="CW4" s="23" t="s">
        <v>31</v>
      </c>
      <c r="CY4" s="23" t="s">
        <v>28</v>
      </c>
      <c r="CZ4" s="23" t="s">
        <v>29</v>
      </c>
      <c r="DA4" s="23" t="s">
        <v>30</v>
      </c>
      <c r="DB4" s="23" t="s">
        <v>31</v>
      </c>
      <c r="DD4" s="23" t="s">
        <v>28</v>
      </c>
      <c r="DE4" s="23" t="s">
        <v>29</v>
      </c>
      <c r="DF4" s="23" t="s">
        <v>30</v>
      </c>
      <c r="DG4" s="23" t="s">
        <v>31</v>
      </c>
      <c r="DI4" s="23" t="s">
        <v>28</v>
      </c>
      <c r="DJ4" s="23" t="s">
        <v>29</v>
      </c>
      <c r="DK4" s="23" t="s">
        <v>30</v>
      </c>
      <c r="DL4" s="23" t="s">
        <v>31</v>
      </c>
      <c r="DN4" s="23" t="s">
        <v>28</v>
      </c>
      <c r="DO4" s="23" t="s">
        <v>29</v>
      </c>
      <c r="DP4" s="23" t="s">
        <v>30</v>
      </c>
      <c r="DQ4" s="23" t="s">
        <v>31</v>
      </c>
      <c r="DS4" s="23" t="s">
        <v>28</v>
      </c>
      <c r="DT4" s="23" t="s">
        <v>29</v>
      </c>
      <c r="DU4" s="23" t="s">
        <v>30</v>
      </c>
      <c r="DV4" s="23" t="s">
        <v>31</v>
      </c>
    </row>
    <row r="5" spans="1:126" ht="21" x14ac:dyDescent="0.35">
      <c r="A5" s="3">
        <v>1</v>
      </c>
      <c r="B5" s="3" t="s">
        <v>26</v>
      </c>
      <c r="C5" s="4"/>
      <c r="D5" s="3"/>
      <c r="E5" s="3"/>
      <c r="F5" s="3">
        <f t="shared" ref="F5:F68" si="0">D5-E5</f>
        <v>0</v>
      </c>
      <c r="G5" s="4"/>
      <c r="H5" s="3"/>
      <c r="I5" s="3"/>
      <c r="J5" s="3">
        <f t="shared" ref="J5:J68" si="1">H5-I5</f>
        <v>0</v>
      </c>
      <c r="K5" s="4"/>
      <c r="L5" s="3"/>
      <c r="M5" s="3"/>
      <c r="N5" s="3">
        <f t="shared" ref="N5:N68" si="2">L5-M5</f>
        <v>0</v>
      </c>
      <c r="O5" s="4"/>
      <c r="P5" s="3"/>
      <c r="Q5" s="3"/>
      <c r="R5" s="3">
        <f t="shared" ref="R5:R68" si="3">P5-Q5</f>
        <v>0</v>
      </c>
      <c r="S5" s="4"/>
      <c r="T5" s="3"/>
      <c r="U5" s="3"/>
      <c r="V5" s="3">
        <f t="shared" ref="V5:V68" si="4">T5-U5</f>
        <v>0</v>
      </c>
      <c r="W5" s="4"/>
      <c r="X5" s="3"/>
      <c r="Y5" s="3"/>
      <c r="Z5" s="3">
        <f t="shared" ref="Z5:Z68" si="5">X5-Y5</f>
        <v>0</v>
      </c>
      <c r="AA5" s="4"/>
      <c r="AB5" s="3"/>
      <c r="AC5" s="3"/>
      <c r="AD5" s="3">
        <f t="shared" ref="AD5:AD68" si="6">AB5-AC5</f>
        <v>0</v>
      </c>
      <c r="AE5" s="4"/>
      <c r="AF5" s="3"/>
      <c r="AG5" s="3"/>
      <c r="AH5" s="3">
        <f t="shared" ref="AH5:AH68" si="7">AF5-AG5</f>
        <v>0</v>
      </c>
      <c r="AI5" s="4"/>
      <c r="AJ5" s="3"/>
      <c r="AK5" s="3"/>
      <c r="AL5" s="3">
        <f t="shared" ref="AL5:AL68" si="8">AJ5-AK5</f>
        <v>0</v>
      </c>
      <c r="AM5" s="4"/>
      <c r="AN5" s="3"/>
      <c r="AO5" s="3"/>
      <c r="AP5" s="3">
        <f t="shared" ref="AP5:AP68" si="9">AN5-AO5</f>
        <v>0</v>
      </c>
      <c r="AQ5" s="4"/>
      <c r="AR5" s="3"/>
      <c r="AS5" s="3"/>
      <c r="AT5" s="3">
        <f t="shared" ref="AT5:AT68" si="10">AR5-AS5</f>
        <v>0</v>
      </c>
      <c r="AU5" s="4"/>
      <c r="AV5" s="3"/>
      <c r="AW5" s="3"/>
      <c r="AX5" s="3">
        <f t="shared" ref="AX5:AX68" si="11">AV5-AW5</f>
        <v>0</v>
      </c>
      <c r="AY5" s="2"/>
      <c r="AZ5" s="5">
        <f>C5+G5+K5+O5+S5+W5+AA5+AE5+AI5+AM5+AQ5+AU5</f>
        <v>0</v>
      </c>
      <c r="BA5" s="8" cm="1">
        <f t="array" ref="BA5">SUMPRODUCT(($C$3:$AX$3="PP")*($C4:$AX6=13))</f>
        <v>0</v>
      </c>
      <c r="BB5" s="9" cm="1">
        <f t="array" ref="BB5">SUMPRODUCT(($C$3:$AX$3="DIFF")*($C4:$AX6))</f>
        <v>0</v>
      </c>
      <c r="BD5" s="20" t="str">
        <f>IF(N($BN5)&gt;0,INDEX($BK$4:$BK$183,$BN5),"")</f>
        <v/>
      </c>
      <c r="BE5" s="20" t="str">
        <f>IF(N($BN5)&gt;0,INDEX($B$4:$B$183,$BN5),"")</f>
        <v/>
      </c>
      <c r="BF5" s="20" t="str">
        <f>IF(N($BN5)&gt;0,INDEX($AZ$4:$AZ$183,$BN5),"")</f>
        <v/>
      </c>
      <c r="BG5" s="20" t="str">
        <f>IF(N($BN5)&gt;0,INDEX($BA$4:$BA$183,$BN5),"")</f>
        <v/>
      </c>
      <c r="BH5" s="28"/>
      <c r="BJ5" s="19" t="str">
        <f>IF(AZ5&gt;0,AZ5*100000+BA5*1000+BB5+500,"")</f>
        <v/>
      </c>
      <c r="BK5" s="19" t="str">
        <f>IF(AZ5&gt;0,RANK(BJ5,$BJ$4:$BJ$183,0),"")</f>
        <v/>
      </c>
      <c r="BL5" s="19" t="str">
        <f>IF(N(BK5)&gt;0,BK5+COUNTIF($BK$4:$BK4,BK5),"")</f>
        <v/>
      </c>
      <c r="BM5" s="19">
        <f>INT(ROWS($BM$3:$BM5)/3)</f>
        <v>1</v>
      </c>
      <c r="BN5" s="19" t="str">
        <f>IFERROR(MATCH(BM5,$BL$4:$BL$183,0),"")</f>
        <v/>
      </c>
      <c r="BP5" s="1"/>
      <c r="BQ5" s="1"/>
      <c r="BR5" s="1"/>
      <c r="BS5" s="1"/>
      <c r="BU5" s="1"/>
      <c r="BV5" s="1"/>
      <c r="BW5" s="1"/>
      <c r="BX5" s="1"/>
      <c r="BZ5" s="1"/>
      <c r="CA5" s="1"/>
      <c r="CB5" s="1"/>
      <c r="CC5" s="1"/>
      <c r="CE5" s="1"/>
      <c r="CF5" s="1"/>
      <c r="CG5" s="1"/>
      <c r="CH5" s="1"/>
      <c r="CJ5" s="1"/>
      <c r="CK5" s="1"/>
      <c r="CL5" s="1"/>
      <c r="CM5" s="1"/>
      <c r="CO5" s="1"/>
      <c r="CP5" s="1"/>
      <c r="CQ5" s="1"/>
      <c r="CR5" s="1"/>
      <c r="CT5" s="1"/>
      <c r="CU5" s="1"/>
      <c r="CV5" s="1"/>
      <c r="CW5" s="1"/>
      <c r="CY5" s="1"/>
      <c r="CZ5" s="1"/>
      <c r="DA5" s="1"/>
      <c r="DB5" s="1"/>
      <c r="DD5" s="1"/>
      <c r="DE5" s="1"/>
      <c r="DF5" s="1"/>
      <c r="DG5" s="1"/>
      <c r="DI5" s="1"/>
      <c r="DJ5" s="1"/>
      <c r="DK5" s="1"/>
      <c r="DL5" s="1"/>
      <c r="DN5" s="1"/>
      <c r="DO5" s="1"/>
      <c r="DP5" s="1"/>
      <c r="DQ5" s="1"/>
      <c r="DS5" s="1"/>
      <c r="DT5" s="1"/>
      <c r="DU5" s="1"/>
      <c r="DV5" s="1"/>
    </row>
    <row r="6" spans="1:126" ht="21" x14ac:dyDescent="0.35">
      <c r="A6" s="3"/>
      <c r="B6" s="3"/>
      <c r="C6" s="4"/>
      <c r="D6" s="3"/>
      <c r="E6" s="3"/>
      <c r="F6" s="3">
        <f t="shared" si="0"/>
        <v>0</v>
      </c>
      <c r="G6" s="4"/>
      <c r="H6" s="3"/>
      <c r="I6" s="3"/>
      <c r="J6" s="3">
        <f t="shared" si="1"/>
        <v>0</v>
      </c>
      <c r="K6" s="4"/>
      <c r="L6" s="3"/>
      <c r="M6" s="3"/>
      <c r="N6" s="3">
        <f t="shared" si="2"/>
        <v>0</v>
      </c>
      <c r="O6" s="4"/>
      <c r="P6" s="3"/>
      <c r="Q6" s="3"/>
      <c r="R6" s="3">
        <f t="shared" si="3"/>
        <v>0</v>
      </c>
      <c r="S6" s="4"/>
      <c r="T6" s="3"/>
      <c r="U6" s="3"/>
      <c r="V6" s="3">
        <f t="shared" si="4"/>
        <v>0</v>
      </c>
      <c r="W6" s="4"/>
      <c r="X6" s="3"/>
      <c r="Y6" s="3"/>
      <c r="Z6" s="3">
        <f t="shared" si="5"/>
        <v>0</v>
      </c>
      <c r="AA6" s="4"/>
      <c r="AB6" s="3"/>
      <c r="AC6" s="3"/>
      <c r="AD6" s="3">
        <f t="shared" si="6"/>
        <v>0</v>
      </c>
      <c r="AE6" s="4"/>
      <c r="AF6" s="3"/>
      <c r="AG6" s="3"/>
      <c r="AH6" s="3">
        <f t="shared" si="7"/>
        <v>0</v>
      </c>
      <c r="AI6" s="4"/>
      <c r="AJ6" s="3"/>
      <c r="AK6" s="3"/>
      <c r="AL6" s="3">
        <f t="shared" si="8"/>
        <v>0</v>
      </c>
      <c r="AM6" s="4"/>
      <c r="AN6" s="3"/>
      <c r="AO6" s="3"/>
      <c r="AP6" s="3">
        <f t="shared" si="9"/>
        <v>0</v>
      </c>
      <c r="AQ6" s="4"/>
      <c r="AR6" s="3"/>
      <c r="AS6" s="3"/>
      <c r="AT6" s="3">
        <f t="shared" si="10"/>
        <v>0</v>
      </c>
      <c r="AU6" s="4"/>
      <c r="AV6" s="3"/>
      <c r="AW6" s="3"/>
      <c r="AX6" s="3">
        <f t="shared" si="11"/>
        <v>0</v>
      </c>
      <c r="AY6" s="2"/>
      <c r="AZ6" s="10"/>
      <c r="BA6" s="11"/>
      <c r="BB6" s="11"/>
      <c r="BD6" s="21"/>
      <c r="BE6" s="21"/>
      <c r="BF6" s="21"/>
      <c r="BG6" s="21"/>
      <c r="BH6" s="29"/>
      <c r="BJ6" s="19" t="str">
        <f>IF(AZ6&gt;0,AZ6*100000+BA6*1000+BB6+500,"")</f>
        <v/>
      </c>
      <c r="BK6" s="19"/>
      <c r="BL6" s="19"/>
      <c r="BM6" s="19"/>
      <c r="BN6" s="19"/>
      <c r="BP6" s="1"/>
      <c r="BQ6" s="1"/>
      <c r="BR6" s="1"/>
      <c r="BS6" s="1"/>
      <c r="BU6" s="1"/>
      <c r="BV6" s="1"/>
      <c r="BW6" s="1"/>
      <c r="BX6" s="1"/>
      <c r="BZ6" s="1"/>
      <c r="CA6" s="1"/>
      <c r="CB6" s="1"/>
      <c r="CC6" s="1"/>
      <c r="CE6" s="1"/>
      <c r="CF6" s="1"/>
      <c r="CG6" s="1"/>
      <c r="CH6" s="1"/>
      <c r="CJ6" s="1"/>
      <c r="CK6" s="1"/>
      <c r="CL6" s="1"/>
      <c r="CM6" s="1"/>
      <c r="CO6" s="1"/>
      <c r="CP6" s="1"/>
      <c r="CQ6" s="1"/>
      <c r="CR6" s="1"/>
      <c r="CT6" s="1"/>
      <c r="CU6" s="1"/>
      <c r="CV6" s="1"/>
      <c r="CW6" s="1"/>
      <c r="CY6" s="1"/>
      <c r="CZ6" s="1"/>
      <c r="DA6" s="1"/>
      <c r="DB6" s="1"/>
      <c r="DD6" s="1"/>
      <c r="DE6" s="1"/>
      <c r="DF6" s="1"/>
      <c r="DG6" s="1"/>
      <c r="DI6" s="1"/>
      <c r="DJ6" s="1"/>
      <c r="DK6" s="1"/>
      <c r="DL6" s="1"/>
      <c r="DN6" s="1"/>
      <c r="DO6" s="1"/>
      <c r="DP6" s="1"/>
      <c r="DQ6" s="1"/>
      <c r="DS6" s="1"/>
      <c r="DT6" s="1"/>
      <c r="DU6" s="1"/>
      <c r="DV6" s="1"/>
    </row>
    <row r="7" spans="1:126" ht="21" x14ac:dyDescent="0.35">
      <c r="A7" s="3"/>
      <c r="B7" s="3"/>
      <c r="C7" s="4"/>
      <c r="D7" s="3"/>
      <c r="E7" s="3"/>
      <c r="F7" s="3">
        <f t="shared" si="0"/>
        <v>0</v>
      </c>
      <c r="G7" s="4"/>
      <c r="H7" s="3"/>
      <c r="I7" s="3"/>
      <c r="J7" s="3">
        <f t="shared" si="1"/>
        <v>0</v>
      </c>
      <c r="K7" s="4"/>
      <c r="L7" s="3"/>
      <c r="M7" s="3"/>
      <c r="N7" s="3">
        <f t="shared" si="2"/>
        <v>0</v>
      </c>
      <c r="O7" s="4"/>
      <c r="P7" s="3"/>
      <c r="Q7" s="3"/>
      <c r="R7" s="3">
        <f t="shared" si="3"/>
        <v>0</v>
      </c>
      <c r="S7" s="4"/>
      <c r="T7" s="3"/>
      <c r="U7" s="3"/>
      <c r="V7" s="3">
        <f t="shared" si="4"/>
        <v>0</v>
      </c>
      <c r="W7" s="4"/>
      <c r="X7" s="3"/>
      <c r="Y7" s="3"/>
      <c r="Z7" s="3">
        <f t="shared" si="5"/>
        <v>0</v>
      </c>
      <c r="AA7" s="4"/>
      <c r="AB7" s="3"/>
      <c r="AC7" s="3"/>
      <c r="AD7" s="3">
        <f t="shared" si="6"/>
        <v>0</v>
      </c>
      <c r="AE7" s="4"/>
      <c r="AF7" s="3"/>
      <c r="AG7" s="3"/>
      <c r="AH7" s="3">
        <f t="shared" si="7"/>
        <v>0</v>
      </c>
      <c r="AI7" s="4"/>
      <c r="AJ7" s="3"/>
      <c r="AK7" s="3"/>
      <c r="AL7" s="3">
        <f t="shared" si="8"/>
        <v>0</v>
      </c>
      <c r="AM7" s="4"/>
      <c r="AN7" s="3"/>
      <c r="AO7" s="3"/>
      <c r="AP7" s="3">
        <f t="shared" si="9"/>
        <v>0</v>
      </c>
      <c r="AQ7" s="4"/>
      <c r="AR7" s="3"/>
      <c r="AS7" s="3"/>
      <c r="AT7" s="3">
        <f t="shared" si="10"/>
        <v>0</v>
      </c>
      <c r="AU7" s="4"/>
      <c r="AV7" s="3"/>
      <c r="AW7" s="3"/>
      <c r="AX7" s="3">
        <f t="shared" si="11"/>
        <v>0</v>
      </c>
      <c r="AY7" s="2"/>
      <c r="AZ7" s="5"/>
      <c r="BA7" s="12"/>
      <c r="BB7" s="7"/>
      <c r="BD7" s="22"/>
      <c r="BE7" s="22"/>
      <c r="BF7" s="22"/>
      <c r="BG7" s="22"/>
      <c r="BH7" s="27" t="str">
        <f>IF(N($BN8)&gt;0,INDEX($BB$4:$BB$183,$BN8),"")</f>
        <v/>
      </c>
      <c r="BJ7" s="19" t="str">
        <f>IF(AZ7&gt;0,AZ7*100000+BA7*1000+BB7+500,"")</f>
        <v/>
      </c>
      <c r="BK7" s="19"/>
      <c r="BL7" s="19"/>
      <c r="BM7" s="19"/>
      <c r="BN7" s="19"/>
      <c r="BP7" s="1"/>
      <c r="BQ7" s="1"/>
      <c r="BR7" s="1"/>
      <c r="BS7" s="1"/>
      <c r="BU7" s="1"/>
      <c r="BV7" s="1"/>
      <c r="BW7" s="1"/>
      <c r="BX7" s="1"/>
      <c r="BZ7" s="1"/>
      <c r="CA7" s="1"/>
      <c r="CB7" s="1"/>
      <c r="CC7" s="1"/>
      <c r="CE7" s="1"/>
      <c r="CF7" s="1"/>
      <c r="CG7" s="1"/>
      <c r="CH7" s="1"/>
      <c r="CJ7" s="1"/>
      <c r="CK7" s="1"/>
      <c r="CL7" s="1"/>
      <c r="CM7" s="1"/>
      <c r="CO7" s="1"/>
      <c r="CP7" s="1"/>
      <c r="CQ7" s="1"/>
      <c r="CR7" s="1"/>
      <c r="CT7" s="1"/>
      <c r="CU7" s="1"/>
      <c r="CV7" s="1"/>
      <c r="CW7" s="1"/>
      <c r="CY7" s="1"/>
      <c r="CZ7" s="1"/>
      <c r="DA7" s="1"/>
      <c r="DB7" s="1"/>
      <c r="DD7" s="1"/>
      <c r="DE7" s="1"/>
      <c r="DF7" s="1"/>
      <c r="DG7" s="1"/>
      <c r="DI7" s="1"/>
      <c r="DJ7" s="1"/>
      <c r="DK7" s="1"/>
      <c r="DL7" s="1"/>
      <c r="DN7" s="1"/>
      <c r="DO7" s="1"/>
      <c r="DP7" s="1"/>
      <c r="DQ7" s="1"/>
      <c r="DS7" s="1"/>
      <c r="DT7" s="1"/>
      <c r="DU7" s="1"/>
      <c r="DV7" s="1"/>
    </row>
    <row r="8" spans="1:126" ht="21" x14ac:dyDescent="0.35">
      <c r="A8" s="3">
        <v>2</v>
      </c>
      <c r="B8" s="3" t="s">
        <v>27</v>
      </c>
      <c r="C8" s="4"/>
      <c r="D8" s="3"/>
      <c r="E8" s="3"/>
      <c r="F8" s="3">
        <f t="shared" si="0"/>
        <v>0</v>
      </c>
      <c r="G8" s="4"/>
      <c r="H8" s="3"/>
      <c r="I8" s="3"/>
      <c r="J8" s="3">
        <f t="shared" si="1"/>
        <v>0</v>
      </c>
      <c r="K8" s="4"/>
      <c r="L8" s="3"/>
      <c r="M8" s="3"/>
      <c r="N8" s="3">
        <f t="shared" si="2"/>
        <v>0</v>
      </c>
      <c r="O8" s="4"/>
      <c r="P8" s="3"/>
      <c r="Q8" s="3"/>
      <c r="R8" s="3">
        <f t="shared" si="3"/>
        <v>0</v>
      </c>
      <c r="S8" s="4"/>
      <c r="T8" s="3"/>
      <c r="U8" s="3"/>
      <c r="V8" s="3">
        <f t="shared" si="4"/>
        <v>0</v>
      </c>
      <c r="W8" s="4"/>
      <c r="X8" s="3"/>
      <c r="Y8" s="3"/>
      <c r="Z8" s="3">
        <f t="shared" si="5"/>
        <v>0</v>
      </c>
      <c r="AA8" s="4"/>
      <c r="AB8" s="3"/>
      <c r="AC8" s="3"/>
      <c r="AD8" s="3">
        <f t="shared" si="6"/>
        <v>0</v>
      </c>
      <c r="AE8" s="4"/>
      <c r="AF8" s="3"/>
      <c r="AG8" s="3"/>
      <c r="AH8" s="3">
        <f t="shared" si="7"/>
        <v>0</v>
      </c>
      <c r="AI8" s="4"/>
      <c r="AJ8" s="3"/>
      <c r="AK8" s="3"/>
      <c r="AL8" s="3">
        <f t="shared" si="8"/>
        <v>0</v>
      </c>
      <c r="AM8" s="4"/>
      <c r="AN8" s="3"/>
      <c r="AO8" s="3"/>
      <c r="AP8" s="3">
        <f t="shared" si="9"/>
        <v>0</v>
      </c>
      <c r="AQ8" s="4"/>
      <c r="AR8" s="3"/>
      <c r="AS8" s="3"/>
      <c r="AT8" s="3">
        <f t="shared" si="10"/>
        <v>0</v>
      </c>
      <c r="AU8" s="4"/>
      <c r="AV8" s="3"/>
      <c r="AW8" s="3"/>
      <c r="AX8" s="3">
        <f t="shared" si="11"/>
        <v>0</v>
      </c>
      <c r="AY8" s="2"/>
      <c r="AZ8" s="5">
        <f>C8+G8+K8+O8+S8+W8+AA8+AE8+AI8+AM8+AQ8+AU8</f>
        <v>0</v>
      </c>
      <c r="BA8" s="8">
        <f>COUNTIF(D7,"=13")+COUNTIF(D8,"=13")+COUNTIF(D9,"=13")+COUNTIF(H7,"=13")+COUNTIF(H8,"=13")+COUNTIF(H9,"=13")+COUNTIF(L7,"=13")+COUNTIF(L8,"=13")+COUNTIF(L9,"=13")+COUNTIF(P7,"=13")+COUNTIF(P8,"=13")+COUNTIF(P9,"=13")+COUNTIF(T7,"=13")+COUNTIF(T8,"=13")+COUNTIF(T9,"=13")+COUNTIF(X7,"=13")+COUNTIF(X8,"=13")+COUNTIF(X9,"=13")+COUNTIF(AB7,"=13")+COUNTIF(AB8,"=13")+COUNTIF(AB9,"=13")+COUNTIF(AF7,"=13")+COUNTIF(AF8,"=13")+COUNTIF(AF9,"=13")+COUNTIF(AJ7,"=13")+COUNTIF(AJ8,"=13")+COUNTIF(AJ9,"=13")+COUNTIF(AN7,"=13")+COUNTIF(AN8,"=13")+COUNTIF(AN9,"=13")+COUNTIF(AR7,"=13")+COUNTIF(AR8,"=13")+COUNTIF(AR9,"=13")+COUNTIF(AV7,"=13")+COUNTIF(AV8,"=13")+COUNTIF(AV9,"=13")</f>
        <v>0</v>
      </c>
      <c r="BB8" s="9">
        <f>F7+F8+F9+J7+J8+J9+N7+N8+N9+R7+R8+R9+V7+V8+V9+Z7+Z8+Z9+AD7+AD8+AD9+AH7+AH8+AH9+AL7+AL8+AL9+AP7+AP8+AP9+AT7+AT8+AT9+AX7+AX8+AX9</f>
        <v>0</v>
      </c>
      <c r="BD8" s="20" t="str">
        <f>IF(N($BN8)&gt;0,INDEX($BK$4:$BK$183,$BN8),"")</f>
        <v/>
      </c>
      <c r="BE8" s="20" t="str">
        <f>IF(N($BN8)&gt;0,INDEX($B$4:$B$183,$BN8),"")</f>
        <v/>
      </c>
      <c r="BF8" s="20" t="str">
        <f>IF(N($BN8)&gt;0,INDEX($AZ$4:$AZ$183,$BN8),"")</f>
        <v/>
      </c>
      <c r="BG8" s="20" t="str">
        <f>IF(N($BN8)&gt;0,INDEX($BA$4:$BA$183,$BN8),"")</f>
        <v/>
      </c>
      <c r="BH8" s="28"/>
      <c r="BJ8" s="19" t="str">
        <f>IF(AZ8&gt;0,AZ8*100000+BA8*1000+BB8+500,"")</f>
        <v/>
      </c>
      <c r="BK8" s="19" t="str">
        <f>IF(AZ8&gt;0,RANK(BJ8,$BJ$4:$BJ$183,0),"")</f>
        <v/>
      </c>
      <c r="BL8" s="19" t="str">
        <f>IF(N(BK8)&gt;0,BK8+COUNTIF($BK$4:$BK7,BK8),"")</f>
        <v/>
      </c>
      <c r="BM8" s="19">
        <f>INT(ROWS($BM$3:$BM8)/3)</f>
        <v>2</v>
      </c>
      <c r="BN8" s="19" t="str">
        <f>IFERROR(MATCH(BM8,$BL$4:$BL$183,0),"")</f>
        <v/>
      </c>
      <c r="BP8" s="1"/>
      <c r="BQ8" s="1"/>
      <c r="BR8" s="1"/>
      <c r="BS8" s="1"/>
      <c r="BU8" s="1"/>
      <c r="BV8" s="1"/>
      <c r="BW8" s="1"/>
      <c r="BX8" s="1"/>
      <c r="BZ8" s="1"/>
      <c r="CA8" s="1"/>
      <c r="CB8" s="1"/>
      <c r="CC8" s="1"/>
      <c r="CE8" s="1"/>
      <c r="CF8" s="1"/>
      <c r="CG8" s="1"/>
      <c r="CH8" s="1"/>
      <c r="CJ8" s="1"/>
      <c r="CK8" s="1"/>
      <c r="CL8" s="1"/>
      <c r="CM8" s="1"/>
      <c r="CO8" s="1"/>
      <c r="CP8" s="1"/>
      <c r="CQ8" s="1"/>
      <c r="CR8" s="1"/>
      <c r="CT8" s="1"/>
      <c r="CU8" s="1"/>
      <c r="CV8" s="1"/>
      <c r="CW8" s="1"/>
      <c r="CY8" s="1"/>
      <c r="CZ8" s="1"/>
      <c r="DA8" s="1"/>
      <c r="DB8" s="1"/>
      <c r="DD8" s="1"/>
      <c r="DE8" s="1"/>
      <c r="DF8" s="1"/>
      <c r="DG8" s="1"/>
      <c r="DI8" s="1"/>
      <c r="DJ8" s="1"/>
      <c r="DK8" s="1"/>
      <c r="DL8" s="1"/>
      <c r="DN8" s="1"/>
      <c r="DO8" s="1"/>
      <c r="DP8" s="1"/>
      <c r="DQ8" s="1"/>
      <c r="DS8" s="1"/>
      <c r="DT8" s="1"/>
      <c r="DU8" s="1"/>
      <c r="DV8" s="1"/>
    </row>
    <row r="9" spans="1:126" ht="21" x14ac:dyDescent="0.35">
      <c r="A9" s="3"/>
      <c r="B9" s="3"/>
      <c r="C9" s="4"/>
      <c r="D9" s="3"/>
      <c r="E9" s="3"/>
      <c r="F9" s="3">
        <f t="shared" si="0"/>
        <v>0</v>
      </c>
      <c r="G9" s="4"/>
      <c r="H9" s="3"/>
      <c r="I9" s="3"/>
      <c r="J9" s="3">
        <f t="shared" si="1"/>
        <v>0</v>
      </c>
      <c r="K9" s="4"/>
      <c r="L9" s="3"/>
      <c r="M9" s="3"/>
      <c r="N9" s="3">
        <f t="shared" si="2"/>
        <v>0</v>
      </c>
      <c r="O9" s="4"/>
      <c r="P9" s="3"/>
      <c r="Q9" s="3"/>
      <c r="R9" s="3">
        <f t="shared" si="3"/>
        <v>0</v>
      </c>
      <c r="S9" s="4"/>
      <c r="T9" s="3"/>
      <c r="U9" s="3"/>
      <c r="V9" s="3">
        <f t="shared" si="4"/>
        <v>0</v>
      </c>
      <c r="W9" s="4"/>
      <c r="X9" s="3"/>
      <c r="Y9" s="3"/>
      <c r="Z9" s="3">
        <f t="shared" si="5"/>
        <v>0</v>
      </c>
      <c r="AA9" s="4"/>
      <c r="AB9" s="3"/>
      <c r="AC9" s="3"/>
      <c r="AD9" s="3">
        <f t="shared" si="6"/>
        <v>0</v>
      </c>
      <c r="AE9" s="4"/>
      <c r="AF9" s="3"/>
      <c r="AG9" s="3"/>
      <c r="AH9" s="3">
        <f t="shared" si="7"/>
        <v>0</v>
      </c>
      <c r="AI9" s="4"/>
      <c r="AJ9" s="3"/>
      <c r="AK9" s="3"/>
      <c r="AL9" s="3">
        <f t="shared" si="8"/>
        <v>0</v>
      </c>
      <c r="AM9" s="4"/>
      <c r="AN9" s="3"/>
      <c r="AO9" s="3"/>
      <c r="AP9" s="3">
        <f t="shared" si="9"/>
        <v>0</v>
      </c>
      <c r="AQ9" s="4"/>
      <c r="AR9" s="3"/>
      <c r="AS9" s="3"/>
      <c r="AT9" s="3">
        <f t="shared" si="10"/>
        <v>0</v>
      </c>
      <c r="AU9" s="4"/>
      <c r="AV9" s="3"/>
      <c r="AW9" s="3"/>
      <c r="AX9" s="3">
        <f t="shared" si="11"/>
        <v>0</v>
      </c>
      <c r="AY9" s="2"/>
      <c r="AZ9" s="10"/>
      <c r="BA9" s="11"/>
      <c r="BB9" s="11"/>
      <c r="BD9" s="21"/>
      <c r="BE9" s="21"/>
      <c r="BF9" s="21"/>
      <c r="BG9" s="21"/>
      <c r="BH9" s="29"/>
      <c r="BJ9" s="19" t="str">
        <f>IF(AZ9&gt;0,AZ9*100000+BA9*1000+BB9+500,"")</f>
        <v/>
      </c>
      <c r="BK9" s="19"/>
      <c r="BL9" s="19"/>
      <c r="BM9" s="19"/>
      <c r="BN9" s="19"/>
      <c r="BP9" s="1"/>
      <c r="BQ9" s="1"/>
      <c r="BR9" s="1"/>
      <c r="BS9" s="1"/>
      <c r="BU9" s="1"/>
      <c r="BV9" s="1"/>
      <c r="BW9" s="1"/>
      <c r="BX9" s="1"/>
      <c r="BZ9" s="1"/>
      <c r="CA9" s="1"/>
      <c r="CB9" s="1"/>
      <c r="CC9" s="1"/>
      <c r="CE9" s="1"/>
      <c r="CF9" s="1"/>
      <c r="CG9" s="1"/>
      <c r="CH9" s="1"/>
      <c r="CJ9" s="1"/>
      <c r="CK9" s="1"/>
      <c r="CL9" s="1"/>
      <c r="CM9" s="1"/>
      <c r="CO9" s="1"/>
      <c r="CP9" s="1"/>
      <c r="CQ9" s="1"/>
      <c r="CR9" s="1"/>
      <c r="CT9" s="1"/>
      <c r="CU9" s="1"/>
      <c r="CV9" s="1"/>
      <c r="CW9" s="1"/>
      <c r="CY9" s="1"/>
      <c r="CZ9" s="1"/>
      <c r="DA9" s="1"/>
      <c r="DB9" s="1"/>
      <c r="DD9" s="1"/>
      <c r="DE9" s="1"/>
      <c r="DF9" s="1"/>
      <c r="DG9" s="1"/>
      <c r="DI9" s="1"/>
      <c r="DJ9" s="1"/>
      <c r="DK9" s="1"/>
      <c r="DL9" s="1"/>
      <c r="DN9" s="1"/>
      <c r="DO9" s="1"/>
      <c r="DP9" s="1"/>
      <c r="DQ9" s="1"/>
      <c r="DS9" s="1"/>
      <c r="DT9" s="1"/>
      <c r="DU9" s="1"/>
      <c r="DV9" s="1"/>
    </row>
    <row r="10" spans="1:126" ht="21" x14ac:dyDescent="0.35">
      <c r="A10" s="3"/>
      <c r="B10" s="3"/>
      <c r="C10" s="4"/>
      <c r="D10" s="3"/>
      <c r="E10" s="3"/>
      <c r="F10" s="3">
        <f t="shared" si="0"/>
        <v>0</v>
      </c>
      <c r="G10" s="4"/>
      <c r="H10" s="3"/>
      <c r="I10" s="3"/>
      <c r="J10" s="3">
        <f t="shared" si="1"/>
        <v>0</v>
      </c>
      <c r="K10" s="4"/>
      <c r="L10" s="3"/>
      <c r="M10" s="3"/>
      <c r="N10" s="3">
        <f t="shared" si="2"/>
        <v>0</v>
      </c>
      <c r="O10" s="4"/>
      <c r="P10" s="3"/>
      <c r="Q10" s="3"/>
      <c r="R10" s="3">
        <f t="shared" si="3"/>
        <v>0</v>
      </c>
      <c r="S10" s="4"/>
      <c r="T10" s="3"/>
      <c r="U10" s="3"/>
      <c r="V10" s="3">
        <f t="shared" si="4"/>
        <v>0</v>
      </c>
      <c r="W10" s="4"/>
      <c r="X10" s="3"/>
      <c r="Y10" s="3"/>
      <c r="Z10" s="3">
        <f t="shared" si="5"/>
        <v>0</v>
      </c>
      <c r="AA10" s="4"/>
      <c r="AB10" s="3"/>
      <c r="AC10" s="3"/>
      <c r="AD10" s="3">
        <f t="shared" si="6"/>
        <v>0</v>
      </c>
      <c r="AE10" s="4"/>
      <c r="AF10" s="3"/>
      <c r="AG10" s="3"/>
      <c r="AH10" s="3">
        <f t="shared" si="7"/>
        <v>0</v>
      </c>
      <c r="AI10" s="4"/>
      <c r="AJ10" s="3"/>
      <c r="AK10" s="3"/>
      <c r="AL10" s="3">
        <f t="shared" si="8"/>
        <v>0</v>
      </c>
      <c r="AM10" s="4"/>
      <c r="AN10" s="3"/>
      <c r="AO10" s="3"/>
      <c r="AP10" s="3">
        <f t="shared" si="9"/>
        <v>0</v>
      </c>
      <c r="AQ10" s="4"/>
      <c r="AR10" s="3"/>
      <c r="AS10" s="3"/>
      <c r="AT10" s="3">
        <f t="shared" si="10"/>
        <v>0</v>
      </c>
      <c r="AU10" s="4"/>
      <c r="AV10" s="3"/>
      <c r="AW10" s="3"/>
      <c r="AX10" s="3">
        <f t="shared" si="11"/>
        <v>0</v>
      </c>
      <c r="AY10" s="2"/>
      <c r="AZ10" s="5"/>
      <c r="BA10" s="12"/>
      <c r="BB10" s="7"/>
      <c r="BD10" s="22"/>
      <c r="BE10" s="22"/>
      <c r="BF10" s="22"/>
      <c r="BG10" s="22"/>
      <c r="BH10" s="27" t="str">
        <f>IF(N($BN11)&gt;0,INDEX($BB$4:$BB$183,$BN11),"")</f>
        <v/>
      </c>
      <c r="BJ10" s="19"/>
      <c r="BK10" s="19"/>
      <c r="BL10" s="19"/>
      <c r="BM10" s="19"/>
      <c r="BN10" s="19"/>
      <c r="BP10" s="1"/>
      <c r="BQ10" s="1"/>
      <c r="BR10" s="1"/>
      <c r="BS10" s="1"/>
      <c r="BU10" s="1"/>
      <c r="BV10" s="1"/>
      <c r="BW10" s="1"/>
      <c r="BX10" s="1"/>
      <c r="BZ10" s="1"/>
      <c r="CA10" s="1"/>
      <c r="CB10" s="1"/>
      <c r="CC10" s="1"/>
      <c r="CE10" s="1"/>
      <c r="CF10" s="1"/>
      <c r="CG10" s="1"/>
      <c r="CH10" s="1"/>
      <c r="CJ10" s="1"/>
      <c r="CK10" s="1"/>
      <c r="CL10" s="1"/>
      <c r="CM10" s="1"/>
      <c r="CO10" s="1"/>
      <c r="CP10" s="1"/>
      <c r="CQ10" s="1"/>
      <c r="CR10" s="1"/>
      <c r="CT10" s="1"/>
      <c r="CU10" s="1"/>
      <c r="CV10" s="1"/>
      <c r="CW10" s="1"/>
      <c r="CY10" s="1"/>
      <c r="CZ10" s="1"/>
      <c r="DA10" s="1"/>
      <c r="DB10" s="1"/>
      <c r="DD10" s="1"/>
      <c r="DE10" s="1"/>
      <c r="DF10" s="1"/>
      <c r="DG10" s="1"/>
      <c r="DI10" s="1"/>
      <c r="DJ10" s="1"/>
      <c r="DK10" s="1"/>
      <c r="DL10" s="1"/>
      <c r="DN10" s="1"/>
      <c r="DO10" s="1"/>
      <c r="DP10" s="1"/>
      <c r="DQ10" s="1"/>
      <c r="DS10" s="1"/>
      <c r="DT10" s="1"/>
      <c r="DU10" s="1"/>
      <c r="DV10" s="1"/>
    </row>
    <row r="11" spans="1:126" ht="21" x14ac:dyDescent="0.35">
      <c r="A11" s="3">
        <v>3</v>
      </c>
      <c r="B11" s="3"/>
      <c r="C11" s="4"/>
      <c r="D11" s="3"/>
      <c r="E11" s="3"/>
      <c r="F11" s="3">
        <f t="shared" si="0"/>
        <v>0</v>
      </c>
      <c r="G11" s="4"/>
      <c r="H11" s="3"/>
      <c r="I11" s="3"/>
      <c r="J11" s="3">
        <f t="shared" si="1"/>
        <v>0</v>
      </c>
      <c r="K11" s="4"/>
      <c r="L11" s="3"/>
      <c r="M11" s="3"/>
      <c r="N11" s="3">
        <f t="shared" si="2"/>
        <v>0</v>
      </c>
      <c r="O11" s="4"/>
      <c r="P11" s="3"/>
      <c r="Q11" s="3"/>
      <c r="R11" s="3">
        <f t="shared" si="3"/>
        <v>0</v>
      </c>
      <c r="S11" s="4"/>
      <c r="T11" s="3"/>
      <c r="U11" s="3"/>
      <c r="V11" s="3">
        <f t="shared" si="4"/>
        <v>0</v>
      </c>
      <c r="W11" s="4"/>
      <c r="X11" s="3"/>
      <c r="Y11" s="3"/>
      <c r="Z11" s="3">
        <f t="shared" si="5"/>
        <v>0</v>
      </c>
      <c r="AA11" s="4"/>
      <c r="AB11" s="3"/>
      <c r="AC11" s="3"/>
      <c r="AD11" s="3">
        <f t="shared" si="6"/>
        <v>0</v>
      </c>
      <c r="AE11" s="4"/>
      <c r="AF11" s="3"/>
      <c r="AG11" s="3"/>
      <c r="AH11" s="3">
        <f t="shared" si="7"/>
        <v>0</v>
      </c>
      <c r="AI11" s="4"/>
      <c r="AJ11" s="3"/>
      <c r="AK11" s="3"/>
      <c r="AL11" s="3">
        <f t="shared" si="8"/>
        <v>0</v>
      </c>
      <c r="AM11" s="4"/>
      <c r="AN11" s="3"/>
      <c r="AO11" s="3"/>
      <c r="AP11" s="3">
        <f t="shared" si="9"/>
        <v>0</v>
      </c>
      <c r="AQ11" s="4"/>
      <c r="AR11" s="3"/>
      <c r="AS11" s="3"/>
      <c r="AT11" s="3">
        <f t="shared" si="10"/>
        <v>0</v>
      </c>
      <c r="AU11" s="4"/>
      <c r="AV11" s="3"/>
      <c r="AW11" s="3"/>
      <c r="AX11" s="3">
        <f t="shared" si="11"/>
        <v>0</v>
      </c>
      <c r="AY11" s="2"/>
      <c r="AZ11" s="5">
        <f>C11+G11+K11+O11+S11+W11+AA11+AE11+AI11+AM11+AQ11+AU11</f>
        <v>0</v>
      </c>
      <c r="BA11" s="8">
        <f>COUNTIF(D10,"=13")+COUNTIF(D11,"=13")+COUNTIF(D12,"=13")+COUNTIF(H10,"=13")+COUNTIF(H11,"=13")+COUNTIF(H12,"=13")+COUNTIF(L10,"=13")+COUNTIF(L11,"=13")+COUNTIF(L12,"=13")+COUNTIF(P10,"=13")+COUNTIF(P11,"=13")+COUNTIF(P12,"=13")+COUNTIF(T10,"=13")+COUNTIF(T11,"=13")+COUNTIF(T12,"=13")+COUNTIF(X10,"=13")+COUNTIF(X11,"=13")+COUNTIF(X12,"=13")+COUNTIF(AB10,"=13")+COUNTIF(AB11,"=13")+COUNTIF(AB12,"=13")+COUNTIF(AF10,"=13")+COUNTIF(AF11,"=13")+COUNTIF(AF12,"=13")+COUNTIF(AJ10,"=13")+COUNTIF(AJ11,"=13")+COUNTIF(AJ12,"=13")+COUNTIF(AN10,"=13")+COUNTIF(AN11,"=13")+COUNTIF(AN12,"=13")+COUNTIF(AR10,"=13")+COUNTIF(AR11,"=13")+COUNTIF(AR12,"=13")+COUNTIF(AV10,"=13")+COUNTIF(AV11,"=13")+COUNTIF(AV12,"=13")</f>
        <v>0</v>
      </c>
      <c r="BB11" s="9">
        <f>F10+F11+F12+J10+J11+J12+N10+N11+N12+R10+R11+R12+V10+V11+V12+Z10+Z11+Z12+AD10+AD11+AD12+AH10+AH11+AH12+AL10+AL11+AL12+AP10+AP11+AP12+AT10+AT11+AT12+AX10+AX11+AX12</f>
        <v>0</v>
      </c>
      <c r="BD11" s="20" t="str">
        <f>IF(N($BN11)&gt;0,INDEX($BK$4:$BK$183,$BN11),"")</f>
        <v/>
      </c>
      <c r="BE11" s="20" t="str">
        <f>IF(N($BN11)&gt;0,INDEX($B$4:$B$183,$BN11),"")</f>
        <v/>
      </c>
      <c r="BF11" s="20" t="str">
        <f>IF(N($BN11)&gt;0,INDEX($AZ$4:$AZ$183,$BN11),"")</f>
        <v/>
      </c>
      <c r="BG11" s="20" t="str">
        <f>IF(N($BN11)&gt;0,INDEX($BA$4:$BA$183,$BN11),"")</f>
        <v/>
      </c>
      <c r="BH11" s="28"/>
      <c r="BJ11" s="19" t="str">
        <f>IF(AZ11&gt;0,AZ11*100000+BA11*1000+BB11+500,"")</f>
        <v/>
      </c>
      <c r="BK11" s="19" t="str">
        <f>IF(AZ11&gt;0,RANK(BJ11,$BJ$4:$BJ$183,0),"")</f>
        <v/>
      </c>
      <c r="BL11" s="19" t="str">
        <f>IF(N(BK11)&gt;0,BK11+COUNTIF($BK$4:$BK10,BK11),"")</f>
        <v/>
      </c>
      <c r="BM11" s="19">
        <f>INT(ROWS($BM$3:$BM11)/3)</f>
        <v>3</v>
      </c>
      <c r="BN11" s="19" t="str">
        <f>IFERROR(MATCH(BM11,$BL$4:$BL$183,0),"")</f>
        <v/>
      </c>
      <c r="BP11" s="1"/>
      <c r="BQ11" s="1"/>
      <c r="BR11" s="1"/>
      <c r="BS11" s="1"/>
      <c r="BU11" s="1"/>
      <c r="BV11" s="1"/>
      <c r="BW11" s="1"/>
      <c r="BX11" s="1"/>
      <c r="BZ11" s="1"/>
      <c r="CA11" s="1"/>
      <c r="CB11" s="1"/>
      <c r="CC11" s="1"/>
      <c r="CE11" s="1"/>
      <c r="CF11" s="1"/>
      <c r="CG11" s="1"/>
      <c r="CH11" s="1"/>
      <c r="CJ11" s="1"/>
      <c r="CK11" s="1"/>
      <c r="CL11" s="1"/>
      <c r="CM11" s="1"/>
      <c r="CO11" s="1"/>
      <c r="CP11" s="1"/>
      <c r="CQ11" s="1"/>
      <c r="CR11" s="1"/>
      <c r="CT11" s="1"/>
      <c r="CU11" s="1"/>
      <c r="CV11" s="1"/>
      <c r="CW11" s="1"/>
      <c r="CY11" s="1"/>
      <c r="CZ11" s="1"/>
      <c r="DA11" s="1"/>
      <c r="DB11" s="1"/>
      <c r="DD11" s="1"/>
      <c r="DE11" s="1"/>
      <c r="DF11" s="1"/>
      <c r="DG11" s="1"/>
      <c r="DI11" s="1"/>
      <c r="DJ11" s="1"/>
      <c r="DK11" s="1"/>
      <c r="DL11" s="1"/>
      <c r="DN11" s="1"/>
      <c r="DO11" s="1"/>
      <c r="DP11" s="1"/>
      <c r="DQ11" s="1"/>
      <c r="DS11" s="1"/>
      <c r="DT11" s="1"/>
      <c r="DU11" s="1"/>
      <c r="DV11" s="1"/>
    </row>
    <row r="12" spans="1:126" ht="21" x14ac:dyDescent="0.35">
      <c r="A12" s="3"/>
      <c r="B12" s="3"/>
      <c r="C12" s="4"/>
      <c r="D12" s="3"/>
      <c r="E12" s="3"/>
      <c r="F12" s="3">
        <f t="shared" si="0"/>
        <v>0</v>
      </c>
      <c r="G12" s="4"/>
      <c r="H12" s="3"/>
      <c r="I12" s="3"/>
      <c r="J12" s="3">
        <f t="shared" si="1"/>
        <v>0</v>
      </c>
      <c r="K12" s="4"/>
      <c r="L12" s="3"/>
      <c r="M12" s="3"/>
      <c r="N12" s="3">
        <f t="shared" si="2"/>
        <v>0</v>
      </c>
      <c r="O12" s="4"/>
      <c r="P12" s="3"/>
      <c r="Q12" s="3"/>
      <c r="R12" s="3">
        <f t="shared" si="3"/>
        <v>0</v>
      </c>
      <c r="S12" s="4"/>
      <c r="T12" s="3"/>
      <c r="U12" s="3"/>
      <c r="V12" s="3">
        <f t="shared" si="4"/>
        <v>0</v>
      </c>
      <c r="W12" s="4"/>
      <c r="X12" s="3"/>
      <c r="Y12" s="3"/>
      <c r="Z12" s="3">
        <f t="shared" si="5"/>
        <v>0</v>
      </c>
      <c r="AA12" s="4"/>
      <c r="AB12" s="3"/>
      <c r="AC12" s="3"/>
      <c r="AD12" s="3">
        <f t="shared" si="6"/>
        <v>0</v>
      </c>
      <c r="AE12" s="4"/>
      <c r="AF12" s="3"/>
      <c r="AG12" s="3"/>
      <c r="AH12" s="3">
        <f t="shared" si="7"/>
        <v>0</v>
      </c>
      <c r="AI12" s="4"/>
      <c r="AJ12" s="3"/>
      <c r="AK12" s="3"/>
      <c r="AL12" s="3">
        <f t="shared" si="8"/>
        <v>0</v>
      </c>
      <c r="AM12" s="4"/>
      <c r="AN12" s="3"/>
      <c r="AO12" s="3"/>
      <c r="AP12" s="3">
        <f t="shared" si="9"/>
        <v>0</v>
      </c>
      <c r="AQ12" s="4"/>
      <c r="AR12" s="3"/>
      <c r="AS12" s="3"/>
      <c r="AT12" s="3">
        <f t="shared" si="10"/>
        <v>0</v>
      </c>
      <c r="AU12" s="4"/>
      <c r="AV12" s="3"/>
      <c r="AW12" s="3"/>
      <c r="AX12" s="3">
        <f t="shared" si="11"/>
        <v>0</v>
      </c>
      <c r="AY12" s="2"/>
      <c r="AZ12" s="10"/>
      <c r="BA12" s="11"/>
      <c r="BB12" s="11"/>
      <c r="BD12" s="21"/>
      <c r="BE12" s="21"/>
      <c r="BF12" s="21"/>
      <c r="BG12" s="21"/>
      <c r="BH12" s="29"/>
      <c r="BJ12" s="19"/>
      <c r="BK12" s="19"/>
      <c r="BL12" s="19"/>
      <c r="BM12" s="19"/>
      <c r="BN12" s="19"/>
      <c r="BP12" s="1"/>
      <c r="BQ12" s="1"/>
      <c r="BR12" s="1"/>
      <c r="BS12" s="1"/>
      <c r="BU12" s="1"/>
      <c r="BV12" s="1"/>
      <c r="BW12" s="1"/>
      <c r="BX12" s="1"/>
      <c r="BZ12" s="1"/>
      <c r="CA12" s="1"/>
      <c r="CB12" s="1"/>
      <c r="CC12" s="1"/>
      <c r="CE12" s="1"/>
      <c r="CF12" s="1"/>
      <c r="CG12" s="1"/>
      <c r="CH12" s="1"/>
      <c r="CJ12" s="1"/>
      <c r="CK12" s="1"/>
      <c r="CL12" s="1"/>
      <c r="CM12" s="1"/>
      <c r="CO12" s="1"/>
      <c r="CP12" s="1"/>
      <c r="CQ12" s="1"/>
      <c r="CR12" s="1"/>
      <c r="CT12" s="1"/>
      <c r="CU12" s="1"/>
      <c r="CV12" s="1"/>
      <c r="CW12" s="1"/>
      <c r="CY12" s="1"/>
      <c r="CZ12" s="1"/>
      <c r="DA12" s="1"/>
      <c r="DB12" s="1"/>
      <c r="DD12" s="1"/>
      <c r="DE12" s="1"/>
      <c r="DF12" s="1"/>
      <c r="DG12" s="1"/>
      <c r="DI12" s="1"/>
      <c r="DJ12" s="1"/>
      <c r="DK12" s="1"/>
      <c r="DL12" s="1"/>
      <c r="DN12" s="1"/>
      <c r="DO12" s="1"/>
      <c r="DP12" s="1"/>
      <c r="DQ12" s="1"/>
      <c r="DS12" s="1"/>
      <c r="DT12" s="1"/>
      <c r="DU12" s="1"/>
      <c r="DV12" s="1"/>
    </row>
    <row r="13" spans="1:126" ht="21" x14ac:dyDescent="0.35">
      <c r="A13" s="3"/>
      <c r="B13" s="3"/>
      <c r="C13" s="4"/>
      <c r="D13" s="3"/>
      <c r="E13" s="3"/>
      <c r="F13" s="3">
        <f t="shared" si="0"/>
        <v>0</v>
      </c>
      <c r="G13" s="4"/>
      <c r="H13" s="3"/>
      <c r="I13" s="3"/>
      <c r="J13" s="3">
        <f t="shared" si="1"/>
        <v>0</v>
      </c>
      <c r="K13" s="4"/>
      <c r="L13" s="3"/>
      <c r="M13" s="3"/>
      <c r="N13" s="3">
        <f t="shared" si="2"/>
        <v>0</v>
      </c>
      <c r="O13" s="4"/>
      <c r="P13" s="3"/>
      <c r="Q13" s="3"/>
      <c r="R13" s="3">
        <f t="shared" si="3"/>
        <v>0</v>
      </c>
      <c r="S13" s="4"/>
      <c r="T13" s="3"/>
      <c r="U13" s="3"/>
      <c r="V13" s="3">
        <f t="shared" si="4"/>
        <v>0</v>
      </c>
      <c r="W13" s="4"/>
      <c r="X13" s="3"/>
      <c r="Y13" s="3"/>
      <c r="Z13" s="3">
        <f t="shared" si="5"/>
        <v>0</v>
      </c>
      <c r="AA13" s="4"/>
      <c r="AB13" s="3"/>
      <c r="AC13" s="3"/>
      <c r="AD13" s="3">
        <f t="shared" si="6"/>
        <v>0</v>
      </c>
      <c r="AE13" s="4"/>
      <c r="AF13" s="3"/>
      <c r="AG13" s="3"/>
      <c r="AH13" s="3">
        <f t="shared" si="7"/>
        <v>0</v>
      </c>
      <c r="AI13" s="4"/>
      <c r="AJ13" s="3"/>
      <c r="AK13" s="3"/>
      <c r="AL13" s="3">
        <f t="shared" si="8"/>
        <v>0</v>
      </c>
      <c r="AM13" s="4"/>
      <c r="AN13" s="3"/>
      <c r="AO13" s="3"/>
      <c r="AP13" s="3">
        <f t="shared" si="9"/>
        <v>0</v>
      </c>
      <c r="AQ13" s="4"/>
      <c r="AR13" s="3"/>
      <c r="AS13" s="3"/>
      <c r="AT13" s="3">
        <f t="shared" si="10"/>
        <v>0</v>
      </c>
      <c r="AU13" s="4"/>
      <c r="AV13" s="3"/>
      <c r="AW13" s="3"/>
      <c r="AX13" s="3">
        <f t="shared" si="11"/>
        <v>0</v>
      </c>
      <c r="AY13" s="2"/>
      <c r="AZ13" s="5"/>
      <c r="BA13" s="12"/>
      <c r="BB13" s="7"/>
      <c r="BD13" s="22"/>
      <c r="BE13" s="22"/>
      <c r="BF13" s="22"/>
      <c r="BG13" s="22"/>
      <c r="BH13" s="27" t="str">
        <f>IF(N($BN14)&gt;0,INDEX($BB$4:$BB$183,$BN14),"")</f>
        <v/>
      </c>
      <c r="BJ13" s="19"/>
      <c r="BK13" s="19"/>
      <c r="BL13" s="19"/>
      <c r="BM13" s="19"/>
      <c r="BN13" s="19"/>
      <c r="BP13" s="1"/>
      <c r="BQ13" s="1"/>
      <c r="BR13" s="1"/>
      <c r="BS13" s="1"/>
      <c r="BU13" s="1"/>
      <c r="BV13" s="1"/>
      <c r="BW13" s="1"/>
      <c r="BX13" s="1"/>
      <c r="BZ13" s="1"/>
      <c r="CA13" s="1"/>
      <c r="CB13" s="1"/>
      <c r="CC13" s="1"/>
      <c r="CE13" s="1"/>
      <c r="CF13" s="1"/>
      <c r="CG13" s="1"/>
      <c r="CH13" s="1"/>
      <c r="CJ13" s="1"/>
      <c r="CK13" s="1"/>
      <c r="CL13" s="1"/>
      <c r="CM13" s="1"/>
      <c r="CO13" s="1"/>
      <c r="CP13" s="1"/>
      <c r="CQ13" s="1"/>
      <c r="CR13" s="1"/>
      <c r="CT13" s="1"/>
      <c r="CU13" s="1"/>
      <c r="CV13" s="1"/>
      <c r="CW13" s="1"/>
      <c r="CY13" s="1"/>
      <c r="CZ13" s="1"/>
      <c r="DA13" s="1"/>
      <c r="DB13" s="1"/>
      <c r="DD13" s="1"/>
      <c r="DE13" s="1"/>
      <c r="DF13" s="1"/>
      <c r="DG13" s="1"/>
      <c r="DI13" s="1"/>
      <c r="DJ13" s="1"/>
      <c r="DK13" s="1"/>
      <c r="DL13" s="1"/>
      <c r="DN13" s="1"/>
      <c r="DO13" s="1"/>
      <c r="DP13" s="1"/>
      <c r="DQ13" s="1"/>
      <c r="DS13" s="1"/>
      <c r="DT13" s="1"/>
      <c r="DU13" s="1"/>
      <c r="DV13" s="1"/>
    </row>
    <row r="14" spans="1:126" ht="21" x14ac:dyDescent="0.35">
      <c r="A14" s="3">
        <v>4</v>
      </c>
      <c r="B14" s="3"/>
      <c r="C14" s="4"/>
      <c r="D14" s="3"/>
      <c r="E14" s="3"/>
      <c r="F14" s="3">
        <f t="shared" si="0"/>
        <v>0</v>
      </c>
      <c r="G14" s="4"/>
      <c r="H14" s="3"/>
      <c r="I14" s="3"/>
      <c r="J14" s="3">
        <f t="shared" si="1"/>
        <v>0</v>
      </c>
      <c r="K14" s="4"/>
      <c r="L14" s="3"/>
      <c r="M14" s="3"/>
      <c r="N14" s="3">
        <f t="shared" si="2"/>
        <v>0</v>
      </c>
      <c r="O14" s="4"/>
      <c r="P14" s="3"/>
      <c r="Q14" s="3"/>
      <c r="R14" s="3">
        <f t="shared" si="3"/>
        <v>0</v>
      </c>
      <c r="S14" s="4"/>
      <c r="T14" s="3"/>
      <c r="U14" s="3"/>
      <c r="V14" s="3">
        <f t="shared" si="4"/>
        <v>0</v>
      </c>
      <c r="W14" s="4"/>
      <c r="X14" s="3"/>
      <c r="Y14" s="3"/>
      <c r="Z14" s="3">
        <f t="shared" si="5"/>
        <v>0</v>
      </c>
      <c r="AA14" s="4"/>
      <c r="AB14" s="3"/>
      <c r="AC14" s="3"/>
      <c r="AD14" s="3">
        <f t="shared" si="6"/>
        <v>0</v>
      </c>
      <c r="AE14" s="4"/>
      <c r="AF14" s="3"/>
      <c r="AG14" s="3"/>
      <c r="AH14" s="3">
        <f t="shared" si="7"/>
        <v>0</v>
      </c>
      <c r="AI14" s="4"/>
      <c r="AJ14" s="3"/>
      <c r="AK14" s="3"/>
      <c r="AL14" s="3">
        <f t="shared" si="8"/>
        <v>0</v>
      </c>
      <c r="AM14" s="4"/>
      <c r="AN14" s="3"/>
      <c r="AO14" s="3"/>
      <c r="AP14" s="3">
        <f t="shared" si="9"/>
        <v>0</v>
      </c>
      <c r="AQ14" s="4"/>
      <c r="AR14" s="3"/>
      <c r="AS14" s="3"/>
      <c r="AT14" s="3">
        <f t="shared" si="10"/>
        <v>0</v>
      </c>
      <c r="AU14" s="4"/>
      <c r="AV14" s="3"/>
      <c r="AW14" s="3"/>
      <c r="AX14" s="3">
        <f t="shared" si="11"/>
        <v>0</v>
      </c>
      <c r="AY14" s="2"/>
      <c r="AZ14" s="5">
        <f>C14+G14+K14+O14+S14+W14+AA14+AE14+AI14+AM14+AQ14+AU14</f>
        <v>0</v>
      </c>
      <c r="BA14" s="8">
        <f>COUNTIF(D13,"=13")+COUNTIF(D14,"=13")+COUNTIF(D15,"=13")+COUNTIF(H13,"=13")+COUNTIF(H14,"=13")+COUNTIF(H15,"=13")+COUNTIF(L13,"=13")+COUNTIF(L14,"=13")+COUNTIF(L15,"=13")+COUNTIF(P13,"=13")+COUNTIF(P14,"=13")+COUNTIF(P15,"=13")+COUNTIF(T13,"=13")+COUNTIF(T14,"=13")+COUNTIF(T15,"=13")+COUNTIF(X13,"=13")+COUNTIF(X14,"=13")+COUNTIF(X15,"=13")+COUNTIF(AB13,"=13")+COUNTIF(AB14,"=13")+COUNTIF(AB15,"=13")+COUNTIF(AF13,"=13")+COUNTIF(AF14,"=13")+COUNTIF(AF15,"=13")+COUNTIF(AJ13,"=13")+COUNTIF(AJ14,"=13")+COUNTIF(AJ15,"=13")+COUNTIF(AN13,"=13")+COUNTIF(AN14,"=13")+COUNTIF(AN15,"=13")+COUNTIF(AR13,"=13")+COUNTIF(AR14,"=13")+COUNTIF(AR15,"=13")+COUNTIF(AV13,"=13")+COUNTIF(AV14,"=13")+COUNTIF(AV15,"=13")</f>
        <v>0</v>
      </c>
      <c r="BB14" s="9">
        <f>F13+F14+F15+J13+J14+J15+N13+N14+N15+R13+R14+R15+V13+V14+V15+Z13+Z14+Z15+AD13+AD14+AD15+AH13+AH14+AH15+AL13+AL14+AL15+AP13+AP14+AP15+AT13+AT14+AT15+AX13+AX14+AX15</f>
        <v>0</v>
      </c>
      <c r="BD14" s="20" t="str">
        <f>IF(N($BN14)&gt;0,INDEX($BK$4:$BK$183,$BN14),"")</f>
        <v/>
      </c>
      <c r="BE14" s="20" t="str">
        <f>IF(N($BN14)&gt;0,INDEX($B$4:$B$183,$BN14),"")</f>
        <v/>
      </c>
      <c r="BF14" s="20" t="str">
        <f>IF(N($BN14)&gt;0,INDEX($AZ$4:$AZ$183,$BN14),"")</f>
        <v/>
      </c>
      <c r="BG14" s="20" t="str">
        <f>IF(N($BN14)&gt;0,INDEX($BA$4:$BA$183,$BN14),"")</f>
        <v/>
      </c>
      <c r="BH14" s="28"/>
      <c r="BJ14" s="19" t="str">
        <f>IF(AZ14&gt;0,AZ14*100000+BA14*1000+BB14+500,"")</f>
        <v/>
      </c>
      <c r="BK14" s="19" t="str">
        <f>IF(AZ14&gt;0,RANK(BJ14,$BJ$4:$BJ$183,0),"")</f>
        <v/>
      </c>
      <c r="BL14" s="19" t="str">
        <f>IF(N(BK14)&gt;0,BK14+COUNTIF($BK$4:$BK13,BK14),"")</f>
        <v/>
      </c>
      <c r="BM14" s="19">
        <f>INT(ROWS($BM$3:$BM14)/3)</f>
        <v>4</v>
      </c>
      <c r="BN14" s="19" t="str">
        <f>IFERROR(MATCH(BM14,$BL$4:$BL$183,0),"")</f>
        <v/>
      </c>
      <c r="BP14" s="1"/>
      <c r="BQ14" s="1"/>
      <c r="BR14" s="1"/>
      <c r="BS14" s="1"/>
      <c r="BU14" s="1"/>
      <c r="BV14" s="1"/>
      <c r="BW14" s="1"/>
      <c r="BX14" s="1"/>
      <c r="BZ14" s="1"/>
      <c r="CA14" s="1"/>
      <c r="CB14" s="1"/>
      <c r="CC14" s="1"/>
      <c r="CE14" s="1"/>
      <c r="CF14" s="1"/>
      <c r="CG14" s="1"/>
      <c r="CH14" s="1"/>
      <c r="CJ14" s="1"/>
      <c r="CK14" s="1"/>
      <c r="CL14" s="1"/>
      <c r="CM14" s="1"/>
      <c r="CO14" s="1"/>
      <c r="CP14" s="1"/>
      <c r="CQ14" s="1"/>
      <c r="CR14" s="1"/>
      <c r="CT14" s="1"/>
      <c r="CU14" s="1"/>
      <c r="CV14" s="1"/>
      <c r="CW14" s="1"/>
      <c r="CY14" s="1"/>
      <c r="CZ14" s="1"/>
      <c r="DA14" s="1"/>
      <c r="DB14" s="1"/>
      <c r="DD14" s="1"/>
      <c r="DE14" s="1"/>
      <c r="DF14" s="1"/>
      <c r="DG14" s="1"/>
      <c r="DI14" s="1"/>
      <c r="DJ14" s="1"/>
      <c r="DK14" s="1"/>
      <c r="DL14" s="1"/>
      <c r="DN14" s="1"/>
      <c r="DO14" s="1"/>
      <c r="DP14" s="1"/>
      <c r="DQ14" s="1"/>
      <c r="DS14" s="1"/>
      <c r="DT14" s="1"/>
      <c r="DU14" s="1"/>
      <c r="DV14" s="1"/>
    </row>
    <row r="15" spans="1:126" ht="21" x14ac:dyDescent="0.35">
      <c r="A15" s="3"/>
      <c r="B15" s="3"/>
      <c r="C15" s="4"/>
      <c r="D15" s="3"/>
      <c r="E15" s="3"/>
      <c r="F15" s="3">
        <f t="shared" si="0"/>
        <v>0</v>
      </c>
      <c r="G15" s="4"/>
      <c r="H15" s="3"/>
      <c r="I15" s="3"/>
      <c r="J15" s="3">
        <f t="shared" si="1"/>
        <v>0</v>
      </c>
      <c r="K15" s="4"/>
      <c r="L15" s="3"/>
      <c r="M15" s="3"/>
      <c r="N15" s="3">
        <f t="shared" si="2"/>
        <v>0</v>
      </c>
      <c r="O15" s="4"/>
      <c r="P15" s="3"/>
      <c r="Q15" s="3"/>
      <c r="R15" s="3">
        <f t="shared" si="3"/>
        <v>0</v>
      </c>
      <c r="S15" s="4"/>
      <c r="T15" s="3"/>
      <c r="U15" s="3"/>
      <c r="V15" s="3">
        <f t="shared" si="4"/>
        <v>0</v>
      </c>
      <c r="W15" s="4"/>
      <c r="X15" s="3"/>
      <c r="Y15" s="3"/>
      <c r="Z15" s="3">
        <f t="shared" si="5"/>
        <v>0</v>
      </c>
      <c r="AA15" s="4"/>
      <c r="AB15" s="3"/>
      <c r="AC15" s="3"/>
      <c r="AD15" s="3">
        <f t="shared" si="6"/>
        <v>0</v>
      </c>
      <c r="AE15" s="4"/>
      <c r="AF15" s="3"/>
      <c r="AG15" s="3"/>
      <c r="AH15" s="3">
        <f t="shared" si="7"/>
        <v>0</v>
      </c>
      <c r="AI15" s="4"/>
      <c r="AJ15" s="3"/>
      <c r="AK15" s="3"/>
      <c r="AL15" s="3">
        <f t="shared" si="8"/>
        <v>0</v>
      </c>
      <c r="AM15" s="4"/>
      <c r="AN15" s="3"/>
      <c r="AO15" s="3"/>
      <c r="AP15" s="3">
        <f t="shared" si="9"/>
        <v>0</v>
      </c>
      <c r="AQ15" s="4"/>
      <c r="AR15" s="3"/>
      <c r="AS15" s="3"/>
      <c r="AT15" s="3">
        <f t="shared" si="10"/>
        <v>0</v>
      </c>
      <c r="AU15" s="4"/>
      <c r="AV15" s="3"/>
      <c r="AW15" s="3"/>
      <c r="AX15" s="3">
        <f t="shared" si="11"/>
        <v>0</v>
      </c>
      <c r="AY15" s="2"/>
      <c r="AZ15" s="10"/>
      <c r="BA15" s="11"/>
      <c r="BB15" s="13"/>
      <c r="BD15" s="21"/>
      <c r="BE15" s="21"/>
      <c r="BF15" s="21"/>
      <c r="BG15" s="21"/>
      <c r="BH15" s="29"/>
      <c r="BJ15" s="19"/>
      <c r="BK15" s="19"/>
      <c r="BL15" s="19"/>
      <c r="BM15" s="19"/>
      <c r="BN15" s="19"/>
      <c r="BP15" s="1"/>
      <c r="BQ15" s="1"/>
      <c r="BR15" s="1"/>
      <c r="BS15" s="1"/>
      <c r="BU15" s="1"/>
      <c r="BV15" s="1"/>
      <c r="BW15" s="1"/>
      <c r="BX15" s="1"/>
      <c r="BZ15" s="1"/>
      <c r="CA15" s="1"/>
      <c r="CB15" s="1"/>
      <c r="CC15" s="1"/>
      <c r="CE15" s="1"/>
      <c r="CF15" s="1"/>
      <c r="CG15" s="1"/>
      <c r="CH15" s="1"/>
      <c r="CJ15" s="1"/>
      <c r="CK15" s="1"/>
      <c r="CL15" s="1"/>
      <c r="CM15" s="1"/>
      <c r="CO15" s="1"/>
      <c r="CP15" s="1"/>
      <c r="CQ15" s="1"/>
      <c r="CR15" s="1"/>
      <c r="CT15" s="1"/>
      <c r="CU15" s="1"/>
      <c r="CV15" s="1"/>
      <c r="CW15" s="1"/>
      <c r="CY15" s="1"/>
      <c r="CZ15" s="1"/>
      <c r="DA15" s="1"/>
      <c r="DB15" s="1"/>
      <c r="DD15" s="1"/>
      <c r="DE15" s="1"/>
      <c r="DF15" s="1"/>
      <c r="DG15" s="1"/>
      <c r="DI15" s="1"/>
      <c r="DJ15" s="1"/>
      <c r="DK15" s="1"/>
      <c r="DL15" s="1"/>
      <c r="DN15" s="1"/>
      <c r="DO15" s="1"/>
      <c r="DP15" s="1"/>
      <c r="DQ15" s="1"/>
      <c r="DS15" s="1"/>
      <c r="DT15" s="1"/>
      <c r="DU15" s="1"/>
      <c r="DV15" s="1"/>
    </row>
    <row r="16" spans="1:126" ht="21" x14ac:dyDescent="0.35">
      <c r="A16" s="3"/>
      <c r="B16" s="3"/>
      <c r="C16" s="4"/>
      <c r="D16" s="3"/>
      <c r="E16" s="3"/>
      <c r="F16" s="3">
        <f t="shared" si="0"/>
        <v>0</v>
      </c>
      <c r="G16" s="4"/>
      <c r="H16" s="3"/>
      <c r="I16" s="3"/>
      <c r="J16" s="3">
        <f t="shared" si="1"/>
        <v>0</v>
      </c>
      <c r="K16" s="4"/>
      <c r="L16" s="3"/>
      <c r="M16" s="3"/>
      <c r="N16" s="3">
        <f t="shared" si="2"/>
        <v>0</v>
      </c>
      <c r="O16" s="4"/>
      <c r="P16" s="3"/>
      <c r="Q16" s="3"/>
      <c r="R16" s="3">
        <f t="shared" si="3"/>
        <v>0</v>
      </c>
      <c r="S16" s="4"/>
      <c r="T16" s="3"/>
      <c r="U16" s="3"/>
      <c r="V16" s="3">
        <f t="shared" si="4"/>
        <v>0</v>
      </c>
      <c r="W16" s="4"/>
      <c r="X16" s="3"/>
      <c r="Y16" s="3"/>
      <c r="Z16" s="3">
        <f t="shared" si="5"/>
        <v>0</v>
      </c>
      <c r="AA16" s="4"/>
      <c r="AB16" s="3"/>
      <c r="AC16" s="3"/>
      <c r="AD16" s="3">
        <f t="shared" si="6"/>
        <v>0</v>
      </c>
      <c r="AE16" s="4"/>
      <c r="AF16" s="3"/>
      <c r="AG16" s="3"/>
      <c r="AH16" s="3">
        <f t="shared" si="7"/>
        <v>0</v>
      </c>
      <c r="AI16" s="4"/>
      <c r="AJ16" s="3"/>
      <c r="AK16" s="3"/>
      <c r="AL16" s="3">
        <f t="shared" si="8"/>
        <v>0</v>
      </c>
      <c r="AM16" s="4"/>
      <c r="AN16" s="3"/>
      <c r="AO16" s="3"/>
      <c r="AP16" s="3">
        <f t="shared" si="9"/>
        <v>0</v>
      </c>
      <c r="AQ16" s="4"/>
      <c r="AR16" s="3"/>
      <c r="AS16" s="3"/>
      <c r="AT16" s="3">
        <f t="shared" si="10"/>
        <v>0</v>
      </c>
      <c r="AU16" s="4"/>
      <c r="AV16" s="3"/>
      <c r="AW16" s="3"/>
      <c r="AX16" s="3">
        <f t="shared" si="11"/>
        <v>0</v>
      </c>
      <c r="AY16" s="2"/>
      <c r="AZ16" s="5"/>
      <c r="BA16" s="12"/>
      <c r="BB16" s="7"/>
      <c r="BD16" s="22"/>
      <c r="BE16" s="22"/>
      <c r="BF16" s="22"/>
      <c r="BG16" s="22"/>
      <c r="BH16" s="27" t="str">
        <f>IF(N($BN17)&gt;0,INDEX($BB$4:$BB$183,$BN17),"")</f>
        <v/>
      </c>
      <c r="BJ16" s="19"/>
      <c r="BK16" s="19"/>
      <c r="BL16" s="19"/>
      <c r="BM16" s="19"/>
      <c r="BN16" s="19"/>
      <c r="BP16" s="1"/>
      <c r="BQ16" s="1"/>
      <c r="BR16" s="1"/>
      <c r="BS16" s="1"/>
      <c r="BU16" s="1"/>
      <c r="BV16" s="1"/>
      <c r="BW16" s="1"/>
      <c r="BX16" s="1"/>
      <c r="BZ16" s="1"/>
      <c r="CA16" s="1"/>
      <c r="CB16" s="1"/>
      <c r="CC16" s="1"/>
      <c r="CE16" s="1"/>
      <c r="CF16" s="1"/>
      <c r="CG16" s="1"/>
      <c r="CH16" s="1"/>
      <c r="CJ16" s="1"/>
      <c r="CK16" s="1"/>
      <c r="CL16" s="1"/>
      <c r="CM16" s="1"/>
      <c r="CO16" s="1"/>
      <c r="CP16" s="1"/>
      <c r="CQ16" s="1"/>
      <c r="CR16" s="1"/>
      <c r="CT16" s="1"/>
      <c r="CU16" s="1"/>
      <c r="CV16" s="1"/>
      <c r="CW16" s="1"/>
      <c r="CY16" s="1"/>
      <c r="CZ16" s="1"/>
      <c r="DA16" s="1"/>
      <c r="DB16" s="1"/>
      <c r="DD16" s="1"/>
      <c r="DE16" s="1"/>
      <c r="DF16" s="1"/>
      <c r="DG16" s="1"/>
      <c r="DI16" s="1"/>
      <c r="DJ16" s="1"/>
      <c r="DK16" s="1"/>
      <c r="DL16" s="1"/>
      <c r="DN16" s="1"/>
      <c r="DO16" s="1"/>
      <c r="DP16" s="1"/>
      <c r="DQ16" s="1"/>
      <c r="DS16" s="1"/>
      <c r="DT16" s="1"/>
      <c r="DU16" s="1"/>
      <c r="DV16" s="1"/>
    </row>
    <row r="17" spans="1:126" ht="21" x14ac:dyDescent="0.35">
      <c r="A17" s="3">
        <v>5</v>
      </c>
      <c r="B17" s="3"/>
      <c r="C17" s="4"/>
      <c r="D17" s="3"/>
      <c r="E17" s="3"/>
      <c r="F17" s="3">
        <f t="shared" si="0"/>
        <v>0</v>
      </c>
      <c r="G17" s="4"/>
      <c r="H17" s="3"/>
      <c r="I17" s="3"/>
      <c r="J17" s="3">
        <f t="shared" si="1"/>
        <v>0</v>
      </c>
      <c r="K17" s="4"/>
      <c r="L17" s="3"/>
      <c r="M17" s="3"/>
      <c r="N17" s="3">
        <f t="shared" si="2"/>
        <v>0</v>
      </c>
      <c r="O17" s="4"/>
      <c r="P17" s="3"/>
      <c r="Q17" s="3"/>
      <c r="R17" s="3">
        <f t="shared" si="3"/>
        <v>0</v>
      </c>
      <c r="S17" s="4"/>
      <c r="T17" s="3"/>
      <c r="U17" s="3"/>
      <c r="V17" s="3">
        <f t="shared" si="4"/>
        <v>0</v>
      </c>
      <c r="W17" s="4"/>
      <c r="X17" s="3"/>
      <c r="Y17" s="3"/>
      <c r="Z17" s="3">
        <f t="shared" si="5"/>
        <v>0</v>
      </c>
      <c r="AA17" s="4"/>
      <c r="AB17" s="3"/>
      <c r="AC17" s="3"/>
      <c r="AD17" s="3">
        <f t="shared" si="6"/>
        <v>0</v>
      </c>
      <c r="AE17" s="4"/>
      <c r="AF17" s="3"/>
      <c r="AG17" s="3"/>
      <c r="AH17" s="3">
        <f t="shared" si="7"/>
        <v>0</v>
      </c>
      <c r="AI17" s="4"/>
      <c r="AJ17" s="3"/>
      <c r="AK17" s="3"/>
      <c r="AL17" s="3">
        <f t="shared" si="8"/>
        <v>0</v>
      </c>
      <c r="AM17" s="4"/>
      <c r="AN17" s="3"/>
      <c r="AO17" s="3"/>
      <c r="AP17" s="3">
        <f t="shared" si="9"/>
        <v>0</v>
      </c>
      <c r="AQ17" s="4"/>
      <c r="AR17" s="3"/>
      <c r="AS17" s="3"/>
      <c r="AT17" s="3">
        <f t="shared" si="10"/>
        <v>0</v>
      </c>
      <c r="AU17" s="4"/>
      <c r="AV17" s="3"/>
      <c r="AW17" s="3"/>
      <c r="AX17" s="3">
        <f t="shared" si="11"/>
        <v>0</v>
      </c>
      <c r="AY17" s="2"/>
      <c r="AZ17" s="5">
        <f>C17+G17+K17+O17+S17+W17+AA17+AE17+AI17+AM17+AQ17+AU17</f>
        <v>0</v>
      </c>
      <c r="BA17" s="8">
        <f>COUNTIF(D16,"=13")+COUNTIF(D17,"=13")+COUNTIF(D18,"=13")+COUNTIF(H16,"=13")+COUNTIF(H17,"=13")+COUNTIF(H18,"=13")+COUNTIF(L16,"=13")+COUNTIF(L17,"=13")+COUNTIF(L18,"=13")+COUNTIF(P16,"=13")+COUNTIF(P17,"=13")+COUNTIF(P18,"=13")+COUNTIF(T16,"=13")+COUNTIF(T17,"=13")+COUNTIF(T18,"=13")+COUNTIF(X16,"=13")+COUNTIF(X17,"=13")+COUNTIF(X18,"=13")+COUNTIF(AB16,"=13")+COUNTIF(AB17,"=13")+COUNTIF(AB18,"=13")+COUNTIF(AF16,"=13")+COUNTIF(AF17,"=13")+COUNTIF(AF18,"=13")+COUNTIF(AJ16,"=13")+COUNTIF(AJ17,"=13")+COUNTIF(AJ18,"=13")+COUNTIF(AN16,"=13")+COUNTIF(AN17,"=13")+COUNTIF(AN18,"=13")+COUNTIF(AR16,"=13")+COUNTIF(AR17,"=13")+COUNTIF(AR18,"=13")+COUNTIF(AV16,"=13")+COUNTIF(AV17,"=13")+COUNTIF(AV18,"=13")</f>
        <v>0</v>
      </c>
      <c r="BB17" s="9">
        <f>F16+F17+F18+J16+J17+J18+N16+N17+N18+R16+R17+R18+V16+V17+V18+Z16+Z17+Z18+AD16+AD17+AD18+AH16+AH17+AH18+AL16+AL17+AL18+AP16+AP17+AP18+AT16+AT17+AT18+AX16+AX17+AX18</f>
        <v>0</v>
      </c>
      <c r="BD17" s="20" t="str">
        <f>IF(N($BN17)&gt;0,INDEX($BK$4:$BK$183,$BN17),"")</f>
        <v/>
      </c>
      <c r="BE17" s="20" t="str">
        <f>IF(N($BN17)&gt;0,INDEX($B$4:$B$183,$BN17),"")</f>
        <v/>
      </c>
      <c r="BF17" s="20" t="str">
        <f>IF(N($BN17)&gt;0,INDEX($AZ$4:$AZ$183,$BN17),"")</f>
        <v/>
      </c>
      <c r="BG17" s="20" t="str">
        <f>IF(N($BN17)&gt;0,INDEX($BA$4:$BA$183,$BN17),"")</f>
        <v/>
      </c>
      <c r="BH17" s="28"/>
      <c r="BJ17" s="19" t="str">
        <f>IF(AZ17&gt;0,AZ17*100000+BA17*1000+BB17+500,"")</f>
        <v/>
      </c>
      <c r="BK17" s="19" t="str">
        <f>IF(AZ17&gt;0,RANK(BJ17,$BJ$4:$BJ$183,0),"")</f>
        <v/>
      </c>
      <c r="BL17" s="19" t="str">
        <f>IF(N(BK17)&gt;0,BK17+COUNTIF($BK$4:$BK16,BK17),"")</f>
        <v/>
      </c>
      <c r="BM17" s="19">
        <f>INT(ROWS($BM$3:$BM17)/3)</f>
        <v>5</v>
      </c>
      <c r="BN17" s="19" t="str">
        <f>IFERROR(MATCH(BM17,$BL$4:$BL$183,0),"")</f>
        <v/>
      </c>
      <c r="BP17" s="1"/>
      <c r="BQ17" s="1"/>
      <c r="BR17" s="1"/>
      <c r="BS17" s="1"/>
      <c r="BU17" s="1"/>
      <c r="BV17" s="1"/>
      <c r="BW17" s="1"/>
      <c r="BX17" s="1"/>
      <c r="BZ17" s="1"/>
      <c r="CA17" s="1"/>
      <c r="CB17" s="1"/>
      <c r="CC17" s="1"/>
      <c r="CE17" s="1"/>
      <c r="CF17" s="1"/>
      <c r="CG17" s="1"/>
      <c r="CH17" s="1"/>
      <c r="CJ17" s="1"/>
      <c r="CK17" s="1"/>
      <c r="CL17" s="1"/>
      <c r="CM17" s="1"/>
      <c r="CO17" s="1"/>
      <c r="CP17" s="1"/>
      <c r="CQ17" s="1"/>
      <c r="CR17" s="1"/>
      <c r="CT17" s="1"/>
      <c r="CU17" s="1"/>
      <c r="CV17" s="1"/>
      <c r="CW17" s="1"/>
      <c r="CY17" s="1"/>
      <c r="CZ17" s="1"/>
      <c r="DA17" s="1"/>
      <c r="DB17" s="1"/>
      <c r="DD17" s="1"/>
      <c r="DE17" s="1"/>
      <c r="DF17" s="1"/>
      <c r="DG17" s="1"/>
      <c r="DI17" s="1"/>
      <c r="DJ17" s="1"/>
      <c r="DK17" s="1"/>
      <c r="DL17" s="1"/>
      <c r="DN17" s="1"/>
      <c r="DO17" s="1"/>
      <c r="DP17" s="1"/>
      <c r="DQ17" s="1"/>
      <c r="DS17" s="1"/>
      <c r="DT17" s="1"/>
      <c r="DU17" s="1"/>
      <c r="DV17" s="1"/>
    </row>
    <row r="18" spans="1:126" ht="21" x14ac:dyDescent="0.35">
      <c r="A18" s="3"/>
      <c r="B18" s="3"/>
      <c r="C18" s="4"/>
      <c r="D18" s="3"/>
      <c r="E18" s="3"/>
      <c r="F18" s="3">
        <f t="shared" si="0"/>
        <v>0</v>
      </c>
      <c r="G18" s="4"/>
      <c r="H18" s="3"/>
      <c r="I18" s="3"/>
      <c r="J18" s="3">
        <f t="shared" si="1"/>
        <v>0</v>
      </c>
      <c r="K18" s="4"/>
      <c r="L18" s="3"/>
      <c r="M18" s="3"/>
      <c r="N18" s="3">
        <f t="shared" si="2"/>
        <v>0</v>
      </c>
      <c r="O18" s="4"/>
      <c r="P18" s="3"/>
      <c r="Q18" s="3"/>
      <c r="R18" s="3">
        <f t="shared" si="3"/>
        <v>0</v>
      </c>
      <c r="S18" s="4"/>
      <c r="T18" s="3"/>
      <c r="U18" s="3"/>
      <c r="V18" s="3">
        <f t="shared" si="4"/>
        <v>0</v>
      </c>
      <c r="W18" s="4"/>
      <c r="X18" s="3"/>
      <c r="Y18" s="3"/>
      <c r="Z18" s="3">
        <f t="shared" si="5"/>
        <v>0</v>
      </c>
      <c r="AA18" s="4"/>
      <c r="AB18" s="3"/>
      <c r="AC18" s="3"/>
      <c r="AD18" s="3">
        <f t="shared" si="6"/>
        <v>0</v>
      </c>
      <c r="AE18" s="4"/>
      <c r="AF18" s="3"/>
      <c r="AG18" s="3"/>
      <c r="AH18" s="3">
        <f t="shared" si="7"/>
        <v>0</v>
      </c>
      <c r="AI18" s="4"/>
      <c r="AJ18" s="3"/>
      <c r="AK18" s="3"/>
      <c r="AL18" s="3">
        <f t="shared" si="8"/>
        <v>0</v>
      </c>
      <c r="AM18" s="4"/>
      <c r="AN18" s="3"/>
      <c r="AO18" s="3"/>
      <c r="AP18" s="3">
        <f t="shared" si="9"/>
        <v>0</v>
      </c>
      <c r="AQ18" s="4"/>
      <c r="AR18" s="3"/>
      <c r="AS18" s="3"/>
      <c r="AT18" s="3">
        <f t="shared" si="10"/>
        <v>0</v>
      </c>
      <c r="AU18" s="4"/>
      <c r="AV18" s="3"/>
      <c r="AW18" s="3"/>
      <c r="AX18" s="3">
        <f t="shared" si="11"/>
        <v>0</v>
      </c>
      <c r="AY18" s="2"/>
      <c r="AZ18" s="10"/>
      <c r="BA18" s="11"/>
      <c r="BB18" s="13"/>
      <c r="BD18" s="21"/>
      <c r="BE18" s="21"/>
      <c r="BF18" s="21"/>
      <c r="BG18" s="21"/>
      <c r="BH18" s="29"/>
      <c r="BJ18" s="19"/>
      <c r="BK18" s="19"/>
      <c r="BL18" s="19"/>
      <c r="BM18" s="19"/>
      <c r="BN18" s="19"/>
      <c r="BP18" s="1"/>
      <c r="BQ18" s="1"/>
      <c r="BR18" s="1"/>
      <c r="BS18" s="1"/>
      <c r="BU18" s="1"/>
      <c r="BV18" s="1"/>
      <c r="BW18" s="1"/>
      <c r="BX18" s="1"/>
      <c r="BZ18" s="1"/>
      <c r="CA18" s="1"/>
      <c r="CB18" s="1"/>
      <c r="CC18" s="1"/>
      <c r="CE18" s="1"/>
      <c r="CF18" s="1"/>
      <c r="CG18" s="1"/>
      <c r="CH18" s="1"/>
      <c r="CJ18" s="1"/>
      <c r="CK18" s="1"/>
      <c r="CL18" s="1"/>
      <c r="CM18" s="1"/>
      <c r="CO18" s="1"/>
      <c r="CP18" s="1"/>
      <c r="CQ18" s="1"/>
      <c r="CR18" s="1"/>
      <c r="CT18" s="1"/>
      <c r="CU18" s="1"/>
      <c r="CV18" s="1"/>
      <c r="CW18" s="1"/>
      <c r="CY18" s="1"/>
      <c r="CZ18" s="1"/>
      <c r="DA18" s="1"/>
      <c r="DB18" s="1"/>
      <c r="DD18" s="1"/>
      <c r="DE18" s="1"/>
      <c r="DF18" s="1"/>
      <c r="DG18" s="1"/>
      <c r="DI18" s="1"/>
      <c r="DJ18" s="1"/>
      <c r="DK18" s="1"/>
      <c r="DL18" s="1"/>
      <c r="DN18" s="1"/>
      <c r="DO18" s="1"/>
      <c r="DP18" s="1"/>
      <c r="DQ18" s="1"/>
      <c r="DS18" s="1"/>
      <c r="DT18" s="1"/>
      <c r="DU18" s="1"/>
      <c r="DV18" s="1"/>
    </row>
    <row r="19" spans="1:126" ht="21" x14ac:dyDescent="0.35">
      <c r="A19" s="3"/>
      <c r="B19" s="3"/>
      <c r="C19" s="4"/>
      <c r="D19" s="3"/>
      <c r="E19" s="3"/>
      <c r="F19" s="3">
        <f t="shared" si="0"/>
        <v>0</v>
      </c>
      <c r="G19" s="4"/>
      <c r="H19" s="3"/>
      <c r="I19" s="3"/>
      <c r="J19" s="3">
        <f t="shared" si="1"/>
        <v>0</v>
      </c>
      <c r="K19" s="4"/>
      <c r="L19" s="3"/>
      <c r="M19" s="3"/>
      <c r="N19" s="3">
        <f t="shared" si="2"/>
        <v>0</v>
      </c>
      <c r="O19" s="4"/>
      <c r="P19" s="3"/>
      <c r="Q19" s="3"/>
      <c r="R19" s="3">
        <f t="shared" si="3"/>
        <v>0</v>
      </c>
      <c r="S19" s="4"/>
      <c r="T19" s="3"/>
      <c r="U19" s="3"/>
      <c r="V19" s="3">
        <f t="shared" si="4"/>
        <v>0</v>
      </c>
      <c r="W19" s="4"/>
      <c r="X19" s="3"/>
      <c r="Y19" s="3"/>
      <c r="Z19" s="3">
        <f t="shared" si="5"/>
        <v>0</v>
      </c>
      <c r="AA19" s="4"/>
      <c r="AB19" s="3"/>
      <c r="AC19" s="3"/>
      <c r="AD19" s="3">
        <f t="shared" si="6"/>
        <v>0</v>
      </c>
      <c r="AE19" s="4"/>
      <c r="AF19" s="3"/>
      <c r="AG19" s="3"/>
      <c r="AH19" s="3">
        <f t="shared" si="7"/>
        <v>0</v>
      </c>
      <c r="AI19" s="4"/>
      <c r="AJ19" s="3"/>
      <c r="AK19" s="3"/>
      <c r="AL19" s="3">
        <f t="shared" si="8"/>
        <v>0</v>
      </c>
      <c r="AM19" s="4"/>
      <c r="AN19" s="3"/>
      <c r="AO19" s="3"/>
      <c r="AP19" s="3">
        <f t="shared" si="9"/>
        <v>0</v>
      </c>
      <c r="AQ19" s="4"/>
      <c r="AR19" s="3"/>
      <c r="AS19" s="3"/>
      <c r="AT19" s="3">
        <f t="shared" si="10"/>
        <v>0</v>
      </c>
      <c r="AU19" s="4"/>
      <c r="AV19" s="3"/>
      <c r="AW19" s="3"/>
      <c r="AX19" s="3">
        <f t="shared" si="11"/>
        <v>0</v>
      </c>
      <c r="AY19" s="2"/>
      <c r="AZ19" s="5"/>
      <c r="BA19" s="12"/>
      <c r="BB19" s="7"/>
      <c r="BD19" s="22"/>
      <c r="BE19" s="22"/>
      <c r="BF19" s="22"/>
      <c r="BG19" s="22"/>
      <c r="BH19" s="27" t="str">
        <f>IF(N($BN20)&gt;0,INDEX($BB$4:$BB$183,$BN20),"")</f>
        <v/>
      </c>
      <c r="BJ19" s="19"/>
      <c r="BK19" s="19"/>
      <c r="BL19" s="19"/>
      <c r="BM19" s="19"/>
      <c r="BN19" s="19"/>
      <c r="BP19" s="1"/>
      <c r="BQ19" s="1"/>
      <c r="BR19" s="1"/>
      <c r="BS19" s="1"/>
      <c r="BU19" s="1"/>
      <c r="BV19" s="1"/>
      <c r="BW19" s="1"/>
      <c r="BX19" s="1"/>
      <c r="BZ19" s="1"/>
      <c r="CA19" s="1"/>
      <c r="CB19" s="1"/>
      <c r="CC19" s="1"/>
      <c r="CE19" s="1"/>
      <c r="CF19" s="1"/>
      <c r="CG19" s="1"/>
      <c r="CH19" s="1"/>
      <c r="CJ19" s="1"/>
      <c r="CK19" s="1"/>
      <c r="CL19" s="1"/>
      <c r="CM19" s="1"/>
      <c r="CO19" s="1"/>
      <c r="CP19" s="1"/>
      <c r="CQ19" s="1"/>
      <c r="CR19" s="1"/>
      <c r="CT19" s="1"/>
      <c r="CU19" s="1"/>
      <c r="CV19" s="1"/>
      <c r="CW19" s="1"/>
      <c r="CY19" s="1"/>
      <c r="CZ19" s="1"/>
      <c r="DA19" s="1"/>
      <c r="DB19" s="1"/>
      <c r="DD19" s="1"/>
      <c r="DE19" s="1"/>
      <c r="DF19" s="1"/>
      <c r="DG19" s="1"/>
      <c r="DI19" s="1"/>
      <c r="DJ19" s="1"/>
      <c r="DK19" s="1"/>
      <c r="DL19" s="1"/>
      <c r="DN19" s="1"/>
      <c r="DO19" s="1"/>
      <c r="DP19" s="1"/>
      <c r="DQ19" s="1"/>
      <c r="DS19" s="1"/>
      <c r="DT19" s="1"/>
      <c r="DU19" s="1"/>
      <c r="DV19" s="1"/>
    </row>
    <row r="20" spans="1:126" ht="21" x14ac:dyDescent="0.35">
      <c r="A20" s="3">
        <v>6</v>
      </c>
      <c r="B20" s="3"/>
      <c r="C20" s="4"/>
      <c r="D20" s="3"/>
      <c r="E20" s="3"/>
      <c r="F20" s="3">
        <f t="shared" si="0"/>
        <v>0</v>
      </c>
      <c r="G20" s="4"/>
      <c r="H20" s="3"/>
      <c r="I20" s="3"/>
      <c r="J20" s="3">
        <f t="shared" si="1"/>
        <v>0</v>
      </c>
      <c r="K20" s="4"/>
      <c r="L20" s="3"/>
      <c r="M20" s="3"/>
      <c r="N20" s="3">
        <f t="shared" si="2"/>
        <v>0</v>
      </c>
      <c r="O20" s="4"/>
      <c r="P20" s="3"/>
      <c r="Q20" s="3"/>
      <c r="R20" s="3">
        <f t="shared" si="3"/>
        <v>0</v>
      </c>
      <c r="S20" s="4"/>
      <c r="T20" s="3"/>
      <c r="U20" s="3"/>
      <c r="V20" s="3">
        <f t="shared" si="4"/>
        <v>0</v>
      </c>
      <c r="W20" s="4"/>
      <c r="X20" s="3"/>
      <c r="Y20" s="3"/>
      <c r="Z20" s="3">
        <f t="shared" si="5"/>
        <v>0</v>
      </c>
      <c r="AA20" s="4"/>
      <c r="AB20" s="3"/>
      <c r="AC20" s="3"/>
      <c r="AD20" s="3">
        <f t="shared" si="6"/>
        <v>0</v>
      </c>
      <c r="AE20" s="4"/>
      <c r="AF20" s="3"/>
      <c r="AG20" s="3"/>
      <c r="AH20" s="3">
        <f t="shared" si="7"/>
        <v>0</v>
      </c>
      <c r="AI20" s="4"/>
      <c r="AJ20" s="3"/>
      <c r="AK20" s="3"/>
      <c r="AL20" s="3">
        <f t="shared" si="8"/>
        <v>0</v>
      </c>
      <c r="AM20" s="4"/>
      <c r="AN20" s="3"/>
      <c r="AO20" s="3"/>
      <c r="AP20" s="3">
        <f t="shared" si="9"/>
        <v>0</v>
      </c>
      <c r="AQ20" s="4"/>
      <c r="AR20" s="3"/>
      <c r="AS20" s="3"/>
      <c r="AT20" s="3">
        <f t="shared" si="10"/>
        <v>0</v>
      </c>
      <c r="AU20" s="4"/>
      <c r="AV20" s="3"/>
      <c r="AW20" s="3"/>
      <c r="AX20" s="3">
        <f t="shared" si="11"/>
        <v>0</v>
      </c>
      <c r="AY20" s="2"/>
      <c r="AZ20" s="5">
        <f>C20+G20+K20+O20+S20+W20+AA20+AE20+AI20+AM20+AQ20+AU20</f>
        <v>0</v>
      </c>
      <c r="BA20" s="8">
        <f>COUNTIF(D19,"=13")+COUNTIF(D20,"=13")+COUNTIF(D21,"=13")+COUNTIF(H19,"=13")+COUNTIF(H20,"=13")+COUNTIF(H21,"=13")+COUNTIF(L19,"=13")+COUNTIF(L20,"=13")+COUNTIF(L21,"=13")+COUNTIF(P19,"=13")+COUNTIF(P20,"=13")+COUNTIF(P21,"=13")+COUNTIF(T19,"=13")+COUNTIF(T20,"=13")+COUNTIF(T21,"=13")+COUNTIF(X19,"=13")+COUNTIF(X20,"=13")+COUNTIF(X21,"=13")+COUNTIF(AB19,"=13")+COUNTIF(AB20,"=13")+COUNTIF(AB21,"=13")+COUNTIF(AF19,"=13")+COUNTIF(AF20,"=13")+COUNTIF(AF21,"=13")+COUNTIF(AJ19,"=13")+COUNTIF(AJ20,"=13")+COUNTIF(AJ21,"=13")+COUNTIF(AN19,"=13")+COUNTIF(AN20,"=13")+COUNTIF(AN21,"=13")+COUNTIF(AR19,"=13")+COUNTIF(AR20,"=13")+COUNTIF(AR21,"=13")+COUNTIF(AV19,"=13")+COUNTIF(AV20,"=13")+COUNTIF(AV21,"=13")</f>
        <v>0</v>
      </c>
      <c r="BB20" s="9">
        <f>F19+F20+F21+J19+J20+J21+N19+N20+N21+R19+R20+R21+V19+V20+V21+Z19+Z20+Z21+AD19+AD20+AD21+AH19+AH20+AH21+AL19+AL20+AL21+AP19+AP20+AP21+AT19+AT20+AT21+AX19+AX20+AX21</f>
        <v>0</v>
      </c>
      <c r="BD20" s="20" t="str">
        <f>IF(N($BN20)&gt;0,INDEX($BK$4:$BK$183,$BN20),"")</f>
        <v/>
      </c>
      <c r="BE20" s="20" t="str">
        <f>IF(N($BN20)&gt;0,INDEX($B$4:$B$183,$BN20),"")</f>
        <v/>
      </c>
      <c r="BF20" s="20" t="str">
        <f>IF(N($BN20)&gt;0,INDEX($AZ$4:$AZ$183,$BN20),"")</f>
        <v/>
      </c>
      <c r="BG20" s="20" t="str">
        <f>IF(N($BN20)&gt;0,INDEX($BA$4:$BA$183,$BN20),"")</f>
        <v/>
      </c>
      <c r="BH20" s="28"/>
      <c r="BJ20" s="19" t="str">
        <f>IF(AZ20&gt;0,AZ20*100000+BA20*1000+BB20+500,"")</f>
        <v/>
      </c>
      <c r="BK20" s="19" t="str">
        <f>IF(AZ20&gt;0,RANK(BJ20,$BJ$4:$BJ$183,0),"")</f>
        <v/>
      </c>
      <c r="BL20" s="19" t="str">
        <f>IF(N(BK20)&gt;0,BK20+COUNTIF($BK$4:$BK19,BK20),"")</f>
        <v/>
      </c>
      <c r="BM20" s="19">
        <f>INT(ROWS($BM$3:$BM20)/3)</f>
        <v>6</v>
      </c>
      <c r="BN20" s="19" t="str">
        <f>IFERROR(MATCH(BM20,$BL$4:$BL$183,0),"")</f>
        <v/>
      </c>
      <c r="BP20" s="1"/>
      <c r="BQ20" s="1"/>
      <c r="BR20" s="1"/>
      <c r="BS20" s="1"/>
      <c r="BU20" s="1"/>
      <c r="BV20" s="1"/>
      <c r="BW20" s="1"/>
      <c r="BX20" s="1"/>
      <c r="BZ20" s="1"/>
      <c r="CA20" s="1"/>
      <c r="CB20" s="1"/>
      <c r="CC20" s="1"/>
      <c r="CE20" s="1"/>
      <c r="CF20" s="1"/>
      <c r="CG20" s="1"/>
      <c r="CH20" s="1"/>
      <c r="CJ20" s="1"/>
      <c r="CK20" s="1"/>
      <c r="CL20" s="1"/>
      <c r="CM20" s="1"/>
      <c r="CO20" s="1"/>
      <c r="CP20" s="1"/>
      <c r="CQ20" s="1"/>
      <c r="CR20" s="1"/>
      <c r="CT20" s="1"/>
      <c r="CU20" s="1"/>
      <c r="CV20" s="1"/>
      <c r="CW20" s="1"/>
      <c r="CY20" s="1"/>
      <c r="CZ20" s="1"/>
      <c r="DA20" s="1"/>
      <c r="DB20" s="1"/>
      <c r="DD20" s="1"/>
      <c r="DE20" s="1"/>
      <c r="DF20" s="1"/>
      <c r="DG20" s="1"/>
      <c r="DI20" s="1"/>
      <c r="DJ20" s="1"/>
      <c r="DK20" s="1"/>
      <c r="DL20" s="1"/>
      <c r="DN20" s="1"/>
      <c r="DO20" s="1"/>
      <c r="DP20" s="1"/>
      <c r="DQ20" s="1"/>
      <c r="DS20" s="1"/>
      <c r="DT20" s="1"/>
      <c r="DU20" s="1"/>
      <c r="DV20" s="1"/>
    </row>
    <row r="21" spans="1:126" ht="21" x14ac:dyDescent="0.35">
      <c r="A21" s="3"/>
      <c r="B21" s="3"/>
      <c r="C21" s="4"/>
      <c r="D21" s="3"/>
      <c r="E21" s="3"/>
      <c r="F21" s="3">
        <f t="shared" si="0"/>
        <v>0</v>
      </c>
      <c r="G21" s="4"/>
      <c r="H21" s="3"/>
      <c r="I21" s="3"/>
      <c r="J21" s="3">
        <f t="shared" si="1"/>
        <v>0</v>
      </c>
      <c r="K21" s="4"/>
      <c r="L21" s="3"/>
      <c r="M21" s="3"/>
      <c r="N21" s="3">
        <f t="shared" si="2"/>
        <v>0</v>
      </c>
      <c r="O21" s="4"/>
      <c r="P21" s="3"/>
      <c r="Q21" s="3"/>
      <c r="R21" s="3">
        <f t="shared" si="3"/>
        <v>0</v>
      </c>
      <c r="S21" s="4"/>
      <c r="T21" s="3"/>
      <c r="U21" s="3"/>
      <c r="V21" s="3">
        <f t="shared" si="4"/>
        <v>0</v>
      </c>
      <c r="W21" s="4"/>
      <c r="X21" s="3"/>
      <c r="Y21" s="3"/>
      <c r="Z21" s="3">
        <f t="shared" si="5"/>
        <v>0</v>
      </c>
      <c r="AA21" s="4"/>
      <c r="AB21" s="3"/>
      <c r="AC21" s="3"/>
      <c r="AD21" s="3">
        <f t="shared" si="6"/>
        <v>0</v>
      </c>
      <c r="AE21" s="4"/>
      <c r="AF21" s="3"/>
      <c r="AG21" s="3"/>
      <c r="AH21" s="3">
        <f t="shared" si="7"/>
        <v>0</v>
      </c>
      <c r="AI21" s="4"/>
      <c r="AJ21" s="3"/>
      <c r="AK21" s="3"/>
      <c r="AL21" s="3">
        <f t="shared" si="8"/>
        <v>0</v>
      </c>
      <c r="AM21" s="4"/>
      <c r="AN21" s="3"/>
      <c r="AO21" s="3"/>
      <c r="AP21" s="3">
        <f t="shared" si="9"/>
        <v>0</v>
      </c>
      <c r="AQ21" s="4"/>
      <c r="AR21" s="3"/>
      <c r="AS21" s="3"/>
      <c r="AT21" s="3">
        <f t="shared" si="10"/>
        <v>0</v>
      </c>
      <c r="AU21" s="4"/>
      <c r="AV21" s="3"/>
      <c r="AW21" s="3"/>
      <c r="AX21" s="3">
        <f t="shared" si="11"/>
        <v>0</v>
      </c>
      <c r="AY21" s="2"/>
      <c r="AZ21" s="10"/>
      <c r="BA21" s="11"/>
      <c r="BB21" s="13"/>
      <c r="BD21" s="21"/>
      <c r="BE21" s="21"/>
      <c r="BF21" s="21"/>
      <c r="BG21" s="21"/>
      <c r="BH21" s="29"/>
      <c r="BJ21" s="19"/>
      <c r="BK21" s="19"/>
      <c r="BL21" s="19"/>
      <c r="BM21" s="19"/>
      <c r="BN21" s="19"/>
      <c r="BP21" s="1"/>
      <c r="BQ21" s="1"/>
      <c r="BR21" s="1"/>
      <c r="BS21" s="1"/>
      <c r="BU21" s="1"/>
      <c r="BV21" s="1"/>
      <c r="BW21" s="1"/>
      <c r="BX21" s="1"/>
      <c r="BZ21" s="1"/>
      <c r="CA21" s="1"/>
      <c r="CB21" s="1"/>
      <c r="CC21" s="1"/>
      <c r="CE21" s="1"/>
      <c r="CF21" s="1"/>
      <c r="CG21" s="1"/>
      <c r="CH21" s="1"/>
      <c r="CJ21" s="1"/>
      <c r="CK21" s="1"/>
      <c r="CL21" s="1"/>
      <c r="CM21" s="1"/>
      <c r="CO21" s="1"/>
      <c r="CP21" s="1"/>
      <c r="CQ21" s="1"/>
      <c r="CR21" s="1"/>
      <c r="CT21" s="1"/>
      <c r="CU21" s="1"/>
      <c r="CV21" s="1"/>
      <c r="CW21" s="1"/>
      <c r="CY21" s="1"/>
      <c r="CZ21" s="1"/>
      <c r="DA21" s="1"/>
      <c r="DB21" s="1"/>
      <c r="DD21" s="1"/>
      <c r="DE21" s="1"/>
      <c r="DF21" s="1"/>
      <c r="DG21" s="1"/>
      <c r="DI21" s="1"/>
      <c r="DJ21" s="1"/>
      <c r="DK21" s="1"/>
      <c r="DL21" s="1"/>
      <c r="DN21" s="1"/>
      <c r="DO21" s="1"/>
      <c r="DP21" s="1"/>
      <c r="DQ21" s="1"/>
      <c r="DS21" s="1"/>
      <c r="DT21" s="1"/>
      <c r="DU21" s="1"/>
      <c r="DV21" s="1"/>
    </row>
    <row r="22" spans="1:126" ht="21" x14ac:dyDescent="0.35">
      <c r="A22" s="3"/>
      <c r="B22" s="3"/>
      <c r="C22" s="4"/>
      <c r="D22" s="3"/>
      <c r="E22" s="3"/>
      <c r="F22" s="3">
        <f t="shared" si="0"/>
        <v>0</v>
      </c>
      <c r="G22" s="4"/>
      <c r="H22" s="3"/>
      <c r="I22" s="3"/>
      <c r="J22" s="3">
        <f t="shared" si="1"/>
        <v>0</v>
      </c>
      <c r="K22" s="4"/>
      <c r="L22" s="3"/>
      <c r="M22" s="3"/>
      <c r="N22" s="3">
        <f t="shared" si="2"/>
        <v>0</v>
      </c>
      <c r="O22" s="4"/>
      <c r="P22" s="3"/>
      <c r="Q22" s="3"/>
      <c r="R22" s="3">
        <f t="shared" si="3"/>
        <v>0</v>
      </c>
      <c r="S22" s="4"/>
      <c r="T22" s="3"/>
      <c r="U22" s="3"/>
      <c r="V22" s="3">
        <f t="shared" si="4"/>
        <v>0</v>
      </c>
      <c r="W22" s="4"/>
      <c r="X22" s="3"/>
      <c r="Y22" s="3"/>
      <c r="Z22" s="3">
        <f t="shared" si="5"/>
        <v>0</v>
      </c>
      <c r="AA22" s="4"/>
      <c r="AB22" s="3"/>
      <c r="AC22" s="3"/>
      <c r="AD22" s="3">
        <f t="shared" si="6"/>
        <v>0</v>
      </c>
      <c r="AE22" s="4"/>
      <c r="AF22" s="3"/>
      <c r="AG22" s="3"/>
      <c r="AH22" s="3">
        <f t="shared" si="7"/>
        <v>0</v>
      </c>
      <c r="AI22" s="4"/>
      <c r="AJ22" s="3"/>
      <c r="AK22" s="3"/>
      <c r="AL22" s="3">
        <f t="shared" si="8"/>
        <v>0</v>
      </c>
      <c r="AM22" s="4"/>
      <c r="AN22" s="3"/>
      <c r="AO22" s="3"/>
      <c r="AP22" s="3">
        <f t="shared" si="9"/>
        <v>0</v>
      </c>
      <c r="AQ22" s="4"/>
      <c r="AR22" s="3"/>
      <c r="AS22" s="3"/>
      <c r="AT22" s="3">
        <f t="shared" si="10"/>
        <v>0</v>
      </c>
      <c r="AU22" s="4"/>
      <c r="AV22" s="3"/>
      <c r="AW22" s="3"/>
      <c r="AX22" s="3">
        <f t="shared" si="11"/>
        <v>0</v>
      </c>
      <c r="AY22" s="2"/>
      <c r="AZ22" s="5"/>
      <c r="BA22" s="12"/>
      <c r="BB22" s="7"/>
      <c r="BD22" s="22"/>
      <c r="BE22" s="22"/>
      <c r="BF22" s="22"/>
      <c r="BG22" s="22"/>
      <c r="BH22" s="27" t="str">
        <f>IF(N($BN23)&gt;0,INDEX($BB$4:$BB$183,$BN23),"")</f>
        <v/>
      </c>
      <c r="BJ22" s="19"/>
      <c r="BK22" s="19"/>
      <c r="BL22" s="19"/>
      <c r="BM22" s="19"/>
      <c r="BN22" s="19"/>
      <c r="BP22" s="1"/>
      <c r="BQ22" s="1"/>
      <c r="BR22" s="1"/>
      <c r="BS22" s="1"/>
      <c r="BU22" s="1"/>
      <c r="BV22" s="1"/>
      <c r="BW22" s="1"/>
      <c r="BX22" s="1"/>
      <c r="BZ22" s="1"/>
      <c r="CA22" s="1"/>
      <c r="CB22" s="1"/>
      <c r="CC22" s="1"/>
      <c r="CE22" s="1"/>
      <c r="CF22" s="1"/>
      <c r="CG22" s="1"/>
      <c r="CH22" s="1"/>
      <c r="CJ22" s="1"/>
      <c r="CK22" s="1"/>
      <c r="CL22" s="1"/>
      <c r="CM22" s="1"/>
      <c r="CO22" s="1"/>
      <c r="CP22" s="1"/>
      <c r="CQ22" s="1"/>
      <c r="CR22" s="1"/>
      <c r="CT22" s="1"/>
      <c r="CU22" s="1"/>
      <c r="CV22" s="1"/>
      <c r="CW22" s="1"/>
      <c r="CY22" s="1"/>
      <c r="CZ22" s="1"/>
      <c r="DA22" s="1"/>
      <c r="DB22" s="1"/>
      <c r="DD22" s="1"/>
      <c r="DE22" s="1"/>
      <c r="DF22" s="1"/>
      <c r="DG22" s="1"/>
      <c r="DI22" s="1"/>
      <c r="DJ22" s="1"/>
      <c r="DK22" s="1"/>
      <c r="DL22" s="1"/>
      <c r="DN22" s="1"/>
      <c r="DO22" s="1"/>
      <c r="DP22" s="1"/>
      <c r="DQ22" s="1"/>
      <c r="DS22" s="1"/>
      <c r="DT22" s="1"/>
      <c r="DU22" s="1"/>
      <c r="DV22" s="1"/>
    </row>
    <row r="23" spans="1:126" ht="21" x14ac:dyDescent="0.35">
      <c r="A23" s="3">
        <v>7</v>
      </c>
      <c r="B23" s="3"/>
      <c r="C23" s="4"/>
      <c r="D23" s="3"/>
      <c r="E23" s="3"/>
      <c r="F23" s="3">
        <f t="shared" si="0"/>
        <v>0</v>
      </c>
      <c r="G23" s="4"/>
      <c r="H23" s="3"/>
      <c r="I23" s="3"/>
      <c r="J23" s="3">
        <f t="shared" si="1"/>
        <v>0</v>
      </c>
      <c r="K23" s="4"/>
      <c r="L23" s="3"/>
      <c r="M23" s="3"/>
      <c r="N23" s="3">
        <f t="shared" si="2"/>
        <v>0</v>
      </c>
      <c r="O23" s="4"/>
      <c r="P23" s="3"/>
      <c r="Q23" s="3"/>
      <c r="R23" s="3">
        <f t="shared" si="3"/>
        <v>0</v>
      </c>
      <c r="S23" s="4"/>
      <c r="T23" s="3"/>
      <c r="U23" s="3"/>
      <c r="V23" s="3">
        <f t="shared" si="4"/>
        <v>0</v>
      </c>
      <c r="W23" s="4"/>
      <c r="X23" s="3"/>
      <c r="Y23" s="3"/>
      <c r="Z23" s="3">
        <f t="shared" si="5"/>
        <v>0</v>
      </c>
      <c r="AA23" s="4"/>
      <c r="AB23" s="3"/>
      <c r="AC23" s="3"/>
      <c r="AD23" s="3">
        <f t="shared" si="6"/>
        <v>0</v>
      </c>
      <c r="AE23" s="4"/>
      <c r="AF23" s="3"/>
      <c r="AG23" s="3"/>
      <c r="AH23" s="3">
        <f t="shared" si="7"/>
        <v>0</v>
      </c>
      <c r="AI23" s="4"/>
      <c r="AJ23" s="3"/>
      <c r="AK23" s="3"/>
      <c r="AL23" s="3">
        <f t="shared" si="8"/>
        <v>0</v>
      </c>
      <c r="AM23" s="4"/>
      <c r="AN23" s="3"/>
      <c r="AO23" s="3"/>
      <c r="AP23" s="3">
        <f t="shared" si="9"/>
        <v>0</v>
      </c>
      <c r="AQ23" s="4"/>
      <c r="AR23" s="3"/>
      <c r="AS23" s="3"/>
      <c r="AT23" s="3">
        <f t="shared" si="10"/>
        <v>0</v>
      </c>
      <c r="AU23" s="4"/>
      <c r="AV23" s="3"/>
      <c r="AW23" s="3"/>
      <c r="AX23" s="3">
        <f t="shared" si="11"/>
        <v>0</v>
      </c>
      <c r="AY23" s="2"/>
      <c r="AZ23" s="5">
        <f>C23+G23+K23+O23+S23+W23+AA23+AE23+AI23+AM23+AQ23+AU23</f>
        <v>0</v>
      </c>
      <c r="BA23" s="8">
        <f>COUNTIF(D22,"=13")+COUNTIF(D23,"=13")+COUNTIF(D24,"=13")+COUNTIF(H22,"=13")+COUNTIF(H23,"=13")+COUNTIF(H24,"=13")+COUNTIF(L22,"=13")+COUNTIF(L23,"=13")+COUNTIF(L24,"=13")+COUNTIF(P22,"=13")+COUNTIF(P23,"=13")+COUNTIF(P24,"=13")+COUNTIF(T22,"=13")+COUNTIF(T23,"=13")+COUNTIF(T24,"=13")+COUNTIF(X22,"=13")+COUNTIF(X23,"=13")+COUNTIF(X24,"=13")+COUNTIF(AB22,"=13")+COUNTIF(AB23,"=13")+COUNTIF(AB24,"=13")+COUNTIF(AF22,"=13")+COUNTIF(AF23,"=13")+COUNTIF(AF24,"=13")+COUNTIF(AJ22,"=13")+COUNTIF(AJ23,"=13")+COUNTIF(AJ24,"=13")+COUNTIF(AN22,"=13")+COUNTIF(AN23,"=13")+COUNTIF(AN24,"=13")+COUNTIF(AR22,"=13")+COUNTIF(AR23,"=13")+COUNTIF(AR24,"=13")+COUNTIF(AV22,"=13")+COUNTIF(AV23,"=13")+COUNTIF(AV24,"=13")</f>
        <v>0</v>
      </c>
      <c r="BB23" s="9">
        <f>F22+F23+F24+J22+J23+J24+N22+N23+N24+R22+R23+R24+V22+V23+V24+Z22+Z23+Z24+AD22+AD23+AD24+AH22+AH23+AH24+AL22+AL23+AL24+AP22+AP23+AP24+AT22+AT23+AT24+AX22+AX23+AX24</f>
        <v>0</v>
      </c>
      <c r="BD23" s="20" t="str">
        <f>IF(N($BN23)&gt;0,INDEX($BK$4:$BK$183,$BN23),"")</f>
        <v/>
      </c>
      <c r="BE23" s="20" t="str">
        <f>IF(N($BN23)&gt;0,INDEX($B$4:$B$183,$BN23),"")</f>
        <v/>
      </c>
      <c r="BF23" s="20" t="str">
        <f>IF(N($BN23)&gt;0,INDEX($AZ$4:$AZ$183,$BN23),"")</f>
        <v/>
      </c>
      <c r="BG23" s="20" t="str">
        <f>IF(N($BN23)&gt;0,INDEX($BA$4:$BA$183,$BN23),"")</f>
        <v/>
      </c>
      <c r="BH23" s="28"/>
      <c r="BJ23" s="19" t="str">
        <f>IF(AZ23&gt;0,AZ23*100000+BA23*1000+BB23+500,"")</f>
        <v/>
      </c>
      <c r="BK23" s="19" t="str">
        <f>IF(AZ23&gt;0,RANK(BJ23,$BJ$4:$BJ$183,0),"")</f>
        <v/>
      </c>
      <c r="BL23" s="19" t="str">
        <f>IF(N(BK23)&gt;0,BK23+COUNTIF($BK$4:$BK22,BK23),"")</f>
        <v/>
      </c>
      <c r="BM23" s="19">
        <f>INT(ROWS($BM$3:$BM23)/3)</f>
        <v>7</v>
      </c>
      <c r="BN23" s="19" t="str">
        <f>IFERROR(MATCH(BM23,$BL$4:$BL$183,0),"")</f>
        <v/>
      </c>
      <c r="BP23" s="1"/>
      <c r="BQ23" s="1"/>
      <c r="BR23" s="1"/>
      <c r="BS23" s="1"/>
      <c r="BU23" s="1"/>
      <c r="BV23" s="1"/>
      <c r="BW23" s="1"/>
      <c r="BX23" s="1"/>
      <c r="BZ23" s="1"/>
      <c r="CA23" s="1"/>
      <c r="CB23" s="1"/>
      <c r="CC23" s="1"/>
      <c r="CE23" s="1"/>
      <c r="CF23" s="1"/>
      <c r="CG23" s="1"/>
      <c r="CH23" s="1"/>
      <c r="CJ23" s="1"/>
      <c r="CK23" s="1"/>
      <c r="CL23" s="1"/>
      <c r="CM23" s="1"/>
      <c r="CO23" s="1"/>
      <c r="CP23" s="1"/>
      <c r="CQ23" s="1"/>
      <c r="CR23" s="1"/>
      <c r="CT23" s="1"/>
      <c r="CU23" s="1"/>
      <c r="CV23" s="1"/>
      <c r="CW23" s="1"/>
      <c r="CY23" s="1"/>
      <c r="CZ23" s="1"/>
      <c r="DA23" s="1"/>
      <c r="DB23" s="1"/>
      <c r="DD23" s="1"/>
      <c r="DE23" s="1"/>
      <c r="DF23" s="1"/>
      <c r="DG23" s="1"/>
      <c r="DI23" s="1"/>
      <c r="DJ23" s="1"/>
      <c r="DK23" s="1"/>
      <c r="DL23" s="1"/>
      <c r="DN23" s="1"/>
      <c r="DO23" s="1"/>
      <c r="DP23" s="1"/>
      <c r="DQ23" s="1"/>
      <c r="DS23" s="1"/>
      <c r="DT23" s="1"/>
      <c r="DU23" s="1"/>
      <c r="DV23" s="1"/>
    </row>
    <row r="24" spans="1:126" ht="21" x14ac:dyDescent="0.35">
      <c r="A24" s="3"/>
      <c r="B24" s="3"/>
      <c r="C24" s="4"/>
      <c r="D24" s="3"/>
      <c r="E24" s="3"/>
      <c r="F24" s="3">
        <f t="shared" si="0"/>
        <v>0</v>
      </c>
      <c r="G24" s="4"/>
      <c r="H24" s="3"/>
      <c r="I24" s="3"/>
      <c r="J24" s="3">
        <f t="shared" si="1"/>
        <v>0</v>
      </c>
      <c r="K24" s="4"/>
      <c r="L24" s="3"/>
      <c r="M24" s="3"/>
      <c r="N24" s="3">
        <f t="shared" si="2"/>
        <v>0</v>
      </c>
      <c r="O24" s="4"/>
      <c r="P24" s="3"/>
      <c r="Q24" s="3"/>
      <c r="R24" s="3">
        <f t="shared" si="3"/>
        <v>0</v>
      </c>
      <c r="S24" s="4"/>
      <c r="T24" s="3"/>
      <c r="U24" s="3"/>
      <c r="V24" s="3">
        <f t="shared" si="4"/>
        <v>0</v>
      </c>
      <c r="W24" s="4"/>
      <c r="X24" s="3"/>
      <c r="Y24" s="3"/>
      <c r="Z24" s="3">
        <f t="shared" si="5"/>
        <v>0</v>
      </c>
      <c r="AA24" s="4"/>
      <c r="AB24" s="3"/>
      <c r="AC24" s="3"/>
      <c r="AD24" s="3">
        <f t="shared" si="6"/>
        <v>0</v>
      </c>
      <c r="AE24" s="4"/>
      <c r="AF24" s="3"/>
      <c r="AG24" s="3"/>
      <c r="AH24" s="3">
        <f t="shared" si="7"/>
        <v>0</v>
      </c>
      <c r="AI24" s="4"/>
      <c r="AJ24" s="3"/>
      <c r="AK24" s="3"/>
      <c r="AL24" s="3">
        <f t="shared" si="8"/>
        <v>0</v>
      </c>
      <c r="AM24" s="4"/>
      <c r="AN24" s="3"/>
      <c r="AO24" s="3"/>
      <c r="AP24" s="3">
        <f t="shared" si="9"/>
        <v>0</v>
      </c>
      <c r="AQ24" s="4"/>
      <c r="AR24" s="3"/>
      <c r="AS24" s="3"/>
      <c r="AT24" s="3">
        <f t="shared" si="10"/>
        <v>0</v>
      </c>
      <c r="AU24" s="4"/>
      <c r="AV24" s="3"/>
      <c r="AW24" s="3"/>
      <c r="AX24" s="3">
        <f t="shared" si="11"/>
        <v>0</v>
      </c>
      <c r="AY24" s="2"/>
      <c r="AZ24" s="10"/>
      <c r="BA24" s="11"/>
      <c r="BB24" s="13"/>
      <c r="BD24" s="21"/>
      <c r="BE24" s="21"/>
      <c r="BF24" s="21"/>
      <c r="BG24" s="21"/>
      <c r="BH24" s="29"/>
      <c r="BJ24" s="19"/>
      <c r="BK24" s="19"/>
      <c r="BL24" s="19"/>
      <c r="BM24" s="19"/>
      <c r="BN24" s="19"/>
      <c r="BP24" s="1"/>
      <c r="BQ24" s="1"/>
      <c r="BR24" s="1"/>
      <c r="BS24" s="1"/>
      <c r="BU24" s="1"/>
      <c r="BV24" s="1"/>
      <c r="BW24" s="1"/>
      <c r="BX24" s="1"/>
      <c r="BZ24" s="1"/>
      <c r="CA24" s="1"/>
      <c r="CB24" s="1"/>
      <c r="CC24" s="1"/>
      <c r="CE24" s="1"/>
      <c r="CF24" s="1"/>
      <c r="CG24" s="1"/>
      <c r="CH24" s="1"/>
      <c r="CJ24" s="1"/>
      <c r="CK24" s="1"/>
      <c r="CL24" s="1"/>
      <c r="CM24" s="1"/>
      <c r="CO24" s="1"/>
      <c r="CP24" s="1"/>
      <c r="CQ24" s="1"/>
      <c r="CR24" s="1"/>
      <c r="CT24" s="1"/>
      <c r="CU24" s="1"/>
      <c r="CV24" s="1"/>
      <c r="CW24" s="1"/>
      <c r="CY24" s="1"/>
      <c r="CZ24" s="1"/>
      <c r="DA24" s="1"/>
      <c r="DB24" s="1"/>
      <c r="DD24" s="1"/>
      <c r="DE24" s="1"/>
      <c r="DF24" s="1"/>
      <c r="DG24" s="1"/>
      <c r="DI24" s="1"/>
      <c r="DJ24" s="1"/>
      <c r="DK24" s="1"/>
      <c r="DL24" s="1"/>
      <c r="DN24" s="1"/>
      <c r="DO24" s="1"/>
      <c r="DP24" s="1"/>
      <c r="DQ24" s="1"/>
      <c r="DS24" s="1"/>
      <c r="DT24" s="1"/>
      <c r="DU24" s="1"/>
      <c r="DV24" s="1"/>
    </row>
    <row r="25" spans="1:126" ht="21" x14ac:dyDescent="0.35">
      <c r="A25" s="3"/>
      <c r="B25" s="3"/>
      <c r="C25" s="4"/>
      <c r="D25" s="3"/>
      <c r="E25" s="3"/>
      <c r="F25" s="3">
        <f t="shared" si="0"/>
        <v>0</v>
      </c>
      <c r="G25" s="4"/>
      <c r="H25" s="3"/>
      <c r="I25" s="3"/>
      <c r="J25" s="3">
        <f t="shared" si="1"/>
        <v>0</v>
      </c>
      <c r="K25" s="4"/>
      <c r="L25" s="3"/>
      <c r="M25" s="3"/>
      <c r="N25" s="3">
        <f t="shared" si="2"/>
        <v>0</v>
      </c>
      <c r="O25" s="4"/>
      <c r="P25" s="3"/>
      <c r="Q25" s="3"/>
      <c r="R25" s="3">
        <f t="shared" si="3"/>
        <v>0</v>
      </c>
      <c r="S25" s="4"/>
      <c r="T25" s="3"/>
      <c r="U25" s="3"/>
      <c r="V25" s="3">
        <f t="shared" si="4"/>
        <v>0</v>
      </c>
      <c r="W25" s="4"/>
      <c r="X25" s="3"/>
      <c r="Y25" s="3"/>
      <c r="Z25" s="3">
        <f t="shared" si="5"/>
        <v>0</v>
      </c>
      <c r="AA25" s="4"/>
      <c r="AB25" s="3"/>
      <c r="AC25" s="3"/>
      <c r="AD25" s="3">
        <f t="shared" si="6"/>
        <v>0</v>
      </c>
      <c r="AE25" s="4"/>
      <c r="AF25" s="3"/>
      <c r="AG25" s="3"/>
      <c r="AH25" s="3">
        <f t="shared" si="7"/>
        <v>0</v>
      </c>
      <c r="AI25" s="4"/>
      <c r="AJ25" s="3"/>
      <c r="AK25" s="3"/>
      <c r="AL25" s="3">
        <f t="shared" si="8"/>
        <v>0</v>
      </c>
      <c r="AM25" s="4"/>
      <c r="AN25" s="3"/>
      <c r="AO25" s="3"/>
      <c r="AP25" s="3">
        <f t="shared" si="9"/>
        <v>0</v>
      </c>
      <c r="AQ25" s="4"/>
      <c r="AR25" s="3"/>
      <c r="AS25" s="3"/>
      <c r="AT25" s="3">
        <f t="shared" si="10"/>
        <v>0</v>
      </c>
      <c r="AU25" s="4"/>
      <c r="AV25" s="3"/>
      <c r="AW25" s="3"/>
      <c r="AX25" s="3">
        <f t="shared" si="11"/>
        <v>0</v>
      </c>
      <c r="AY25" s="2"/>
      <c r="AZ25" s="5"/>
      <c r="BA25" s="12"/>
      <c r="BB25" s="7"/>
      <c r="BD25" s="22"/>
      <c r="BE25" s="22"/>
      <c r="BF25" s="22"/>
      <c r="BG25" s="22"/>
      <c r="BH25" s="27" t="str">
        <f>IF(N($BN26)&gt;0,INDEX($BB$4:$BB$183,$BN26),"")</f>
        <v/>
      </c>
      <c r="BJ25" s="19"/>
      <c r="BK25" s="19"/>
      <c r="BL25" s="19"/>
      <c r="BM25" s="19"/>
      <c r="BN25" s="19"/>
      <c r="BP25" s="1"/>
      <c r="BQ25" s="1"/>
      <c r="BR25" s="1"/>
      <c r="BS25" s="1"/>
      <c r="BU25" s="1"/>
      <c r="BV25" s="1"/>
      <c r="BW25" s="1"/>
      <c r="BX25" s="1"/>
      <c r="BZ25" s="1"/>
      <c r="CA25" s="1"/>
      <c r="CB25" s="1"/>
      <c r="CC25" s="1"/>
      <c r="CE25" s="1"/>
      <c r="CF25" s="1"/>
      <c r="CG25" s="1"/>
      <c r="CH25" s="1"/>
      <c r="CJ25" s="1"/>
      <c r="CK25" s="1"/>
      <c r="CL25" s="1"/>
      <c r="CM25" s="1"/>
      <c r="CO25" s="1"/>
      <c r="CP25" s="1"/>
      <c r="CQ25" s="1"/>
      <c r="CR25" s="1"/>
      <c r="CT25" s="1"/>
      <c r="CU25" s="1"/>
      <c r="CV25" s="1"/>
      <c r="CW25" s="1"/>
      <c r="CY25" s="1"/>
      <c r="CZ25" s="1"/>
      <c r="DA25" s="1"/>
      <c r="DB25" s="1"/>
      <c r="DD25" s="1"/>
      <c r="DE25" s="1"/>
      <c r="DF25" s="1"/>
      <c r="DG25" s="1"/>
      <c r="DI25" s="1"/>
      <c r="DJ25" s="1"/>
      <c r="DK25" s="1"/>
      <c r="DL25" s="1"/>
      <c r="DN25" s="1"/>
      <c r="DO25" s="1"/>
      <c r="DP25" s="1"/>
      <c r="DQ25" s="1"/>
      <c r="DS25" s="1"/>
      <c r="DT25" s="1"/>
      <c r="DU25" s="1"/>
      <c r="DV25" s="1"/>
    </row>
    <row r="26" spans="1:126" ht="21" x14ac:dyDescent="0.35">
      <c r="A26" s="3">
        <v>8</v>
      </c>
      <c r="B26" s="3"/>
      <c r="C26" s="4"/>
      <c r="D26" s="3"/>
      <c r="E26" s="3"/>
      <c r="F26" s="3">
        <f t="shared" si="0"/>
        <v>0</v>
      </c>
      <c r="G26" s="4"/>
      <c r="H26" s="3"/>
      <c r="I26" s="3"/>
      <c r="J26" s="3">
        <f t="shared" si="1"/>
        <v>0</v>
      </c>
      <c r="K26" s="4"/>
      <c r="L26" s="3"/>
      <c r="M26" s="3"/>
      <c r="N26" s="3">
        <f t="shared" si="2"/>
        <v>0</v>
      </c>
      <c r="O26" s="4"/>
      <c r="P26" s="3"/>
      <c r="Q26" s="3"/>
      <c r="R26" s="3">
        <f t="shared" si="3"/>
        <v>0</v>
      </c>
      <c r="S26" s="4"/>
      <c r="T26" s="3"/>
      <c r="U26" s="3"/>
      <c r="V26" s="3">
        <f t="shared" si="4"/>
        <v>0</v>
      </c>
      <c r="W26" s="4"/>
      <c r="X26" s="3"/>
      <c r="Y26" s="3"/>
      <c r="Z26" s="3">
        <f t="shared" si="5"/>
        <v>0</v>
      </c>
      <c r="AA26" s="4"/>
      <c r="AB26" s="3"/>
      <c r="AC26" s="3"/>
      <c r="AD26" s="3">
        <f t="shared" si="6"/>
        <v>0</v>
      </c>
      <c r="AE26" s="4"/>
      <c r="AF26" s="3"/>
      <c r="AG26" s="3"/>
      <c r="AH26" s="3">
        <f t="shared" si="7"/>
        <v>0</v>
      </c>
      <c r="AI26" s="4"/>
      <c r="AJ26" s="3"/>
      <c r="AK26" s="3"/>
      <c r="AL26" s="3">
        <f t="shared" si="8"/>
        <v>0</v>
      </c>
      <c r="AM26" s="4"/>
      <c r="AN26" s="3"/>
      <c r="AO26" s="3"/>
      <c r="AP26" s="3">
        <f t="shared" si="9"/>
        <v>0</v>
      </c>
      <c r="AQ26" s="4"/>
      <c r="AR26" s="3"/>
      <c r="AS26" s="3"/>
      <c r="AT26" s="3">
        <f t="shared" si="10"/>
        <v>0</v>
      </c>
      <c r="AU26" s="4"/>
      <c r="AV26" s="3"/>
      <c r="AW26" s="3"/>
      <c r="AX26" s="3">
        <f t="shared" si="11"/>
        <v>0</v>
      </c>
      <c r="AY26" s="2"/>
      <c r="AZ26" s="5">
        <f>C26+G26+K26+O26+S26+W26+AA26+AE26+AI26+AM26+AQ26+AU26</f>
        <v>0</v>
      </c>
      <c r="BA26" s="8">
        <f>COUNTIF(D25,"=13")+COUNTIF(D26,"=13")+COUNTIF(D27,"=13")+COUNTIF(H25,"=13")+COUNTIF(H26,"=13")+COUNTIF(H27,"=13")+COUNTIF(L25,"=13")+COUNTIF(L26,"=13")+COUNTIF(L27,"=13")+COUNTIF(P25,"=13")+COUNTIF(P26,"=13")+COUNTIF(P27,"=13")+COUNTIF(T25,"=13")+COUNTIF(T26,"=13")+COUNTIF(T27,"=13")+COUNTIF(X25,"=13")+COUNTIF(X26,"=13")+COUNTIF(X27,"=13")+COUNTIF(AB25,"=13")+COUNTIF(AB26,"=13")+COUNTIF(AB27,"=13")+COUNTIF(AF25,"=13")+COUNTIF(AF26,"=13")+COUNTIF(AF27,"=13")+COUNTIF(AJ25,"=13")+COUNTIF(AJ26,"=13")+COUNTIF(AJ27,"=13")+COUNTIF(AN25,"=13")+COUNTIF(AN26,"=13")+COUNTIF(AN27,"=13")+COUNTIF(AR25,"=13")+COUNTIF(AR26,"=13")+COUNTIF(AR27,"=13")+COUNTIF(AV25,"=13")+COUNTIF(AV26,"=13")+COUNTIF(AV27,"=13")</f>
        <v>0</v>
      </c>
      <c r="BB26" s="9">
        <f>F25+F26+F27+J25+J26+J27+N25+N26+N27+R25+R26+R27+V25+V26+V27+Z25+Z26+Z27+AD25+AD26+AD27+AH25+AH26+AH27+AL25+AL26+AL27+AP25+AP26+AP27+AT25+AT26+AT27+AX25+AX26+AX27</f>
        <v>0</v>
      </c>
      <c r="BD26" s="20" t="str">
        <f>IF(N($BN26)&gt;0,INDEX($BK$4:$BK$183,$BN26),"")</f>
        <v/>
      </c>
      <c r="BE26" s="20" t="str">
        <f>IF(N($BN26)&gt;0,INDEX($B$4:$B$183,$BN26),"")</f>
        <v/>
      </c>
      <c r="BF26" s="20" t="str">
        <f>IF(N($BN26)&gt;0,INDEX($AZ$4:$AZ$183,$BN26),"")</f>
        <v/>
      </c>
      <c r="BG26" s="20" t="str">
        <f>IF(N($BN26)&gt;0,INDEX($BA$4:$BA$183,$BN26),"")</f>
        <v/>
      </c>
      <c r="BH26" s="28"/>
      <c r="BJ26" s="19" t="str">
        <f>IF(AZ26&gt;0,AZ26*100000+BA26*1000+BB26+500,"")</f>
        <v/>
      </c>
      <c r="BK26" s="19" t="str">
        <f>IF(AZ26&gt;0,RANK(BJ26,$BJ$4:$BJ$183,0),"")</f>
        <v/>
      </c>
      <c r="BL26" s="19" t="str">
        <f>IF(N(BK26)&gt;0,BK26+COUNTIF($BK$4:$BK25,BK26),"")</f>
        <v/>
      </c>
      <c r="BM26" s="19">
        <f>INT(ROWS($BM$3:$BM26)/3)</f>
        <v>8</v>
      </c>
      <c r="BN26" s="19" t="str">
        <f>IFERROR(MATCH(BM26,$BL$4:$BL$183,0),"")</f>
        <v/>
      </c>
      <c r="BP26" s="1"/>
      <c r="BQ26" s="1"/>
      <c r="BR26" s="1"/>
      <c r="BS26" s="1"/>
      <c r="BU26" s="1"/>
      <c r="BV26" s="1"/>
      <c r="BW26" s="1"/>
      <c r="BX26" s="1"/>
      <c r="BZ26" s="1"/>
      <c r="CA26" s="1"/>
      <c r="CB26" s="1"/>
      <c r="CC26" s="1"/>
      <c r="CE26" s="1"/>
      <c r="CF26" s="1"/>
      <c r="CG26" s="1"/>
      <c r="CH26" s="1"/>
      <c r="CJ26" s="1"/>
      <c r="CK26" s="1"/>
      <c r="CL26" s="1"/>
      <c r="CM26" s="1"/>
      <c r="CO26" s="1"/>
      <c r="CP26" s="1"/>
      <c r="CQ26" s="1"/>
      <c r="CR26" s="1"/>
      <c r="CT26" s="1"/>
      <c r="CU26" s="1"/>
      <c r="CV26" s="1"/>
      <c r="CW26" s="1"/>
      <c r="CY26" s="1"/>
      <c r="CZ26" s="1"/>
      <c r="DA26" s="1"/>
      <c r="DB26" s="1"/>
      <c r="DD26" s="1"/>
      <c r="DE26" s="1"/>
      <c r="DF26" s="1"/>
      <c r="DG26" s="1"/>
      <c r="DI26" s="1"/>
      <c r="DJ26" s="1"/>
      <c r="DK26" s="1"/>
      <c r="DL26" s="1"/>
      <c r="DN26" s="1"/>
      <c r="DO26" s="1"/>
      <c r="DP26" s="1"/>
      <c r="DQ26" s="1"/>
      <c r="DS26" s="1"/>
      <c r="DT26" s="1"/>
      <c r="DU26" s="1"/>
      <c r="DV26" s="1"/>
    </row>
    <row r="27" spans="1:126" ht="21" x14ac:dyDescent="0.35">
      <c r="A27" s="3"/>
      <c r="B27" s="3"/>
      <c r="C27" s="4"/>
      <c r="D27" s="3"/>
      <c r="E27" s="3"/>
      <c r="F27" s="3">
        <f t="shared" si="0"/>
        <v>0</v>
      </c>
      <c r="G27" s="4"/>
      <c r="H27" s="3"/>
      <c r="I27" s="3"/>
      <c r="J27" s="3">
        <f t="shared" si="1"/>
        <v>0</v>
      </c>
      <c r="K27" s="4"/>
      <c r="L27" s="3"/>
      <c r="M27" s="3"/>
      <c r="N27" s="3">
        <f t="shared" si="2"/>
        <v>0</v>
      </c>
      <c r="O27" s="4"/>
      <c r="P27" s="3"/>
      <c r="Q27" s="3"/>
      <c r="R27" s="3">
        <f t="shared" si="3"/>
        <v>0</v>
      </c>
      <c r="S27" s="4"/>
      <c r="T27" s="3"/>
      <c r="U27" s="3"/>
      <c r="V27" s="3">
        <f t="shared" si="4"/>
        <v>0</v>
      </c>
      <c r="W27" s="4"/>
      <c r="X27" s="3"/>
      <c r="Y27" s="3"/>
      <c r="Z27" s="3">
        <f t="shared" si="5"/>
        <v>0</v>
      </c>
      <c r="AA27" s="4"/>
      <c r="AB27" s="3"/>
      <c r="AC27" s="3"/>
      <c r="AD27" s="3">
        <f t="shared" si="6"/>
        <v>0</v>
      </c>
      <c r="AE27" s="4"/>
      <c r="AF27" s="3"/>
      <c r="AG27" s="3"/>
      <c r="AH27" s="3">
        <f t="shared" si="7"/>
        <v>0</v>
      </c>
      <c r="AI27" s="4"/>
      <c r="AJ27" s="3"/>
      <c r="AK27" s="3"/>
      <c r="AL27" s="3">
        <f t="shared" si="8"/>
        <v>0</v>
      </c>
      <c r="AM27" s="4"/>
      <c r="AN27" s="3"/>
      <c r="AO27" s="3"/>
      <c r="AP27" s="3">
        <f t="shared" si="9"/>
        <v>0</v>
      </c>
      <c r="AQ27" s="4"/>
      <c r="AR27" s="3"/>
      <c r="AS27" s="3"/>
      <c r="AT27" s="3">
        <f t="shared" si="10"/>
        <v>0</v>
      </c>
      <c r="AU27" s="4"/>
      <c r="AV27" s="3"/>
      <c r="AW27" s="3"/>
      <c r="AX27" s="3">
        <f t="shared" si="11"/>
        <v>0</v>
      </c>
      <c r="AY27" s="2"/>
      <c r="AZ27" s="10"/>
      <c r="BA27" s="11"/>
      <c r="BB27" s="13"/>
      <c r="BD27" s="21"/>
      <c r="BE27" s="21"/>
      <c r="BF27" s="21"/>
      <c r="BG27" s="21"/>
      <c r="BH27" s="29"/>
      <c r="BJ27" s="19"/>
      <c r="BK27" s="19"/>
      <c r="BL27" s="19"/>
      <c r="BM27" s="19"/>
      <c r="BN27" s="19"/>
      <c r="BP27" s="1"/>
      <c r="BQ27" s="1"/>
      <c r="BR27" s="1"/>
      <c r="BS27" s="1"/>
      <c r="BU27" s="1"/>
      <c r="BV27" s="1"/>
      <c r="BW27" s="1"/>
      <c r="BX27" s="1"/>
      <c r="BZ27" s="1"/>
      <c r="CA27" s="1"/>
      <c r="CB27" s="1"/>
      <c r="CC27" s="1"/>
      <c r="CE27" s="1"/>
      <c r="CF27" s="1"/>
      <c r="CG27" s="1"/>
      <c r="CH27" s="1"/>
      <c r="CJ27" s="1"/>
      <c r="CK27" s="1"/>
      <c r="CL27" s="1"/>
      <c r="CM27" s="1"/>
      <c r="CO27" s="1"/>
      <c r="CP27" s="1"/>
      <c r="CQ27" s="1"/>
      <c r="CR27" s="1"/>
      <c r="CT27" s="1"/>
      <c r="CU27" s="1"/>
      <c r="CV27" s="1"/>
      <c r="CW27" s="1"/>
      <c r="CY27" s="1"/>
      <c r="CZ27" s="1"/>
      <c r="DA27" s="1"/>
      <c r="DB27" s="1"/>
      <c r="DD27" s="1"/>
      <c r="DE27" s="1"/>
      <c r="DF27" s="1"/>
      <c r="DG27" s="1"/>
      <c r="DI27" s="1"/>
      <c r="DJ27" s="1"/>
      <c r="DK27" s="1"/>
      <c r="DL27" s="1"/>
      <c r="DN27" s="1"/>
      <c r="DO27" s="1"/>
      <c r="DP27" s="1"/>
      <c r="DQ27" s="1"/>
      <c r="DS27" s="1"/>
      <c r="DT27" s="1"/>
      <c r="DU27" s="1"/>
      <c r="DV27" s="1"/>
    </row>
    <row r="28" spans="1:126" ht="21" x14ac:dyDescent="0.35">
      <c r="A28" s="3"/>
      <c r="B28" s="3"/>
      <c r="C28" s="4"/>
      <c r="D28" s="3"/>
      <c r="E28" s="3"/>
      <c r="F28" s="3">
        <f t="shared" si="0"/>
        <v>0</v>
      </c>
      <c r="G28" s="4"/>
      <c r="H28" s="3"/>
      <c r="I28" s="3"/>
      <c r="J28" s="3">
        <f t="shared" si="1"/>
        <v>0</v>
      </c>
      <c r="K28" s="4"/>
      <c r="L28" s="3"/>
      <c r="M28" s="3"/>
      <c r="N28" s="3">
        <f t="shared" si="2"/>
        <v>0</v>
      </c>
      <c r="O28" s="4"/>
      <c r="P28" s="3"/>
      <c r="Q28" s="3"/>
      <c r="R28" s="3">
        <f t="shared" si="3"/>
        <v>0</v>
      </c>
      <c r="S28" s="4"/>
      <c r="T28" s="3"/>
      <c r="U28" s="3"/>
      <c r="V28" s="3">
        <f t="shared" si="4"/>
        <v>0</v>
      </c>
      <c r="W28" s="4"/>
      <c r="X28" s="3"/>
      <c r="Y28" s="3"/>
      <c r="Z28" s="3">
        <f t="shared" si="5"/>
        <v>0</v>
      </c>
      <c r="AA28" s="4"/>
      <c r="AB28" s="3"/>
      <c r="AC28" s="3"/>
      <c r="AD28" s="3">
        <f t="shared" si="6"/>
        <v>0</v>
      </c>
      <c r="AE28" s="4"/>
      <c r="AF28" s="3"/>
      <c r="AG28" s="3"/>
      <c r="AH28" s="3">
        <f t="shared" si="7"/>
        <v>0</v>
      </c>
      <c r="AI28" s="4"/>
      <c r="AJ28" s="3"/>
      <c r="AK28" s="3"/>
      <c r="AL28" s="3">
        <f t="shared" si="8"/>
        <v>0</v>
      </c>
      <c r="AM28" s="4"/>
      <c r="AN28" s="3"/>
      <c r="AO28" s="3"/>
      <c r="AP28" s="3">
        <f t="shared" si="9"/>
        <v>0</v>
      </c>
      <c r="AQ28" s="4"/>
      <c r="AR28" s="3"/>
      <c r="AS28" s="3"/>
      <c r="AT28" s="3">
        <f t="shared" si="10"/>
        <v>0</v>
      </c>
      <c r="AU28" s="4"/>
      <c r="AV28" s="3"/>
      <c r="AW28" s="3"/>
      <c r="AX28" s="3">
        <f t="shared" si="11"/>
        <v>0</v>
      </c>
      <c r="AY28" s="2"/>
      <c r="AZ28" s="5"/>
      <c r="BA28" s="12"/>
      <c r="BB28" s="7"/>
      <c r="BD28" s="22"/>
      <c r="BE28" s="22"/>
      <c r="BF28" s="22"/>
      <c r="BG28" s="22"/>
      <c r="BH28" s="27" t="str">
        <f>IF(N($BN29)&gt;0,INDEX($BB$4:$BB$183,$BN29),"")</f>
        <v/>
      </c>
      <c r="BJ28" s="19"/>
      <c r="BK28" s="19"/>
      <c r="BL28" s="19"/>
      <c r="BM28" s="19"/>
      <c r="BN28" s="19"/>
      <c r="BP28" s="1"/>
      <c r="BQ28" s="1"/>
      <c r="BR28" s="1"/>
      <c r="BS28" s="1"/>
      <c r="BU28" s="1"/>
      <c r="BV28" s="1"/>
      <c r="BW28" s="1"/>
      <c r="BX28" s="1"/>
      <c r="BZ28" s="1"/>
      <c r="CA28" s="1"/>
      <c r="CB28" s="1"/>
      <c r="CC28" s="1"/>
      <c r="CE28" s="1"/>
      <c r="CF28" s="1"/>
      <c r="CG28" s="1"/>
      <c r="CH28" s="1"/>
      <c r="CJ28" s="1"/>
      <c r="CK28" s="1"/>
      <c r="CL28" s="1"/>
      <c r="CM28" s="1"/>
      <c r="CO28" s="1"/>
      <c r="CP28" s="1"/>
      <c r="CQ28" s="1"/>
      <c r="CR28" s="1"/>
      <c r="CT28" s="1"/>
      <c r="CU28" s="1"/>
      <c r="CV28" s="1"/>
      <c r="CW28" s="1"/>
      <c r="CY28" s="1"/>
      <c r="CZ28" s="1"/>
      <c r="DA28" s="1"/>
      <c r="DB28" s="1"/>
      <c r="DD28" s="1"/>
      <c r="DE28" s="1"/>
      <c r="DF28" s="1"/>
      <c r="DG28" s="1"/>
      <c r="DI28" s="1"/>
      <c r="DJ28" s="1"/>
      <c r="DK28" s="1"/>
      <c r="DL28" s="1"/>
      <c r="DN28" s="1"/>
      <c r="DO28" s="1"/>
      <c r="DP28" s="1"/>
      <c r="DQ28" s="1"/>
      <c r="DS28" s="1"/>
      <c r="DT28" s="1"/>
      <c r="DU28" s="1"/>
      <c r="DV28" s="1"/>
    </row>
    <row r="29" spans="1:126" ht="21" x14ac:dyDescent="0.35">
      <c r="A29" s="3">
        <v>9</v>
      </c>
      <c r="B29" s="3"/>
      <c r="C29" s="4"/>
      <c r="D29" s="3"/>
      <c r="E29" s="3"/>
      <c r="F29" s="3">
        <f t="shared" si="0"/>
        <v>0</v>
      </c>
      <c r="G29" s="4"/>
      <c r="H29" s="3"/>
      <c r="I29" s="3"/>
      <c r="J29" s="3">
        <f t="shared" si="1"/>
        <v>0</v>
      </c>
      <c r="K29" s="4"/>
      <c r="L29" s="3"/>
      <c r="M29" s="3"/>
      <c r="N29" s="3">
        <f t="shared" si="2"/>
        <v>0</v>
      </c>
      <c r="O29" s="4"/>
      <c r="P29" s="3"/>
      <c r="Q29" s="3"/>
      <c r="R29" s="3">
        <f t="shared" si="3"/>
        <v>0</v>
      </c>
      <c r="S29" s="4"/>
      <c r="T29" s="3"/>
      <c r="U29" s="3"/>
      <c r="V29" s="3">
        <f t="shared" si="4"/>
        <v>0</v>
      </c>
      <c r="W29" s="4"/>
      <c r="X29" s="3"/>
      <c r="Y29" s="3"/>
      <c r="Z29" s="3">
        <f t="shared" si="5"/>
        <v>0</v>
      </c>
      <c r="AA29" s="4"/>
      <c r="AB29" s="3"/>
      <c r="AC29" s="3"/>
      <c r="AD29" s="3">
        <f t="shared" si="6"/>
        <v>0</v>
      </c>
      <c r="AE29" s="4"/>
      <c r="AF29" s="3"/>
      <c r="AG29" s="3"/>
      <c r="AH29" s="3">
        <f t="shared" si="7"/>
        <v>0</v>
      </c>
      <c r="AI29" s="4"/>
      <c r="AJ29" s="3"/>
      <c r="AK29" s="3"/>
      <c r="AL29" s="3">
        <f t="shared" si="8"/>
        <v>0</v>
      </c>
      <c r="AM29" s="4"/>
      <c r="AN29" s="3"/>
      <c r="AO29" s="3"/>
      <c r="AP29" s="3">
        <f t="shared" si="9"/>
        <v>0</v>
      </c>
      <c r="AQ29" s="4"/>
      <c r="AR29" s="3"/>
      <c r="AS29" s="3"/>
      <c r="AT29" s="3">
        <f t="shared" si="10"/>
        <v>0</v>
      </c>
      <c r="AU29" s="4"/>
      <c r="AV29" s="3"/>
      <c r="AW29" s="3"/>
      <c r="AX29" s="3">
        <f t="shared" si="11"/>
        <v>0</v>
      </c>
      <c r="AY29" s="2"/>
      <c r="AZ29" s="5">
        <f>C29+G29+K29+O29+S29+W29+AA29+AE29+AI29+AM29+AQ29+AU29</f>
        <v>0</v>
      </c>
      <c r="BA29" s="8">
        <f>COUNTIF(D28,"=13")+COUNTIF(D29,"=13")+COUNTIF(D30,"=13")+COUNTIF(H28,"=13")+COUNTIF(H29,"=13")+COUNTIF(H30,"=13")+COUNTIF(L28,"=13")+COUNTIF(L29,"=13")+COUNTIF(L30,"=13")+COUNTIF(P28,"=13")+COUNTIF(P29,"=13")+COUNTIF(P30,"=13")+COUNTIF(T28,"=13")+COUNTIF(T29,"=13")+COUNTIF(T30,"=13")+COUNTIF(X28,"=13")+COUNTIF(X29,"=13")+COUNTIF(X30,"=13")+COUNTIF(AB28,"=13")+COUNTIF(AB29,"=13")+COUNTIF(AB30,"=13")+COUNTIF(AF28,"=13")+COUNTIF(AF29,"=13")+COUNTIF(AF30,"=13")+COUNTIF(AJ28,"=13")+COUNTIF(AJ29,"=13")+COUNTIF(AJ30,"=13")+COUNTIF(AN28,"=13")+COUNTIF(AN29,"=13")+COUNTIF(AN30,"=13")+COUNTIF(AR28,"=13")+COUNTIF(AR29,"=13")+COUNTIF(AR30,"=13")+COUNTIF(AV28,"=13")+COUNTIF(AV29,"=13")+COUNTIF(AV30,"=13")</f>
        <v>0</v>
      </c>
      <c r="BB29" s="9">
        <f>F28+F29+F30+J28+J29+J30+N28+N29+N30+R28+R29+R30+V28+V29+V30+Z28+Z29+Z30+AD28+AD29+AD30+AH28+AH29+AH30+AL28+AL29+AL30+AP28+AP29+AP30+AT28+AT29+AT30+AX28+AX29+AX30</f>
        <v>0</v>
      </c>
      <c r="BD29" s="20" t="str">
        <f>IF(N($BN29)&gt;0,INDEX($BK$4:$BK$183,$BN29),"")</f>
        <v/>
      </c>
      <c r="BE29" s="20" t="str">
        <f>IF(N($BN29)&gt;0,INDEX($B$4:$B$183,$BN29),"")</f>
        <v/>
      </c>
      <c r="BF29" s="20" t="str">
        <f>IF(N($BN29)&gt;0,INDEX($AZ$4:$AZ$183,$BN29),"")</f>
        <v/>
      </c>
      <c r="BG29" s="20" t="str">
        <f>IF(N($BN29)&gt;0,INDEX($BA$4:$BA$183,$BN29),"")</f>
        <v/>
      </c>
      <c r="BH29" s="28"/>
      <c r="BJ29" s="19" t="str">
        <f>IF(AZ29&gt;0,AZ29*100000+BA29*1000+BB29+500,"")</f>
        <v/>
      </c>
      <c r="BK29" s="19" t="str">
        <f>IF(AZ29&gt;0,RANK(BJ29,$BJ$4:$BJ$183,0),"")</f>
        <v/>
      </c>
      <c r="BL29" s="19" t="str">
        <f>IF(N(BK29)&gt;0,BK29+COUNTIF($BK$4:$BK28,BK29),"")</f>
        <v/>
      </c>
      <c r="BM29" s="19">
        <f>INT(ROWS($BM$3:$BM29)/3)</f>
        <v>9</v>
      </c>
      <c r="BN29" s="19" t="str">
        <f>IFERROR(MATCH(BM29,$BL$4:$BL$183,0),"")</f>
        <v/>
      </c>
      <c r="BP29" s="1"/>
      <c r="BQ29" s="1"/>
      <c r="BR29" s="1"/>
      <c r="BS29" s="1"/>
      <c r="BU29" s="1"/>
      <c r="BV29" s="1"/>
      <c r="BW29" s="1"/>
      <c r="BX29" s="1"/>
      <c r="BZ29" s="1"/>
      <c r="CA29" s="1"/>
      <c r="CB29" s="1"/>
      <c r="CC29" s="1"/>
      <c r="CE29" s="1"/>
      <c r="CF29" s="1"/>
      <c r="CG29" s="1"/>
      <c r="CH29" s="1"/>
      <c r="CJ29" s="1"/>
      <c r="CK29" s="1"/>
      <c r="CL29" s="1"/>
      <c r="CM29" s="1"/>
      <c r="CO29" s="1"/>
      <c r="CP29" s="1"/>
      <c r="CQ29" s="1"/>
      <c r="CR29" s="1"/>
      <c r="CT29" s="1"/>
      <c r="CU29" s="1"/>
      <c r="CV29" s="1"/>
      <c r="CW29" s="1"/>
      <c r="CY29" s="1"/>
      <c r="CZ29" s="1"/>
      <c r="DA29" s="1"/>
      <c r="DB29" s="1"/>
      <c r="DD29" s="1"/>
      <c r="DE29" s="1"/>
      <c r="DF29" s="1"/>
      <c r="DG29" s="1"/>
      <c r="DI29" s="1"/>
      <c r="DJ29" s="1"/>
      <c r="DK29" s="1"/>
      <c r="DL29" s="1"/>
      <c r="DN29" s="1"/>
      <c r="DO29" s="1"/>
      <c r="DP29" s="1"/>
      <c r="DQ29" s="1"/>
      <c r="DS29" s="1"/>
      <c r="DT29" s="1"/>
      <c r="DU29" s="1"/>
      <c r="DV29" s="1"/>
    </row>
    <row r="30" spans="1:126" ht="21" x14ac:dyDescent="0.35">
      <c r="A30" s="3"/>
      <c r="B30" s="3"/>
      <c r="C30" s="4"/>
      <c r="D30" s="3"/>
      <c r="E30" s="3"/>
      <c r="F30" s="3">
        <f t="shared" si="0"/>
        <v>0</v>
      </c>
      <c r="G30" s="4"/>
      <c r="H30" s="3"/>
      <c r="I30" s="3"/>
      <c r="J30" s="3">
        <f t="shared" si="1"/>
        <v>0</v>
      </c>
      <c r="K30" s="4"/>
      <c r="L30" s="3"/>
      <c r="M30" s="3"/>
      <c r="N30" s="3">
        <f t="shared" si="2"/>
        <v>0</v>
      </c>
      <c r="O30" s="4"/>
      <c r="P30" s="3"/>
      <c r="Q30" s="3"/>
      <c r="R30" s="3">
        <f t="shared" si="3"/>
        <v>0</v>
      </c>
      <c r="S30" s="4"/>
      <c r="T30" s="3"/>
      <c r="U30" s="3"/>
      <c r="V30" s="3">
        <f t="shared" si="4"/>
        <v>0</v>
      </c>
      <c r="W30" s="4"/>
      <c r="X30" s="3"/>
      <c r="Y30" s="3"/>
      <c r="Z30" s="3">
        <f t="shared" si="5"/>
        <v>0</v>
      </c>
      <c r="AA30" s="4"/>
      <c r="AB30" s="3"/>
      <c r="AC30" s="3"/>
      <c r="AD30" s="3">
        <f t="shared" si="6"/>
        <v>0</v>
      </c>
      <c r="AE30" s="4"/>
      <c r="AF30" s="3"/>
      <c r="AG30" s="3"/>
      <c r="AH30" s="3">
        <f t="shared" si="7"/>
        <v>0</v>
      </c>
      <c r="AI30" s="4"/>
      <c r="AJ30" s="3"/>
      <c r="AK30" s="3"/>
      <c r="AL30" s="3">
        <f t="shared" si="8"/>
        <v>0</v>
      </c>
      <c r="AM30" s="4"/>
      <c r="AN30" s="3"/>
      <c r="AO30" s="3"/>
      <c r="AP30" s="3">
        <f t="shared" si="9"/>
        <v>0</v>
      </c>
      <c r="AQ30" s="4"/>
      <c r="AR30" s="3"/>
      <c r="AS30" s="3"/>
      <c r="AT30" s="3">
        <f t="shared" si="10"/>
        <v>0</v>
      </c>
      <c r="AU30" s="4"/>
      <c r="AV30" s="3"/>
      <c r="AW30" s="3"/>
      <c r="AX30" s="3">
        <f t="shared" si="11"/>
        <v>0</v>
      </c>
      <c r="AY30" s="2"/>
      <c r="AZ30" s="10"/>
      <c r="BA30" s="11"/>
      <c r="BB30" s="13"/>
      <c r="BD30" s="21"/>
      <c r="BE30" s="21"/>
      <c r="BF30" s="21"/>
      <c r="BG30" s="21"/>
      <c r="BH30" s="29"/>
      <c r="BJ30" s="19"/>
      <c r="BK30" s="19"/>
      <c r="BL30" s="19"/>
      <c r="BM30" s="19"/>
      <c r="BN30" s="19"/>
      <c r="BP30" s="1"/>
      <c r="BQ30" s="1"/>
      <c r="BR30" s="1"/>
      <c r="BS30" s="1"/>
      <c r="BU30" s="1"/>
      <c r="BV30" s="1"/>
      <c r="BW30" s="1"/>
      <c r="BX30" s="1"/>
      <c r="BZ30" s="1"/>
      <c r="CA30" s="1"/>
      <c r="CB30" s="1"/>
      <c r="CC30" s="1"/>
      <c r="CE30" s="1"/>
      <c r="CF30" s="1"/>
      <c r="CG30" s="1"/>
      <c r="CH30" s="1"/>
      <c r="CJ30" s="1"/>
      <c r="CK30" s="1"/>
      <c r="CL30" s="1"/>
      <c r="CM30" s="1"/>
      <c r="CO30" s="1"/>
      <c r="CP30" s="1"/>
      <c r="CQ30" s="1"/>
      <c r="CR30" s="1"/>
      <c r="CT30" s="1"/>
      <c r="CU30" s="1"/>
      <c r="CV30" s="1"/>
      <c r="CW30" s="1"/>
      <c r="CY30" s="1"/>
      <c r="CZ30" s="1"/>
      <c r="DA30" s="1"/>
      <c r="DB30" s="1"/>
      <c r="DD30" s="1"/>
      <c r="DE30" s="1"/>
      <c r="DF30" s="1"/>
      <c r="DG30" s="1"/>
      <c r="DI30" s="1"/>
      <c r="DJ30" s="1"/>
      <c r="DK30" s="1"/>
      <c r="DL30" s="1"/>
      <c r="DN30" s="1"/>
      <c r="DO30" s="1"/>
      <c r="DP30" s="1"/>
      <c r="DQ30" s="1"/>
      <c r="DS30" s="1"/>
      <c r="DT30" s="1"/>
      <c r="DU30" s="1"/>
      <c r="DV30" s="1"/>
    </row>
    <row r="31" spans="1:126" ht="21" x14ac:dyDescent="0.35">
      <c r="A31" s="3"/>
      <c r="B31" s="3"/>
      <c r="C31" s="4"/>
      <c r="D31" s="3"/>
      <c r="E31" s="3"/>
      <c r="F31" s="3">
        <f t="shared" si="0"/>
        <v>0</v>
      </c>
      <c r="G31" s="4"/>
      <c r="H31" s="3"/>
      <c r="I31" s="3"/>
      <c r="J31" s="3">
        <f t="shared" si="1"/>
        <v>0</v>
      </c>
      <c r="K31" s="4"/>
      <c r="L31" s="3"/>
      <c r="M31" s="3"/>
      <c r="N31" s="3">
        <f t="shared" si="2"/>
        <v>0</v>
      </c>
      <c r="O31" s="4"/>
      <c r="P31" s="3"/>
      <c r="Q31" s="3"/>
      <c r="R31" s="3">
        <f t="shared" si="3"/>
        <v>0</v>
      </c>
      <c r="S31" s="4"/>
      <c r="T31" s="3"/>
      <c r="U31" s="3"/>
      <c r="V31" s="3">
        <f t="shared" si="4"/>
        <v>0</v>
      </c>
      <c r="W31" s="4"/>
      <c r="X31" s="3"/>
      <c r="Y31" s="3"/>
      <c r="Z31" s="3">
        <f t="shared" si="5"/>
        <v>0</v>
      </c>
      <c r="AA31" s="4"/>
      <c r="AB31" s="3"/>
      <c r="AC31" s="3"/>
      <c r="AD31" s="3">
        <f t="shared" si="6"/>
        <v>0</v>
      </c>
      <c r="AE31" s="4"/>
      <c r="AF31" s="3"/>
      <c r="AG31" s="3"/>
      <c r="AH31" s="3">
        <f t="shared" si="7"/>
        <v>0</v>
      </c>
      <c r="AI31" s="4"/>
      <c r="AJ31" s="3"/>
      <c r="AK31" s="3"/>
      <c r="AL31" s="3">
        <f t="shared" si="8"/>
        <v>0</v>
      </c>
      <c r="AM31" s="4"/>
      <c r="AN31" s="3"/>
      <c r="AO31" s="3"/>
      <c r="AP31" s="3">
        <f t="shared" si="9"/>
        <v>0</v>
      </c>
      <c r="AQ31" s="4"/>
      <c r="AR31" s="3"/>
      <c r="AS31" s="3"/>
      <c r="AT31" s="3">
        <f t="shared" si="10"/>
        <v>0</v>
      </c>
      <c r="AU31" s="4"/>
      <c r="AV31" s="3"/>
      <c r="AW31" s="3"/>
      <c r="AX31" s="3">
        <f t="shared" si="11"/>
        <v>0</v>
      </c>
      <c r="AY31" s="2"/>
      <c r="AZ31" s="5"/>
      <c r="BA31" s="12"/>
      <c r="BB31" s="7"/>
      <c r="BD31" s="22"/>
      <c r="BE31" s="22"/>
      <c r="BF31" s="22"/>
      <c r="BG31" s="22"/>
      <c r="BH31" s="27" t="str">
        <f>IF(N($BN32)&gt;0,INDEX($BB$4:$BB$183,$BN32),"")</f>
        <v/>
      </c>
      <c r="BJ31" s="19"/>
      <c r="BK31" s="19"/>
      <c r="BL31" s="19"/>
      <c r="BM31" s="19"/>
      <c r="BN31" s="19"/>
      <c r="BP31" s="1"/>
      <c r="BQ31" s="1"/>
      <c r="BR31" s="1"/>
      <c r="BS31" s="1"/>
      <c r="BU31" s="1"/>
      <c r="BV31" s="1"/>
      <c r="BW31" s="1"/>
      <c r="BX31" s="1"/>
      <c r="BZ31" s="1"/>
      <c r="CA31" s="1"/>
      <c r="CB31" s="1"/>
      <c r="CC31" s="1"/>
      <c r="CE31" s="1"/>
      <c r="CF31" s="1"/>
      <c r="CG31" s="1"/>
      <c r="CH31" s="1"/>
      <c r="CJ31" s="1"/>
      <c r="CK31" s="1"/>
      <c r="CL31" s="1"/>
      <c r="CM31" s="1"/>
      <c r="CO31" s="1"/>
      <c r="CP31" s="1"/>
      <c r="CQ31" s="1"/>
      <c r="CR31" s="1"/>
      <c r="CT31" s="1"/>
      <c r="CU31" s="1"/>
      <c r="CV31" s="1"/>
      <c r="CW31" s="1"/>
      <c r="CY31" s="1"/>
      <c r="CZ31" s="1"/>
      <c r="DA31" s="1"/>
      <c r="DB31" s="1"/>
      <c r="DD31" s="1"/>
      <c r="DE31" s="1"/>
      <c r="DF31" s="1"/>
      <c r="DG31" s="1"/>
      <c r="DI31" s="1"/>
      <c r="DJ31" s="1"/>
      <c r="DK31" s="1"/>
      <c r="DL31" s="1"/>
      <c r="DN31" s="1"/>
      <c r="DO31" s="1"/>
      <c r="DP31" s="1"/>
      <c r="DQ31" s="1"/>
      <c r="DS31" s="1"/>
      <c r="DT31" s="1"/>
      <c r="DU31" s="1"/>
      <c r="DV31" s="1"/>
    </row>
    <row r="32" spans="1:126" ht="21" x14ac:dyDescent="0.35">
      <c r="A32" s="3">
        <v>10</v>
      </c>
      <c r="B32" s="3"/>
      <c r="C32" s="4"/>
      <c r="D32" s="3"/>
      <c r="E32" s="3"/>
      <c r="F32" s="3">
        <f t="shared" si="0"/>
        <v>0</v>
      </c>
      <c r="G32" s="4"/>
      <c r="H32" s="3"/>
      <c r="I32" s="3"/>
      <c r="J32" s="3">
        <f t="shared" si="1"/>
        <v>0</v>
      </c>
      <c r="K32" s="4"/>
      <c r="L32" s="3"/>
      <c r="M32" s="3"/>
      <c r="N32" s="3">
        <f t="shared" si="2"/>
        <v>0</v>
      </c>
      <c r="O32" s="4"/>
      <c r="P32" s="3"/>
      <c r="Q32" s="3"/>
      <c r="R32" s="3">
        <f t="shared" si="3"/>
        <v>0</v>
      </c>
      <c r="S32" s="4"/>
      <c r="T32" s="3"/>
      <c r="U32" s="3"/>
      <c r="V32" s="3">
        <f t="shared" si="4"/>
        <v>0</v>
      </c>
      <c r="W32" s="4"/>
      <c r="X32" s="3"/>
      <c r="Y32" s="3"/>
      <c r="Z32" s="3">
        <f t="shared" si="5"/>
        <v>0</v>
      </c>
      <c r="AA32" s="4"/>
      <c r="AB32" s="3"/>
      <c r="AC32" s="3"/>
      <c r="AD32" s="3">
        <f t="shared" si="6"/>
        <v>0</v>
      </c>
      <c r="AE32" s="4"/>
      <c r="AF32" s="3"/>
      <c r="AG32" s="3"/>
      <c r="AH32" s="3">
        <f t="shared" si="7"/>
        <v>0</v>
      </c>
      <c r="AI32" s="4"/>
      <c r="AJ32" s="3"/>
      <c r="AK32" s="3"/>
      <c r="AL32" s="3">
        <f t="shared" si="8"/>
        <v>0</v>
      </c>
      <c r="AM32" s="4"/>
      <c r="AN32" s="3"/>
      <c r="AO32" s="3"/>
      <c r="AP32" s="3">
        <f t="shared" si="9"/>
        <v>0</v>
      </c>
      <c r="AQ32" s="4"/>
      <c r="AR32" s="3"/>
      <c r="AS32" s="3"/>
      <c r="AT32" s="3">
        <f t="shared" si="10"/>
        <v>0</v>
      </c>
      <c r="AU32" s="4"/>
      <c r="AV32" s="3"/>
      <c r="AW32" s="3"/>
      <c r="AX32" s="3">
        <f t="shared" si="11"/>
        <v>0</v>
      </c>
      <c r="AY32" s="2"/>
      <c r="AZ32" s="5">
        <f>C32+G32+K32+O32+S32+W32+AA32+AE32+AI32+AM32+AQ32+AU32</f>
        <v>0</v>
      </c>
      <c r="BA32" s="8">
        <f>COUNTIF(D31,"=13")+COUNTIF(D32,"=13")+COUNTIF(D33,"=13")+COUNTIF(H31,"=13")+COUNTIF(H32,"=13")+COUNTIF(H33,"=13")+COUNTIF(L31,"=13")+COUNTIF(L32,"=13")+COUNTIF(L33,"=13")+COUNTIF(P31,"=13")+COUNTIF(P32,"=13")+COUNTIF(P33,"=13")+COUNTIF(T31,"=13")+COUNTIF(T32,"=13")+COUNTIF(T33,"=13")+COUNTIF(X31,"=13")+COUNTIF(X32,"=13")+COUNTIF(X33,"=13")+COUNTIF(AB31,"=13")+COUNTIF(AB32,"=13")+COUNTIF(AB33,"=13")+COUNTIF(AF31,"=13")+COUNTIF(AF32,"=13")+COUNTIF(AF33,"=13")+COUNTIF(AJ31,"=13")+COUNTIF(AJ32,"=13")+COUNTIF(AJ33,"=13")+COUNTIF(AN31,"=13")+COUNTIF(AN32,"=13")+COUNTIF(AN33,"=13")+COUNTIF(AR31,"=13")+COUNTIF(AR32,"=13")+COUNTIF(AR33,"=13")+COUNTIF(AV31,"=13")+COUNTIF(AV32,"=13")+COUNTIF(AV33,"=13")</f>
        <v>0</v>
      </c>
      <c r="BB32" s="9">
        <f>F31+F32+F33+J31+J32+J33+N31+N32+N33+R31+R32+R33+V31+V32+V33+Z31+Z32+Z33+AD31+AD32+AD33+AH31+AH32+AH33+AL31+AL32+AL33+AP31+AP32+AP33+AT31+AT32+AT33+AX31+AX32+AX33</f>
        <v>0</v>
      </c>
      <c r="BD32" s="20" t="str">
        <f>IF(N($BN32)&gt;0,INDEX($BK$4:$BK$183,$BN32),"")</f>
        <v/>
      </c>
      <c r="BE32" s="20" t="str">
        <f>IF(N($BN32)&gt;0,INDEX($B$4:$B$183,$BN32),"")</f>
        <v/>
      </c>
      <c r="BF32" s="20" t="str">
        <f>IF(N($BN32)&gt;0,INDEX($AZ$4:$AZ$183,$BN32),"")</f>
        <v/>
      </c>
      <c r="BG32" s="20" t="str">
        <f>IF(N($BN32)&gt;0,INDEX($BA$4:$BA$183,$BN32),"")</f>
        <v/>
      </c>
      <c r="BH32" s="28"/>
      <c r="BJ32" s="19" t="str">
        <f>IF(AZ32&gt;0,AZ32*100000+BA32*1000+BB32+500,"")</f>
        <v/>
      </c>
      <c r="BK32" s="19" t="str">
        <f>IF(AZ32&gt;0,RANK(BJ32,$BJ$4:$BJ$183,0),"")</f>
        <v/>
      </c>
      <c r="BL32" s="19" t="str">
        <f>IF(N(BK32)&gt;0,BK32+COUNTIF($BK$4:$BK31,BK32),"")</f>
        <v/>
      </c>
      <c r="BM32" s="19">
        <f>INT(ROWS($BM$3:$BM32)/3)</f>
        <v>10</v>
      </c>
      <c r="BN32" s="19" t="str">
        <f>IFERROR(MATCH(BM32,$BL$4:$BL$183,0),"")</f>
        <v/>
      </c>
      <c r="BP32" s="1"/>
      <c r="BQ32" s="1"/>
      <c r="BR32" s="1"/>
      <c r="BS32" s="1"/>
      <c r="BU32" s="1"/>
      <c r="BV32" s="1"/>
      <c r="BW32" s="1"/>
      <c r="BX32" s="1"/>
      <c r="BZ32" s="1"/>
      <c r="CA32" s="1"/>
      <c r="CB32" s="1"/>
      <c r="CC32" s="1"/>
      <c r="CE32" s="1"/>
      <c r="CF32" s="1"/>
      <c r="CG32" s="1"/>
      <c r="CH32" s="1"/>
      <c r="CJ32" s="1"/>
      <c r="CK32" s="1"/>
      <c r="CL32" s="1"/>
      <c r="CM32" s="1"/>
      <c r="CO32" s="1"/>
      <c r="CP32" s="1"/>
      <c r="CQ32" s="1"/>
      <c r="CR32" s="1"/>
      <c r="CT32" s="1"/>
      <c r="CU32" s="1"/>
      <c r="CV32" s="1"/>
      <c r="CW32" s="1"/>
      <c r="CY32" s="1"/>
      <c r="CZ32" s="1"/>
      <c r="DA32" s="1"/>
      <c r="DB32" s="1"/>
      <c r="DD32" s="1"/>
      <c r="DE32" s="1"/>
      <c r="DF32" s="1"/>
      <c r="DG32" s="1"/>
      <c r="DI32" s="1"/>
      <c r="DJ32" s="1"/>
      <c r="DK32" s="1"/>
      <c r="DL32" s="1"/>
      <c r="DN32" s="1"/>
      <c r="DO32" s="1"/>
      <c r="DP32" s="1"/>
      <c r="DQ32" s="1"/>
      <c r="DS32" s="1"/>
      <c r="DT32" s="1"/>
      <c r="DU32" s="1"/>
      <c r="DV32" s="1"/>
    </row>
    <row r="33" spans="1:126" ht="21" x14ac:dyDescent="0.35">
      <c r="A33" s="3"/>
      <c r="B33" s="3"/>
      <c r="C33" s="4"/>
      <c r="D33" s="3"/>
      <c r="E33" s="3"/>
      <c r="F33" s="3">
        <f t="shared" si="0"/>
        <v>0</v>
      </c>
      <c r="G33" s="4"/>
      <c r="H33" s="3"/>
      <c r="I33" s="3"/>
      <c r="J33" s="3">
        <f t="shared" si="1"/>
        <v>0</v>
      </c>
      <c r="K33" s="4"/>
      <c r="L33" s="3"/>
      <c r="M33" s="3"/>
      <c r="N33" s="3">
        <f t="shared" si="2"/>
        <v>0</v>
      </c>
      <c r="O33" s="4"/>
      <c r="P33" s="3"/>
      <c r="Q33" s="3"/>
      <c r="R33" s="3">
        <f t="shared" si="3"/>
        <v>0</v>
      </c>
      <c r="S33" s="4"/>
      <c r="T33" s="3"/>
      <c r="U33" s="3"/>
      <c r="V33" s="3">
        <f t="shared" si="4"/>
        <v>0</v>
      </c>
      <c r="W33" s="4"/>
      <c r="X33" s="3"/>
      <c r="Y33" s="3"/>
      <c r="Z33" s="3">
        <f t="shared" si="5"/>
        <v>0</v>
      </c>
      <c r="AA33" s="4"/>
      <c r="AB33" s="3"/>
      <c r="AC33" s="3"/>
      <c r="AD33" s="3">
        <f t="shared" si="6"/>
        <v>0</v>
      </c>
      <c r="AE33" s="4"/>
      <c r="AF33" s="3"/>
      <c r="AG33" s="3"/>
      <c r="AH33" s="3">
        <f t="shared" si="7"/>
        <v>0</v>
      </c>
      <c r="AI33" s="4"/>
      <c r="AJ33" s="3"/>
      <c r="AK33" s="3"/>
      <c r="AL33" s="3">
        <f t="shared" si="8"/>
        <v>0</v>
      </c>
      <c r="AM33" s="4"/>
      <c r="AN33" s="3"/>
      <c r="AO33" s="3"/>
      <c r="AP33" s="3">
        <f t="shared" si="9"/>
        <v>0</v>
      </c>
      <c r="AQ33" s="4"/>
      <c r="AR33" s="3"/>
      <c r="AS33" s="3"/>
      <c r="AT33" s="3">
        <f t="shared" si="10"/>
        <v>0</v>
      </c>
      <c r="AU33" s="4"/>
      <c r="AV33" s="3"/>
      <c r="AW33" s="3"/>
      <c r="AX33" s="3">
        <f t="shared" si="11"/>
        <v>0</v>
      </c>
      <c r="AY33" s="2"/>
      <c r="AZ33" s="10"/>
      <c r="BA33" s="11"/>
      <c r="BB33" s="13"/>
      <c r="BD33" s="21"/>
      <c r="BE33" s="21"/>
      <c r="BF33" s="21"/>
      <c r="BG33" s="21"/>
      <c r="BH33" s="29"/>
      <c r="BJ33" s="19"/>
      <c r="BK33" s="19"/>
      <c r="BL33" s="19"/>
      <c r="BM33" s="19"/>
      <c r="BN33" s="19"/>
      <c r="BP33" s="1"/>
      <c r="BQ33" s="1"/>
      <c r="BR33" s="1"/>
      <c r="BS33" s="1"/>
      <c r="BU33" s="1"/>
      <c r="BV33" s="1"/>
      <c r="BW33" s="1"/>
      <c r="BX33" s="1"/>
      <c r="BZ33" s="1"/>
      <c r="CA33" s="1"/>
      <c r="CB33" s="1"/>
      <c r="CC33" s="1"/>
      <c r="CE33" s="1"/>
      <c r="CF33" s="1"/>
      <c r="CG33" s="1"/>
      <c r="CH33" s="1"/>
      <c r="CJ33" s="1"/>
      <c r="CK33" s="1"/>
      <c r="CL33" s="1"/>
      <c r="CM33" s="1"/>
      <c r="CO33" s="1"/>
      <c r="CP33" s="1"/>
      <c r="CQ33" s="1"/>
      <c r="CR33" s="1"/>
      <c r="CT33" s="1"/>
      <c r="CU33" s="1"/>
      <c r="CV33" s="1"/>
      <c r="CW33" s="1"/>
      <c r="CY33" s="1"/>
      <c r="CZ33" s="1"/>
      <c r="DA33" s="1"/>
      <c r="DB33" s="1"/>
      <c r="DD33" s="1"/>
      <c r="DE33" s="1"/>
      <c r="DF33" s="1"/>
      <c r="DG33" s="1"/>
      <c r="DI33" s="1"/>
      <c r="DJ33" s="1"/>
      <c r="DK33" s="1"/>
      <c r="DL33" s="1"/>
      <c r="DN33" s="1"/>
      <c r="DO33" s="1"/>
      <c r="DP33" s="1"/>
      <c r="DQ33" s="1"/>
      <c r="DS33" s="1"/>
      <c r="DT33" s="1"/>
      <c r="DU33" s="1"/>
      <c r="DV33" s="1"/>
    </row>
    <row r="34" spans="1:126" ht="21" x14ac:dyDescent="0.35">
      <c r="A34" s="3"/>
      <c r="B34" s="3"/>
      <c r="C34" s="4"/>
      <c r="D34" s="3"/>
      <c r="E34" s="3"/>
      <c r="F34" s="3">
        <f t="shared" si="0"/>
        <v>0</v>
      </c>
      <c r="G34" s="4"/>
      <c r="H34" s="3"/>
      <c r="I34" s="3"/>
      <c r="J34" s="3">
        <f t="shared" si="1"/>
        <v>0</v>
      </c>
      <c r="K34" s="4"/>
      <c r="L34" s="3"/>
      <c r="M34" s="3"/>
      <c r="N34" s="3">
        <f t="shared" si="2"/>
        <v>0</v>
      </c>
      <c r="O34" s="4"/>
      <c r="P34" s="3"/>
      <c r="Q34" s="3"/>
      <c r="R34" s="3">
        <f t="shared" si="3"/>
        <v>0</v>
      </c>
      <c r="S34" s="4"/>
      <c r="T34" s="3"/>
      <c r="U34" s="3"/>
      <c r="V34" s="3">
        <f t="shared" si="4"/>
        <v>0</v>
      </c>
      <c r="W34" s="4"/>
      <c r="X34" s="3"/>
      <c r="Y34" s="3"/>
      <c r="Z34" s="3">
        <f t="shared" si="5"/>
        <v>0</v>
      </c>
      <c r="AA34" s="4"/>
      <c r="AB34" s="3"/>
      <c r="AC34" s="3"/>
      <c r="AD34" s="3">
        <f t="shared" si="6"/>
        <v>0</v>
      </c>
      <c r="AE34" s="4"/>
      <c r="AF34" s="3"/>
      <c r="AG34" s="3"/>
      <c r="AH34" s="3">
        <f t="shared" si="7"/>
        <v>0</v>
      </c>
      <c r="AI34" s="4"/>
      <c r="AJ34" s="3"/>
      <c r="AK34" s="3"/>
      <c r="AL34" s="3">
        <f t="shared" si="8"/>
        <v>0</v>
      </c>
      <c r="AM34" s="4"/>
      <c r="AN34" s="3"/>
      <c r="AO34" s="3"/>
      <c r="AP34" s="3">
        <f t="shared" si="9"/>
        <v>0</v>
      </c>
      <c r="AQ34" s="4"/>
      <c r="AR34" s="3"/>
      <c r="AS34" s="3"/>
      <c r="AT34" s="3">
        <f t="shared" si="10"/>
        <v>0</v>
      </c>
      <c r="AU34" s="4"/>
      <c r="AV34" s="3"/>
      <c r="AW34" s="3"/>
      <c r="AX34" s="3">
        <f t="shared" si="11"/>
        <v>0</v>
      </c>
      <c r="AY34" s="2"/>
      <c r="AZ34" s="5"/>
      <c r="BA34" s="12"/>
      <c r="BB34" s="7"/>
      <c r="BD34" s="22"/>
      <c r="BE34" s="22"/>
      <c r="BF34" s="22"/>
      <c r="BG34" s="22"/>
      <c r="BH34" s="27" t="str">
        <f>IF(N($BN35)&gt;0,INDEX($BB$4:$BB$183,$BN35),"")</f>
        <v/>
      </c>
      <c r="BJ34" s="19"/>
      <c r="BK34" s="19"/>
      <c r="BL34" s="19"/>
      <c r="BM34" s="19"/>
      <c r="BN34" s="19"/>
      <c r="BP34" s="1"/>
      <c r="BQ34" s="1"/>
      <c r="BR34" s="1"/>
      <c r="BS34" s="1"/>
      <c r="BU34" s="1"/>
      <c r="BV34" s="1"/>
      <c r="BW34" s="1"/>
      <c r="BX34" s="1"/>
      <c r="BZ34" s="1"/>
      <c r="CA34" s="1"/>
      <c r="CB34" s="1"/>
      <c r="CC34" s="1"/>
      <c r="CE34" s="1"/>
      <c r="CF34" s="1"/>
      <c r="CG34" s="1"/>
      <c r="CH34" s="1"/>
      <c r="CJ34" s="1"/>
      <c r="CK34" s="1"/>
      <c r="CL34" s="1"/>
      <c r="CM34" s="1"/>
      <c r="CO34" s="1"/>
      <c r="CP34" s="1"/>
      <c r="CQ34" s="1"/>
      <c r="CR34" s="1"/>
      <c r="CT34" s="1"/>
      <c r="CU34" s="1"/>
      <c r="CV34" s="1"/>
      <c r="CW34" s="1"/>
      <c r="CY34" s="1"/>
      <c r="CZ34" s="1"/>
      <c r="DA34" s="1"/>
      <c r="DB34" s="1"/>
      <c r="DD34" s="1"/>
      <c r="DE34" s="1"/>
      <c r="DF34" s="1"/>
      <c r="DG34" s="1"/>
      <c r="DI34" s="1"/>
      <c r="DJ34" s="1"/>
      <c r="DK34" s="1"/>
      <c r="DL34" s="1"/>
      <c r="DN34" s="1"/>
      <c r="DO34" s="1"/>
      <c r="DP34" s="1"/>
      <c r="DQ34" s="1"/>
      <c r="DS34" s="1"/>
      <c r="DT34" s="1"/>
      <c r="DU34" s="1"/>
      <c r="DV34" s="1"/>
    </row>
    <row r="35" spans="1:126" ht="21" x14ac:dyDescent="0.35">
      <c r="A35" s="3">
        <v>11</v>
      </c>
      <c r="B35" s="3"/>
      <c r="C35" s="4"/>
      <c r="D35" s="3"/>
      <c r="E35" s="3"/>
      <c r="F35" s="3">
        <f t="shared" si="0"/>
        <v>0</v>
      </c>
      <c r="G35" s="4"/>
      <c r="H35" s="3"/>
      <c r="I35" s="3"/>
      <c r="J35" s="3">
        <f t="shared" si="1"/>
        <v>0</v>
      </c>
      <c r="K35" s="4"/>
      <c r="L35" s="3"/>
      <c r="M35" s="3"/>
      <c r="N35" s="3">
        <f t="shared" si="2"/>
        <v>0</v>
      </c>
      <c r="O35" s="4"/>
      <c r="P35" s="3"/>
      <c r="Q35" s="3"/>
      <c r="R35" s="3">
        <f t="shared" si="3"/>
        <v>0</v>
      </c>
      <c r="S35" s="4"/>
      <c r="T35" s="3"/>
      <c r="U35" s="3"/>
      <c r="V35" s="3">
        <f t="shared" si="4"/>
        <v>0</v>
      </c>
      <c r="W35" s="4"/>
      <c r="X35" s="3"/>
      <c r="Y35" s="3"/>
      <c r="Z35" s="3">
        <f t="shared" si="5"/>
        <v>0</v>
      </c>
      <c r="AA35" s="4"/>
      <c r="AB35" s="3"/>
      <c r="AC35" s="3"/>
      <c r="AD35" s="3">
        <f t="shared" si="6"/>
        <v>0</v>
      </c>
      <c r="AE35" s="4"/>
      <c r="AF35" s="3"/>
      <c r="AG35" s="3"/>
      <c r="AH35" s="3">
        <f t="shared" si="7"/>
        <v>0</v>
      </c>
      <c r="AI35" s="4"/>
      <c r="AJ35" s="3"/>
      <c r="AK35" s="3"/>
      <c r="AL35" s="3">
        <f t="shared" si="8"/>
        <v>0</v>
      </c>
      <c r="AM35" s="4"/>
      <c r="AN35" s="3"/>
      <c r="AO35" s="3"/>
      <c r="AP35" s="3">
        <f t="shared" si="9"/>
        <v>0</v>
      </c>
      <c r="AQ35" s="4"/>
      <c r="AR35" s="3"/>
      <c r="AS35" s="3"/>
      <c r="AT35" s="3">
        <f t="shared" si="10"/>
        <v>0</v>
      </c>
      <c r="AU35" s="4"/>
      <c r="AV35" s="3"/>
      <c r="AW35" s="3"/>
      <c r="AX35" s="3">
        <f t="shared" si="11"/>
        <v>0</v>
      </c>
      <c r="AY35" s="2"/>
      <c r="AZ35" s="5">
        <f>C35+G35+K35+O35+S35+W35+AA35+AE35+AI35+AM35+AQ35+AU35</f>
        <v>0</v>
      </c>
      <c r="BA35" s="8">
        <f>COUNTIF(D34,"=13")+COUNTIF(D35,"=13")+COUNTIF(D36,"=13")+COUNTIF(H34,"=13")+COUNTIF(H35,"=13")+COUNTIF(H36,"=13")+COUNTIF(L34,"=13")+COUNTIF(L35,"=13")+COUNTIF(L36,"=13")+COUNTIF(P34,"=13")+COUNTIF(P35,"=13")+COUNTIF(P36,"=13")+COUNTIF(T34,"=13")+COUNTIF(T35,"=13")+COUNTIF(T36,"=13")+COUNTIF(X34,"=13")+COUNTIF(X35,"=13")+COUNTIF(X36,"=13")+COUNTIF(AB34,"=13")+COUNTIF(AB35,"=13")+COUNTIF(AB36,"=13")+COUNTIF(AF34,"=13")+COUNTIF(AF35,"=13")+COUNTIF(AF36,"=13")+COUNTIF(AJ34,"=13")+COUNTIF(AJ35,"=13")+COUNTIF(AJ36,"=13")+COUNTIF(AN34,"=13")+COUNTIF(AN35,"=13")+COUNTIF(AN36,"=13")+COUNTIF(AR34,"=13")+COUNTIF(AR35,"=13")+COUNTIF(AR36,"=13")+COUNTIF(AV34,"=13")+COUNTIF(AV35,"=13")+COUNTIF(AV36,"=13")</f>
        <v>0</v>
      </c>
      <c r="BB35" s="9">
        <f>F34+F35+F36+J34+J35+J36+N34+N35+N36+R34+R35+R36+V34+V35+V36+Z34+Z35+Z36+AD34+AD35+AD36+AH34+AH35+AH36+AL34+AL35+AL36+AP34+AP35+AP36+AT34+AT35+AT36+AX34+AX35+AX36</f>
        <v>0</v>
      </c>
      <c r="BD35" s="20" t="str">
        <f>IF(N($BN35)&gt;0,INDEX($BK$4:$BK$183,$BN35),"")</f>
        <v/>
      </c>
      <c r="BE35" s="20" t="str">
        <f>IF(N($BN35)&gt;0,INDEX($B$4:$B$183,$BN35),"")</f>
        <v/>
      </c>
      <c r="BF35" s="20" t="str">
        <f>IF(N($BN35)&gt;0,INDEX($AZ$4:$AZ$183,$BN35),"")</f>
        <v/>
      </c>
      <c r="BG35" s="20" t="str">
        <f>IF(N($BN35)&gt;0,INDEX($BA$4:$BA$183,$BN35),"")</f>
        <v/>
      </c>
      <c r="BH35" s="28"/>
      <c r="BJ35" s="19" t="str">
        <f>IF(AZ35&gt;0,AZ35*100000+BA35*1000+BB35+500,"")</f>
        <v/>
      </c>
      <c r="BK35" s="19" t="str">
        <f>IF(AZ35&gt;0,RANK(BJ35,$BJ$4:$BJ$183,0),"")</f>
        <v/>
      </c>
      <c r="BL35" s="19" t="str">
        <f>IF(N(BK35)&gt;0,BK35+COUNTIF($BK$4:$BK34,BK35),"")</f>
        <v/>
      </c>
      <c r="BM35" s="19">
        <f>INT(ROWS($BM$3:$BM35)/3)</f>
        <v>11</v>
      </c>
      <c r="BN35" s="19" t="str">
        <f>IFERROR(MATCH(BM35,$BL$4:$BL$183,0),"")</f>
        <v/>
      </c>
    </row>
    <row r="36" spans="1:126" ht="21" x14ac:dyDescent="0.35">
      <c r="A36" s="3"/>
      <c r="B36" s="3"/>
      <c r="C36" s="4"/>
      <c r="D36" s="3"/>
      <c r="E36" s="3"/>
      <c r="F36" s="3">
        <f t="shared" si="0"/>
        <v>0</v>
      </c>
      <c r="G36" s="4"/>
      <c r="H36" s="3"/>
      <c r="I36" s="3"/>
      <c r="J36" s="3">
        <f t="shared" si="1"/>
        <v>0</v>
      </c>
      <c r="K36" s="4"/>
      <c r="L36" s="3"/>
      <c r="M36" s="3"/>
      <c r="N36" s="3">
        <f t="shared" si="2"/>
        <v>0</v>
      </c>
      <c r="O36" s="4"/>
      <c r="P36" s="3"/>
      <c r="Q36" s="3"/>
      <c r="R36" s="3">
        <f t="shared" si="3"/>
        <v>0</v>
      </c>
      <c r="S36" s="4"/>
      <c r="T36" s="3"/>
      <c r="U36" s="3"/>
      <c r="V36" s="3">
        <f t="shared" si="4"/>
        <v>0</v>
      </c>
      <c r="W36" s="4"/>
      <c r="X36" s="3"/>
      <c r="Y36" s="3"/>
      <c r="Z36" s="3">
        <f t="shared" si="5"/>
        <v>0</v>
      </c>
      <c r="AA36" s="4"/>
      <c r="AB36" s="3"/>
      <c r="AC36" s="3"/>
      <c r="AD36" s="3">
        <f t="shared" si="6"/>
        <v>0</v>
      </c>
      <c r="AE36" s="4"/>
      <c r="AF36" s="3"/>
      <c r="AG36" s="3"/>
      <c r="AH36" s="3">
        <f t="shared" si="7"/>
        <v>0</v>
      </c>
      <c r="AI36" s="4"/>
      <c r="AJ36" s="3"/>
      <c r="AK36" s="3"/>
      <c r="AL36" s="3">
        <f t="shared" si="8"/>
        <v>0</v>
      </c>
      <c r="AM36" s="4"/>
      <c r="AN36" s="3"/>
      <c r="AO36" s="3"/>
      <c r="AP36" s="3">
        <f t="shared" si="9"/>
        <v>0</v>
      </c>
      <c r="AQ36" s="4"/>
      <c r="AR36" s="3"/>
      <c r="AS36" s="3"/>
      <c r="AT36" s="3">
        <f t="shared" si="10"/>
        <v>0</v>
      </c>
      <c r="AU36" s="4"/>
      <c r="AV36" s="3"/>
      <c r="AW36" s="3"/>
      <c r="AX36" s="3">
        <f t="shared" si="11"/>
        <v>0</v>
      </c>
      <c r="AY36" s="2"/>
      <c r="AZ36" s="10"/>
      <c r="BA36" s="11"/>
      <c r="BB36" s="13"/>
      <c r="BD36" s="21"/>
      <c r="BE36" s="21"/>
      <c r="BF36" s="21"/>
      <c r="BG36" s="21"/>
      <c r="BH36" s="29"/>
      <c r="BJ36" s="19"/>
      <c r="BK36" s="19"/>
      <c r="BL36" s="19"/>
      <c r="BM36" s="19"/>
      <c r="BN36" s="19"/>
    </row>
    <row r="37" spans="1:126" ht="21" x14ac:dyDescent="0.35">
      <c r="A37" s="3"/>
      <c r="B37" s="3"/>
      <c r="C37" s="4"/>
      <c r="D37" s="3"/>
      <c r="E37" s="3"/>
      <c r="F37" s="3">
        <f t="shared" si="0"/>
        <v>0</v>
      </c>
      <c r="G37" s="4"/>
      <c r="H37" s="3"/>
      <c r="I37" s="3"/>
      <c r="J37" s="3">
        <f t="shared" si="1"/>
        <v>0</v>
      </c>
      <c r="K37" s="4"/>
      <c r="L37" s="3"/>
      <c r="M37" s="3"/>
      <c r="N37" s="3">
        <f t="shared" si="2"/>
        <v>0</v>
      </c>
      <c r="O37" s="4"/>
      <c r="P37" s="3"/>
      <c r="Q37" s="3"/>
      <c r="R37" s="3">
        <f t="shared" si="3"/>
        <v>0</v>
      </c>
      <c r="S37" s="4"/>
      <c r="T37" s="3"/>
      <c r="U37" s="3"/>
      <c r="V37" s="3">
        <f t="shared" si="4"/>
        <v>0</v>
      </c>
      <c r="W37" s="4"/>
      <c r="X37" s="3"/>
      <c r="Y37" s="3"/>
      <c r="Z37" s="3">
        <f t="shared" si="5"/>
        <v>0</v>
      </c>
      <c r="AA37" s="4"/>
      <c r="AB37" s="3"/>
      <c r="AC37" s="3"/>
      <c r="AD37" s="3">
        <f t="shared" si="6"/>
        <v>0</v>
      </c>
      <c r="AE37" s="4"/>
      <c r="AF37" s="3"/>
      <c r="AG37" s="3"/>
      <c r="AH37" s="3">
        <f t="shared" si="7"/>
        <v>0</v>
      </c>
      <c r="AI37" s="4"/>
      <c r="AJ37" s="3"/>
      <c r="AK37" s="3"/>
      <c r="AL37" s="3">
        <f t="shared" si="8"/>
        <v>0</v>
      </c>
      <c r="AM37" s="4"/>
      <c r="AN37" s="3"/>
      <c r="AO37" s="3"/>
      <c r="AP37" s="3">
        <f t="shared" si="9"/>
        <v>0</v>
      </c>
      <c r="AQ37" s="4"/>
      <c r="AR37" s="3"/>
      <c r="AS37" s="3"/>
      <c r="AT37" s="3">
        <f t="shared" si="10"/>
        <v>0</v>
      </c>
      <c r="AU37" s="4"/>
      <c r="AV37" s="3"/>
      <c r="AW37" s="3"/>
      <c r="AX37" s="3">
        <f t="shared" si="11"/>
        <v>0</v>
      </c>
      <c r="AY37" s="2"/>
      <c r="AZ37" s="5"/>
      <c r="BA37" s="12"/>
      <c r="BB37" s="7"/>
      <c r="BD37" s="22"/>
      <c r="BE37" s="22"/>
      <c r="BF37" s="22"/>
      <c r="BG37" s="22"/>
      <c r="BH37" s="27" t="str">
        <f>IF(N($BN38)&gt;0,INDEX($BB$4:$BB$183,$BN38),"")</f>
        <v/>
      </c>
      <c r="BJ37" s="19"/>
      <c r="BK37" s="19"/>
      <c r="BL37" s="19"/>
      <c r="BM37" s="19"/>
      <c r="BN37" s="19"/>
    </row>
    <row r="38" spans="1:126" ht="21" x14ac:dyDescent="0.35">
      <c r="A38" s="3">
        <v>12</v>
      </c>
      <c r="B38" s="3"/>
      <c r="C38" s="4"/>
      <c r="D38" s="3"/>
      <c r="E38" s="3"/>
      <c r="F38" s="3">
        <f t="shared" si="0"/>
        <v>0</v>
      </c>
      <c r="G38" s="4"/>
      <c r="H38" s="3"/>
      <c r="I38" s="3"/>
      <c r="J38" s="3">
        <f t="shared" si="1"/>
        <v>0</v>
      </c>
      <c r="K38" s="4"/>
      <c r="L38" s="3"/>
      <c r="M38" s="3"/>
      <c r="N38" s="3">
        <f t="shared" si="2"/>
        <v>0</v>
      </c>
      <c r="O38" s="4"/>
      <c r="P38" s="3"/>
      <c r="Q38" s="3"/>
      <c r="R38" s="3">
        <f t="shared" si="3"/>
        <v>0</v>
      </c>
      <c r="S38" s="4"/>
      <c r="T38" s="3"/>
      <c r="U38" s="3"/>
      <c r="V38" s="3">
        <f t="shared" si="4"/>
        <v>0</v>
      </c>
      <c r="W38" s="4"/>
      <c r="X38" s="3"/>
      <c r="Y38" s="3"/>
      <c r="Z38" s="3">
        <f t="shared" si="5"/>
        <v>0</v>
      </c>
      <c r="AA38" s="4"/>
      <c r="AB38" s="3"/>
      <c r="AC38" s="3"/>
      <c r="AD38" s="3">
        <f t="shared" si="6"/>
        <v>0</v>
      </c>
      <c r="AE38" s="4"/>
      <c r="AF38" s="3"/>
      <c r="AG38" s="3"/>
      <c r="AH38" s="3">
        <f t="shared" si="7"/>
        <v>0</v>
      </c>
      <c r="AI38" s="4"/>
      <c r="AJ38" s="3"/>
      <c r="AK38" s="3"/>
      <c r="AL38" s="3">
        <f t="shared" si="8"/>
        <v>0</v>
      </c>
      <c r="AM38" s="4"/>
      <c r="AN38" s="3"/>
      <c r="AO38" s="3"/>
      <c r="AP38" s="3">
        <f t="shared" si="9"/>
        <v>0</v>
      </c>
      <c r="AQ38" s="4"/>
      <c r="AR38" s="3"/>
      <c r="AS38" s="3"/>
      <c r="AT38" s="3">
        <f t="shared" si="10"/>
        <v>0</v>
      </c>
      <c r="AU38" s="4"/>
      <c r="AV38" s="3"/>
      <c r="AW38" s="3"/>
      <c r="AX38" s="3">
        <f t="shared" si="11"/>
        <v>0</v>
      </c>
      <c r="AY38" s="2"/>
      <c r="AZ38" s="5">
        <f>C38+G38+K38+O38+S38+W38+AA38+AE38+AI38+AM38+AQ38+AU38</f>
        <v>0</v>
      </c>
      <c r="BA38" s="8">
        <f>COUNTIF(D37,"=13")+COUNTIF(D38,"=13")+COUNTIF(D39,"=13")+COUNTIF(H37,"=13")+COUNTIF(H38,"=13")+COUNTIF(H39,"=13")+COUNTIF(L37,"=13")+COUNTIF(L38,"=13")+COUNTIF(L39,"=13")+COUNTIF(P37,"=13")+COUNTIF(P38,"=13")+COUNTIF(P39,"=13")+COUNTIF(T37,"=13")+COUNTIF(T38,"=13")+COUNTIF(T39,"=13")+COUNTIF(X37,"=13")+COUNTIF(X38,"=13")+COUNTIF(X39,"=13")+COUNTIF(AB37,"=13")+COUNTIF(AB38,"=13")+COUNTIF(AB39,"=13")+COUNTIF(AF37,"=13")+COUNTIF(AF38,"=13")+COUNTIF(AF39,"=13")+COUNTIF(AJ37,"=13")+COUNTIF(AJ38,"=13")+COUNTIF(AJ39,"=13")+COUNTIF(AN37,"=13")+COUNTIF(AN38,"=13")+COUNTIF(AN39,"=13")+COUNTIF(AR37,"=13")+COUNTIF(AR38,"=13")+COUNTIF(AR39,"=13")+COUNTIF(AV37,"=13")+COUNTIF(AV38,"=13")+COUNTIF(AV39,"=13")</f>
        <v>0</v>
      </c>
      <c r="BB38" s="9">
        <f>F37+F38+F39+J37+J38+J39+N37+N38+N39+R37+R38+R39+V37+V38+V39+Z37+Z38+Z39+AD37+AD38+AD39+AH37+AH38+AH39+AL37+AL38+AL39+AP37+AP38+AP39+AT37+AT38+AT39+AX37+AX38+AX39</f>
        <v>0</v>
      </c>
      <c r="BD38" s="20" t="str">
        <f>IF(N($BN38)&gt;0,INDEX($BK$4:$BK$183,$BN38),"")</f>
        <v/>
      </c>
      <c r="BE38" s="20" t="str">
        <f>IF(N($BN38)&gt;0,INDEX($B$4:$B$183,$BN38),"")</f>
        <v/>
      </c>
      <c r="BF38" s="20" t="str">
        <f>IF(N($BN38)&gt;0,INDEX($AZ$4:$AZ$183,$BN38),"")</f>
        <v/>
      </c>
      <c r="BG38" s="20" t="str">
        <f>IF(N($BN38)&gt;0,INDEX($BA$4:$BA$183,$BN38),"")</f>
        <v/>
      </c>
      <c r="BH38" s="28"/>
      <c r="BJ38" s="19" t="str">
        <f>IF(AZ38&gt;0,AZ38*100000+BA38*1000+BB38+500,"")</f>
        <v/>
      </c>
      <c r="BK38" s="19" t="str">
        <f>IF(AZ38&gt;0,RANK(BJ38,$BJ$4:$BJ$183,0),"")</f>
        <v/>
      </c>
      <c r="BL38" s="19" t="str">
        <f>IF(N(BK38)&gt;0,BK38+COUNTIF($BK$4:$BK37,BK38),"")</f>
        <v/>
      </c>
      <c r="BM38" s="19">
        <f>INT(ROWS($BM$3:$BM38)/3)</f>
        <v>12</v>
      </c>
      <c r="BN38" s="19" t="str">
        <f>IFERROR(MATCH(BM38,$BL$4:$BL$183,0),"")</f>
        <v/>
      </c>
    </row>
    <row r="39" spans="1:126" ht="21" x14ac:dyDescent="0.35">
      <c r="A39" s="3"/>
      <c r="B39" s="3"/>
      <c r="C39" s="4"/>
      <c r="D39" s="3"/>
      <c r="E39" s="3"/>
      <c r="F39" s="3">
        <f t="shared" si="0"/>
        <v>0</v>
      </c>
      <c r="G39" s="4"/>
      <c r="H39" s="3"/>
      <c r="I39" s="3"/>
      <c r="J39" s="3">
        <f t="shared" si="1"/>
        <v>0</v>
      </c>
      <c r="K39" s="4"/>
      <c r="L39" s="3"/>
      <c r="M39" s="3"/>
      <c r="N39" s="3">
        <f t="shared" si="2"/>
        <v>0</v>
      </c>
      <c r="O39" s="4"/>
      <c r="P39" s="3"/>
      <c r="Q39" s="3"/>
      <c r="R39" s="3">
        <f t="shared" si="3"/>
        <v>0</v>
      </c>
      <c r="S39" s="4"/>
      <c r="T39" s="3"/>
      <c r="U39" s="3"/>
      <c r="V39" s="3">
        <f t="shared" si="4"/>
        <v>0</v>
      </c>
      <c r="W39" s="4"/>
      <c r="X39" s="3"/>
      <c r="Y39" s="3"/>
      <c r="Z39" s="3">
        <f t="shared" si="5"/>
        <v>0</v>
      </c>
      <c r="AA39" s="4"/>
      <c r="AB39" s="3"/>
      <c r="AC39" s="3"/>
      <c r="AD39" s="3">
        <f t="shared" si="6"/>
        <v>0</v>
      </c>
      <c r="AE39" s="4"/>
      <c r="AF39" s="3"/>
      <c r="AG39" s="3"/>
      <c r="AH39" s="3">
        <f t="shared" si="7"/>
        <v>0</v>
      </c>
      <c r="AI39" s="4"/>
      <c r="AJ39" s="3"/>
      <c r="AK39" s="3"/>
      <c r="AL39" s="3">
        <f t="shared" si="8"/>
        <v>0</v>
      </c>
      <c r="AM39" s="4"/>
      <c r="AN39" s="3"/>
      <c r="AO39" s="3"/>
      <c r="AP39" s="3">
        <f t="shared" si="9"/>
        <v>0</v>
      </c>
      <c r="AQ39" s="4"/>
      <c r="AR39" s="3"/>
      <c r="AS39" s="3"/>
      <c r="AT39" s="3">
        <f t="shared" si="10"/>
        <v>0</v>
      </c>
      <c r="AU39" s="4"/>
      <c r="AV39" s="3"/>
      <c r="AW39" s="3"/>
      <c r="AX39" s="3">
        <f t="shared" si="11"/>
        <v>0</v>
      </c>
      <c r="AY39" s="2"/>
      <c r="AZ39" s="10"/>
      <c r="BA39" s="11"/>
      <c r="BB39" s="13"/>
      <c r="BD39" s="21"/>
      <c r="BE39" s="21"/>
      <c r="BF39" s="21"/>
      <c r="BG39" s="21"/>
      <c r="BH39" s="29"/>
      <c r="BJ39" s="19"/>
      <c r="BK39" s="19"/>
      <c r="BL39" s="19"/>
      <c r="BM39" s="19"/>
      <c r="BN39" s="19"/>
    </row>
    <row r="40" spans="1:126" ht="21" x14ac:dyDescent="0.35">
      <c r="A40" s="3"/>
      <c r="B40" s="3"/>
      <c r="C40" s="4"/>
      <c r="D40" s="3"/>
      <c r="E40" s="3"/>
      <c r="F40" s="3">
        <f t="shared" si="0"/>
        <v>0</v>
      </c>
      <c r="G40" s="4"/>
      <c r="H40" s="3"/>
      <c r="I40" s="3"/>
      <c r="J40" s="3">
        <f t="shared" si="1"/>
        <v>0</v>
      </c>
      <c r="K40" s="4"/>
      <c r="L40" s="3"/>
      <c r="M40" s="3"/>
      <c r="N40" s="3">
        <f t="shared" si="2"/>
        <v>0</v>
      </c>
      <c r="O40" s="4"/>
      <c r="P40" s="3"/>
      <c r="Q40" s="3"/>
      <c r="R40" s="3">
        <f t="shared" si="3"/>
        <v>0</v>
      </c>
      <c r="S40" s="4"/>
      <c r="T40" s="3"/>
      <c r="U40" s="3"/>
      <c r="V40" s="3">
        <f t="shared" si="4"/>
        <v>0</v>
      </c>
      <c r="W40" s="4"/>
      <c r="X40" s="3"/>
      <c r="Y40" s="3"/>
      <c r="Z40" s="3">
        <f t="shared" si="5"/>
        <v>0</v>
      </c>
      <c r="AA40" s="4"/>
      <c r="AB40" s="3"/>
      <c r="AC40" s="3"/>
      <c r="AD40" s="3">
        <f t="shared" si="6"/>
        <v>0</v>
      </c>
      <c r="AE40" s="4"/>
      <c r="AF40" s="3"/>
      <c r="AG40" s="3"/>
      <c r="AH40" s="3">
        <f t="shared" si="7"/>
        <v>0</v>
      </c>
      <c r="AI40" s="4"/>
      <c r="AJ40" s="3"/>
      <c r="AK40" s="3"/>
      <c r="AL40" s="3">
        <f t="shared" si="8"/>
        <v>0</v>
      </c>
      <c r="AM40" s="4"/>
      <c r="AN40" s="3"/>
      <c r="AO40" s="3"/>
      <c r="AP40" s="3">
        <f t="shared" si="9"/>
        <v>0</v>
      </c>
      <c r="AQ40" s="4"/>
      <c r="AR40" s="3"/>
      <c r="AS40" s="3"/>
      <c r="AT40" s="3">
        <f t="shared" si="10"/>
        <v>0</v>
      </c>
      <c r="AU40" s="4"/>
      <c r="AV40" s="3"/>
      <c r="AW40" s="3"/>
      <c r="AX40" s="3">
        <f t="shared" si="11"/>
        <v>0</v>
      </c>
      <c r="AY40" s="2"/>
      <c r="AZ40" s="5"/>
      <c r="BA40" s="12"/>
      <c r="BB40" s="7"/>
      <c r="BD40" s="22"/>
      <c r="BE40" s="22"/>
      <c r="BF40" s="22"/>
      <c r="BG40" s="22"/>
      <c r="BH40" s="27" t="str">
        <f>IF(N($BN41)&gt;0,INDEX($BB$4:$BB$183,$BN41),"")</f>
        <v/>
      </c>
      <c r="BJ40" s="19"/>
      <c r="BK40" s="19"/>
      <c r="BL40" s="19"/>
      <c r="BM40" s="19"/>
      <c r="BN40" s="19"/>
    </row>
    <row r="41" spans="1:126" ht="21" x14ac:dyDescent="0.35">
      <c r="A41" s="3">
        <v>13</v>
      </c>
      <c r="B41" s="3"/>
      <c r="C41" s="4"/>
      <c r="D41" s="3"/>
      <c r="E41" s="3"/>
      <c r="F41" s="3">
        <f t="shared" si="0"/>
        <v>0</v>
      </c>
      <c r="G41" s="4"/>
      <c r="H41" s="3"/>
      <c r="I41" s="3"/>
      <c r="J41" s="3">
        <f t="shared" si="1"/>
        <v>0</v>
      </c>
      <c r="K41" s="4"/>
      <c r="L41" s="3"/>
      <c r="M41" s="3"/>
      <c r="N41" s="3">
        <f t="shared" si="2"/>
        <v>0</v>
      </c>
      <c r="O41" s="4"/>
      <c r="P41" s="3"/>
      <c r="Q41" s="3"/>
      <c r="R41" s="3">
        <f t="shared" si="3"/>
        <v>0</v>
      </c>
      <c r="S41" s="4"/>
      <c r="T41" s="3"/>
      <c r="U41" s="3"/>
      <c r="V41" s="3">
        <f t="shared" si="4"/>
        <v>0</v>
      </c>
      <c r="W41" s="4"/>
      <c r="X41" s="3"/>
      <c r="Y41" s="3"/>
      <c r="Z41" s="3">
        <f t="shared" si="5"/>
        <v>0</v>
      </c>
      <c r="AA41" s="4"/>
      <c r="AB41" s="3"/>
      <c r="AC41" s="3"/>
      <c r="AD41" s="3">
        <f t="shared" si="6"/>
        <v>0</v>
      </c>
      <c r="AE41" s="4"/>
      <c r="AF41" s="3"/>
      <c r="AG41" s="3"/>
      <c r="AH41" s="3">
        <f t="shared" si="7"/>
        <v>0</v>
      </c>
      <c r="AI41" s="4"/>
      <c r="AJ41" s="3"/>
      <c r="AK41" s="3"/>
      <c r="AL41" s="3">
        <f t="shared" si="8"/>
        <v>0</v>
      </c>
      <c r="AM41" s="4"/>
      <c r="AN41" s="3"/>
      <c r="AO41" s="3"/>
      <c r="AP41" s="3">
        <f t="shared" si="9"/>
        <v>0</v>
      </c>
      <c r="AQ41" s="4"/>
      <c r="AR41" s="3"/>
      <c r="AS41" s="3"/>
      <c r="AT41" s="3">
        <f t="shared" si="10"/>
        <v>0</v>
      </c>
      <c r="AU41" s="4"/>
      <c r="AV41" s="3"/>
      <c r="AW41" s="3"/>
      <c r="AX41" s="3">
        <f t="shared" si="11"/>
        <v>0</v>
      </c>
      <c r="AY41" s="2"/>
      <c r="AZ41" s="5">
        <f>C41+G41+K41+O41+S41+W41+AA41+AE41+AI41+AM41+AQ41+AU41</f>
        <v>0</v>
      </c>
      <c r="BA41" s="8">
        <f>COUNTIF(D40,"=13")+COUNTIF(D41,"=13")+COUNTIF(D42,"=13")+COUNTIF(H40,"=13")+COUNTIF(H41,"=13")+COUNTIF(H42,"=13")+COUNTIF(L40,"=13")+COUNTIF(L41,"=13")+COUNTIF(L42,"=13")+COUNTIF(P40,"=13")+COUNTIF(P41,"=13")+COUNTIF(P42,"=13")+COUNTIF(T40,"=13")+COUNTIF(T41,"=13")+COUNTIF(T42,"=13")+COUNTIF(X40,"=13")+COUNTIF(X41,"=13")+COUNTIF(X42,"=13")+COUNTIF(AB40,"=13")+COUNTIF(AB41,"=13")+COUNTIF(AB42,"=13")+COUNTIF(AF40,"=13")+COUNTIF(AF41,"=13")+COUNTIF(AF42,"=13")+COUNTIF(AJ40,"=13")+COUNTIF(AJ41,"=13")+COUNTIF(AJ42,"=13")+COUNTIF(AN40,"=13")+COUNTIF(AN41,"=13")+COUNTIF(AN42,"=13")+COUNTIF(AR40,"=13")+COUNTIF(AR41,"=13")+COUNTIF(AR42,"=13")+COUNTIF(AV40,"=13")+COUNTIF(AV41,"=13")+COUNTIF(AV42,"=13")</f>
        <v>0</v>
      </c>
      <c r="BB41" s="9">
        <f>F40+F41+F42+J40+J41+J42+N40+N41+N42+R40+R41+R42+V40+V41+V42+Z40+Z41+Z42+AD40+AD41+AD42+AH40+AH41+AH42+AL40+AL41+AL42+AP40+AP41+AP42+AT40+AT41+AT42+AX40+AX41+AX42</f>
        <v>0</v>
      </c>
      <c r="BD41" s="20" t="str">
        <f>IF(N($BN41)&gt;0,INDEX($BK$4:$BK$183,$BN41),"")</f>
        <v/>
      </c>
      <c r="BE41" s="20" t="str">
        <f>IF(N($BN41)&gt;0,INDEX($B$4:$B$183,$BN41),"")</f>
        <v/>
      </c>
      <c r="BF41" s="20" t="str">
        <f>IF(N($BN41)&gt;0,INDEX($AZ$4:$AZ$183,$BN41),"")</f>
        <v/>
      </c>
      <c r="BG41" s="20" t="str">
        <f>IF(N($BN41)&gt;0,INDEX($BA$4:$BA$183,$BN41),"")</f>
        <v/>
      </c>
      <c r="BH41" s="28"/>
      <c r="BJ41" s="19" t="str">
        <f>IF(AZ41&gt;0,AZ41*100000+BA41*1000+BB41+500,"")</f>
        <v/>
      </c>
      <c r="BK41" s="19" t="str">
        <f>IF(AZ41&gt;0,RANK(BJ41,$BJ$4:$BJ$183,0),"")</f>
        <v/>
      </c>
      <c r="BL41" s="19" t="str">
        <f>IF(N(BK41)&gt;0,BK41+COUNTIF($BK$4:$BK40,BK41),"")</f>
        <v/>
      </c>
      <c r="BM41" s="19">
        <f>INT(ROWS($BM$3:$BM41)/3)</f>
        <v>13</v>
      </c>
      <c r="BN41" s="19" t="str">
        <f>IFERROR(MATCH(BM41,$BL$4:$BL$183,0),"")</f>
        <v/>
      </c>
    </row>
    <row r="42" spans="1:126" ht="21" x14ac:dyDescent="0.35">
      <c r="A42" s="3"/>
      <c r="B42" s="3"/>
      <c r="C42" s="4"/>
      <c r="D42" s="3"/>
      <c r="E42" s="3"/>
      <c r="F42" s="3">
        <f t="shared" si="0"/>
        <v>0</v>
      </c>
      <c r="G42" s="4"/>
      <c r="H42" s="3"/>
      <c r="I42" s="3"/>
      <c r="J42" s="3">
        <f t="shared" si="1"/>
        <v>0</v>
      </c>
      <c r="K42" s="4"/>
      <c r="L42" s="3"/>
      <c r="M42" s="3"/>
      <c r="N42" s="3">
        <f t="shared" si="2"/>
        <v>0</v>
      </c>
      <c r="O42" s="4"/>
      <c r="P42" s="3"/>
      <c r="Q42" s="3"/>
      <c r="R42" s="3">
        <f t="shared" si="3"/>
        <v>0</v>
      </c>
      <c r="S42" s="4"/>
      <c r="T42" s="3"/>
      <c r="U42" s="3"/>
      <c r="V42" s="3">
        <f t="shared" si="4"/>
        <v>0</v>
      </c>
      <c r="W42" s="4"/>
      <c r="X42" s="3"/>
      <c r="Y42" s="3"/>
      <c r="Z42" s="3">
        <f t="shared" si="5"/>
        <v>0</v>
      </c>
      <c r="AA42" s="4"/>
      <c r="AB42" s="3"/>
      <c r="AC42" s="3"/>
      <c r="AD42" s="3">
        <f t="shared" si="6"/>
        <v>0</v>
      </c>
      <c r="AE42" s="4"/>
      <c r="AF42" s="3"/>
      <c r="AG42" s="3"/>
      <c r="AH42" s="3">
        <f t="shared" si="7"/>
        <v>0</v>
      </c>
      <c r="AI42" s="4"/>
      <c r="AJ42" s="3"/>
      <c r="AK42" s="3"/>
      <c r="AL42" s="3">
        <f t="shared" si="8"/>
        <v>0</v>
      </c>
      <c r="AM42" s="4"/>
      <c r="AN42" s="3"/>
      <c r="AO42" s="3"/>
      <c r="AP42" s="3">
        <f t="shared" si="9"/>
        <v>0</v>
      </c>
      <c r="AQ42" s="4"/>
      <c r="AR42" s="3"/>
      <c r="AS42" s="3"/>
      <c r="AT42" s="3">
        <f t="shared" si="10"/>
        <v>0</v>
      </c>
      <c r="AU42" s="4"/>
      <c r="AV42" s="3"/>
      <c r="AW42" s="3"/>
      <c r="AX42" s="3">
        <f t="shared" si="11"/>
        <v>0</v>
      </c>
      <c r="AY42" s="2"/>
      <c r="AZ42" s="10"/>
      <c r="BA42" s="11"/>
      <c r="BB42" s="13"/>
      <c r="BD42" s="21"/>
      <c r="BE42" s="21"/>
      <c r="BF42" s="21"/>
      <c r="BG42" s="21"/>
      <c r="BH42" s="29"/>
      <c r="BJ42" s="19"/>
      <c r="BK42" s="19"/>
      <c r="BL42" s="19"/>
      <c r="BM42" s="19"/>
      <c r="BN42" s="19"/>
    </row>
    <row r="43" spans="1:126" ht="21" x14ac:dyDescent="0.35">
      <c r="A43" s="3"/>
      <c r="B43" s="3"/>
      <c r="C43" s="4"/>
      <c r="D43" s="3"/>
      <c r="E43" s="3"/>
      <c r="F43" s="3">
        <f t="shared" si="0"/>
        <v>0</v>
      </c>
      <c r="G43" s="4"/>
      <c r="H43" s="3"/>
      <c r="I43" s="3"/>
      <c r="J43" s="3">
        <f t="shared" si="1"/>
        <v>0</v>
      </c>
      <c r="K43" s="4"/>
      <c r="L43" s="3"/>
      <c r="M43" s="3"/>
      <c r="N43" s="3">
        <f t="shared" si="2"/>
        <v>0</v>
      </c>
      <c r="O43" s="4"/>
      <c r="P43" s="3"/>
      <c r="Q43" s="3"/>
      <c r="R43" s="3">
        <f t="shared" si="3"/>
        <v>0</v>
      </c>
      <c r="S43" s="4"/>
      <c r="T43" s="3"/>
      <c r="U43" s="3"/>
      <c r="V43" s="3">
        <f t="shared" si="4"/>
        <v>0</v>
      </c>
      <c r="W43" s="4"/>
      <c r="X43" s="3"/>
      <c r="Y43" s="3"/>
      <c r="Z43" s="3">
        <f t="shared" si="5"/>
        <v>0</v>
      </c>
      <c r="AA43" s="4"/>
      <c r="AB43" s="3"/>
      <c r="AC43" s="3"/>
      <c r="AD43" s="3">
        <f t="shared" si="6"/>
        <v>0</v>
      </c>
      <c r="AE43" s="4"/>
      <c r="AF43" s="3"/>
      <c r="AG43" s="3"/>
      <c r="AH43" s="3">
        <f t="shared" si="7"/>
        <v>0</v>
      </c>
      <c r="AI43" s="4"/>
      <c r="AJ43" s="3"/>
      <c r="AK43" s="3"/>
      <c r="AL43" s="3">
        <f t="shared" si="8"/>
        <v>0</v>
      </c>
      <c r="AM43" s="4"/>
      <c r="AN43" s="3"/>
      <c r="AO43" s="3"/>
      <c r="AP43" s="3">
        <f t="shared" si="9"/>
        <v>0</v>
      </c>
      <c r="AQ43" s="4"/>
      <c r="AR43" s="3"/>
      <c r="AS43" s="3"/>
      <c r="AT43" s="3">
        <f t="shared" si="10"/>
        <v>0</v>
      </c>
      <c r="AU43" s="4"/>
      <c r="AV43" s="3"/>
      <c r="AW43" s="3"/>
      <c r="AX43" s="3">
        <f t="shared" si="11"/>
        <v>0</v>
      </c>
      <c r="AY43" s="2"/>
      <c r="AZ43" s="5"/>
      <c r="BA43" s="12"/>
      <c r="BB43" s="7"/>
      <c r="BD43" s="22"/>
      <c r="BE43" s="22"/>
      <c r="BF43" s="22"/>
      <c r="BG43" s="22"/>
      <c r="BH43" s="27" t="str">
        <f>IF(N($BN44)&gt;0,INDEX($BB$4:$BB$183,$BN44),"")</f>
        <v/>
      </c>
      <c r="BJ43" s="19"/>
      <c r="BK43" s="19"/>
      <c r="BL43" s="19"/>
      <c r="BM43" s="19"/>
      <c r="BN43" s="19"/>
    </row>
    <row r="44" spans="1:126" ht="21" x14ac:dyDescent="0.35">
      <c r="A44" s="3">
        <v>14</v>
      </c>
      <c r="B44" s="3"/>
      <c r="C44" s="4"/>
      <c r="D44" s="3"/>
      <c r="E44" s="3"/>
      <c r="F44" s="3">
        <f t="shared" si="0"/>
        <v>0</v>
      </c>
      <c r="G44" s="4"/>
      <c r="H44" s="3"/>
      <c r="I44" s="3"/>
      <c r="J44" s="3">
        <f t="shared" si="1"/>
        <v>0</v>
      </c>
      <c r="K44" s="4"/>
      <c r="L44" s="3"/>
      <c r="M44" s="3"/>
      <c r="N44" s="3">
        <f t="shared" si="2"/>
        <v>0</v>
      </c>
      <c r="O44" s="4"/>
      <c r="P44" s="3"/>
      <c r="Q44" s="3"/>
      <c r="R44" s="3">
        <f t="shared" si="3"/>
        <v>0</v>
      </c>
      <c r="S44" s="4"/>
      <c r="T44" s="3"/>
      <c r="U44" s="3"/>
      <c r="V44" s="3">
        <f t="shared" si="4"/>
        <v>0</v>
      </c>
      <c r="W44" s="4"/>
      <c r="X44" s="3"/>
      <c r="Y44" s="3"/>
      <c r="Z44" s="3">
        <f t="shared" si="5"/>
        <v>0</v>
      </c>
      <c r="AA44" s="4"/>
      <c r="AB44" s="3"/>
      <c r="AC44" s="3"/>
      <c r="AD44" s="3">
        <f t="shared" si="6"/>
        <v>0</v>
      </c>
      <c r="AE44" s="4"/>
      <c r="AF44" s="3"/>
      <c r="AG44" s="3"/>
      <c r="AH44" s="3">
        <f t="shared" si="7"/>
        <v>0</v>
      </c>
      <c r="AI44" s="4"/>
      <c r="AJ44" s="3"/>
      <c r="AK44" s="3"/>
      <c r="AL44" s="3">
        <f t="shared" si="8"/>
        <v>0</v>
      </c>
      <c r="AM44" s="4"/>
      <c r="AN44" s="3"/>
      <c r="AO44" s="3"/>
      <c r="AP44" s="3">
        <f t="shared" si="9"/>
        <v>0</v>
      </c>
      <c r="AQ44" s="4"/>
      <c r="AR44" s="3"/>
      <c r="AS44" s="3"/>
      <c r="AT44" s="3">
        <f t="shared" si="10"/>
        <v>0</v>
      </c>
      <c r="AU44" s="4"/>
      <c r="AV44" s="3"/>
      <c r="AW44" s="3"/>
      <c r="AX44" s="3">
        <f t="shared" si="11"/>
        <v>0</v>
      </c>
      <c r="AY44" s="2"/>
      <c r="AZ44" s="5">
        <f>C44+G44+K44+O44+S44+W44+AA44+AE44+AI44+AM44+AQ44+AU44</f>
        <v>0</v>
      </c>
      <c r="BA44" s="8">
        <f>COUNTIF(D43,"=13")+COUNTIF(D44,"=13")+COUNTIF(D45,"=13")+COUNTIF(H43,"=13")+COUNTIF(H44,"=13")+COUNTIF(H45,"=13")+COUNTIF(L43,"=13")+COUNTIF(L44,"=13")+COUNTIF(L45,"=13")+COUNTIF(P43,"=13")+COUNTIF(P44,"=13")+COUNTIF(P45,"=13")+COUNTIF(T43,"=13")+COUNTIF(T44,"=13")+COUNTIF(T45,"=13")+COUNTIF(X43,"=13")+COUNTIF(X44,"=13")+COUNTIF(X45,"=13")+COUNTIF(AB43,"=13")+COUNTIF(AB44,"=13")+COUNTIF(AB45,"=13")+COUNTIF(AF43,"=13")+COUNTIF(AF44,"=13")+COUNTIF(AF45,"=13")+COUNTIF(AJ43,"=13")+COUNTIF(AJ44,"=13")+COUNTIF(AJ45,"=13")+COUNTIF(AN43,"=13")+COUNTIF(AN44,"=13")+COUNTIF(AN45,"=13")+COUNTIF(AR43,"=13")+COUNTIF(AR44,"=13")+COUNTIF(AR45,"=13")+COUNTIF(AV43,"=13")+COUNTIF(AV44,"=13")+COUNTIF(AV45,"=13")</f>
        <v>0</v>
      </c>
      <c r="BB44" s="9">
        <f>F43+F44+F45+J43+J44+J45+N43+N44+N45+R43+R44+R45+V43+V44+V45+Z43+Z44+Z45+AD43+AD44+AD45+AH43+AH44+AH45+AL43+AL44+AL45+AP43+AP44+AP45+AT43+AT44+AT45+AX43+AX44+AX45</f>
        <v>0</v>
      </c>
      <c r="BD44" s="20" t="str">
        <f>IF(N($BN44)&gt;0,INDEX($BK$4:$BK$183,$BN44),"")</f>
        <v/>
      </c>
      <c r="BE44" s="20" t="str">
        <f>IF(N($BN44)&gt;0,INDEX($B$4:$B$183,$BN44),"")</f>
        <v/>
      </c>
      <c r="BF44" s="20" t="str">
        <f>IF(N($BN44)&gt;0,INDEX($AZ$4:$AZ$183,$BN44),"")</f>
        <v/>
      </c>
      <c r="BG44" s="20" t="str">
        <f>IF(N($BN44)&gt;0,INDEX($BA$4:$BA$183,$BN44),"")</f>
        <v/>
      </c>
      <c r="BH44" s="28"/>
      <c r="BJ44" s="19" t="str">
        <f>IF(AZ44&gt;0,AZ44*100000+BA44*1000+BB44+500,"")</f>
        <v/>
      </c>
      <c r="BK44" s="19" t="str">
        <f>IF(AZ44&gt;0,RANK(BJ44,$BJ$4:$BJ$183,0),"")</f>
        <v/>
      </c>
      <c r="BL44" s="19" t="str">
        <f>IF(N(BK44)&gt;0,BK44+COUNTIF($BK$4:$BK43,BK44),"")</f>
        <v/>
      </c>
      <c r="BM44" s="19">
        <f>INT(ROWS($BM$3:$BM44)/3)</f>
        <v>14</v>
      </c>
      <c r="BN44" s="19" t="str">
        <f>IFERROR(MATCH(BM44,$BL$4:$BL$183,0),"")</f>
        <v/>
      </c>
    </row>
    <row r="45" spans="1:126" ht="21" x14ac:dyDescent="0.35">
      <c r="A45" s="3"/>
      <c r="B45" s="3"/>
      <c r="C45" s="4"/>
      <c r="D45" s="3"/>
      <c r="E45" s="3"/>
      <c r="F45" s="3">
        <f t="shared" si="0"/>
        <v>0</v>
      </c>
      <c r="G45" s="4"/>
      <c r="H45" s="3"/>
      <c r="I45" s="3"/>
      <c r="J45" s="3">
        <f t="shared" si="1"/>
        <v>0</v>
      </c>
      <c r="K45" s="4"/>
      <c r="L45" s="3"/>
      <c r="M45" s="3"/>
      <c r="N45" s="3">
        <f t="shared" si="2"/>
        <v>0</v>
      </c>
      <c r="O45" s="4"/>
      <c r="P45" s="3"/>
      <c r="Q45" s="3"/>
      <c r="R45" s="3">
        <f t="shared" si="3"/>
        <v>0</v>
      </c>
      <c r="S45" s="4"/>
      <c r="T45" s="3"/>
      <c r="U45" s="3"/>
      <c r="V45" s="3">
        <f t="shared" si="4"/>
        <v>0</v>
      </c>
      <c r="W45" s="4"/>
      <c r="X45" s="3"/>
      <c r="Y45" s="3"/>
      <c r="Z45" s="3">
        <f t="shared" si="5"/>
        <v>0</v>
      </c>
      <c r="AA45" s="4"/>
      <c r="AB45" s="3"/>
      <c r="AC45" s="3"/>
      <c r="AD45" s="3">
        <f t="shared" si="6"/>
        <v>0</v>
      </c>
      <c r="AE45" s="4"/>
      <c r="AF45" s="3"/>
      <c r="AG45" s="3"/>
      <c r="AH45" s="3">
        <f t="shared" si="7"/>
        <v>0</v>
      </c>
      <c r="AI45" s="4"/>
      <c r="AJ45" s="3"/>
      <c r="AK45" s="3"/>
      <c r="AL45" s="3">
        <f t="shared" si="8"/>
        <v>0</v>
      </c>
      <c r="AM45" s="4"/>
      <c r="AN45" s="3"/>
      <c r="AO45" s="3"/>
      <c r="AP45" s="3">
        <f t="shared" si="9"/>
        <v>0</v>
      </c>
      <c r="AQ45" s="4"/>
      <c r="AR45" s="3"/>
      <c r="AS45" s="3"/>
      <c r="AT45" s="3">
        <f t="shared" si="10"/>
        <v>0</v>
      </c>
      <c r="AU45" s="4"/>
      <c r="AV45" s="3"/>
      <c r="AW45" s="3"/>
      <c r="AX45" s="3">
        <f t="shared" si="11"/>
        <v>0</v>
      </c>
      <c r="AY45" s="2"/>
      <c r="AZ45" s="10"/>
      <c r="BA45" s="11"/>
      <c r="BB45" s="13"/>
      <c r="BD45" s="21"/>
      <c r="BE45" s="21"/>
      <c r="BF45" s="21"/>
      <c r="BG45" s="21"/>
      <c r="BH45" s="29"/>
      <c r="BJ45" s="19"/>
      <c r="BK45" s="19"/>
      <c r="BL45" s="19"/>
      <c r="BM45" s="19"/>
      <c r="BN45" s="19"/>
    </row>
    <row r="46" spans="1:126" ht="21" x14ac:dyDescent="0.35">
      <c r="A46" s="3"/>
      <c r="B46" s="3"/>
      <c r="C46" s="4"/>
      <c r="D46" s="3"/>
      <c r="E46" s="3"/>
      <c r="F46" s="3">
        <f t="shared" si="0"/>
        <v>0</v>
      </c>
      <c r="G46" s="4"/>
      <c r="H46" s="3"/>
      <c r="I46" s="3"/>
      <c r="J46" s="3">
        <f t="shared" si="1"/>
        <v>0</v>
      </c>
      <c r="K46" s="4"/>
      <c r="L46" s="3"/>
      <c r="M46" s="3"/>
      <c r="N46" s="3">
        <f t="shared" si="2"/>
        <v>0</v>
      </c>
      <c r="O46" s="4"/>
      <c r="P46" s="3"/>
      <c r="Q46" s="3"/>
      <c r="R46" s="3">
        <f t="shared" si="3"/>
        <v>0</v>
      </c>
      <c r="S46" s="4"/>
      <c r="T46" s="3"/>
      <c r="U46" s="3"/>
      <c r="V46" s="3">
        <f t="shared" si="4"/>
        <v>0</v>
      </c>
      <c r="W46" s="4"/>
      <c r="X46" s="3"/>
      <c r="Y46" s="3"/>
      <c r="Z46" s="3">
        <f t="shared" si="5"/>
        <v>0</v>
      </c>
      <c r="AA46" s="4"/>
      <c r="AB46" s="3"/>
      <c r="AC46" s="3"/>
      <c r="AD46" s="3">
        <f t="shared" si="6"/>
        <v>0</v>
      </c>
      <c r="AE46" s="4"/>
      <c r="AF46" s="3"/>
      <c r="AG46" s="3"/>
      <c r="AH46" s="3">
        <f t="shared" si="7"/>
        <v>0</v>
      </c>
      <c r="AI46" s="4"/>
      <c r="AJ46" s="3"/>
      <c r="AK46" s="3"/>
      <c r="AL46" s="3">
        <f t="shared" si="8"/>
        <v>0</v>
      </c>
      <c r="AM46" s="4"/>
      <c r="AN46" s="3"/>
      <c r="AO46" s="3"/>
      <c r="AP46" s="3">
        <f t="shared" si="9"/>
        <v>0</v>
      </c>
      <c r="AQ46" s="4"/>
      <c r="AR46" s="3"/>
      <c r="AS46" s="3"/>
      <c r="AT46" s="3">
        <f t="shared" si="10"/>
        <v>0</v>
      </c>
      <c r="AU46" s="4"/>
      <c r="AV46" s="3"/>
      <c r="AW46" s="3"/>
      <c r="AX46" s="3">
        <f t="shared" si="11"/>
        <v>0</v>
      </c>
      <c r="AY46" s="2"/>
      <c r="AZ46" s="5"/>
      <c r="BA46" s="12"/>
      <c r="BB46" s="7"/>
      <c r="BD46" s="22"/>
      <c r="BE46" s="22"/>
      <c r="BF46" s="22"/>
      <c r="BG46" s="22"/>
      <c r="BH46" s="27" t="str">
        <f>IF(N($BN47)&gt;0,INDEX($BB$4:$BB$183,$BN47),"")</f>
        <v/>
      </c>
      <c r="BJ46" s="19"/>
      <c r="BK46" s="19"/>
      <c r="BL46" s="19"/>
      <c r="BM46" s="19"/>
      <c r="BN46" s="19"/>
    </row>
    <row r="47" spans="1:126" ht="21" x14ac:dyDescent="0.35">
      <c r="A47" s="3">
        <v>15</v>
      </c>
      <c r="B47" s="3"/>
      <c r="C47" s="4"/>
      <c r="D47" s="3"/>
      <c r="E47" s="3"/>
      <c r="F47" s="3">
        <f t="shared" si="0"/>
        <v>0</v>
      </c>
      <c r="G47" s="4"/>
      <c r="H47" s="3"/>
      <c r="I47" s="3"/>
      <c r="J47" s="3">
        <f t="shared" si="1"/>
        <v>0</v>
      </c>
      <c r="K47" s="4"/>
      <c r="L47" s="3"/>
      <c r="M47" s="3"/>
      <c r="N47" s="3">
        <f t="shared" si="2"/>
        <v>0</v>
      </c>
      <c r="O47" s="4"/>
      <c r="P47" s="3"/>
      <c r="Q47" s="3"/>
      <c r="R47" s="3">
        <f t="shared" si="3"/>
        <v>0</v>
      </c>
      <c r="S47" s="4"/>
      <c r="T47" s="3"/>
      <c r="U47" s="3"/>
      <c r="V47" s="3">
        <f t="shared" si="4"/>
        <v>0</v>
      </c>
      <c r="W47" s="4"/>
      <c r="X47" s="3"/>
      <c r="Y47" s="3"/>
      <c r="Z47" s="3">
        <f t="shared" si="5"/>
        <v>0</v>
      </c>
      <c r="AA47" s="4"/>
      <c r="AB47" s="3"/>
      <c r="AC47" s="3"/>
      <c r="AD47" s="3">
        <f t="shared" si="6"/>
        <v>0</v>
      </c>
      <c r="AE47" s="4"/>
      <c r="AF47" s="3"/>
      <c r="AG47" s="3"/>
      <c r="AH47" s="3">
        <f t="shared" si="7"/>
        <v>0</v>
      </c>
      <c r="AI47" s="4"/>
      <c r="AJ47" s="3"/>
      <c r="AK47" s="3"/>
      <c r="AL47" s="3">
        <f t="shared" si="8"/>
        <v>0</v>
      </c>
      <c r="AM47" s="4"/>
      <c r="AN47" s="3"/>
      <c r="AO47" s="3"/>
      <c r="AP47" s="3">
        <f t="shared" si="9"/>
        <v>0</v>
      </c>
      <c r="AQ47" s="4"/>
      <c r="AR47" s="3"/>
      <c r="AS47" s="3"/>
      <c r="AT47" s="3">
        <f t="shared" si="10"/>
        <v>0</v>
      </c>
      <c r="AU47" s="4"/>
      <c r="AV47" s="3"/>
      <c r="AW47" s="3"/>
      <c r="AX47" s="3">
        <f t="shared" si="11"/>
        <v>0</v>
      </c>
      <c r="AY47" s="2"/>
      <c r="AZ47" s="5">
        <f>C47+G47+K47+O47+S47+W47+AA47+AE47+AI47+AM47+AQ47+AU47</f>
        <v>0</v>
      </c>
      <c r="BA47" s="8">
        <f>COUNTIF(D46,"=13")+COUNTIF(D47,"=13")+COUNTIF(D48,"=13")+COUNTIF(H46,"=13")+COUNTIF(H47,"=13")+COUNTIF(H48,"=13")+COUNTIF(L46,"=13")+COUNTIF(L47,"=13")+COUNTIF(L48,"=13")+COUNTIF(P46,"=13")+COUNTIF(P47,"=13")+COUNTIF(P48,"=13")+COUNTIF(T46,"=13")+COUNTIF(T47,"=13")+COUNTIF(T48,"=13")+COUNTIF(X46,"=13")+COUNTIF(X47,"=13")+COUNTIF(X48,"=13")+COUNTIF(AB46,"=13")+COUNTIF(AB47,"=13")+COUNTIF(AB48,"=13")+COUNTIF(AF46,"=13")+COUNTIF(AF47,"=13")+COUNTIF(AF48,"=13")+COUNTIF(AJ46,"=13")+COUNTIF(AJ47,"=13")+COUNTIF(AJ48,"=13")+COUNTIF(AN46,"=13")+COUNTIF(AN47,"=13")+COUNTIF(AN48,"=13")+COUNTIF(AR46,"=13")+COUNTIF(AR47,"=13")+COUNTIF(AR48,"=13")+COUNTIF(AV46,"=13")+COUNTIF(AV47,"=13")+COUNTIF(AV48,"=13")</f>
        <v>0</v>
      </c>
      <c r="BB47" s="9">
        <f>F46+F47+F48+J46+J47+J48+N46+N47+N48+R46+R47+R48+V46+V47+V48+Z46+Z47+Z48+AD46+AD47+AD48+AH46+AH47+AH48+AL46+AL47+AL48+AP46+AP47+AP48+AT46+AT47+AT48+AX46+AX47+AX48</f>
        <v>0</v>
      </c>
      <c r="BD47" s="20" t="str">
        <f>IF(N($BN47)&gt;0,INDEX($BK$4:$BK$183,$BN47),"")</f>
        <v/>
      </c>
      <c r="BE47" s="20" t="str">
        <f>IF(N($BN47)&gt;0,INDEX($B$4:$B$183,$BN47),"")</f>
        <v/>
      </c>
      <c r="BF47" s="20" t="str">
        <f>IF(N($BN47)&gt;0,INDEX($AZ$4:$AZ$183,$BN47),"")</f>
        <v/>
      </c>
      <c r="BG47" s="20" t="str">
        <f>IF(N($BN47)&gt;0,INDEX($BA$4:$BA$183,$BN47),"")</f>
        <v/>
      </c>
      <c r="BH47" s="28"/>
      <c r="BJ47" s="19" t="str">
        <f>IF(AZ47&gt;0,AZ47*100000+BA47*1000+BB47+500,"")</f>
        <v/>
      </c>
      <c r="BK47" s="19" t="str">
        <f>IF(AZ47&gt;0,RANK(BJ47,$BJ$4:$BJ$183,0),"")</f>
        <v/>
      </c>
      <c r="BL47" s="19" t="str">
        <f>IF(N(BK47)&gt;0,BK47+COUNTIF($BK$4:$BK46,BK47),"")</f>
        <v/>
      </c>
      <c r="BM47" s="19">
        <f>INT(ROWS($BM$3:$BM47)/3)</f>
        <v>15</v>
      </c>
      <c r="BN47" s="19" t="str">
        <f>IFERROR(MATCH(BM47,$BL$4:$BL$183,0),"")</f>
        <v/>
      </c>
    </row>
    <row r="48" spans="1:126" ht="21" x14ac:dyDescent="0.35">
      <c r="A48" s="3"/>
      <c r="B48" s="3"/>
      <c r="C48" s="4"/>
      <c r="D48" s="3"/>
      <c r="E48" s="3"/>
      <c r="F48" s="3">
        <f t="shared" si="0"/>
        <v>0</v>
      </c>
      <c r="G48" s="4"/>
      <c r="H48" s="3"/>
      <c r="I48" s="3"/>
      <c r="J48" s="3">
        <f t="shared" si="1"/>
        <v>0</v>
      </c>
      <c r="K48" s="4"/>
      <c r="L48" s="3"/>
      <c r="M48" s="3"/>
      <c r="N48" s="3">
        <f t="shared" si="2"/>
        <v>0</v>
      </c>
      <c r="O48" s="4"/>
      <c r="P48" s="3"/>
      <c r="Q48" s="3"/>
      <c r="R48" s="3">
        <f t="shared" si="3"/>
        <v>0</v>
      </c>
      <c r="S48" s="4"/>
      <c r="T48" s="3"/>
      <c r="U48" s="3"/>
      <c r="V48" s="3">
        <f t="shared" si="4"/>
        <v>0</v>
      </c>
      <c r="W48" s="4"/>
      <c r="X48" s="3"/>
      <c r="Y48" s="3"/>
      <c r="Z48" s="3">
        <f t="shared" si="5"/>
        <v>0</v>
      </c>
      <c r="AA48" s="4"/>
      <c r="AB48" s="3"/>
      <c r="AC48" s="3"/>
      <c r="AD48" s="3">
        <f t="shared" si="6"/>
        <v>0</v>
      </c>
      <c r="AE48" s="4"/>
      <c r="AF48" s="3"/>
      <c r="AG48" s="3"/>
      <c r="AH48" s="3">
        <f t="shared" si="7"/>
        <v>0</v>
      </c>
      <c r="AI48" s="4"/>
      <c r="AJ48" s="3"/>
      <c r="AK48" s="3"/>
      <c r="AL48" s="3">
        <f t="shared" si="8"/>
        <v>0</v>
      </c>
      <c r="AM48" s="4"/>
      <c r="AN48" s="3"/>
      <c r="AO48" s="3"/>
      <c r="AP48" s="3">
        <f t="shared" si="9"/>
        <v>0</v>
      </c>
      <c r="AQ48" s="4"/>
      <c r="AR48" s="3"/>
      <c r="AS48" s="3"/>
      <c r="AT48" s="3">
        <f t="shared" si="10"/>
        <v>0</v>
      </c>
      <c r="AU48" s="4"/>
      <c r="AV48" s="3"/>
      <c r="AW48" s="3"/>
      <c r="AX48" s="3">
        <f t="shared" si="11"/>
        <v>0</v>
      </c>
      <c r="AY48" s="2"/>
      <c r="AZ48" s="10"/>
      <c r="BA48" s="11"/>
      <c r="BB48" s="13"/>
      <c r="BD48" s="21"/>
      <c r="BE48" s="21"/>
      <c r="BF48" s="21"/>
      <c r="BG48" s="21"/>
      <c r="BH48" s="29"/>
      <c r="BJ48" s="19"/>
      <c r="BK48" s="19"/>
      <c r="BL48" s="19"/>
      <c r="BM48" s="19"/>
      <c r="BN48" s="19"/>
    </row>
    <row r="49" spans="1:66" ht="21" x14ac:dyDescent="0.35">
      <c r="A49" s="3"/>
      <c r="B49" s="3"/>
      <c r="C49" s="4"/>
      <c r="D49" s="3"/>
      <c r="E49" s="3"/>
      <c r="F49" s="3">
        <f t="shared" si="0"/>
        <v>0</v>
      </c>
      <c r="G49" s="4"/>
      <c r="H49" s="3"/>
      <c r="I49" s="3"/>
      <c r="J49" s="3">
        <f t="shared" si="1"/>
        <v>0</v>
      </c>
      <c r="K49" s="4"/>
      <c r="L49" s="3"/>
      <c r="M49" s="3"/>
      <c r="N49" s="3">
        <f t="shared" si="2"/>
        <v>0</v>
      </c>
      <c r="O49" s="4"/>
      <c r="P49" s="3"/>
      <c r="Q49" s="3"/>
      <c r="R49" s="3">
        <f t="shared" si="3"/>
        <v>0</v>
      </c>
      <c r="S49" s="4"/>
      <c r="T49" s="3"/>
      <c r="U49" s="3"/>
      <c r="V49" s="3">
        <f t="shared" si="4"/>
        <v>0</v>
      </c>
      <c r="W49" s="4"/>
      <c r="X49" s="3"/>
      <c r="Y49" s="3"/>
      <c r="Z49" s="3">
        <f t="shared" si="5"/>
        <v>0</v>
      </c>
      <c r="AA49" s="4"/>
      <c r="AB49" s="3"/>
      <c r="AC49" s="3"/>
      <c r="AD49" s="3">
        <f t="shared" si="6"/>
        <v>0</v>
      </c>
      <c r="AE49" s="4"/>
      <c r="AF49" s="3"/>
      <c r="AG49" s="3"/>
      <c r="AH49" s="3">
        <f t="shared" si="7"/>
        <v>0</v>
      </c>
      <c r="AI49" s="4"/>
      <c r="AJ49" s="3"/>
      <c r="AK49" s="3"/>
      <c r="AL49" s="3">
        <f t="shared" si="8"/>
        <v>0</v>
      </c>
      <c r="AM49" s="4"/>
      <c r="AN49" s="3"/>
      <c r="AO49" s="3"/>
      <c r="AP49" s="3">
        <f t="shared" si="9"/>
        <v>0</v>
      </c>
      <c r="AQ49" s="4"/>
      <c r="AR49" s="3"/>
      <c r="AS49" s="3"/>
      <c r="AT49" s="3">
        <f t="shared" si="10"/>
        <v>0</v>
      </c>
      <c r="AU49" s="4"/>
      <c r="AV49" s="3"/>
      <c r="AW49" s="3"/>
      <c r="AX49" s="3">
        <f t="shared" si="11"/>
        <v>0</v>
      </c>
      <c r="AY49" s="2"/>
      <c r="AZ49" s="5"/>
      <c r="BA49" s="12"/>
      <c r="BB49" s="7"/>
      <c r="BD49" s="22"/>
      <c r="BE49" s="22"/>
      <c r="BF49" s="22"/>
      <c r="BG49" s="22"/>
      <c r="BH49" s="27" t="str">
        <f>IF(N($BN50)&gt;0,INDEX($BB$4:$BB$183,$BN50),"")</f>
        <v/>
      </c>
      <c r="BJ49" s="19"/>
      <c r="BK49" s="19"/>
      <c r="BL49" s="19"/>
      <c r="BM49" s="19"/>
      <c r="BN49" s="19"/>
    </row>
    <row r="50" spans="1:66" ht="21" x14ac:dyDescent="0.35">
      <c r="A50" s="3">
        <v>16</v>
      </c>
      <c r="B50" s="3"/>
      <c r="C50" s="4"/>
      <c r="D50" s="3"/>
      <c r="E50" s="3"/>
      <c r="F50" s="3">
        <f t="shared" si="0"/>
        <v>0</v>
      </c>
      <c r="G50" s="4"/>
      <c r="H50" s="3"/>
      <c r="I50" s="3"/>
      <c r="J50" s="3">
        <f t="shared" si="1"/>
        <v>0</v>
      </c>
      <c r="K50" s="4"/>
      <c r="L50" s="3"/>
      <c r="M50" s="3"/>
      <c r="N50" s="3">
        <f t="shared" si="2"/>
        <v>0</v>
      </c>
      <c r="O50" s="4"/>
      <c r="P50" s="3"/>
      <c r="Q50" s="3"/>
      <c r="R50" s="3">
        <f t="shared" si="3"/>
        <v>0</v>
      </c>
      <c r="S50" s="4"/>
      <c r="T50" s="3"/>
      <c r="U50" s="3"/>
      <c r="V50" s="3">
        <f t="shared" si="4"/>
        <v>0</v>
      </c>
      <c r="W50" s="4"/>
      <c r="X50" s="3"/>
      <c r="Y50" s="3"/>
      <c r="Z50" s="3">
        <f t="shared" si="5"/>
        <v>0</v>
      </c>
      <c r="AA50" s="4"/>
      <c r="AB50" s="3"/>
      <c r="AC50" s="3"/>
      <c r="AD50" s="3">
        <f t="shared" si="6"/>
        <v>0</v>
      </c>
      <c r="AE50" s="4"/>
      <c r="AF50" s="3"/>
      <c r="AG50" s="3"/>
      <c r="AH50" s="3">
        <f t="shared" si="7"/>
        <v>0</v>
      </c>
      <c r="AI50" s="4"/>
      <c r="AJ50" s="3"/>
      <c r="AK50" s="3"/>
      <c r="AL50" s="3">
        <f t="shared" si="8"/>
        <v>0</v>
      </c>
      <c r="AM50" s="4"/>
      <c r="AN50" s="3"/>
      <c r="AO50" s="3"/>
      <c r="AP50" s="3">
        <f t="shared" si="9"/>
        <v>0</v>
      </c>
      <c r="AQ50" s="4"/>
      <c r="AR50" s="3"/>
      <c r="AS50" s="3"/>
      <c r="AT50" s="3">
        <f t="shared" si="10"/>
        <v>0</v>
      </c>
      <c r="AU50" s="4"/>
      <c r="AV50" s="3"/>
      <c r="AW50" s="3"/>
      <c r="AX50" s="3">
        <f t="shared" si="11"/>
        <v>0</v>
      </c>
      <c r="AY50" s="2"/>
      <c r="AZ50" s="5">
        <f>C50+G50+K50+O50+S50+W50+AA50+AE50+AI50+AM50+AQ50+AU50</f>
        <v>0</v>
      </c>
      <c r="BA50" s="8">
        <f>COUNTIF(D49,"=13")+COUNTIF(D50,"=13")+COUNTIF(D51,"=13")+COUNTIF(H49,"=13")+COUNTIF(H50,"=13")+COUNTIF(H51,"=13")+COUNTIF(L49,"=13")+COUNTIF(L50,"=13")+COUNTIF(L51,"=13")+COUNTIF(P49,"=13")+COUNTIF(P50,"=13")+COUNTIF(P51,"=13")+COUNTIF(T49,"=13")+COUNTIF(T50,"=13")+COUNTIF(T51,"=13")+COUNTIF(X49,"=13")+COUNTIF(X50,"=13")+COUNTIF(X51,"=13")+COUNTIF(AB49,"=13")+COUNTIF(AB50,"=13")+COUNTIF(AB51,"=13")+COUNTIF(AF49,"=13")+COUNTIF(AF50,"=13")+COUNTIF(AF51,"=13")+COUNTIF(AJ49,"=13")+COUNTIF(AJ50,"=13")+COUNTIF(AJ51,"=13")+COUNTIF(AN49,"=13")+COUNTIF(AN50,"=13")+COUNTIF(AN51,"=13")+COUNTIF(AR49,"=13")+COUNTIF(AR50,"=13")+COUNTIF(AR51,"=13")+COUNTIF(AV49,"=13")+COUNTIF(AV50,"=13")+COUNTIF(AV51,"=13")</f>
        <v>0</v>
      </c>
      <c r="BB50" s="9">
        <f>F49+F50+F51+J49+J50+J51+N49+N50+N51+R49+R50+R51+V49+V50+V51+Z49+Z50+Z51+AD49+AD50+AD51+AH49+AH50+AH51+AL49+AL50+AL51+AP49+AP50+AP51+AT49+AT50+AT51+AX49+AX50+AX51</f>
        <v>0</v>
      </c>
      <c r="BD50" s="20" t="str">
        <f>IF(N($BN50)&gt;0,INDEX($BK$4:$BK$183,$BN50),"")</f>
        <v/>
      </c>
      <c r="BE50" s="20" t="str">
        <f>IF(N($BN50)&gt;0,INDEX($B$4:$B$183,$BN50),"")</f>
        <v/>
      </c>
      <c r="BF50" s="20" t="str">
        <f>IF(N($BN50)&gt;0,INDEX($AZ$4:$AZ$183,$BN50),"")</f>
        <v/>
      </c>
      <c r="BG50" s="20" t="str">
        <f>IF(N($BN50)&gt;0,INDEX($BA$4:$BA$183,$BN50),"")</f>
        <v/>
      </c>
      <c r="BH50" s="28"/>
      <c r="BJ50" s="19" t="str">
        <f>IF(AZ50&gt;0,AZ50*100000+BA50*1000+BB50+500,"")</f>
        <v/>
      </c>
      <c r="BK50" s="19" t="str">
        <f>IF(AZ50&gt;0,RANK(BJ50,$BJ$4:$BJ$183,0),"")</f>
        <v/>
      </c>
      <c r="BL50" s="19" t="str">
        <f>IF(N(BK50)&gt;0,BK50+COUNTIF($BK$4:$BK49,BK50),"")</f>
        <v/>
      </c>
      <c r="BM50" s="19">
        <f>INT(ROWS($BM$3:$BM50)/3)</f>
        <v>16</v>
      </c>
      <c r="BN50" s="19" t="str">
        <f>IFERROR(MATCH(BM50,$BL$4:$BL$183,0),"")</f>
        <v/>
      </c>
    </row>
    <row r="51" spans="1:66" ht="21" x14ac:dyDescent="0.35">
      <c r="A51" s="3"/>
      <c r="B51" s="3"/>
      <c r="C51" s="4"/>
      <c r="D51" s="3"/>
      <c r="E51" s="3"/>
      <c r="F51" s="3">
        <f t="shared" si="0"/>
        <v>0</v>
      </c>
      <c r="G51" s="4"/>
      <c r="H51" s="3"/>
      <c r="I51" s="3"/>
      <c r="J51" s="3">
        <f t="shared" si="1"/>
        <v>0</v>
      </c>
      <c r="K51" s="4"/>
      <c r="L51" s="3"/>
      <c r="M51" s="3"/>
      <c r="N51" s="3">
        <f t="shared" si="2"/>
        <v>0</v>
      </c>
      <c r="O51" s="4"/>
      <c r="P51" s="3"/>
      <c r="Q51" s="3"/>
      <c r="R51" s="3">
        <f t="shared" si="3"/>
        <v>0</v>
      </c>
      <c r="S51" s="4"/>
      <c r="T51" s="3"/>
      <c r="U51" s="3"/>
      <c r="V51" s="3">
        <f t="shared" si="4"/>
        <v>0</v>
      </c>
      <c r="W51" s="4"/>
      <c r="X51" s="3"/>
      <c r="Y51" s="3"/>
      <c r="Z51" s="3">
        <f t="shared" si="5"/>
        <v>0</v>
      </c>
      <c r="AA51" s="4"/>
      <c r="AB51" s="3"/>
      <c r="AC51" s="3"/>
      <c r="AD51" s="3">
        <f t="shared" si="6"/>
        <v>0</v>
      </c>
      <c r="AE51" s="4"/>
      <c r="AF51" s="3"/>
      <c r="AG51" s="3"/>
      <c r="AH51" s="3">
        <f t="shared" si="7"/>
        <v>0</v>
      </c>
      <c r="AI51" s="4"/>
      <c r="AJ51" s="3"/>
      <c r="AK51" s="3"/>
      <c r="AL51" s="3">
        <f t="shared" si="8"/>
        <v>0</v>
      </c>
      <c r="AM51" s="4"/>
      <c r="AN51" s="3"/>
      <c r="AO51" s="3"/>
      <c r="AP51" s="3">
        <f t="shared" si="9"/>
        <v>0</v>
      </c>
      <c r="AQ51" s="4"/>
      <c r="AR51" s="3"/>
      <c r="AS51" s="3"/>
      <c r="AT51" s="3">
        <f t="shared" si="10"/>
        <v>0</v>
      </c>
      <c r="AU51" s="4"/>
      <c r="AV51" s="3"/>
      <c r="AW51" s="3"/>
      <c r="AX51" s="3">
        <f t="shared" si="11"/>
        <v>0</v>
      </c>
      <c r="AY51" s="2"/>
      <c r="AZ51" s="10"/>
      <c r="BA51" s="11"/>
      <c r="BB51" s="13"/>
      <c r="BD51" s="21"/>
      <c r="BE51" s="21"/>
      <c r="BF51" s="21"/>
      <c r="BG51" s="21"/>
      <c r="BH51" s="29"/>
      <c r="BJ51" s="19"/>
      <c r="BK51" s="19"/>
      <c r="BL51" s="19"/>
      <c r="BM51" s="19"/>
      <c r="BN51" s="19"/>
    </row>
    <row r="52" spans="1:66" ht="21" x14ac:dyDescent="0.35">
      <c r="A52" s="3"/>
      <c r="B52" s="3"/>
      <c r="C52" s="4"/>
      <c r="D52" s="3"/>
      <c r="E52" s="3"/>
      <c r="F52" s="3">
        <f t="shared" si="0"/>
        <v>0</v>
      </c>
      <c r="G52" s="4"/>
      <c r="H52" s="3"/>
      <c r="I52" s="3"/>
      <c r="J52" s="3">
        <f t="shared" si="1"/>
        <v>0</v>
      </c>
      <c r="K52" s="4"/>
      <c r="L52" s="3"/>
      <c r="M52" s="3"/>
      <c r="N52" s="3">
        <f t="shared" si="2"/>
        <v>0</v>
      </c>
      <c r="O52" s="4"/>
      <c r="P52" s="3"/>
      <c r="Q52" s="3"/>
      <c r="R52" s="3">
        <f t="shared" si="3"/>
        <v>0</v>
      </c>
      <c r="S52" s="4"/>
      <c r="T52" s="3"/>
      <c r="U52" s="3"/>
      <c r="V52" s="3">
        <f t="shared" si="4"/>
        <v>0</v>
      </c>
      <c r="W52" s="4"/>
      <c r="X52" s="3"/>
      <c r="Y52" s="3"/>
      <c r="Z52" s="3">
        <f t="shared" si="5"/>
        <v>0</v>
      </c>
      <c r="AA52" s="4"/>
      <c r="AB52" s="3"/>
      <c r="AC52" s="3"/>
      <c r="AD52" s="3">
        <f t="shared" si="6"/>
        <v>0</v>
      </c>
      <c r="AE52" s="4"/>
      <c r="AF52" s="3"/>
      <c r="AG52" s="3"/>
      <c r="AH52" s="3">
        <f t="shared" si="7"/>
        <v>0</v>
      </c>
      <c r="AI52" s="4"/>
      <c r="AJ52" s="3"/>
      <c r="AK52" s="3"/>
      <c r="AL52" s="3">
        <f t="shared" si="8"/>
        <v>0</v>
      </c>
      <c r="AM52" s="4"/>
      <c r="AN52" s="3"/>
      <c r="AO52" s="3"/>
      <c r="AP52" s="3">
        <f t="shared" si="9"/>
        <v>0</v>
      </c>
      <c r="AQ52" s="4"/>
      <c r="AR52" s="3"/>
      <c r="AS52" s="3"/>
      <c r="AT52" s="3">
        <f t="shared" si="10"/>
        <v>0</v>
      </c>
      <c r="AU52" s="4"/>
      <c r="AV52" s="3"/>
      <c r="AW52" s="3"/>
      <c r="AX52" s="3">
        <f t="shared" si="11"/>
        <v>0</v>
      </c>
      <c r="AY52" s="2"/>
      <c r="AZ52" s="5"/>
      <c r="BA52" s="12"/>
      <c r="BB52" s="7"/>
      <c r="BD52" s="22"/>
      <c r="BE52" s="22"/>
      <c r="BF52" s="22"/>
      <c r="BG52" s="22"/>
      <c r="BH52" s="27" t="str">
        <f>IF(N($BN53)&gt;0,INDEX($BB$4:$BB$183,$BN53),"")</f>
        <v/>
      </c>
      <c r="BJ52" s="19"/>
      <c r="BK52" s="19"/>
      <c r="BL52" s="19"/>
      <c r="BM52" s="19"/>
      <c r="BN52" s="19"/>
    </row>
    <row r="53" spans="1:66" ht="21" x14ac:dyDescent="0.35">
      <c r="A53" s="3">
        <v>17</v>
      </c>
      <c r="B53" s="3"/>
      <c r="C53" s="4"/>
      <c r="D53" s="3"/>
      <c r="E53" s="3"/>
      <c r="F53" s="3">
        <f t="shared" si="0"/>
        <v>0</v>
      </c>
      <c r="G53" s="4"/>
      <c r="H53" s="3"/>
      <c r="I53" s="3"/>
      <c r="J53" s="3">
        <f t="shared" si="1"/>
        <v>0</v>
      </c>
      <c r="K53" s="4"/>
      <c r="L53" s="3"/>
      <c r="M53" s="3"/>
      <c r="N53" s="3">
        <f t="shared" si="2"/>
        <v>0</v>
      </c>
      <c r="O53" s="4"/>
      <c r="P53" s="3"/>
      <c r="Q53" s="3"/>
      <c r="R53" s="3">
        <f t="shared" si="3"/>
        <v>0</v>
      </c>
      <c r="S53" s="4"/>
      <c r="T53" s="3"/>
      <c r="U53" s="3"/>
      <c r="V53" s="3">
        <f t="shared" si="4"/>
        <v>0</v>
      </c>
      <c r="W53" s="4"/>
      <c r="X53" s="3"/>
      <c r="Y53" s="3"/>
      <c r="Z53" s="3">
        <f t="shared" si="5"/>
        <v>0</v>
      </c>
      <c r="AA53" s="4"/>
      <c r="AB53" s="3"/>
      <c r="AC53" s="3"/>
      <c r="AD53" s="3">
        <f t="shared" si="6"/>
        <v>0</v>
      </c>
      <c r="AE53" s="4"/>
      <c r="AF53" s="3"/>
      <c r="AG53" s="3"/>
      <c r="AH53" s="3">
        <f t="shared" si="7"/>
        <v>0</v>
      </c>
      <c r="AI53" s="4"/>
      <c r="AJ53" s="3"/>
      <c r="AK53" s="3"/>
      <c r="AL53" s="3">
        <f t="shared" si="8"/>
        <v>0</v>
      </c>
      <c r="AM53" s="4"/>
      <c r="AN53" s="3"/>
      <c r="AO53" s="3"/>
      <c r="AP53" s="3">
        <f t="shared" si="9"/>
        <v>0</v>
      </c>
      <c r="AQ53" s="4"/>
      <c r="AR53" s="3"/>
      <c r="AS53" s="3"/>
      <c r="AT53" s="3">
        <f t="shared" si="10"/>
        <v>0</v>
      </c>
      <c r="AU53" s="4"/>
      <c r="AV53" s="3"/>
      <c r="AW53" s="3"/>
      <c r="AX53" s="3">
        <f t="shared" si="11"/>
        <v>0</v>
      </c>
      <c r="AY53" s="2"/>
      <c r="AZ53" s="5">
        <f>C53+G53+K53+O53+S53+W53+AA53+AE53+AI53+AM53+AQ53+AU53</f>
        <v>0</v>
      </c>
      <c r="BA53" s="8">
        <f>COUNTIF(D52,"=13")+COUNTIF(D53,"=13")+COUNTIF(D54,"=13")+COUNTIF(H52,"=13")+COUNTIF(H53,"=13")+COUNTIF(H54,"=13")+COUNTIF(L52,"=13")+COUNTIF(L53,"=13")+COUNTIF(L54,"=13")+COUNTIF(P52,"=13")+COUNTIF(P53,"=13")+COUNTIF(P54,"=13")+COUNTIF(T52,"=13")+COUNTIF(T53,"=13")+COUNTIF(T54,"=13")+COUNTIF(X52,"=13")+COUNTIF(X53,"=13")+COUNTIF(X54,"=13")+COUNTIF(AB52,"=13")+COUNTIF(AB53,"=13")+COUNTIF(AB54,"=13")+COUNTIF(AF52,"=13")+COUNTIF(AF53,"=13")+COUNTIF(AF54,"=13")+COUNTIF(AJ52,"=13")+COUNTIF(AJ53,"=13")+COUNTIF(AJ54,"=13")+COUNTIF(AN52,"=13")+COUNTIF(AN53,"=13")+COUNTIF(AN54,"=13")+COUNTIF(AR52,"=13")+COUNTIF(AR53,"=13")+COUNTIF(AR54,"=13")+COUNTIF(AV52,"=13")+COUNTIF(AV53,"=13")+COUNTIF(AV54,"=13")</f>
        <v>0</v>
      </c>
      <c r="BB53" s="9">
        <f>F52+F53+F54+J52+J53+J54+N52+N53+N54+R52+R53+R54+V52+V53+V54+Z52+Z53+Z54+AD52+AD53+AD54+AH52+AH53+AH54+AL52+AL53+AL54+AP52+AP53+AP54+AT52+AT53+AT54+AX52+AX53+AX54</f>
        <v>0</v>
      </c>
      <c r="BD53" s="20" t="str">
        <f>IF(N($BN53)&gt;0,INDEX($BK$4:$BK$183,$BN53),"")</f>
        <v/>
      </c>
      <c r="BE53" s="20" t="str">
        <f>IF(N($BN53)&gt;0,INDEX($B$4:$B$183,$BN53),"")</f>
        <v/>
      </c>
      <c r="BF53" s="20" t="str">
        <f>IF(N($BN53)&gt;0,INDEX($AZ$4:$AZ$183,$BN53),"")</f>
        <v/>
      </c>
      <c r="BG53" s="20" t="str">
        <f>IF(N($BN53)&gt;0,INDEX($BA$4:$BA$183,$BN53),"")</f>
        <v/>
      </c>
      <c r="BH53" s="28"/>
      <c r="BJ53" s="19" t="str">
        <f>IF(AZ53&gt;0,AZ53*100000+BA53*1000+BB53+500,"")</f>
        <v/>
      </c>
      <c r="BK53" s="19" t="str">
        <f>IF(AZ53&gt;0,RANK(BJ53,$BJ$4:$BJ$183,0),"")</f>
        <v/>
      </c>
      <c r="BL53" s="19" t="str">
        <f>IF(N(BK53)&gt;0,BK53+COUNTIF($BK$4:$BK52,BK53),"")</f>
        <v/>
      </c>
      <c r="BM53" s="19">
        <f>INT(ROWS($BM$3:$BM53)/3)</f>
        <v>17</v>
      </c>
      <c r="BN53" s="19" t="str">
        <f>IFERROR(MATCH(BM53,$BL$4:$BL$183,0),"")</f>
        <v/>
      </c>
    </row>
    <row r="54" spans="1:66" ht="21" x14ac:dyDescent="0.35">
      <c r="A54" s="3"/>
      <c r="B54" s="3"/>
      <c r="C54" s="4"/>
      <c r="D54" s="3"/>
      <c r="E54" s="3"/>
      <c r="F54" s="3">
        <f t="shared" si="0"/>
        <v>0</v>
      </c>
      <c r="G54" s="4"/>
      <c r="H54" s="3"/>
      <c r="I54" s="3"/>
      <c r="J54" s="3">
        <f t="shared" si="1"/>
        <v>0</v>
      </c>
      <c r="K54" s="4"/>
      <c r="L54" s="3"/>
      <c r="M54" s="3"/>
      <c r="N54" s="3">
        <f t="shared" si="2"/>
        <v>0</v>
      </c>
      <c r="O54" s="4"/>
      <c r="P54" s="3"/>
      <c r="Q54" s="3"/>
      <c r="R54" s="3">
        <f t="shared" si="3"/>
        <v>0</v>
      </c>
      <c r="S54" s="4"/>
      <c r="T54" s="3"/>
      <c r="U54" s="3"/>
      <c r="V54" s="3">
        <f t="shared" si="4"/>
        <v>0</v>
      </c>
      <c r="W54" s="4"/>
      <c r="X54" s="3"/>
      <c r="Y54" s="3"/>
      <c r="Z54" s="3">
        <f t="shared" si="5"/>
        <v>0</v>
      </c>
      <c r="AA54" s="4"/>
      <c r="AB54" s="3"/>
      <c r="AC54" s="3"/>
      <c r="AD54" s="3">
        <f t="shared" si="6"/>
        <v>0</v>
      </c>
      <c r="AE54" s="4"/>
      <c r="AF54" s="3"/>
      <c r="AG54" s="3"/>
      <c r="AH54" s="3">
        <f t="shared" si="7"/>
        <v>0</v>
      </c>
      <c r="AI54" s="4"/>
      <c r="AJ54" s="3"/>
      <c r="AK54" s="3"/>
      <c r="AL54" s="3">
        <f t="shared" si="8"/>
        <v>0</v>
      </c>
      <c r="AM54" s="4"/>
      <c r="AN54" s="3"/>
      <c r="AO54" s="3"/>
      <c r="AP54" s="3">
        <f t="shared" si="9"/>
        <v>0</v>
      </c>
      <c r="AQ54" s="4"/>
      <c r="AR54" s="3"/>
      <c r="AS54" s="3"/>
      <c r="AT54" s="3">
        <f t="shared" si="10"/>
        <v>0</v>
      </c>
      <c r="AU54" s="4"/>
      <c r="AV54" s="3"/>
      <c r="AW54" s="3"/>
      <c r="AX54" s="3">
        <f t="shared" si="11"/>
        <v>0</v>
      </c>
      <c r="AY54" s="2"/>
      <c r="AZ54" s="10"/>
      <c r="BA54" s="11"/>
      <c r="BB54" s="13"/>
      <c r="BD54" s="21"/>
      <c r="BE54" s="21"/>
      <c r="BF54" s="21"/>
      <c r="BG54" s="21"/>
      <c r="BH54" s="29"/>
      <c r="BJ54" s="19"/>
      <c r="BK54" s="19"/>
      <c r="BL54" s="19"/>
      <c r="BM54" s="19"/>
      <c r="BN54" s="19"/>
    </row>
    <row r="55" spans="1:66" ht="21" x14ac:dyDescent="0.35">
      <c r="A55" s="3"/>
      <c r="B55" s="3"/>
      <c r="C55" s="4"/>
      <c r="D55" s="3"/>
      <c r="E55" s="3"/>
      <c r="F55" s="3">
        <f t="shared" si="0"/>
        <v>0</v>
      </c>
      <c r="G55" s="4"/>
      <c r="H55" s="3"/>
      <c r="I55" s="3"/>
      <c r="J55" s="3">
        <f t="shared" si="1"/>
        <v>0</v>
      </c>
      <c r="K55" s="4"/>
      <c r="L55" s="3"/>
      <c r="M55" s="3"/>
      <c r="N55" s="3">
        <f t="shared" si="2"/>
        <v>0</v>
      </c>
      <c r="O55" s="4"/>
      <c r="P55" s="3"/>
      <c r="Q55" s="3"/>
      <c r="R55" s="3">
        <f t="shared" si="3"/>
        <v>0</v>
      </c>
      <c r="S55" s="4"/>
      <c r="T55" s="3"/>
      <c r="U55" s="3"/>
      <c r="V55" s="3">
        <f t="shared" si="4"/>
        <v>0</v>
      </c>
      <c r="W55" s="4"/>
      <c r="X55" s="3"/>
      <c r="Y55" s="3"/>
      <c r="Z55" s="3">
        <f t="shared" si="5"/>
        <v>0</v>
      </c>
      <c r="AA55" s="4"/>
      <c r="AB55" s="3"/>
      <c r="AC55" s="3"/>
      <c r="AD55" s="3">
        <f t="shared" si="6"/>
        <v>0</v>
      </c>
      <c r="AE55" s="4"/>
      <c r="AF55" s="3"/>
      <c r="AG55" s="3"/>
      <c r="AH55" s="3">
        <f t="shared" si="7"/>
        <v>0</v>
      </c>
      <c r="AI55" s="4"/>
      <c r="AJ55" s="3"/>
      <c r="AK55" s="3"/>
      <c r="AL55" s="3">
        <f t="shared" si="8"/>
        <v>0</v>
      </c>
      <c r="AM55" s="4"/>
      <c r="AN55" s="3"/>
      <c r="AO55" s="3"/>
      <c r="AP55" s="3">
        <f t="shared" si="9"/>
        <v>0</v>
      </c>
      <c r="AQ55" s="4"/>
      <c r="AR55" s="3"/>
      <c r="AS55" s="3"/>
      <c r="AT55" s="3">
        <f t="shared" si="10"/>
        <v>0</v>
      </c>
      <c r="AU55" s="4"/>
      <c r="AV55" s="3"/>
      <c r="AW55" s="3"/>
      <c r="AX55" s="3">
        <f t="shared" si="11"/>
        <v>0</v>
      </c>
      <c r="AY55" s="2"/>
      <c r="AZ55" s="5"/>
      <c r="BA55" s="12"/>
      <c r="BB55" s="7"/>
      <c r="BD55" s="22"/>
      <c r="BE55" s="22"/>
      <c r="BF55" s="22"/>
      <c r="BG55" s="22"/>
      <c r="BH55" s="27" t="str">
        <f>IF(N($BN56)&gt;0,INDEX($BB$4:$BB$183,$BN56),"")</f>
        <v/>
      </c>
      <c r="BJ55" s="19"/>
      <c r="BK55" s="19"/>
      <c r="BL55" s="19"/>
      <c r="BM55" s="19"/>
      <c r="BN55" s="19"/>
    </row>
    <row r="56" spans="1:66" ht="21" x14ac:dyDescent="0.35">
      <c r="A56" s="3">
        <v>18</v>
      </c>
      <c r="B56" s="3"/>
      <c r="C56" s="4"/>
      <c r="D56" s="3"/>
      <c r="E56" s="3"/>
      <c r="F56" s="3">
        <f t="shared" si="0"/>
        <v>0</v>
      </c>
      <c r="G56" s="4"/>
      <c r="H56" s="3"/>
      <c r="I56" s="3"/>
      <c r="J56" s="3">
        <f t="shared" si="1"/>
        <v>0</v>
      </c>
      <c r="K56" s="4"/>
      <c r="L56" s="3"/>
      <c r="M56" s="3"/>
      <c r="N56" s="3">
        <f t="shared" si="2"/>
        <v>0</v>
      </c>
      <c r="O56" s="4"/>
      <c r="P56" s="3"/>
      <c r="Q56" s="3"/>
      <c r="R56" s="3">
        <f t="shared" si="3"/>
        <v>0</v>
      </c>
      <c r="S56" s="4"/>
      <c r="T56" s="3"/>
      <c r="U56" s="3"/>
      <c r="V56" s="3">
        <f t="shared" si="4"/>
        <v>0</v>
      </c>
      <c r="W56" s="4"/>
      <c r="X56" s="3"/>
      <c r="Y56" s="3"/>
      <c r="Z56" s="3">
        <f t="shared" si="5"/>
        <v>0</v>
      </c>
      <c r="AA56" s="4"/>
      <c r="AB56" s="3"/>
      <c r="AC56" s="3"/>
      <c r="AD56" s="3">
        <f t="shared" si="6"/>
        <v>0</v>
      </c>
      <c r="AE56" s="4"/>
      <c r="AF56" s="3"/>
      <c r="AG56" s="3"/>
      <c r="AH56" s="3">
        <f t="shared" si="7"/>
        <v>0</v>
      </c>
      <c r="AI56" s="4"/>
      <c r="AJ56" s="3"/>
      <c r="AK56" s="3"/>
      <c r="AL56" s="3">
        <f t="shared" si="8"/>
        <v>0</v>
      </c>
      <c r="AM56" s="4"/>
      <c r="AN56" s="3"/>
      <c r="AO56" s="3"/>
      <c r="AP56" s="3">
        <f t="shared" si="9"/>
        <v>0</v>
      </c>
      <c r="AQ56" s="4"/>
      <c r="AR56" s="3"/>
      <c r="AS56" s="3"/>
      <c r="AT56" s="3">
        <f t="shared" si="10"/>
        <v>0</v>
      </c>
      <c r="AU56" s="4"/>
      <c r="AV56" s="3"/>
      <c r="AW56" s="3"/>
      <c r="AX56" s="3">
        <f t="shared" si="11"/>
        <v>0</v>
      </c>
      <c r="AY56" s="2"/>
      <c r="AZ56" s="5">
        <f>C56+G56+K56+O56+S56+W56+AA56+AE56+AI56+AM56+AQ56+AU56</f>
        <v>0</v>
      </c>
      <c r="BA56" s="8">
        <f>COUNTIF(D55,"=13")+COUNTIF(D56,"=13")+COUNTIF(D57,"=13")+COUNTIF(H55,"=13")+COUNTIF(H56,"=13")+COUNTIF(H57,"=13")+COUNTIF(L55,"=13")+COUNTIF(L56,"=13")+COUNTIF(L57,"=13")+COUNTIF(P55,"=13")+COUNTIF(P56,"=13")+COUNTIF(P57,"=13")+COUNTIF(T55,"=13")+COUNTIF(T56,"=13")+COUNTIF(T57,"=13")+COUNTIF(X55,"=13")+COUNTIF(X56,"=13")+COUNTIF(X57,"=13")+COUNTIF(AB55,"=13")+COUNTIF(AB56,"=13")+COUNTIF(AB57,"=13")+COUNTIF(AF55,"=13")+COUNTIF(AF56,"=13")+COUNTIF(AF57,"=13")+COUNTIF(AJ55,"=13")+COUNTIF(AJ56,"=13")+COUNTIF(AJ57,"=13")+COUNTIF(AN55,"=13")+COUNTIF(AN56,"=13")+COUNTIF(AN57,"=13")+COUNTIF(AR55,"=13")+COUNTIF(AR56,"=13")+COUNTIF(AR57,"=13")+COUNTIF(AV55,"=13")+COUNTIF(AV56,"=13")+COUNTIF(AV57,"=13")</f>
        <v>0</v>
      </c>
      <c r="BB56" s="9">
        <f>F55+F56+F57+J55+J56+J57+N55+N56+N57+R55+R56+R57+V55+V56+V57+Z55+Z56+Z57+AD55+AD56+AD57+AH55+AH56+AH57+AL55+AL56+AL57+AP55+AP56+AP57+AT55+AT56+AT57+AX55+AX56+AX57</f>
        <v>0</v>
      </c>
      <c r="BD56" s="20" t="str">
        <f>IF(N($BN56)&gt;0,INDEX($BK$4:$BK$183,$BN56),"")</f>
        <v/>
      </c>
      <c r="BE56" s="20" t="str">
        <f>IF(N($BN56)&gt;0,INDEX($B$4:$B$183,$BN56),"")</f>
        <v/>
      </c>
      <c r="BF56" s="20" t="str">
        <f>IF(N($BN56)&gt;0,INDEX($AZ$4:$AZ$183,$BN56),"")</f>
        <v/>
      </c>
      <c r="BG56" s="20" t="str">
        <f>IF(N($BN56)&gt;0,INDEX($BA$4:$BA$183,$BN56),"")</f>
        <v/>
      </c>
      <c r="BH56" s="28"/>
      <c r="BJ56" s="19" t="str">
        <f>IF(AZ56&gt;0,AZ56*100000+BA56*1000+BB56+500,"")</f>
        <v/>
      </c>
      <c r="BK56" s="19" t="str">
        <f>IF(AZ56&gt;0,RANK(BJ56,$BJ$4:$BJ$183,0),"")</f>
        <v/>
      </c>
      <c r="BL56" s="19" t="str">
        <f>IF(N(BK56)&gt;0,BK56+COUNTIF($BK$4:$BK55,BK56),"")</f>
        <v/>
      </c>
      <c r="BM56" s="19">
        <f>INT(ROWS($BM$3:$BM56)/3)</f>
        <v>18</v>
      </c>
      <c r="BN56" s="19" t="str">
        <f>IFERROR(MATCH(BM56,$BL$4:$BL$183,0),"")</f>
        <v/>
      </c>
    </row>
    <row r="57" spans="1:66" ht="21" x14ac:dyDescent="0.35">
      <c r="A57" s="3"/>
      <c r="B57" s="3"/>
      <c r="C57" s="4"/>
      <c r="D57" s="3"/>
      <c r="E57" s="3"/>
      <c r="F57" s="3">
        <f t="shared" si="0"/>
        <v>0</v>
      </c>
      <c r="G57" s="4"/>
      <c r="H57" s="3"/>
      <c r="I57" s="3"/>
      <c r="J57" s="3">
        <f t="shared" si="1"/>
        <v>0</v>
      </c>
      <c r="K57" s="4"/>
      <c r="L57" s="3"/>
      <c r="M57" s="3"/>
      <c r="N57" s="3">
        <f t="shared" si="2"/>
        <v>0</v>
      </c>
      <c r="O57" s="4"/>
      <c r="P57" s="3"/>
      <c r="Q57" s="3"/>
      <c r="R57" s="3">
        <f t="shared" si="3"/>
        <v>0</v>
      </c>
      <c r="S57" s="4"/>
      <c r="T57" s="3"/>
      <c r="U57" s="3"/>
      <c r="V57" s="3">
        <f t="shared" si="4"/>
        <v>0</v>
      </c>
      <c r="W57" s="4"/>
      <c r="X57" s="3"/>
      <c r="Y57" s="3"/>
      <c r="Z57" s="3">
        <f t="shared" si="5"/>
        <v>0</v>
      </c>
      <c r="AA57" s="4"/>
      <c r="AB57" s="3"/>
      <c r="AC57" s="3"/>
      <c r="AD57" s="3">
        <f t="shared" si="6"/>
        <v>0</v>
      </c>
      <c r="AE57" s="4"/>
      <c r="AF57" s="3"/>
      <c r="AG57" s="3"/>
      <c r="AH57" s="3">
        <f t="shared" si="7"/>
        <v>0</v>
      </c>
      <c r="AI57" s="4"/>
      <c r="AJ57" s="3"/>
      <c r="AK57" s="3"/>
      <c r="AL57" s="3">
        <f t="shared" si="8"/>
        <v>0</v>
      </c>
      <c r="AM57" s="4"/>
      <c r="AN57" s="3"/>
      <c r="AO57" s="3"/>
      <c r="AP57" s="3">
        <f t="shared" si="9"/>
        <v>0</v>
      </c>
      <c r="AQ57" s="4"/>
      <c r="AR57" s="3"/>
      <c r="AS57" s="3"/>
      <c r="AT57" s="3">
        <f t="shared" si="10"/>
        <v>0</v>
      </c>
      <c r="AU57" s="4"/>
      <c r="AV57" s="3"/>
      <c r="AW57" s="3"/>
      <c r="AX57" s="3">
        <f t="shared" si="11"/>
        <v>0</v>
      </c>
      <c r="AY57" s="2"/>
      <c r="AZ57" s="10"/>
      <c r="BA57" s="11"/>
      <c r="BB57" s="13"/>
      <c r="BD57" s="21"/>
      <c r="BE57" s="21"/>
      <c r="BF57" s="21"/>
      <c r="BG57" s="21"/>
      <c r="BH57" s="29"/>
      <c r="BJ57" s="19"/>
      <c r="BK57" s="19"/>
      <c r="BL57" s="19"/>
      <c r="BM57" s="19"/>
      <c r="BN57" s="19"/>
    </row>
    <row r="58" spans="1:66" ht="21" x14ac:dyDescent="0.35">
      <c r="A58" s="3"/>
      <c r="B58" s="3"/>
      <c r="C58" s="4"/>
      <c r="D58" s="3"/>
      <c r="E58" s="3"/>
      <c r="F58" s="3">
        <f t="shared" si="0"/>
        <v>0</v>
      </c>
      <c r="G58" s="4"/>
      <c r="H58" s="3"/>
      <c r="I58" s="3"/>
      <c r="J58" s="3">
        <f t="shared" si="1"/>
        <v>0</v>
      </c>
      <c r="K58" s="4"/>
      <c r="L58" s="3"/>
      <c r="M58" s="3"/>
      <c r="N58" s="3">
        <f t="shared" si="2"/>
        <v>0</v>
      </c>
      <c r="O58" s="4"/>
      <c r="P58" s="3"/>
      <c r="Q58" s="3"/>
      <c r="R58" s="3">
        <f t="shared" si="3"/>
        <v>0</v>
      </c>
      <c r="S58" s="4"/>
      <c r="T58" s="3"/>
      <c r="U58" s="3"/>
      <c r="V58" s="3">
        <f t="shared" si="4"/>
        <v>0</v>
      </c>
      <c r="W58" s="4"/>
      <c r="X58" s="3"/>
      <c r="Y58" s="3"/>
      <c r="Z58" s="3">
        <f t="shared" si="5"/>
        <v>0</v>
      </c>
      <c r="AA58" s="4"/>
      <c r="AB58" s="3"/>
      <c r="AC58" s="3"/>
      <c r="AD58" s="3">
        <f t="shared" si="6"/>
        <v>0</v>
      </c>
      <c r="AE58" s="4"/>
      <c r="AF58" s="3"/>
      <c r="AG58" s="3"/>
      <c r="AH58" s="3">
        <f t="shared" si="7"/>
        <v>0</v>
      </c>
      <c r="AI58" s="4"/>
      <c r="AJ58" s="3"/>
      <c r="AK58" s="3"/>
      <c r="AL58" s="3">
        <f t="shared" si="8"/>
        <v>0</v>
      </c>
      <c r="AM58" s="4"/>
      <c r="AN58" s="3"/>
      <c r="AO58" s="3"/>
      <c r="AP58" s="3">
        <f t="shared" si="9"/>
        <v>0</v>
      </c>
      <c r="AQ58" s="4"/>
      <c r="AR58" s="3"/>
      <c r="AS58" s="3"/>
      <c r="AT58" s="3">
        <f t="shared" si="10"/>
        <v>0</v>
      </c>
      <c r="AU58" s="4"/>
      <c r="AV58" s="3"/>
      <c r="AW58" s="3"/>
      <c r="AX58" s="3">
        <f t="shared" si="11"/>
        <v>0</v>
      </c>
      <c r="AY58" s="2"/>
      <c r="AZ58" s="5"/>
      <c r="BA58" s="12"/>
      <c r="BB58" s="7"/>
      <c r="BD58" s="22"/>
      <c r="BE58" s="22"/>
      <c r="BF58" s="22"/>
      <c r="BG58" s="22"/>
      <c r="BH58" s="27" t="str">
        <f>IF(N($BN59)&gt;0,INDEX($BB$4:$BB$183,$BN59),"")</f>
        <v/>
      </c>
      <c r="BJ58" s="19"/>
      <c r="BK58" s="19"/>
      <c r="BL58" s="19"/>
      <c r="BM58" s="19"/>
      <c r="BN58" s="19"/>
    </row>
    <row r="59" spans="1:66" ht="21" x14ac:dyDescent="0.35">
      <c r="A59" s="3">
        <v>19</v>
      </c>
      <c r="B59" s="3"/>
      <c r="C59" s="4"/>
      <c r="D59" s="3"/>
      <c r="E59" s="3"/>
      <c r="F59" s="3">
        <f t="shared" si="0"/>
        <v>0</v>
      </c>
      <c r="G59" s="4"/>
      <c r="H59" s="3"/>
      <c r="I59" s="3"/>
      <c r="J59" s="3">
        <f t="shared" si="1"/>
        <v>0</v>
      </c>
      <c r="K59" s="4"/>
      <c r="L59" s="3"/>
      <c r="M59" s="3"/>
      <c r="N59" s="3">
        <f t="shared" si="2"/>
        <v>0</v>
      </c>
      <c r="O59" s="4"/>
      <c r="P59" s="3"/>
      <c r="Q59" s="3"/>
      <c r="R59" s="3">
        <f t="shared" si="3"/>
        <v>0</v>
      </c>
      <c r="S59" s="4"/>
      <c r="T59" s="3"/>
      <c r="U59" s="3"/>
      <c r="V59" s="3">
        <f t="shared" si="4"/>
        <v>0</v>
      </c>
      <c r="W59" s="4"/>
      <c r="X59" s="3"/>
      <c r="Y59" s="3"/>
      <c r="Z59" s="3">
        <f t="shared" si="5"/>
        <v>0</v>
      </c>
      <c r="AA59" s="4"/>
      <c r="AB59" s="3"/>
      <c r="AC59" s="3"/>
      <c r="AD59" s="3">
        <f t="shared" si="6"/>
        <v>0</v>
      </c>
      <c r="AE59" s="4"/>
      <c r="AF59" s="3"/>
      <c r="AG59" s="3"/>
      <c r="AH59" s="3">
        <f t="shared" si="7"/>
        <v>0</v>
      </c>
      <c r="AI59" s="4"/>
      <c r="AJ59" s="3"/>
      <c r="AK59" s="3"/>
      <c r="AL59" s="3">
        <f t="shared" si="8"/>
        <v>0</v>
      </c>
      <c r="AM59" s="4"/>
      <c r="AN59" s="3"/>
      <c r="AO59" s="3"/>
      <c r="AP59" s="3">
        <f t="shared" si="9"/>
        <v>0</v>
      </c>
      <c r="AQ59" s="4"/>
      <c r="AR59" s="3"/>
      <c r="AS59" s="3"/>
      <c r="AT59" s="3">
        <f t="shared" si="10"/>
        <v>0</v>
      </c>
      <c r="AU59" s="4"/>
      <c r="AV59" s="3"/>
      <c r="AW59" s="3"/>
      <c r="AX59" s="3">
        <f t="shared" si="11"/>
        <v>0</v>
      </c>
      <c r="AY59" s="2"/>
      <c r="AZ59" s="5">
        <f>C59+G59+K59+O59+S59+W59+AA59+AE59+AI59+AM59+AQ59+AU59</f>
        <v>0</v>
      </c>
      <c r="BA59" s="8">
        <f>COUNTIF(D58,"=13")+COUNTIF(D59,"=13")+COUNTIF(D60,"=13")+COUNTIF(H58,"=13")+COUNTIF(H59,"=13")+COUNTIF(H60,"=13")+COUNTIF(L58,"=13")+COUNTIF(L59,"=13")+COUNTIF(L60,"=13")+COUNTIF(P58,"=13")+COUNTIF(P59,"=13")+COUNTIF(P60,"=13")+COUNTIF(T58,"=13")+COUNTIF(T59,"=13")+COUNTIF(T60,"=13")+COUNTIF(X58,"=13")+COUNTIF(X59,"=13")+COUNTIF(X60,"=13")+COUNTIF(AB58,"=13")+COUNTIF(AB59,"=13")+COUNTIF(AB60,"=13")+COUNTIF(AF58,"=13")+COUNTIF(AF59,"=13")+COUNTIF(AF60,"=13")+COUNTIF(AJ58,"=13")+COUNTIF(AJ59,"=13")+COUNTIF(AJ60,"=13")+COUNTIF(AN58,"=13")+COUNTIF(AN59,"=13")+COUNTIF(AN60,"=13")+COUNTIF(AR58,"=13")+COUNTIF(AR59,"=13")+COUNTIF(AR60,"=13")+COUNTIF(AV58,"=13")+COUNTIF(AV59,"=13")+COUNTIF(AV60,"=13")</f>
        <v>0</v>
      </c>
      <c r="BB59" s="9">
        <f>F58+F59+F60+J58+J59+J60+N58+N59+N60+R58+R59+R60+V58+V59+V60+Z58+Z59+Z60+AD58+AD59+AD60+AH58+AH59+AH60+AL58+AL59+AL60+AP58+AP59+AP60+AT58+AT59+AT60+AX58+AX59+AX60</f>
        <v>0</v>
      </c>
      <c r="BD59" s="20" t="str">
        <f>IF(N($BN59)&gt;0,INDEX($BK$4:$BK$183,$BN59),"")</f>
        <v/>
      </c>
      <c r="BE59" s="20" t="str">
        <f>IF(N($BN59)&gt;0,INDEX($B$4:$B$183,$BN59),"")</f>
        <v/>
      </c>
      <c r="BF59" s="20" t="str">
        <f>IF(N($BN59)&gt;0,INDEX($AZ$4:$AZ$183,$BN59),"")</f>
        <v/>
      </c>
      <c r="BG59" s="20" t="str">
        <f>IF(N($BN59)&gt;0,INDEX($BA$4:$BA$183,$BN59),"")</f>
        <v/>
      </c>
      <c r="BH59" s="28"/>
      <c r="BJ59" s="19" t="str">
        <f>IF(AZ59&gt;0,AZ59*100000+BA59*1000+BB59+500,"")</f>
        <v/>
      </c>
      <c r="BK59" s="19" t="str">
        <f>IF(AZ59&gt;0,RANK(BJ59,$BJ$4:$BJ$183,0),"")</f>
        <v/>
      </c>
      <c r="BL59" s="19" t="str">
        <f>IF(N(BK59)&gt;0,BK59+COUNTIF($BK$4:$BK58,BK59),"")</f>
        <v/>
      </c>
      <c r="BM59" s="19">
        <f>INT(ROWS($BM$3:$BM59)/3)</f>
        <v>19</v>
      </c>
      <c r="BN59" s="19" t="str">
        <f>IFERROR(MATCH(BM59,$BL$4:$BL$183,0),"")</f>
        <v/>
      </c>
    </row>
    <row r="60" spans="1:66" ht="21" x14ac:dyDescent="0.35">
      <c r="A60" s="3"/>
      <c r="B60" s="3"/>
      <c r="C60" s="4"/>
      <c r="D60" s="3"/>
      <c r="E60" s="3"/>
      <c r="F60" s="3">
        <f t="shared" si="0"/>
        <v>0</v>
      </c>
      <c r="G60" s="4"/>
      <c r="H60" s="3"/>
      <c r="I60" s="3"/>
      <c r="J60" s="3">
        <f t="shared" si="1"/>
        <v>0</v>
      </c>
      <c r="K60" s="4"/>
      <c r="L60" s="3"/>
      <c r="M60" s="3"/>
      <c r="N60" s="3">
        <f t="shared" si="2"/>
        <v>0</v>
      </c>
      <c r="O60" s="4"/>
      <c r="P60" s="3"/>
      <c r="Q60" s="3"/>
      <c r="R60" s="3">
        <f t="shared" si="3"/>
        <v>0</v>
      </c>
      <c r="S60" s="4"/>
      <c r="T60" s="3"/>
      <c r="U60" s="3"/>
      <c r="V60" s="3">
        <f t="shared" si="4"/>
        <v>0</v>
      </c>
      <c r="W60" s="4"/>
      <c r="X60" s="3"/>
      <c r="Y60" s="3"/>
      <c r="Z60" s="3">
        <f t="shared" si="5"/>
        <v>0</v>
      </c>
      <c r="AA60" s="4"/>
      <c r="AB60" s="3"/>
      <c r="AC60" s="3"/>
      <c r="AD60" s="3">
        <f t="shared" si="6"/>
        <v>0</v>
      </c>
      <c r="AE60" s="4"/>
      <c r="AF60" s="3"/>
      <c r="AG60" s="3"/>
      <c r="AH60" s="3">
        <f t="shared" si="7"/>
        <v>0</v>
      </c>
      <c r="AI60" s="4"/>
      <c r="AJ60" s="3"/>
      <c r="AK60" s="3"/>
      <c r="AL60" s="3">
        <f t="shared" si="8"/>
        <v>0</v>
      </c>
      <c r="AM60" s="4"/>
      <c r="AN60" s="3"/>
      <c r="AO60" s="3"/>
      <c r="AP60" s="3">
        <f t="shared" si="9"/>
        <v>0</v>
      </c>
      <c r="AQ60" s="4"/>
      <c r="AR60" s="3"/>
      <c r="AS60" s="3"/>
      <c r="AT60" s="3">
        <f t="shared" si="10"/>
        <v>0</v>
      </c>
      <c r="AU60" s="4"/>
      <c r="AV60" s="3"/>
      <c r="AW60" s="3"/>
      <c r="AX60" s="3">
        <f t="shared" si="11"/>
        <v>0</v>
      </c>
      <c r="AY60" s="2"/>
      <c r="AZ60" s="10"/>
      <c r="BA60" s="11"/>
      <c r="BB60" s="13"/>
      <c r="BD60" s="21"/>
      <c r="BE60" s="21"/>
      <c r="BF60" s="21"/>
      <c r="BG60" s="21"/>
      <c r="BH60" s="29"/>
      <c r="BJ60" s="19"/>
      <c r="BK60" s="19"/>
      <c r="BL60" s="19"/>
      <c r="BM60" s="19"/>
      <c r="BN60" s="19"/>
    </row>
    <row r="61" spans="1:66" ht="21" x14ac:dyDescent="0.35">
      <c r="A61" s="3"/>
      <c r="B61" s="3"/>
      <c r="C61" s="4"/>
      <c r="D61" s="3"/>
      <c r="E61" s="3"/>
      <c r="F61" s="3">
        <f t="shared" si="0"/>
        <v>0</v>
      </c>
      <c r="G61" s="4"/>
      <c r="H61" s="3"/>
      <c r="I61" s="3"/>
      <c r="J61" s="3">
        <f t="shared" si="1"/>
        <v>0</v>
      </c>
      <c r="K61" s="4"/>
      <c r="L61" s="3"/>
      <c r="M61" s="3"/>
      <c r="N61" s="3">
        <f t="shared" si="2"/>
        <v>0</v>
      </c>
      <c r="O61" s="4"/>
      <c r="P61" s="3"/>
      <c r="Q61" s="3"/>
      <c r="R61" s="3">
        <f t="shared" si="3"/>
        <v>0</v>
      </c>
      <c r="S61" s="4"/>
      <c r="T61" s="3"/>
      <c r="U61" s="3"/>
      <c r="V61" s="3">
        <f t="shared" si="4"/>
        <v>0</v>
      </c>
      <c r="W61" s="4"/>
      <c r="X61" s="3"/>
      <c r="Y61" s="3"/>
      <c r="Z61" s="3">
        <f t="shared" si="5"/>
        <v>0</v>
      </c>
      <c r="AA61" s="4"/>
      <c r="AB61" s="3"/>
      <c r="AC61" s="3"/>
      <c r="AD61" s="3">
        <f t="shared" si="6"/>
        <v>0</v>
      </c>
      <c r="AE61" s="4"/>
      <c r="AF61" s="3"/>
      <c r="AG61" s="3"/>
      <c r="AH61" s="3">
        <f t="shared" si="7"/>
        <v>0</v>
      </c>
      <c r="AI61" s="4"/>
      <c r="AJ61" s="3"/>
      <c r="AK61" s="3"/>
      <c r="AL61" s="3">
        <f t="shared" si="8"/>
        <v>0</v>
      </c>
      <c r="AM61" s="4"/>
      <c r="AN61" s="3"/>
      <c r="AO61" s="3"/>
      <c r="AP61" s="3">
        <f t="shared" si="9"/>
        <v>0</v>
      </c>
      <c r="AQ61" s="4"/>
      <c r="AR61" s="3"/>
      <c r="AS61" s="3"/>
      <c r="AT61" s="3">
        <f t="shared" si="10"/>
        <v>0</v>
      </c>
      <c r="AU61" s="4"/>
      <c r="AV61" s="3"/>
      <c r="AW61" s="3"/>
      <c r="AX61" s="3">
        <f t="shared" si="11"/>
        <v>0</v>
      </c>
      <c r="AY61" s="2"/>
      <c r="AZ61" s="5"/>
      <c r="BA61" s="12"/>
      <c r="BB61" s="7"/>
      <c r="BD61" s="22"/>
      <c r="BE61" s="22"/>
      <c r="BF61" s="22"/>
      <c r="BG61" s="22"/>
      <c r="BH61" s="27" t="str">
        <f>IF(N($BN62)&gt;0,INDEX($BB$4:$BB$183,$BN62),"")</f>
        <v/>
      </c>
      <c r="BJ61" s="19"/>
      <c r="BK61" s="19"/>
      <c r="BL61" s="19"/>
      <c r="BM61" s="19"/>
      <c r="BN61" s="19"/>
    </row>
    <row r="62" spans="1:66" ht="21" x14ac:dyDescent="0.35">
      <c r="A62" s="3">
        <v>20</v>
      </c>
      <c r="B62" s="3"/>
      <c r="C62" s="4"/>
      <c r="D62" s="3"/>
      <c r="E62" s="3"/>
      <c r="F62" s="3">
        <f t="shared" si="0"/>
        <v>0</v>
      </c>
      <c r="G62" s="4"/>
      <c r="H62" s="3"/>
      <c r="I62" s="3"/>
      <c r="J62" s="3">
        <f t="shared" si="1"/>
        <v>0</v>
      </c>
      <c r="K62" s="4"/>
      <c r="L62" s="3"/>
      <c r="M62" s="3"/>
      <c r="N62" s="3">
        <f t="shared" si="2"/>
        <v>0</v>
      </c>
      <c r="O62" s="4"/>
      <c r="P62" s="3"/>
      <c r="Q62" s="3"/>
      <c r="R62" s="3">
        <f t="shared" si="3"/>
        <v>0</v>
      </c>
      <c r="S62" s="4"/>
      <c r="T62" s="3"/>
      <c r="U62" s="3"/>
      <c r="V62" s="3">
        <f t="shared" si="4"/>
        <v>0</v>
      </c>
      <c r="W62" s="4"/>
      <c r="X62" s="3"/>
      <c r="Y62" s="3"/>
      <c r="Z62" s="3">
        <f t="shared" si="5"/>
        <v>0</v>
      </c>
      <c r="AA62" s="4"/>
      <c r="AB62" s="3"/>
      <c r="AC62" s="3"/>
      <c r="AD62" s="3">
        <f t="shared" si="6"/>
        <v>0</v>
      </c>
      <c r="AE62" s="4"/>
      <c r="AF62" s="3"/>
      <c r="AG62" s="3"/>
      <c r="AH62" s="3">
        <f t="shared" si="7"/>
        <v>0</v>
      </c>
      <c r="AI62" s="4"/>
      <c r="AJ62" s="3"/>
      <c r="AK62" s="3"/>
      <c r="AL62" s="3">
        <f t="shared" si="8"/>
        <v>0</v>
      </c>
      <c r="AM62" s="4"/>
      <c r="AN62" s="3"/>
      <c r="AO62" s="3"/>
      <c r="AP62" s="3">
        <f t="shared" si="9"/>
        <v>0</v>
      </c>
      <c r="AQ62" s="4"/>
      <c r="AR62" s="3"/>
      <c r="AS62" s="3"/>
      <c r="AT62" s="3">
        <f t="shared" si="10"/>
        <v>0</v>
      </c>
      <c r="AU62" s="4"/>
      <c r="AV62" s="3"/>
      <c r="AW62" s="3"/>
      <c r="AX62" s="3">
        <f t="shared" si="11"/>
        <v>0</v>
      </c>
      <c r="AY62" s="2"/>
      <c r="AZ62" s="5">
        <f>C62+G62+K62+O62+S62+W62+AA62+AE62+AI62+AM62+AQ62+AU62</f>
        <v>0</v>
      </c>
      <c r="BA62" s="8">
        <f>COUNTIF(D61,"=13")+COUNTIF(D62,"=13")+COUNTIF(D63,"=13")+COUNTIF(H61,"=13")+COUNTIF(H62,"=13")+COUNTIF(H63,"=13")+COUNTIF(L61,"=13")+COUNTIF(L62,"=13")+COUNTIF(L63,"=13")+COUNTIF(P61,"=13")+COUNTIF(P62,"=13")+COUNTIF(P63,"=13")+COUNTIF(T61,"=13")+COUNTIF(T62,"=13")+COUNTIF(T63,"=13")+COUNTIF(X61,"=13")+COUNTIF(X62,"=13")+COUNTIF(X63,"=13")+COUNTIF(AB61,"=13")+COUNTIF(AB62,"=13")+COUNTIF(AB63,"=13")+COUNTIF(AF61,"=13")+COUNTIF(AF62,"=13")+COUNTIF(AF63,"=13")+COUNTIF(AJ61,"=13")+COUNTIF(AJ62,"=13")+COUNTIF(AJ63,"=13")+COUNTIF(AN61,"=13")+COUNTIF(AN62,"=13")+COUNTIF(AN63,"=13")+COUNTIF(AR61,"=13")+COUNTIF(AR62,"=13")+COUNTIF(AR63,"=13")+COUNTIF(AV61,"=13")+COUNTIF(AV62,"=13")+COUNTIF(AV63,"=13")</f>
        <v>0</v>
      </c>
      <c r="BB62" s="9">
        <f>F61+F62+F63+J61+J62+J63+N61+N62+N63+R61+R62+R63+V61+V62+V63+Z61+Z62+Z63+AD61+AD62+AD63+AH61+AH62+AH63+AL61+AL62+AL63+AP61+AP62+AP63+AT61+AT62+AT63+AX61+AX62+AX63</f>
        <v>0</v>
      </c>
      <c r="BD62" s="20" t="str">
        <f>IF(N($BN62)&gt;0,INDEX($BK$4:$BK$183,$BN62),"")</f>
        <v/>
      </c>
      <c r="BE62" s="20" t="str">
        <f>IF(N($BN62)&gt;0,INDEX($B$4:$B$183,$BN62),"")</f>
        <v/>
      </c>
      <c r="BF62" s="20" t="str">
        <f>IF(N($BN62)&gt;0,INDEX($AZ$4:$AZ$183,$BN62),"")</f>
        <v/>
      </c>
      <c r="BG62" s="20" t="str">
        <f>IF(N($BN62)&gt;0,INDEX($BA$4:$BA$183,$BN62),"")</f>
        <v/>
      </c>
      <c r="BH62" s="28"/>
      <c r="BJ62" s="19" t="str">
        <f>IF(AZ62&gt;0,AZ62*100000+BA62*1000+BB62+500,"")</f>
        <v/>
      </c>
      <c r="BK62" s="19" t="str">
        <f>IF(AZ62&gt;0,RANK(BJ62,$BJ$4:$BJ$183,0),"")</f>
        <v/>
      </c>
      <c r="BL62" s="19" t="str">
        <f>IF(N(BK62)&gt;0,BK62+COUNTIF($BK$4:$BK61,BK62),"")</f>
        <v/>
      </c>
      <c r="BM62" s="19">
        <f>INT(ROWS($BM$3:$BM62)/3)</f>
        <v>20</v>
      </c>
      <c r="BN62" s="19" t="str">
        <f>IFERROR(MATCH(BM62,$BL$4:$BL$183,0),"")</f>
        <v/>
      </c>
    </row>
    <row r="63" spans="1:66" ht="21" x14ac:dyDescent="0.35">
      <c r="A63" s="3"/>
      <c r="B63" s="3"/>
      <c r="C63" s="4"/>
      <c r="D63" s="3"/>
      <c r="E63" s="3"/>
      <c r="F63" s="3">
        <f t="shared" si="0"/>
        <v>0</v>
      </c>
      <c r="G63" s="4"/>
      <c r="H63" s="3"/>
      <c r="I63" s="3"/>
      <c r="J63" s="3">
        <f t="shared" si="1"/>
        <v>0</v>
      </c>
      <c r="K63" s="4"/>
      <c r="L63" s="3"/>
      <c r="M63" s="3"/>
      <c r="N63" s="3">
        <f t="shared" si="2"/>
        <v>0</v>
      </c>
      <c r="O63" s="4"/>
      <c r="P63" s="3"/>
      <c r="Q63" s="3"/>
      <c r="R63" s="3">
        <f t="shared" si="3"/>
        <v>0</v>
      </c>
      <c r="S63" s="4"/>
      <c r="T63" s="3"/>
      <c r="U63" s="3"/>
      <c r="V63" s="3">
        <f t="shared" si="4"/>
        <v>0</v>
      </c>
      <c r="W63" s="4"/>
      <c r="X63" s="3"/>
      <c r="Y63" s="3"/>
      <c r="Z63" s="3">
        <f t="shared" si="5"/>
        <v>0</v>
      </c>
      <c r="AA63" s="4"/>
      <c r="AB63" s="3"/>
      <c r="AC63" s="3"/>
      <c r="AD63" s="3">
        <f t="shared" si="6"/>
        <v>0</v>
      </c>
      <c r="AE63" s="4"/>
      <c r="AF63" s="3"/>
      <c r="AG63" s="3"/>
      <c r="AH63" s="3">
        <f t="shared" si="7"/>
        <v>0</v>
      </c>
      <c r="AI63" s="4"/>
      <c r="AJ63" s="3"/>
      <c r="AK63" s="3"/>
      <c r="AL63" s="3">
        <f t="shared" si="8"/>
        <v>0</v>
      </c>
      <c r="AM63" s="4"/>
      <c r="AN63" s="3"/>
      <c r="AO63" s="3"/>
      <c r="AP63" s="3">
        <f t="shared" si="9"/>
        <v>0</v>
      </c>
      <c r="AQ63" s="4"/>
      <c r="AR63" s="3"/>
      <c r="AS63" s="3"/>
      <c r="AT63" s="3">
        <f t="shared" si="10"/>
        <v>0</v>
      </c>
      <c r="AU63" s="4"/>
      <c r="AV63" s="3"/>
      <c r="AW63" s="3"/>
      <c r="AX63" s="3">
        <f t="shared" si="11"/>
        <v>0</v>
      </c>
      <c r="AY63" s="2"/>
      <c r="AZ63" s="10"/>
      <c r="BA63" s="11"/>
      <c r="BB63" s="13"/>
      <c r="BD63" s="21"/>
      <c r="BE63" s="21"/>
      <c r="BF63" s="21"/>
      <c r="BG63" s="21"/>
      <c r="BH63" s="29"/>
      <c r="BJ63" s="19"/>
      <c r="BK63" s="19"/>
      <c r="BL63" s="19"/>
      <c r="BM63" s="19"/>
      <c r="BN63" s="19"/>
    </row>
    <row r="64" spans="1:66" ht="21" x14ac:dyDescent="0.35">
      <c r="A64" s="3"/>
      <c r="B64" s="3"/>
      <c r="C64" s="4"/>
      <c r="D64" s="3"/>
      <c r="E64" s="3"/>
      <c r="F64" s="3">
        <f t="shared" si="0"/>
        <v>0</v>
      </c>
      <c r="G64" s="4"/>
      <c r="H64" s="3"/>
      <c r="I64" s="3"/>
      <c r="J64" s="3">
        <f t="shared" si="1"/>
        <v>0</v>
      </c>
      <c r="K64" s="4"/>
      <c r="L64" s="3"/>
      <c r="M64" s="3"/>
      <c r="N64" s="3">
        <f t="shared" si="2"/>
        <v>0</v>
      </c>
      <c r="O64" s="4"/>
      <c r="P64" s="3"/>
      <c r="Q64" s="3"/>
      <c r="R64" s="3">
        <f t="shared" si="3"/>
        <v>0</v>
      </c>
      <c r="S64" s="4"/>
      <c r="T64" s="3"/>
      <c r="U64" s="3"/>
      <c r="V64" s="3">
        <f t="shared" si="4"/>
        <v>0</v>
      </c>
      <c r="W64" s="4"/>
      <c r="X64" s="3"/>
      <c r="Y64" s="3"/>
      <c r="Z64" s="3">
        <f t="shared" si="5"/>
        <v>0</v>
      </c>
      <c r="AA64" s="4"/>
      <c r="AB64" s="3"/>
      <c r="AC64" s="3"/>
      <c r="AD64" s="3">
        <f t="shared" si="6"/>
        <v>0</v>
      </c>
      <c r="AE64" s="4"/>
      <c r="AF64" s="3"/>
      <c r="AG64" s="3"/>
      <c r="AH64" s="3">
        <f t="shared" si="7"/>
        <v>0</v>
      </c>
      <c r="AI64" s="4"/>
      <c r="AJ64" s="3"/>
      <c r="AK64" s="3"/>
      <c r="AL64" s="3">
        <f t="shared" si="8"/>
        <v>0</v>
      </c>
      <c r="AM64" s="4"/>
      <c r="AN64" s="3"/>
      <c r="AO64" s="3"/>
      <c r="AP64" s="3">
        <f t="shared" si="9"/>
        <v>0</v>
      </c>
      <c r="AQ64" s="4"/>
      <c r="AR64" s="3"/>
      <c r="AS64" s="3"/>
      <c r="AT64" s="3">
        <f t="shared" si="10"/>
        <v>0</v>
      </c>
      <c r="AU64" s="4"/>
      <c r="AV64" s="3"/>
      <c r="AW64" s="3"/>
      <c r="AX64" s="3">
        <f t="shared" si="11"/>
        <v>0</v>
      </c>
      <c r="AY64" s="2"/>
      <c r="AZ64" s="5"/>
      <c r="BA64" s="12"/>
      <c r="BB64" s="7"/>
      <c r="BD64" s="22"/>
      <c r="BE64" s="22"/>
      <c r="BF64" s="22"/>
      <c r="BG64" s="22"/>
      <c r="BH64" s="27" t="str">
        <f>IF(N($BN65)&gt;0,INDEX($BB$4:$BB$183,$BN65),"")</f>
        <v/>
      </c>
      <c r="BJ64" s="19"/>
      <c r="BK64" s="19"/>
      <c r="BL64" s="19"/>
      <c r="BM64" s="19"/>
      <c r="BN64" s="19"/>
    </row>
    <row r="65" spans="1:66" ht="21" x14ac:dyDescent="0.35">
      <c r="A65" s="3">
        <v>21</v>
      </c>
      <c r="B65" s="3"/>
      <c r="C65" s="4"/>
      <c r="D65" s="3"/>
      <c r="E65" s="3"/>
      <c r="F65" s="3">
        <f t="shared" si="0"/>
        <v>0</v>
      </c>
      <c r="G65" s="4"/>
      <c r="H65" s="3"/>
      <c r="I65" s="3"/>
      <c r="J65" s="3">
        <f t="shared" si="1"/>
        <v>0</v>
      </c>
      <c r="K65" s="4"/>
      <c r="L65" s="3"/>
      <c r="M65" s="3"/>
      <c r="N65" s="3">
        <f t="shared" si="2"/>
        <v>0</v>
      </c>
      <c r="O65" s="4"/>
      <c r="P65" s="3"/>
      <c r="Q65" s="3"/>
      <c r="R65" s="3">
        <f t="shared" si="3"/>
        <v>0</v>
      </c>
      <c r="S65" s="4"/>
      <c r="T65" s="3"/>
      <c r="U65" s="3"/>
      <c r="V65" s="3">
        <f t="shared" si="4"/>
        <v>0</v>
      </c>
      <c r="W65" s="4"/>
      <c r="X65" s="3"/>
      <c r="Y65" s="3"/>
      <c r="Z65" s="3">
        <f t="shared" si="5"/>
        <v>0</v>
      </c>
      <c r="AA65" s="4"/>
      <c r="AB65" s="3"/>
      <c r="AC65" s="3"/>
      <c r="AD65" s="3">
        <f t="shared" si="6"/>
        <v>0</v>
      </c>
      <c r="AE65" s="4"/>
      <c r="AF65" s="3"/>
      <c r="AG65" s="3"/>
      <c r="AH65" s="3">
        <f t="shared" si="7"/>
        <v>0</v>
      </c>
      <c r="AI65" s="4"/>
      <c r="AJ65" s="3"/>
      <c r="AK65" s="3"/>
      <c r="AL65" s="3">
        <f t="shared" si="8"/>
        <v>0</v>
      </c>
      <c r="AM65" s="4"/>
      <c r="AN65" s="3"/>
      <c r="AO65" s="3"/>
      <c r="AP65" s="3">
        <f t="shared" si="9"/>
        <v>0</v>
      </c>
      <c r="AQ65" s="4"/>
      <c r="AR65" s="3"/>
      <c r="AS65" s="3"/>
      <c r="AT65" s="3">
        <f t="shared" si="10"/>
        <v>0</v>
      </c>
      <c r="AU65" s="4"/>
      <c r="AV65" s="3"/>
      <c r="AW65" s="3"/>
      <c r="AX65" s="3">
        <f t="shared" si="11"/>
        <v>0</v>
      </c>
      <c r="AY65" s="2"/>
      <c r="AZ65" s="5">
        <f>C65+G65+K65+O65+S65+W65+AA65+AE65+AI65+AM65+AQ65+AU65</f>
        <v>0</v>
      </c>
      <c r="BA65" s="8">
        <f>COUNTIF(D64,"=13")+COUNTIF(D65,"=13")+COUNTIF(D66,"=13")+COUNTIF(H64,"=13")+COUNTIF(H65,"=13")+COUNTIF(H66,"=13")+COUNTIF(L64,"=13")+COUNTIF(L65,"=13")+COUNTIF(L66,"=13")+COUNTIF(P64,"=13")+COUNTIF(P65,"=13")+COUNTIF(P66,"=13")+COUNTIF(T64,"=13")+COUNTIF(T65,"=13")+COUNTIF(T66,"=13")+COUNTIF(X64,"=13")+COUNTIF(X65,"=13")+COUNTIF(X66,"=13")+COUNTIF(AB64,"=13")+COUNTIF(AB65,"=13")+COUNTIF(AB66,"=13")+COUNTIF(AF64,"=13")+COUNTIF(AF65,"=13")+COUNTIF(AF66,"=13")+COUNTIF(AJ64,"=13")+COUNTIF(AJ65,"=13")+COUNTIF(AJ66,"=13")+COUNTIF(AN64,"=13")+COUNTIF(AN65,"=13")+COUNTIF(AN66,"=13")+COUNTIF(AR64,"=13")+COUNTIF(AR65,"=13")+COUNTIF(AR66,"=13")+COUNTIF(AV64,"=13")+COUNTIF(AV65,"=13")+COUNTIF(AV66,"=13")</f>
        <v>0</v>
      </c>
      <c r="BB65" s="8">
        <f>F64+F65+F66+J64+J65+J66+N64+N65+N66+R64+R65+R66+V64+V65+V66+Z64+Z65+Z66+AD64+AD65+AD66+AH64+AH65+AH66+AL64+AL65+AL66+AP64+AP65+AP66+AT64+AT65+AT66+AX64+AX65+AX66</f>
        <v>0</v>
      </c>
      <c r="BD65" s="20" t="str">
        <f>IF(N($BN65)&gt;0,INDEX($BK$4:$BK$183,$BN65),"")</f>
        <v/>
      </c>
      <c r="BE65" s="20" t="str">
        <f>IF(N($BN65)&gt;0,INDEX($B$4:$B$183,$BN65),"")</f>
        <v/>
      </c>
      <c r="BF65" s="20" t="str">
        <f>IF(N($BN65)&gt;0,INDEX($AZ$4:$AZ$183,$BN65),"")</f>
        <v/>
      </c>
      <c r="BG65" s="20" t="str">
        <f>IF(N($BN65)&gt;0,INDEX($BA$4:$BA$183,$BN65),"")</f>
        <v/>
      </c>
      <c r="BH65" s="28"/>
      <c r="BJ65" s="19" t="str">
        <f>IF(AZ65&gt;0,AZ65*100000+BA65*1000+BB65+500,"")</f>
        <v/>
      </c>
      <c r="BK65" s="19" t="str">
        <f>IF(AZ65&gt;0,RANK(BJ65,$BJ$4:$BJ$183,0),"")</f>
        <v/>
      </c>
      <c r="BL65" s="19" t="str">
        <f>IF(N(BK65)&gt;0,BK65+COUNTIF($BK$4:$BK64,BK65),"")</f>
        <v/>
      </c>
      <c r="BM65" s="19">
        <f>INT(ROWS($BM$3:$BM65)/3)</f>
        <v>21</v>
      </c>
      <c r="BN65" s="19" t="str">
        <f>IFERROR(MATCH(BM65,$BL$4:$BL$183,0),"")</f>
        <v/>
      </c>
    </row>
    <row r="66" spans="1:66" ht="21" x14ac:dyDescent="0.35">
      <c r="A66" s="3"/>
      <c r="B66" s="3"/>
      <c r="C66" s="4"/>
      <c r="D66" s="3"/>
      <c r="E66" s="3"/>
      <c r="F66" s="3">
        <f t="shared" si="0"/>
        <v>0</v>
      </c>
      <c r="G66" s="4"/>
      <c r="H66" s="3"/>
      <c r="I66" s="3"/>
      <c r="J66" s="3">
        <f t="shared" si="1"/>
        <v>0</v>
      </c>
      <c r="K66" s="4"/>
      <c r="L66" s="3"/>
      <c r="M66" s="3"/>
      <c r="N66" s="3">
        <f t="shared" si="2"/>
        <v>0</v>
      </c>
      <c r="O66" s="4"/>
      <c r="P66" s="3"/>
      <c r="Q66" s="3"/>
      <c r="R66" s="3">
        <f t="shared" si="3"/>
        <v>0</v>
      </c>
      <c r="S66" s="4"/>
      <c r="T66" s="3"/>
      <c r="U66" s="3"/>
      <c r="V66" s="3">
        <f t="shared" si="4"/>
        <v>0</v>
      </c>
      <c r="W66" s="4"/>
      <c r="X66" s="3"/>
      <c r="Y66" s="3"/>
      <c r="Z66" s="3">
        <f t="shared" si="5"/>
        <v>0</v>
      </c>
      <c r="AA66" s="4"/>
      <c r="AB66" s="3"/>
      <c r="AC66" s="3"/>
      <c r="AD66" s="3">
        <f t="shared" si="6"/>
        <v>0</v>
      </c>
      <c r="AE66" s="4"/>
      <c r="AF66" s="3"/>
      <c r="AG66" s="3"/>
      <c r="AH66" s="3">
        <f t="shared" si="7"/>
        <v>0</v>
      </c>
      <c r="AI66" s="4"/>
      <c r="AJ66" s="3"/>
      <c r="AK66" s="3"/>
      <c r="AL66" s="3">
        <f t="shared" si="8"/>
        <v>0</v>
      </c>
      <c r="AM66" s="4"/>
      <c r="AN66" s="3"/>
      <c r="AO66" s="3"/>
      <c r="AP66" s="3">
        <f t="shared" si="9"/>
        <v>0</v>
      </c>
      <c r="AQ66" s="4"/>
      <c r="AR66" s="3"/>
      <c r="AS66" s="3"/>
      <c r="AT66" s="3">
        <f t="shared" si="10"/>
        <v>0</v>
      </c>
      <c r="AU66" s="4"/>
      <c r="AV66" s="3"/>
      <c r="AW66" s="3"/>
      <c r="AX66" s="3">
        <f t="shared" si="11"/>
        <v>0</v>
      </c>
      <c r="AY66" s="2"/>
      <c r="AZ66" s="11"/>
      <c r="BA66" s="11"/>
      <c r="BB66" s="11"/>
      <c r="BD66" s="21"/>
      <c r="BE66" s="21"/>
      <c r="BF66" s="21"/>
      <c r="BG66" s="21"/>
      <c r="BH66" s="29"/>
      <c r="BJ66" s="19"/>
      <c r="BK66" s="19"/>
      <c r="BL66" s="19"/>
      <c r="BM66" s="19"/>
      <c r="BN66" s="19"/>
    </row>
    <row r="67" spans="1:66" ht="21" x14ac:dyDescent="0.35">
      <c r="A67" s="3"/>
      <c r="B67" s="3"/>
      <c r="C67" s="4"/>
      <c r="D67" s="3"/>
      <c r="E67" s="3"/>
      <c r="F67" s="3">
        <f t="shared" si="0"/>
        <v>0</v>
      </c>
      <c r="G67" s="4"/>
      <c r="H67" s="3"/>
      <c r="I67" s="3"/>
      <c r="J67" s="3">
        <f t="shared" si="1"/>
        <v>0</v>
      </c>
      <c r="K67" s="4"/>
      <c r="L67" s="3"/>
      <c r="M67" s="3"/>
      <c r="N67" s="3">
        <f t="shared" si="2"/>
        <v>0</v>
      </c>
      <c r="O67" s="4"/>
      <c r="P67" s="3"/>
      <c r="Q67" s="3"/>
      <c r="R67" s="3">
        <f t="shared" si="3"/>
        <v>0</v>
      </c>
      <c r="S67" s="4"/>
      <c r="T67" s="3"/>
      <c r="U67" s="3"/>
      <c r="V67" s="3">
        <f t="shared" si="4"/>
        <v>0</v>
      </c>
      <c r="W67" s="4"/>
      <c r="X67" s="3"/>
      <c r="Y67" s="3"/>
      <c r="Z67" s="3">
        <f t="shared" si="5"/>
        <v>0</v>
      </c>
      <c r="AA67" s="4"/>
      <c r="AB67" s="3"/>
      <c r="AC67" s="3"/>
      <c r="AD67" s="3">
        <f t="shared" si="6"/>
        <v>0</v>
      </c>
      <c r="AE67" s="4"/>
      <c r="AF67" s="3"/>
      <c r="AG67" s="3"/>
      <c r="AH67" s="3">
        <f t="shared" si="7"/>
        <v>0</v>
      </c>
      <c r="AI67" s="4"/>
      <c r="AJ67" s="3"/>
      <c r="AK67" s="3"/>
      <c r="AL67" s="3">
        <f t="shared" si="8"/>
        <v>0</v>
      </c>
      <c r="AM67" s="4"/>
      <c r="AN67" s="3"/>
      <c r="AO67" s="3"/>
      <c r="AP67" s="3">
        <f t="shared" si="9"/>
        <v>0</v>
      </c>
      <c r="AQ67" s="4"/>
      <c r="AR67" s="3"/>
      <c r="AS67" s="3"/>
      <c r="AT67" s="3">
        <f t="shared" si="10"/>
        <v>0</v>
      </c>
      <c r="AU67" s="4"/>
      <c r="AV67" s="3"/>
      <c r="AW67" s="3"/>
      <c r="AX67" s="3">
        <f t="shared" si="11"/>
        <v>0</v>
      </c>
      <c r="AY67" s="2"/>
      <c r="AZ67" s="5"/>
      <c r="BA67" s="12"/>
      <c r="BB67" s="7"/>
      <c r="BD67" s="22"/>
      <c r="BE67" s="22"/>
      <c r="BF67" s="22"/>
      <c r="BG67" s="22"/>
      <c r="BH67" s="27" t="str">
        <f>IF(N($BN68)&gt;0,INDEX($BB$4:$BB$183,$BN68),"")</f>
        <v/>
      </c>
      <c r="BJ67" s="19"/>
      <c r="BK67" s="19"/>
      <c r="BL67" s="19"/>
      <c r="BM67" s="19"/>
      <c r="BN67" s="19"/>
    </row>
    <row r="68" spans="1:66" ht="21" x14ac:dyDescent="0.35">
      <c r="A68" s="3">
        <v>22</v>
      </c>
      <c r="B68" s="3"/>
      <c r="C68" s="4"/>
      <c r="D68" s="3"/>
      <c r="E68" s="3"/>
      <c r="F68" s="3">
        <f t="shared" si="0"/>
        <v>0</v>
      </c>
      <c r="G68" s="4"/>
      <c r="H68" s="3"/>
      <c r="I68" s="3"/>
      <c r="J68" s="3">
        <f t="shared" si="1"/>
        <v>0</v>
      </c>
      <c r="K68" s="4"/>
      <c r="L68" s="3"/>
      <c r="M68" s="3"/>
      <c r="N68" s="3">
        <f t="shared" si="2"/>
        <v>0</v>
      </c>
      <c r="O68" s="4"/>
      <c r="P68" s="3"/>
      <c r="Q68" s="3"/>
      <c r="R68" s="3">
        <f t="shared" si="3"/>
        <v>0</v>
      </c>
      <c r="S68" s="4"/>
      <c r="T68" s="3"/>
      <c r="U68" s="3"/>
      <c r="V68" s="3">
        <f t="shared" si="4"/>
        <v>0</v>
      </c>
      <c r="W68" s="4"/>
      <c r="X68" s="3"/>
      <c r="Y68" s="3"/>
      <c r="Z68" s="3">
        <f t="shared" si="5"/>
        <v>0</v>
      </c>
      <c r="AA68" s="4"/>
      <c r="AB68" s="3"/>
      <c r="AC68" s="3"/>
      <c r="AD68" s="3">
        <f t="shared" si="6"/>
        <v>0</v>
      </c>
      <c r="AE68" s="4"/>
      <c r="AF68" s="3"/>
      <c r="AG68" s="3"/>
      <c r="AH68" s="3">
        <f t="shared" si="7"/>
        <v>0</v>
      </c>
      <c r="AI68" s="4"/>
      <c r="AJ68" s="3"/>
      <c r="AK68" s="3"/>
      <c r="AL68" s="3">
        <f t="shared" si="8"/>
        <v>0</v>
      </c>
      <c r="AM68" s="4"/>
      <c r="AN68" s="3"/>
      <c r="AO68" s="3"/>
      <c r="AP68" s="3">
        <f t="shared" si="9"/>
        <v>0</v>
      </c>
      <c r="AQ68" s="4"/>
      <c r="AR68" s="3"/>
      <c r="AS68" s="3"/>
      <c r="AT68" s="3">
        <f t="shared" si="10"/>
        <v>0</v>
      </c>
      <c r="AU68" s="4"/>
      <c r="AV68" s="3"/>
      <c r="AW68" s="3"/>
      <c r="AX68" s="3">
        <f t="shared" si="11"/>
        <v>0</v>
      </c>
      <c r="AY68" s="2"/>
      <c r="AZ68" s="5">
        <f>C68+G68+K68+O68+S68+W68+AA68+AE68+AI68+AM68+AQ68+AU68</f>
        <v>0</v>
      </c>
      <c r="BA68" s="8">
        <f>COUNTIF(D67,"=13")+COUNTIF(D68,"=13")+COUNTIF(D69,"=13")+COUNTIF(H67,"=13")+COUNTIF(H68,"=13")+COUNTIF(H69,"=13")+COUNTIF(L67,"=13")+COUNTIF(L68,"=13")+COUNTIF(L69,"=13")+COUNTIF(P67,"=13")+COUNTIF(P68,"=13")+COUNTIF(P69,"=13")+COUNTIF(T67,"=13")+COUNTIF(T68,"=13")+COUNTIF(T69,"=13")+COUNTIF(X67,"=13")+COUNTIF(X68,"=13")+COUNTIF(X69,"=13")+COUNTIF(AB67,"=13")+COUNTIF(AB68,"=13")+COUNTIF(AB69,"=13")+COUNTIF(AF67,"=13")+COUNTIF(AF68,"=13")+COUNTIF(AF69,"=13")+COUNTIF(AJ67,"=13")+COUNTIF(AJ68,"=13")+COUNTIF(AJ69,"=13")+COUNTIF(AN67,"=13")+COUNTIF(AN68,"=13")+COUNTIF(AN69,"=13")+COUNTIF(AR67,"=13")+COUNTIF(AR68,"=13")+COUNTIF(AR69,"=13")+COUNTIF(AV67,"=13")+COUNTIF(AV68,"=13")+COUNTIF(AV69,"=13")</f>
        <v>0</v>
      </c>
      <c r="BB68" s="9">
        <f>F67+F68+F69+J67+J68+J69+N67+N68+N69+R67+R68+R69+V67+V68+V69+Z67+Z68+Z69+AD67+AD68+AD69+AH67+AH68+AH69+AL67+AL68+AL69+AP67+AP68+AP69+AT67+AT68+AT69+AX67+AX68+AX69</f>
        <v>0</v>
      </c>
      <c r="BD68" s="20" t="str">
        <f>IF(N($BN68)&gt;0,INDEX($BK$4:$BK$183,$BN68),"")</f>
        <v/>
      </c>
      <c r="BE68" s="20" t="str">
        <f>IF(N($BN68)&gt;0,INDEX($B$4:$B$183,$BN68),"")</f>
        <v/>
      </c>
      <c r="BF68" s="20" t="str">
        <f>IF(N($BN68)&gt;0,INDEX($AZ$4:$AZ$183,$BN68),"")</f>
        <v/>
      </c>
      <c r="BG68" s="20" t="str">
        <f>IF(N($BN68)&gt;0,INDEX($BA$4:$BA$183,$BN68),"")</f>
        <v/>
      </c>
      <c r="BH68" s="28"/>
      <c r="BJ68" s="19" t="str">
        <f>IF(AZ68&gt;0,AZ68*100000+BA68*1000+BB68+500,"")</f>
        <v/>
      </c>
      <c r="BK68" s="19" t="str">
        <f>IF(AZ68&gt;0,RANK(BJ68,$BJ$4:$BJ$183,0),"")</f>
        <v/>
      </c>
      <c r="BL68" s="19" t="str">
        <f>IF(N(BK68)&gt;0,BK68+COUNTIF($BK$4:$BK67,BK68),"")</f>
        <v/>
      </c>
      <c r="BM68" s="19">
        <f>INT(ROWS($BM$3:$BM68)/3)</f>
        <v>22</v>
      </c>
      <c r="BN68" s="19" t="str">
        <f>IFERROR(MATCH(BM68,$BL$4:$BL$183,0),"")</f>
        <v/>
      </c>
    </row>
    <row r="69" spans="1:66" ht="21" x14ac:dyDescent="0.35">
      <c r="A69" s="3"/>
      <c r="B69" s="3"/>
      <c r="C69" s="4"/>
      <c r="D69" s="3"/>
      <c r="E69" s="3"/>
      <c r="F69" s="3">
        <f t="shared" ref="F69:F132" si="12">D69-E69</f>
        <v>0</v>
      </c>
      <c r="G69" s="4"/>
      <c r="H69" s="3"/>
      <c r="I69" s="3"/>
      <c r="J69" s="3">
        <f t="shared" ref="J69:J132" si="13">H69-I69</f>
        <v>0</v>
      </c>
      <c r="K69" s="4"/>
      <c r="L69" s="3"/>
      <c r="M69" s="3"/>
      <c r="N69" s="3">
        <f t="shared" ref="N69:N132" si="14">L69-M69</f>
        <v>0</v>
      </c>
      <c r="O69" s="4"/>
      <c r="P69" s="3"/>
      <c r="Q69" s="3"/>
      <c r="R69" s="3">
        <f t="shared" ref="R69:R132" si="15">P69-Q69</f>
        <v>0</v>
      </c>
      <c r="S69" s="4"/>
      <c r="T69" s="3"/>
      <c r="U69" s="3"/>
      <c r="V69" s="3">
        <f t="shared" ref="V69:V132" si="16">T69-U69</f>
        <v>0</v>
      </c>
      <c r="W69" s="4"/>
      <c r="X69" s="3"/>
      <c r="Y69" s="3"/>
      <c r="Z69" s="3">
        <f t="shared" ref="Z69:Z132" si="17">X69-Y69</f>
        <v>0</v>
      </c>
      <c r="AA69" s="4"/>
      <c r="AB69" s="3"/>
      <c r="AC69" s="3"/>
      <c r="AD69" s="3">
        <f t="shared" ref="AD69:AD132" si="18">AB69-AC69</f>
        <v>0</v>
      </c>
      <c r="AE69" s="4"/>
      <c r="AF69" s="3"/>
      <c r="AG69" s="3"/>
      <c r="AH69" s="3">
        <f t="shared" ref="AH69:AH132" si="19">AF69-AG69</f>
        <v>0</v>
      </c>
      <c r="AI69" s="4"/>
      <c r="AJ69" s="3"/>
      <c r="AK69" s="3"/>
      <c r="AL69" s="3">
        <f t="shared" ref="AL69:AL132" si="20">AJ69-AK69</f>
        <v>0</v>
      </c>
      <c r="AM69" s="4"/>
      <c r="AN69" s="3"/>
      <c r="AO69" s="3"/>
      <c r="AP69" s="3">
        <f t="shared" ref="AP69:AP132" si="21">AN69-AO69</f>
        <v>0</v>
      </c>
      <c r="AQ69" s="4"/>
      <c r="AR69" s="3"/>
      <c r="AS69" s="3"/>
      <c r="AT69" s="3">
        <f t="shared" ref="AT69:AT132" si="22">AR69-AS69</f>
        <v>0</v>
      </c>
      <c r="AU69" s="4"/>
      <c r="AV69" s="3"/>
      <c r="AW69" s="3"/>
      <c r="AX69" s="3">
        <f t="shared" ref="AX69:AX132" si="23">AV69-AW69</f>
        <v>0</v>
      </c>
      <c r="AY69" s="2"/>
      <c r="AZ69" s="10"/>
      <c r="BA69" s="11"/>
      <c r="BB69" s="13"/>
      <c r="BD69" s="21"/>
      <c r="BE69" s="21"/>
      <c r="BF69" s="21"/>
      <c r="BG69" s="21"/>
      <c r="BH69" s="29"/>
      <c r="BJ69" s="19"/>
      <c r="BK69" s="19"/>
      <c r="BL69" s="19"/>
      <c r="BM69" s="19"/>
      <c r="BN69" s="19"/>
    </row>
    <row r="70" spans="1:66" ht="21" x14ac:dyDescent="0.35">
      <c r="A70" s="3"/>
      <c r="B70" s="3"/>
      <c r="C70" s="4"/>
      <c r="D70" s="3"/>
      <c r="E70" s="3"/>
      <c r="F70" s="3">
        <f t="shared" si="12"/>
        <v>0</v>
      </c>
      <c r="G70" s="4"/>
      <c r="H70" s="3"/>
      <c r="I70" s="3"/>
      <c r="J70" s="3">
        <f t="shared" si="13"/>
        <v>0</v>
      </c>
      <c r="K70" s="4"/>
      <c r="L70" s="3"/>
      <c r="M70" s="3"/>
      <c r="N70" s="3">
        <f t="shared" si="14"/>
        <v>0</v>
      </c>
      <c r="O70" s="4"/>
      <c r="P70" s="3"/>
      <c r="Q70" s="3"/>
      <c r="R70" s="3">
        <f t="shared" si="15"/>
        <v>0</v>
      </c>
      <c r="S70" s="4"/>
      <c r="T70" s="3"/>
      <c r="U70" s="3"/>
      <c r="V70" s="3">
        <f t="shared" si="16"/>
        <v>0</v>
      </c>
      <c r="W70" s="4"/>
      <c r="X70" s="3"/>
      <c r="Y70" s="3"/>
      <c r="Z70" s="3">
        <f t="shared" si="17"/>
        <v>0</v>
      </c>
      <c r="AA70" s="4"/>
      <c r="AB70" s="3"/>
      <c r="AC70" s="3"/>
      <c r="AD70" s="3">
        <f t="shared" si="18"/>
        <v>0</v>
      </c>
      <c r="AE70" s="4"/>
      <c r="AF70" s="3"/>
      <c r="AG70" s="3"/>
      <c r="AH70" s="3">
        <f t="shared" si="19"/>
        <v>0</v>
      </c>
      <c r="AI70" s="4"/>
      <c r="AJ70" s="3"/>
      <c r="AK70" s="3"/>
      <c r="AL70" s="3">
        <f t="shared" si="20"/>
        <v>0</v>
      </c>
      <c r="AM70" s="4"/>
      <c r="AN70" s="3"/>
      <c r="AO70" s="3"/>
      <c r="AP70" s="3">
        <f t="shared" si="21"/>
        <v>0</v>
      </c>
      <c r="AQ70" s="4"/>
      <c r="AR70" s="3"/>
      <c r="AS70" s="3"/>
      <c r="AT70" s="3">
        <f t="shared" si="22"/>
        <v>0</v>
      </c>
      <c r="AU70" s="4"/>
      <c r="AV70" s="3"/>
      <c r="AW70" s="3"/>
      <c r="AX70" s="3">
        <f t="shared" si="23"/>
        <v>0</v>
      </c>
      <c r="AY70" s="2"/>
      <c r="AZ70" s="5"/>
      <c r="BA70" s="12"/>
      <c r="BB70" s="7"/>
      <c r="BD70" s="22"/>
      <c r="BE70" s="22"/>
      <c r="BF70" s="22"/>
      <c r="BG70" s="22"/>
      <c r="BH70" s="27" t="str">
        <f>IF(N($BN71)&gt;0,INDEX($BB$4:$BB$183,$BN71),"")</f>
        <v/>
      </c>
      <c r="BJ70" s="19"/>
      <c r="BK70" s="19"/>
      <c r="BL70" s="19"/>
      <c r="BM70" s="19"/>
      <c r="BN70" s="19"/>
    </row>
    <row r="71" spans="1:66" ht="21" x14ac:dyDescent="0.35">
      <c r="A71" s="3">
        <v>23</v>
      </c>
      <c r="B71" s="3"/>
      <c r="C71" s="4"/>
      <c r="D71" s="3"/>
      <c r="E71" s="3"/>
      <c r="F71" s="3">
        <f t="shared" si="12"/>
        <v>0</v>
      </c>
      <c r="G71" s="4"/>
      <c r="H71" s="3"/>
      <c r="I71" s="3"/>
      <c r="J71" s="3">
        <f t="shared" si="13"/>
        <v>0</v>
      </c>
      <c r="K71" s="4"/>
      <c r="L71" s="3"/>
      <c r="M71" s="3"/>
      <c r="N71" s="3">
        <f t="shared" si="14"/>
        <v>0</v>
      </c>
      <c r="O71" s="4"/>
      <c r="P71" s="3"/>
      <c r="Q71" s="3"/>
      <c r="R71" s="3">
        <f t="shared" si="15"/>
        <v>0</v>
      </c>
      <c r="S71" s="4"/>
      <c r="T71" s="3"/>
      <c r="U71" s="3"/>
      <c r="V71" s="3">
        <f t="shared" si="16"/>
        <v>0</v>
      </c>
      <c r="W71" s="4"/>
      <c r="X71" s="3"/>
      <c r="Y71" s="3"/>
      <c r="Z71" s="3">
        <f t="shared" si="17"/>
        <v>0</v>
      </c>
      <c r="AA71" s="4"/>
      <c r="AB71" s="3"/>
      <c r="AC71" s="3"/>
      <c r="AD71" s="3">
        <f t="shared" si="18"/>
        <v>0</v>
      </c>
      <c r="AE71" s="4"/>
      <c r="AF71" s="3"/>
      <c r="AG71" s="3"/>
      <c r="AH71" s="3">
        <f t="shared" si="19"/>
        <v>0</v>
      </c>
      <c r="AI71" s="4"/>
      <c r="AJ71" s="3"/>
      <c r="AK71" s="3"/>
      <c r="AL71" s="3">
        <f t="shared" si="20"/>
        <v>0</v>
      </c>
      <c r="AM71" s="4"/>
      <c r="AN71" s="3"/>
      <c r="AO71" s="3"/>
      <c r="AP71" s="3">
        <f t="shared" si="21"/>
        <v>0</v>
      </c>
      <c r="AQ71" s="4"/>
      <c r="AR71" s="3"/>
      <c r="AS71" s="3"/>
      <c r="AT71" s="3">
        <f t="shared" si="22"/>
        <v>0</v>
      </c>
      <c r="AU71" s="4"/>
      <c r="AV71" s="3"/>
      <c r="AW71" s="3"/>
      <c r="AX71" s="3">
        <f t="shared" si="23"/>
        <v>0</v>
      </c>
      <c r="AY71" s="2"/>
      <c r="AZ71" s="5">
        <f>C71+G71+K71+O71+S71+W71+AA71+AE71+AI71+AM71+AQ71+AU71</f>
        <v>0</v>
      </c>
      <c r="BA71" s="8">
        <f>COUNTIF(D70,"=13")+COUNTIF(D71,"=13")+COUNTIF(D72,"=13")+COUNTIF(H70,"=13")+COUNTIF(H71,"=13")+COUNTIF(H72,"=13")+COUNTIF(L70,"=13")+COUNTIF(L71,"=13")+COUNTIF(L72,"=13")+COUNTIF(P70,"=13")+COUNTIF(P71,"=13")+COUNTIF(P72,"=13")+COUNTIF(T70,"=13")+COUNTIF(T71,"=13")+COUNTIF(T72,"=13")+COUNTIF(X70,"=13")+COUNTIF(X71,"=13")+COUNTIF(X72,"=13")+COUNTIF(AB70,"=13")+COUNTIF(AB71,"=13")+COUNTIF(AB72,"=13")+COUNTIF(AF70,"=13")+COUNTIF(AF71,"=13")+COUNTIF(AF72,"=13")+COUNTIF(AJ70,"=13")+COUNTIF(AJ71,"=13")+COUNTIF(AJ72,"=13")+COUNTIF(AN70,"=13")+COUNTIF(AN71,"=13")+COUNTIF(AN72,"=13")+COUNTIF(AR70,"=13")+COUNTIF(AR71,"=13")+COUNTIF(AR72,"=13")+COUNTIF(AV70,"=13")+COUNTIF(AV71,"=13")+COUNTIF(AV72,"=13")</f>
        <v>0</v>
      </c>
      <c r="BB71" s="9">
        <f>F70+F71+F72+J70+J71+J72+N70+N71+N72+R70+R71+R72+V70+V71+V72+Z70+Z71+Z72+AD70+AD71+AD72+AH70+AH71+AH72+AL70+AL71+AL72+AP70+AP71+AP72+AT70+AT71+AT72+AX70+AX71+AX72</f>
        <v>0</v>
      </c>
      <c r="BD71" s="20" t="str">
        <f>IF(N($BN71)&gt;0,INDEX($BK$4:$BK$183,$BN71),"")</f>
        <v/>
      </c>
      <c r="BE71" s="20" t="str">
        <f>IF(N($BN71)&gt;0,INDEX($B$4:$B$183,$BN71),"")</f>
        <v/>
      </c>
      <c r="BF71" s="20" t="str">
        <f>IF(N($BN71)&gt;0,INDEX($AZ$4:$AZ$183,$BN71),"")</f>
        <v/>
      </c>
      <c r="BG71" s="20" t="str">
        <f>IF(N($BN71)&gt;0,INDEX($BA$4:$BA$183,$BN71),"")</f>
        <v/>
      </c>
      <c r="BH71" s="28"/>
      <c r="BJ71" s="19" t="str">
        <f>IF(AZ71&gt;0,AZ71*100000+BA71*1000+BB71+500,"")</f>
        <v/>
      </c>
      <c r="BK71" s="19" t="str">
        <f>IF(AZ71&gt;0,RANK(BJ71,$BJ$4:$BJ$183,0),"")</f>
        <v/>
      </c>
      <c r="BL71" s="19" t="str">
        <f>IF(N(BK71)&gt;0,BK71+COUNTIF($BK$4:$BK70,BK71),"")</f>
        <v/>
      </c>
      <c r="BM71" s="19">
        <f>INT(ROWS($BM$3:$BM71)/3)</f>
        <v>23</v>
      </c>
      <c r="BN71" s="19" t="str">
        <f>IFERROR(MATCH(BM71,$BL$4:$BL$183,0),"")</f>
        <v/>
      </c>
    </row>
    <row r="72" spans="1:66" ht="21" x14ac:dyDescent="0.35">
      <c r="A72" s="3"/>
      <c r="B72" s="3"/>
      <c r="C72" s="4"/>
      <c r="D72" s="3"/>
      <c r="E72" s="3"/>
      <c r="F72" s="3">
        <f t="shared" si="12"/>
        <v>0</v>
      </c>
      <c r="G72" s="4"/>
      <c r="H72" s="3"/>
      <c r="I72" s="3"/>
      <c r="J72" s="3">
        <f t="shared" si="13"/>
        <v>0</v>
      </c>
      <c r="K72" s="4"/>
      <c r="L72" s="3"/>
      <c r="M72" s="3"/>
      <c r="N72" s="3">
        <f t="shared" si="14"/>
        <v>0</v>
      </c>
      <c r="O72" s="4"/>
      <c r="P72" s="3"/>
      <c r="Q72" s="3"/>
      <c r="R72" s="3">
        <f t="shared" si="15"/>
        <v>0</v>
      </c>
      <c r="S72" s="4"/>
      <c r="T72" s="3"/>
      <c r="U72" s="3"/>
      <c r="V72" s="3">
        <f t="shared" si="16"/>
        <v>0</v>
      </c>
      <c r="W72" s="4"/>
      <c r="X72" s="3"/>
      <c r="Y72" s="3"/>
      <c r="Z72" s="3">
        <f t="shared" si="17"/>
        <v>0</v>
      </c>
      <c r="AA72" s="4"/>
      <c r="AB72" s="3"/>
      <c r="AC72" s="3"/>
      <c r="AD72" s="3">
        <f t="shared" si="18"/>
        <v>0</v>
      </c>
      <c r="AE72" s="4"/>
      <c r="AF72" s="3"/>
      <c r="AG72" s="3"/>
      <c r="AH72" s="3">
        <f t="shared" si="19"/>
        <v>0</v>
      </c>
      <c r="AI72" s="4"/>
      <c r="AJ72" s="3"/>
      <c r="AK72" s="3"/>
      <c r="AL72" s="3">
        <f t="shared" si="20"/>
        <v>0</v>
      </c>
      <c r="AM72" s="4"/>
      <c r="AN72" s="3"/>
      <c r="AO72" s="3"/>
      <c r="AP72" s="3">
        <f t="shared" si="21"/>
        <v>0</v>
      </c>
      <c r="AQ72" s="4"/>
      <c r="AR72" s="3"/>
      <c r="AS72" s="3"/>
      <c r="AT72" s="3">
        <f t="shared" si="22"/>
        <v>0</v>
      </c>
      <c r="AU72" s="4"/>
      <c r="AV72" s="3"/>
      <c r="AW72" s="3"/>
      <c r="AX72" s="3">
        <f t="shared" si="23"/>
        <v>0</v>
      </c>
      <c r="AY72" s="2"/>
      <c r="AZ72" s="10"/>
      <c r="BA72" s="11"/>
      <c r="BB72" s="13"/>
      <c r="BD72" s="21"/>
      <c r="BE72" s="21"/>
      <c r="BF72" s="21"/>
      <c r="BG72" s="21"/>
      <c r="BH72" s="29"/>
      <c r="BJ72" s="19"/>
      <c r="BK72" s="19"/>
      <c r="BL72" s="19"/>
      <c r="BM72" s="19"/>
      <c r="BN72" s="19"/>
    </row>
    <row r="73" spans="1:66" ht="21" x14ac:dyDescent="0.35">
      <c r="A73" s="3"/>
      <c r="B73" s="3"/>
      <c r="C73" s="4"/>
      <c r="D73" s="3"/>
      <c r="E73" s="3"/>
      <c r="F73" s="3">
        <f t="shared" si="12"/>
        <v>0</v>
      </c>
      <c r="G73" s="4"/>
      <c r="H73" s="3"/>
      <c r="I73" s="3"/>
      <c r="J73" s="3">
        <f t="shared" si="13"/>
        <v>0</v>
      </c>
      <c r="K73" s="4"/>
      <c r="L73" s="3"/>
      <c r="M73" s="3"/>
      <c r="N73" s="3">
        <f t="shared" si="14"/>
        <v>0</v>
      </c>
      <c r="O73" s="4"/>
      <c r="P73" s="3"/>
      <c r="Q73" s="3"/>
      <c r="R73" s="3">
        <f t="shared" si="15"/>
        <v>0</v>
      </c>
      <c r="S73" s="4"/>
      <c r="T73" s="3"/>
      <c r="U73" s="3"/>
      <c r="V73" s="3">
        <f t="shared" si="16"/>
        <v>0</v>
      </c>
      <c r="W73" s="4"/>
      <c r="X73" s="3"/>
      <c r="Y73" s="3"/>
      <c r="Z73" s="3">
        <f t="shared" si="17"/>
        <v>0</v>
      </c>
      <c r="AA73" s="4"/>
      <c r="AB73" s="3"/>
      <c r="AC73" s="3"/>
      <c r="AD73" s="3">
        <f t="shared" si="18"/>
        <v>0</v>
      </c>
      <c r="AE73" s="4"/>
      <c r="AF73" s="3"/>
      <c r="AG73" s="3"/>
      <c r="AH73" s="3">
        <f t="shared" si="19"/>
        <v>0</v>
      </c>
      <c r="AI73" s="4"/>
      <c r="AJ73" s="3"/>
      <c r="AK73" s="3"/>
      <c r="AL73" s="3">
        <f t="shared" si="20"/>
        <v>0</v>
      </c>
      <c r="AM73" s="4"/>
      <c r="AN73" s="3"/>
      <c r="AO73" s="3"/>
      <c r="AP73" s="3">
        <f t="shared" si="21"/>
        <v>0</v>
      </c>
      <c r="AQ73" s="4"/>
      <c r="AR73" s="3"/>
      <c r="AS73" s="3"/>
      <c r="AT73" s="3">
        <f t="shared" si="22"/>
        <v>0</v>
      </c>
      <c r="AU73" s="4"/>
      <c r="AV73" s="3"/>
      <c r="AW73" s="3"/>
      <c r="AX73" s="3">
        <f t="shared" si="23"/>
        <v>0</v>
      </c>
      <c r="AY73" s="2"/>
      <c r="AZ73" s="5"/>
      <c r="BA73" s="12"/>
      <c r="BB73" s="7"/>
      <c r="BD73" s="22"/>
      <c r="BE73" s="22"/>
      <c r="BF73" s="22"/>
      <c r="BG73" s="22"/>
      <c r="BH73" s="27" t="str">
        <f>IF(N($BN74)&gt;0,INDEX($BB$4:$BB$183,$BN74),"")</f>
        <v/>
      </c>
      <c r="BJ73" s="19"/>
      <c r="BK73" s="19"/>
      <c r="BL73" s="19"/>
      <c r="BM73" s="19"/>
      <c r="BN73" s="19"/>
    </row>
    <row r="74" spans="1:66" ht="21" x14ac:dyDescent="0.35">
      <c r="A74" s="3">
        <v>24</v>
      </c>
      <c r="B74" s="3"/>
      <c r="C74" s="4"/>
      <c r="D74" s="3"/>
      <c r="E74" s="3"/>
      <c r="F74" s="3">
        <f t="shared" si="12"/>
        <v>0</v>
      </c>
      <c r="G74" s="4"/>
      <c r="H74" s="3"/>
      <c r="I74" s="3"/>
      <c r="J74" s="3">
        <f t="shared" si="13"/>
        <v>0</v>
      </c>
      <c r="K74" s="4"/>
      <c r="L74" s="3"/>
      <c r="M74" s="3"/>
      <c r="N74" s="3">
        <f t="shared" si="14"/>
        <v>0</v>
      </c>
      <c r="O74" s="4"/>
      <c r="P74" s="3"/>
      <c r="Q74" s="3"/>
      <c r="R74" s="3">
        <f t="shared" si="15"/>
        <v>0</v>
      </c>
      <c r="S74" s="4"/>
      <c r="T74" s="3"/>
      <c r="U74" s="3"/>
      <c r="V74" s="3">
        <f t="shared" si="16"/>
        <v>0</v>
      </c>
      <c r="W74" s="4"/>
      <c r="X74" s="3"/>
      <c r="Y74" s="3"/>
      <c r="Z74" s="3">
        <f t="shared" si="17"/>
        <v>0</v>
      </c>
      <c r="AA74" s="4"/>
      <c r="AB74" s="3"/>
      <c r="AC74" s="3"/>
      <c r="AD74" s="3">
        <f t="shared" si="18"/>
        <v>0</v>
      </c>
      <c r="AE74" s="4"/>
      <c r="AF74" s="3"/>
      <c r="AG74" s="3"/>
      <c r="AH74" s="3">
        <f t="shared" si="19"/>
        <v>0</v>
      </c>
      <c r="AI74" s="4"/>
      <c r="AJ74" s="3"/>
      <c r="AK74" s="3"/>
      <c r="AL74" s="3">
        <f t="shared" si="20"/>
        <v>0</v>
      </c>
      <c r="AM74" s="4"/>
      <c r="AN74" s="3"/>
      <c r="AO74" s="3"/>
      <c r="AP74" s="3">
        <f t="shared" si="21"/>
        <v>0</v>
      </c>
      <c r="AQ74" s="4"/>
      <c r="AR74" s="3"/>
      <c r="AS74" s="3"/>
      <c r="AT74" s="3">
        <f t="shared" si="22"/>
        <v>0</v>
      </c>
      <c r="AU74" s="4"/>
      <c r="AV74" s="3"/>
      <c r="AW74" s="3"/>
      <c r="AX74" s="3">
        <f t="shared" si="23"/>
        <v>0</v>
      </c>
      <c r="AY74" s="2"/>
      <c r="AZ74" s="5">
        <f>C74+G74+K74+O74+S74+W74+AA74+AE74+AI74+AM74+AQ74+AU74</f>
        <v>0</v>
      </c>
      <c r="BA74" s="8">
        <f>COUNTIF(D73,"=13")+COUNTIF(D74,"=13")+COUNTIF(D75,"=13")+COUNTIF(H73,"=13")+COUNTIF(H74,"=13")+COUNTIF(H75,"=13")+COUNTIF(L73,"=13")+COUNTIF(L74,"=13")+COUNTIF(L75,"=13")+COUNTIF(P73,"=13")+COUNTIF(P74,"=13")+COUNTIF(P75,"=13")+COUNTIF(T73,"=13")+COUNTIF(T74,"=13")+COUNTIF(T75,"=13")+COUNTIF(X73,"=13")+COUNTIF(X74,"=13")+COUNTIF(X75,"=13")+COUNTIF(AB73,"=13")+COUNTIF(AB74,"=13")+COUNTIF(AB75,"=13")+COUNTIF(AF73,"=13")+COUNTIF(AF74,"=13")+COUNTIF(AF75,"=13")+COUNTIF(AJ73,"=13")+COUNTIF(AJ74,"=13")+COUNTIF(AJ75,"=13")+COUNTIF(AN73,"=13")+COUNTIF(AN74,"=13")+COUNTIF(AN75,"=13")+COUNTIF(AR73,"=13")+COUNTIF(AR74,"=13")+COUNTIF(AR75,"=13")+COUNTIF(AV73,"=13")+COUNTIF(AV74,"=13")+COUNTIF(AV75,"=13")</f>
        <v>0</v>
      </c>
      <c r="BB74" s="9">
        <f>F73+F74+F75+J73+J74+J75+N73+N74+N75+R73+R74+R75+V73+V74+V75+Z73+Z74+Z75+AD73+AD74+AD75+AH73+AH74+AH75+AL73+AL74+AL75+AP73+AP74+AP75+AT73+AT74+AT75+AX73+AX74+AX75</f>
        <v>0</v>
      </c>
      <c r="BD74" s="20" t="str">
        <f>IF(N($BN74)&gt;0,INDEX($BK$4:$BK$183,$BN74),"")</f>
        <v/>
      </c>
      <c r="BE74" s="20" t="str">
        <f>IF(N($BN74)&gt;0,INDEX($B$4:$B$183,$BN74),"")</f>
        <v/>
      </c>
      <c r="BF74" s="20" t="str">
        <f>IF(N($BN74)&gt;0,INDEX($AZ$4:$AZ$183,$BN74),"")</f>
        <v/>
      </c>
      <c r="BG74" s="20" t="str">
        <f>IF(N($BN74)&gt;0,INDEX($BA$4:$BA$183,$BN74),"")</f>
        <v/>
      </c>
      <c r="BH74" s="28"/>
      <c r="BJ74" s="19" t="str">
        <f>IF(AZ74&gt;0,AZ74*100000+BA74*1000+BB74+500,"")</f>
        <v/>
      </c>
      <c r="BK74" s="19" t="str">
        <f>IF(AZ74&gt;0,RANK(BJ74,$BJ$4:$BJ$183,0),"")</f>
        <v/>
      </c>
      <c r="BL74" s="19" t="str">
        <f>IF(N(BK74)&gt;0,BK74+COUNTIF($BK$4:$BK73,BK74),"")</f>
        <v/>
      </c>
      <c r="BM74" s="19">
        <f>INT(ROWS($BM$3:$BM74)/3)</f>
        <v>24</v>
      </c>
      <c r="BN74" s="19" t="str">
        <f>IFERROR(MATCH(BM74,$BL$4:$BL$183,0),"")</f>
        <v/>
      </c>
    </row>
    <row r="75" spans="1:66" ht="21" x14ac:dyDescent="0.35">
      <c r="A75" s="3"/>
      <c r="B75" s="3"/>
      <c r="C75" s="4"/>
      <c r="D75" s="3"/>
      <c r="E75" s="3"/>
      <c r="F75" s="3">
        <f t="shared" si="12"/>
        <v>0</v>
      </c>
      <c r="G75" s="4"/>
      <c r="H75" s="3"/>
      <c r="I75" s="3"/>
      <c r="J75" s="3">
        <f t="shared" si="13"/>
        <v>0</v>
      </c>
      <c r="K75" s="4"/>
      <c r="L75" s="3"/>
      <c r="M75" s="3"/>
      <c r="N75" s="3">
        <f t="shared" si="14"/>
        <v>0</v>
      </c>
      <c r="O75" s="4"/>
      <c r="P75" s="3"/>
      <c r="Q75" s="3"/>
      <c r="R75" s="3">
        <f t="shared" si="15"/>
        <v>0</v>
      </c>
      <c r="S75" s="4"/>
      <c r="T75" s="3"/>
      <c r="U75" s="3"/>
      <c r="V75" s="3">
        <f t="shared" si="16"/>
        <v>0</v>
      </c>
      <c r="W75" s="4"/>
      <c r="X75" s="3"/>
      <c r="Y75" s="3"/>
      <c r="Z75" s="3">
        <f t="shared" si="17"/>
        <v>0</v>
      </c>
      <c r="AA75" s="4"/>
      <c r="AB75" s="3"/>
      <c r="AC75" s="3"/>
      <c r="AD75" s="3">
        <f t="shared" si="18"/>
        <v>0</v>
      </c>
      <c r="AE75" s="4"/>
      <c r="AF75" s="3"/>
      <c r="AG75" s="3"/>
      <c r="AH75" s="3">
        <f t="shared" si="19"/>
        <v>0</v>
      </c>
      <c r="AI75" s="4"/>
      <c r="AJ75" s="3"/>
      <c r="AK75" s="3"/>
      <c r="AL75" s="3">
        <f t="shared" si="20"/>
        <v>0</v>
      </c>
      <c r="AM75" s="4"/>
      <c r="AN75" s="3"/>
      <c r="AO75" s="3"/>
      <c r="AP75" s="3">
        <f t="shared" si="21"/>
        <v>0</v>
      </c>
      <c r="AQ75" s="4"/>
      <c r="AR75" s="3"/>
      <c r="AS75" s="3"/>
      <c r="AT75" s="3">
        <f t="shared" si="22"/>
        <v>0</v>
      </c>
      <c r="AU75" s="4"/>
      <c r="AV75" s="3"/>
      <c r="AW75" s="3"/>
      <c r="AX75" s="3">
        <f t="shared" si="23"/>
        <v>0</v>
      </c>
      <c r="AY75" s="2"/>
      <c r="AZ75" s="10"/>
      <c r="BA75" s="11"/>
      <c r="BB75" s="13"/>
      <c r="BD75" s="21"/>
      <c r="BE75" s="21"/>
      <c r="BF75" s="21"/>
      <c r="BG75" s="21"/>
      <c r="BH75" s="29"/>
      <c r="BJ75" s="19"/>
      <c r="BK75" s="19"/>
      <c r="BL75" s="19"/>
      <c r="BM75" s="19"/>
      <c r="BN75" s="19"/>
    </row>
    <row r="76" spans="1:66" ht="21" x14ac:dyDescent="0.35">
      <c r="A76" s="3"/>
      <c r="B76" s="3"/>
      <c r="C76" s="4"/>
      <c r="D76" s="3"/>
      <c r="E76" s="3"/>
      <c r="F76" s="3">
        <f t="shared" si="12"/>
        <v>0</v>
      </c>
      <c r="G76" s="4"/>
      <c r="H76" s="3"/>
      <c r="I76" s="3"/>
      <c r="J76" s="3">
        <f t="shared" si="13"/>
        <v>0</v>
      </c>
      <c r="K76" s="4"/>
      <c r="L76" s="3"/>
      <c r="M76" s="3"/>
      <c r="N76" s="3">
        <f t="shared" si="14"/>
        <v>0</v>
      </c>
      <c r="O76" s="4"/>
      <c r="P76" s="3"/>
      <c r="Q76" s="3"/>
      <c r="R76" s="3">
        <f t="shared" si="15"/>
        <v>0</v>
      </c>
      <c r="S76" s="4"/>
      <c r="T76" s="3"/>
      <c r="U76" s="3"/>
      <c r="V76" s="3">
        <f t="shared" si="16"/>
        <v>0</v>
      </c>
      <c r="W76" s="4"/>
      <c r="X76" s="3"/>
      <c r="Y76" s="3"/>
      <c r="Z76" s="3">
        <f t="shared" si="17"/>
        <v>0</v>
      </c>
      <c r="AA76" s="4"/>
      <c r="AB76" s="3"/>
      <c r="AC76" s="3"/>
      <c r="AD76" s="3">
        <f t="shared" si="18"/>
        <v>0</v>
      </c>
      <c r="AE76" s="4"/>
      <c r="AF76" s="3"/>
      <c r="AG76" s="3"/>
      <c r="AH76" s="3">
        <f t="shared" si="19"/>
        <v>0</v>
      </c>
      <c r="AI76" s="4"/>
      <c r="AJ76" s="3"/>
      <c r="AK76" s="3"/>
      <c r="AL76" s="3">
        <f t="shared" si="20"/>
        <v>0</v>
      </c>
      <c r="AM76" s="4"/>
      <c r="AN76" s="3"/>
      <c r="AO76" s="3"/>
      <c r="AP76" s="3">
        <f t="shared" si="21"/>
        <v>0</v>
      </c>
      <c r="AQ76" s="4"/>
      <c r="AR76" s="3"/>
      <c r="AS76" s="3"/>
      <c r="AT76" s="3">
        <f t="shared" si="22"/>
        <v>0</v>
      </c>
      <c r="AU76" s="4"/>
      <c r="AV76" s="3"/>
      <c r="AW76" s="3"/>
      <c r="AX76" s="3">
        <f t="shared" si="23"/>
        <v>0</v>
      </c>
      <c r="AY76" s="2"/>
      <c r="AZ76" s="5"/>
      <c r="BA76" s="12"/>
      <c r="BB76" s="7"/>
      <c r="BD76" s="22"/>
      <c r="BE76" s="22"/>
      <c r="BF76" s="22"/>
      <c r="BG76" s="22"/>
      <c r="BH76" s="27" t="str">
        <f>IF(N($BN77)&gt;0,INDEX($BB$4:$BB$183,$BN77),"")</f>
        <v/>
      </c>
      <c r="BJ76" s="19"/>
      <c r="BK76" s="19"/>
      <c r="BL76" s="19"/>
      <c r="BM76" s="19"/>
      <c r="BN76" s="19"/>
    </row>
    <row r="77" spans="1:66" ht="21" x14ac:dyDescent="0.35">
      <c r="A77" s="3">
        <v>25</v>
      </c>
      <c r="B77" s="3"/>
      <c r="C77" s="4"/>
      <c r="D77" s="3"/>
      <c r="E77" s="3"/>
      <c r="F77" s="3">
        <f t="shared" si="12"/>
        <v>0</v>
      </c>
      <c r="G77" s="4"/>
      <c r="H77" s="3"/>
      <c r="I77" s="3"/>
      <c r="J77" s="3">
        <f t="shared" si="13"/>
        <v>0</v>
      </c>
      <c r="K77" s="4"/>
      <c r="L77" s="3"/>
      <c r="M77" s="3"/>
      <c r="N77" s="3">
        <f t="shared" si="14"/>
        <v>0</v>
      </c>
      <c r="O77" s="4"/>
      <c r="P77" s="3"/>
      <c r="Q77" s="3"/>
      <c r="R77" s="3">
        <f t="shared" si="15"/>
        <v>0</v>
      </c>
      <c r="S77" s="4"/>
      <c r="T77" s="3"/>
      <c r="U77" s="3"/>
      <c r="V77" s="3">
        <f t="shared" si="16"/>
        <v>0</v>
      </c>
      <c r="W77" s="4"/>
      <c r="X77" s="3"/>
      <c r="Y77" s="3"/>
      <c r="Z77" s="3">
        <f t="shared" si="17"/>
        <v>0</v>
      </c>
      <c r="AA77" s="4"/>
      <c r="AB77" s="3"/>
      <c r="AC77" s="3"/>
      <c r="AD77" s="3">
        <f t="shared" si="18"/>
        <v>0</v>
      </c>
      <c r="AE77" s="4"/>
      <c r="AF77" s="3"/>
      <c r="AG77" s="3"/>
      <c r="AH77" s="3">
        <f t="shared" si="19"/>
        <v>0</v>
      </c>
      <c r="AI77" s="4"/>
      <c r="AJ77" s="3"/>
      <c r="AK77" s="3"/>
      <c r="AL77" s="3">
        <f t="shared" si="20"/>
        <v>0</v>
      </c>
      <c r="AM77" s="4"/>
      <c r="AN77" s="3"/>
      <c r="AO77" s="3"/>
      <c r="AP77" s="3">
        <f t="shared" si="21"/>
        <v>0</v>
      </c>
      <c r="AQ77" s="4"/>
      <c r="AR77" s="3"/>
      <c r="AS77" s="3"/>
      <c r="AT77" s="3">
        <f t="shared" si="22"/>
        <v>0</v>
      </c>
      <c r="AU77" s="4"/>
      <c r="AV77" s="3"/>
      <c r="AW77" s="3"/>
      <c r="AX77" s="3">
        <f t="shared" si="23"/>
        <v>0</v>
      </c>
      <c r="AY77" s="2"/>
      <c r="AZ77" s="5">
        <f>C77+G77+K77+O77+S77+W77+AA77+AE77+AI77+AM77+AQ77+AU77</f>
        <v>0</v>
      </c>
      <c r="BA77" s="8">
        <f>COUNTIF(D76,"=13")+COUNTIF(D77,"=13")+COUNTIF(D78,"=13")+COUNTIF(H76,"=13")+COUNTIF(H77,"=13")+COUNTIF(H78,"=13")+COUNTIF(L76,"=13")+COUNTIF(L77,"=13")+COUNTIF(L78,"=13")+COUNTIF(P76,"=13")+COUNTIF(P77,"=13")+COUNTIF(P78,"=13")+COUNTIF(T76,"=13")+COUNTIF(T77,"=13")+COUNTIF(T78,"=13")+COUNTIF(X76,"=13")+COUNTIF(X77,"=13")+COUNTIF(X78,"=13")+COUNTIF(AB76,"=13")+COUNTIF(AB77,"=13")+COUNTIF(AB78,"=13")+COUNTIF(AF76,"=13")+COUNTIF(AF77,"=13")+COUNTIF(AF78,"=13")+COUNTIF(AJ76,"=13")+COUNTIF(AJ77,"=13")+COUNTIF(AJ78,"=13")+COUNTIF(AN76,"=13")+COUNTIF(AN77,"=13")+COUNTIF(AN78,"=13")+COUNTIF(AR76,"=13")+COUNTIF(AR77,"=13")+COUNTIF(AR78,"=13")+COUNTIF(AV76,"=13")+COUNTIF(AV77,"=13")+COUNTIF(AV78,"=13")</f>
        <v>0</v>
      </c>
      <c r="BB77" s="9">
        <f>F76+F77+F78+J76+J77+J78+N76+N77+N78+R76+R77+R78+V76+V77+V78+Z76+Z77+Z78+AD76+AD77+AD78+AH76+AH77+AH78+AL76+AL77+AL78+AP76+AP77+AP78+AT76+AT77+AT78+AX76+AX77+AX78</f>
        <v>0</v>
      </c>
      <c r="BD77" s="20" t="str">
        <f>IF(N($BN77)&gt;0,INDEX($BK$4:$BK$183,$BN77),"")</f>
        <v/>
      </c>
      <c r="BE77" s="20" t="str">
        <f>IF(N($BN77)&gt;0,INDEX($B$4:$B$183,$BN77),"")</f>
        <v/>
      </c>
      <c r="BF77" s="20" t="str">
        <f>IF(N($BN77)&gt;0,INDEX($AZ$4:$AZ$183,$BN77),"")</f>
        <v/>
      </c>
      <c r="BG77" s="20" t="str">
        <f>IF(N($BN77)&gt;0,INDEX($BA$4:$BA$183,$BN77),"")</f>
        <v/>
      </c>
      <c r="BH77" s="28"/>
      <c r="BJ77" s="19" t="str">
        <f>IF(AZ77&gt;0,AZ77*100000+BA77*1000+BB77+500,"")</f>
        <v/>
      </c>
      <c r="BK77" s="19" t="str">
        <f>IF(AZ77&gt;0,RANK(BJ77,$BJ$4:$BJ$183,0),"")</f>
        <v/>
      </c>
      <c r="BL77" s="19" t="str">
        <f>IF(N(BK77)&gt;0,BK77+COUNTIF($BK$4:$BK76,BK77),"")</f>
        <v/>
      </c>
      <c r="BM77" s="19">
        <f>INT(ROWS($BM$3:$BM77)/3)</f>
        <v>25</v>
      </c>
      <c r="BN77" s="19" t="str">
        <f>IFERROR(MATCH(BM77,$BL$4:$BL$183,0),"")</f>
        <v/>
      </c>
    </row>
    <row r="78" spans="1:66" ht="21" x14ac:dyDescent="0.35">
      <c r="A78" s="3"/>
      <c r="B78" s="3"/>
      <c r="C78" s="4"/>
      <c r="D78" s="3"/>
      <c r="E78" s="3"/>
      <c r="F78" s="3">
        <f t="shared" si="12"/>
        <v>0</v>
      </c>
      <c r="G78" s="4"/>
      <c r="H78" s="3"/>
      <c r="I78" s="3"/>
      <c r="J78" s="3">
        <f t="shared" si="13"/>
        <v>0</v>
      </c>
      <c r="K78" s="4"/>
      <c r="L78" s="3"/>
      <c r="M78" s="3"/>
      <c r="N78" s="3">
        <f t="shared" si="14"/>
        <v>0</v>
      </c>
      <c r="O78" s="4"/>
      <c r="P78" s="3"/>
      <c r="Q78" s="3"/>
      <c r="R78" s="3">
        <f t="shared" si="15"/>
        <v>0</v>
      </c>
      <c r="S78" s="4"/>
      <c r="T78" s="3"/>
      <c r="U78" s="3"/>
      <c r="V78" s="3">
        <f t="shared" si="16"/>
        <v>0</v>
      </c>
      <c r="W78" s="4"/>
      <c r="X78" s="3"/>
      <c r="Y78" s="3"/>
      <c r="Z78" s="3">
        <f t="shared" si="17"/>
        <v>0</v>
      </c>
      <c r="AA78" s="4"/>
      <c r="AB78" s="3"/>
      <c r="AC78" s="3"/>
      <c r="AD78" s="3">
        <f t="shared" si="18"/>
        <v>0</v>
      </c>
      <c r="AE78" s="4"/>
      <c r="AF78" s="3"/>
      <c r="AG78" s="3"/>
      <c r="AH78" s="3">
        <f t="shared" si="19"/>
        <v>0</v>
      </c>
      <c r="AI78" s="4"/>
      <c r="AJ78" s="3"/>
      <c r="AK78" s="3"/>
      <c r="AL78" s="3">
        <f t="shared" si="20"/>
        <v>0</v>
      </c>
      <c r="AM78" s="4"/>
      <c r="AN78" s="3"/>
      <c r="AO78" s="3"/>
      <c r="AP78" s="3">
        <f t="shared" si="21"/>
        <v>0</v>
      </c>
      <c r="AQ78" s="4"/>
      <c r="AR78" s="3"/>
      <c r="AS78" s="3"/>
      <c r="AT78" s="3">
        <f t="shared" si="22"/>
        <v>0</v>
      </c>
      <c r="AU78" s="4"/>
      <c r="AV78" s="3"/>
      <c r="AW78" s="3"/>
      <c r="AX78" s="3">
        <f t="shared" si="23"/>
        <v>0</v>
      </c>
      <c r="AY78" s="2"/>
      <c r="AZ78" s="10"/>
      <c r="BA78" s="11"/>
      <c r="BB78" s="13"/>
      <c r="BD78" s="21"/>
      <c r="BE78" s="21"/>
      <c r="BF78" s="21"/>
      <c r="BG78" s="21"/>
      <c r="BH78" s="29"/>
      <c r="BJ78" s="19"/>
      <c r="BK78" s="19"/>
      <c r="BL78" s="19"/>
      <c r="BM78" s="19"/>
      <c r="BN78" s="19"/>
    </row>
    <row r="79" spans="1:66" ht="21" x14ac:dyDescent="0.35">
      <c r="A79" s="3"/>
      <c r="B79" s="3"/>
      <c r="C79" s="4"/>
      <c r="D79" s="3"/>
      <c r="E79" s="3"/>
      <c r="F79" s="3">
        <f t="shared" si="12"/>
        <v>0</v>
      </c>
      <c r="G79" s="4"/>
      <c r="H79" s="3"/>
      <c r="I79" s="3"/>
      <c r="J79" s="3">
        <f t="shared" si="13"/>
        <v>0</v>
      </c>
      <c r="K79" s="4"/>
      <c r="L79" s="3"/>
      <c r="M79" s="3"/>
      <c r="N79" s="3">
        <f t="shared" si="14"/>
        <v>0</v>
      </c>
      <c r="O79" s="4"/>
      <c r="P79" s="3"/>
      <c r="Q79" s="3"/>
      <c r="R79" s="3">
        <f t="shared" si="15"/>
        <v>0</v>
      </c>
      <c r="S79" s="4"/>
      <c r="T79" s="3"/>
      <c r="U79" s="3"/>
      <c r="V79" s="3">
        <f t="shared" si="16"/>
        <v>0</v>
      </c>
      <c r="W79" s="4"/>
      <c r="X79" s="3"/>
      <c r="Y79" s="3"/>
      <c r="Z79" s="3">
        <f t="shared" si="17"/>
        <v>0</v>
      </c>
      <c r="AA79" s="4"/>
      <c r="AB79" s="3"/>
      <c r="AC79" s="3"/>
      <c r="AD79" s="3">
        <f t="shared" si="18"/>
        <v>0</v>
      </c>
      <c r="AE79" s="4"/>
      <c r="AF79" s="3"/>
      <c r="AG79" s="3"/>
      <c r="AH79" s="3">
        <f t="shared" si="19"/>
        <v>0</v>
      </c>
      <c r="AI79" s="4"/>
      <c r="AJ79" s="3"/>
      <c r="AK79" s="3"/>
      <c r="AL79" s="3">
        <f t="shared" si="20"/>
        <v>0</v>
      </c>
      <c r="AM79" s="4"/>
      <c r="AN79" s="3"/>
      <c r="AO79" s="3"/>
      <c r="AP79" s="3">
        <f t="shared" si="21"/>
        <v>0</v>
      </c>
      <c r="AQ79" s="4"/>
      <c r="AR79" s="3"/>
      <c r="AS79" s="3"/>
      <c r="AT79" s="3">
        <f t="shared" si="22"/>
        <v>0</v>
      </c>
      <c r="AU79" s="4"/>
      <c r="AV79" s="3"/>
      <c r="AW79" s="3"/>
      <c r="AX79" s="3">
        <f t="shared" si="23"/>
        <v>0</v>
      </c>
      <c r="AY79" s="2"/>
      <c r="AZ79" s="5"/>
      <c r="BA79" s="12"/>
      <c r="BB79" s="7"/>
      <c r="BD79" s="22"/>
      <c r="BE79" s="22"/>
      <c r="BF79" s="22"/>
      <c r="BG79" s="22"/>
      <c r="BH79" s="27" t="str">
        <f>IF(N($BN80)&gt;0,INDEX($BB$4:$BB$183,$BN80),"")</f>
        <v/>
      </c>
      <c r="BJ79" s="19"/>
      <c r="BK79" s="19"/>
      <c r="BL79" s="19"/>
      <c r="BM79" s="19"/>
      <c r="BN79" s="19"/>
    </row>
    <row r="80" spans="1:66" ht="21" x14ac:dyDescent="0.35">
      <c r="A80" s="3">
        <v>26</v>
      </c>
      <c r="B80" s="3"/>
      <c r="C80" s="4"/>
      <c r="D80" s="3"/>
      <c r="E80" s="3"/>
      <c r="F80" s="3">
        <f t="shared" si="12"/>
        <v>0</v>
      </c>
      <c r="G80" s="4"/>
      <c r="H80" s="3"/>
      <c r="I80" s="3"/>
      <c r="J80" s="3">
        <f t="shared" si="13"/>
        <v>0</v>
      </c>
      <c r="K80" s="4"/>
      <c r="L80" s="3"/>
      <c r="M80" s="3"/>
      <c r="N80" s="3">
        <f t="shared" si="14"/>
        <v>0</v>
      </c>
      <c r="O80" s="4"/>
      <c r="P80" s="3"/>
      <c r="Q80" s="3"/>
      <c r="R80" s="3">
        <f t="shared" si="15"/>
        <v>0</v>
      </c>
      <c r="S80" s="4"/>
      <c r="T80" s="3"/>
      <c r="U80" s="3"/>
      <c r="V80" s="3">
        <f t="shared" si="16"/>
        <v>0</v>
      </c>
      <c r="W80" s="4"/>
      <c r="X80" s="3"/>
      <c r="Y80" s="3"/>
      <c r="Z80" s="3">
        <f t="shared" si="17"/>
        <v>0</v>
      </c>
      <c r="AA80" s="4"/>
      <c r="AB80" s="3"/>
      <c r="AC80" s="3"/>
      <c r="AD80" s="3">
        <f t="shared" si="18"/>
        <v>0</v>
      </c>
      <c r="AE80" s="4"/>
      <c r="AF80" s="3"/>
      <c r="AG80" s="3"/>
      <c r="AH80" s="3">
        <f t="shared" si="19"/>
        <v>0</v>
      </c>
      <c r="AI80" s="4"/>
      <c r="AJ80" s="3"/>
      <c r="AK80" s="3"/>
      <c r="AL80" s="3">
        <f t="shared" si="20"/>
        <v>0</v>
      </c>
      <c r="AM80" s="4"/>
      <c r="AN80" s="3"/>
      <c r="AO80" s="3"/>
      <c r="AP80" s="3">
        <f t="shared" si="21"/>
        <v>0</v>
      </c>
      <c r="AQ80" s="4"/>
      <c r="AR80" s="3"/>
      <c r="AS80" s="3"/>
      <c r="AT80" s="3">
        <f t="shared" si="22"/>
        <v>0</v>
      </c>
      <c r="AU80" s="4"/>
      <c r="AV80" s="3"/>
      <c r="AW80" s="3"/>
      <c r="AX80" s="3">
        <f t="shared" si="23"/>
        <v>0</v>
      </c>
      <c r="AY80" s="2"/>
      <c r="AZ80" s="5">
        <f>C80+G80+K80+O80+S80+W80+AA80+AE80+AI80+AM80+AQ80+AU80</f>
        <v>0</v>
      </c>
      <c r="BA80" s="8">
        <f>COUNTIF(D79,"=13")+COUNTIF(D80,"=13")+COUNTIF(D81,"=13")+COUNTIF(H79,"=13")+COUNTIF(H80,"=13")+COUNTIF(H81,"=13")+COUNTIF(L79,"=13")+COUNTIF(L80,"=13")+COUNTIF(L81,"=13")+COUNTIF(P79,"=13")+COUNTIF(P80,"=13")+COUNTIF(P81,"=13")+COUNTIF(T79,"=13")+COUNTIF(T80,"=13")+COUNTIF(T81,"=13")+COUNTIF(X79,"=13")+COUNTIF(X80,"=13")+COUNTIF(X81,"=13")+COUNTIF(AB79,"=13")+COUNTIF(AB80,"=13")+COUNTIF(AB81,"=13")+COUNTIF(AF79,"=13")+COUNTIF(AF80,"=13")+COUNTIF(AF81,"=13")+COUNTIF(AJ79,"=13")+COUNTIF(AJ80,"=13")+COUNTIF(AJ81,"=13")+COUNTIF(AN79,"=13")+COUNTIF(AN80,"=13")+COUNTIF(AN81,"=13")+COUNTIF(AR79,"=13")+COUNTIF(AR80,"=13")+COUNTIF(AR81,"=13")+COUNTIF(AV79,"=13")+COUNTIF(AV80,"=13")+COUNTIF(AV81,"=13")</f>
        <v>0</v>
      </c>
      <c r="BB80" s="9">
        <f>F79+F80+F81+J79+J80+J81+N79+N80+N81+R79+R80+R81+V79+V80+V81+Z79+Z80+Z81+AD79+AD80+AD81+AH79+AH80+AH81+AL79+AL80+AL81+AP79+AP80+AP81+AT79+AT80+AT81+AX79+AX80+AX81</f>
        <v>0</v>
      </c>
      <c r="BD80" s="20" t="str">
        <f>IF(N($BN80)&gt;0,INDEX($BK$4:$BK$183,$BN80),"")</f>
        <v/>
      </c>
      <c r="BE80" s="20" t="str">
        <f>IF(N($BN80)&gt;0,INDEX($B$4:$B$183,$BN80),"")</f>
        <v/>
      </c>
      <c r="BF80" s="20" t="str">
        <f>IF(N($BN80)&gt;0,INDEX($AZ$4:$AZ$183,$BN80),"")</f>
        <v/>
      </c>
      <c r="BG80" s="20" t="str">
        <f>IF(N($BN80)&gt;0,INDEX($BA$4:$BA$183,$BN80),"")</f>
        <v/>
      </c>
      <c r="BH80" s="28"/>
      <c r="BJ80" s="19" t="str">
        <f>IF(AZ80&gt;0,AZ80*100000+BA80*1000+BB80+500,"")</f>
        <v/>
      </c>
      <c r="BK80" s="19" t="str">
        <f>IF(AZ80&gt;0,RANK(BJ80,$BJ$4:$BJ$183,0),"")</f>
        <v/>
      </c>
      <c r="BL80" s="19" t="str">
        <f>IF(N(BK80)&gt;0,BK80+COUNTIF($BK$4:$BK79,BK80),"")</f>
        <v/>
      </c>
      <c r="BM80" s="19">
        <f>INT(ROWS($BM$3:$BM80)/3)</f>
        <v>26</v>
      </c>
      <c r="BN80" s="19" t="str">
        <f>IFERROR(MATCH(BM80,$BL$4:$BL$183,0),"")</f>
        <v/>
      </c>
    </row>
    <row r="81" spans="1:66" ht="21" x14ac:dyDescent="0.35">
      <c r="A81" s="3"/>
      <c r="B81" s="3"/>
      <c r="C81" s="4"/>
      <c r="D81" s="3"/>
      <c r="E81" s="3"/>
      <c r="F81" s="3">
        <f t="shared" si="12"/>
        <v>0</v>
      </c>
      <c r="G81" s="4"/>
      <c r="H81" s="3"/>
      <c r="I81" s="3"/>
      <c r="J81" s="3">
        <f t="shared" si="13"/>
        <v>0</v>
      </c>
      <c r="K81" s="4"/>
      <c r="L81" s="3"/>
      <c r="M81" s="3"/>
      <c r="N81" s="3">
        <f t="shared" si="14"/>
        <v>0</v>
      </c>
      <c r="O81" s="4"/>
      <c r="P81" s="3"/>
      <c r="Q81" s="3"/>
      <c r="R81" s="3">
        <f t="shared" si="15"/>
        <v>0</v>
      </c>
      <c r="S81" s="4"/>
      <c r="T81" s="3"/>
      <c r="U81" s="3"/>
      <c r="V81" s="3">
        <f t="shared" si="16"/>
        <v>0</v>
      </c>
      <c r="W81" s="4"/>
      <c r="X81" s="3"/>
      <c r="Y81" s="3"/>
      <c r="Z81" s="3">
        <f t="shared" si="17"/>
        <v>0</v>
      </c>
      <c r="AA81" s="4"/>
      <c r="AB81" s="3"/>
      <c r="AC81" s="3"/>
      <c r="AD81" s="3">
        <f t="shared" si="18"/>
        <v>0</v>
      </c>
      <c r="AE81" s="4"/>
      <c r="AF81" s="3"/>
      <c r="AG81" s="3"/>
      <c r="AH81" s="3">
        <f t="shared" si="19"/>
        <v>0</v>
      </c>
      <c r="AI81" s="4"/>
      <c r="AJ81" s="3"/>
      <c r="AK81" s="3"/>
      <c r="AL81" s="3">
        <f t="shared" si="20"/>
        <v>0</v>
      </c>
      <c r="AM81" s="4"/>
      <c r="AN81" s="3"/>
      <c r="AO81" s="3"/>
      <c r="AP81" s="3">
        <f t="shared" si="21"/>
        <v>0</v>
      </c>
      <c r="AQ81" s="4"/>
      <c r="AR81" s="3"/>
      <c r="AS81" s="3"/>
      <c r="AT81" s="3">
        <f t="shared" si="22"/>
        <v>0</v>
      </c>
      <c r="AU81" s="4"/>
      <c r="AV81" s="3"/>
      <c r="AW81" s="3"/>
      <c r="AX81" s="3">
        <f t="shared" si="23"/>
        <v>0</v>
      </c>
      <c r="AY81" s="2"/>
      <c r="AZ81" s="10"/>
      <c r="BA81" s="11"/>
      <c r="BB81" s="13"/>
      <c r="BD81" s="21"/>
      <c r="BE81" s="21"/>
      <c r="BF81" s="21"/>
      <c r="BG81" s="21"/>
      <c r="BH81" s="29"/>
      <c r="BJ81" s="19"/>
      <c r="BK81" s="19"/>
      <c r="BL81" s="19"/>
      <c r="BM81" s="19"/>
      <c r="BN81" s="19"/>
    </row>
    <row r="82" spans="1:66" ht="21" x14ac:dyDescent="0.35">
      <c r="A82" s="3"/>
      <c r="B82" s="3"/>
      <c r="C82" s="4"/>
      <c r="D82" s="3"/>
      <c r="E82" s="3"/>
      <c r="F82" s="3">
        <f t="shared" si="12"/>
        <v>0</v>
      </c>
      <c r="G82" s="4"/>
      <c r="H82" s="3"/>
      <c r="I82" s="3"/>
      <c r="J82" s="3">
        <f t="shared" si="13"/>
        <v>0</v>
      </c>
      <c r="K82" s="4"/>
      <c r="L82" s="3"/>
      <c r="M82" s="3"/>
      <c r="N82" s="3">
        <f t="shared" si="14"/>
        <v>0</v>
      </c>
      <c r="O82" s="4"/>
      <c r="P82" s="3"/>
      <c r="Q82" s="3"/>
      <c r="R82" s="3">
        <f t="shared" si="15"/>
        <v>0</v>
      </c>
      <c r="S82" s="4"/>
      <c r="T82" s="3"/>
      <c r="U82" s="3"/>
      <c r="V82" s="3">
        <f t="shared" si="16"/>
        <v>0</v>
      </c>
      <c r="W82" s="4"/>
      <c r="X82" s="3"/>
      <c r="Y82" s="3"/>
      <c r="Z82" s="3">
        <f t="shared" si="17"/>
        <v>0</v>
      </c>
      <c r="AA82" s="4"/>
      <c r="AB82" s="3"/>
      <c r="AC82" s="3"/>
      <c r="AD82" s="3">
        <f t="shared" si="18"/>
        <v>0</v>
      </c>
      <c r="AE82" s="4"/>
      <c r="AF82" s="3"/>
      <c r="AG82" s="3"/>
      <c r="AH82" s="3">
        <f t="shared" si="19"/>
        <v>0</v>
      </c>
      <c r="AI82" s="4"/>
      <c r="AJ82" s="3"/>
      <c r="AK82" s="3"/>
      <c r="AL82" s="3">
        <f t="shared" si="20"/>
        <v>0</v>
      </c>
      <c r="AM82" s="4"/>
      <c r="AN82" s="3"/>
      <c r="AO82" s="3"/>
      <c r="AP82" s="3">
        <f t="shared" si="21"/>
        <v>0</v>
      </c>
      <c r="AQ82" s="4"/>
      <c r="AR82" s="3"/>
      <c r="AS82" s="3"/>
      <c r="AT82" s="3">
        <f t="shared" si="22"/>
        <v>0</v>
      </c>
      <c r="AU82" s="4"/>
      <c r="AV82" s="3"/>
      <c r="AW82" s="3"/>
      <c r="AX82" s="3">
        <f t="shared" si="23"/>
        <v>0</v>
      </c>
      <c r="AY82" s="2"/>
      <c r="AZ82" s="5"/>
      <c r="BA82" s="12"/>
      <c r="BB82" s="7"/>
      <c r="BD82" s="22"/>
      <c r="BE82" s="22"/>
      <c r="BF82" s="22"/>
      <c r="BG82" s="22"/>
      <c r="BH82" s="27" t="str">
        <f>IF(N($BN83)&gt;0,INDEX($BB$4:$BB$183,$BN83),"")</f>
        <v/>
      </c>
      <c r="BJ82" s="19"/>
      <c r="BK82" s="19"/>
      <c r="BL82" s="19"/>
      <c r="BM82" s="19"/>
      <c r="BN82" s="19"/>
    </row>
    <row r="83" spans="1:66" ht="21" x14ac:dyDescent="0.35">
      <c r="A83" s="3">
        <v>27</v>
      </c>
      <c r="B83" s="3"/>
      <c r="C83" s="4"/>
      <c r="D83" s="3"/>
      <c r="E83" s="3"/>
      <c r="F83" s="3">
        <f t="shared" si="12"/>
        <v>0</v>
      </c>
      <c r="G83" s="4"/>
      <c r="H83" s="3"/>
      <c r="I83" s="3"/>
      <c r="J83" s="3">
        <f t="shared" si="13"/>
        <v>0</v>
      </c>
      <c r="K83" s="4"/>
      <c r="L83" s="3"/>
      <c r="M83" s="3"/>
      <c r="N83" s="3">
        <f t="shared" si="14"/>
        <v>0</v>
      </c>
      <c r="O83" s="4"/>
      <c r="P83" s="3"/>
      <c r="Q83" s="3"/>
      <c r="R83" s="3">
        <f t="shared" si="15"/>
        <v>0</v>
      </c>
      <c r="S83" s="4"/>
      <c r="T83" s="3"/>
      <c r="U83" s="3"/>
      <c r="V83" s="3">
        <f t="shared" si="16"/>
        <v>0</v>
      </c>
      <c r="W83" s="4"/>
      <c r="X83" s="3"/>
      <c r="Y83" s="3"/>
      <c r="Z83" s="3">
        <f t="shared" si="17"/>
        <v>0</v>
      </c>
      <c r="AA83" s="4"/>
      <c r="AB83" s="3"/>
      <c r="AC83" s="3"/>
      <c r="AD83" s="3">
        <f t="shared" si="18"/>
        <v>0</v>
      </c>
      <c r="AE83" s="4"/>
      <c r="AF83" s="3"/>
      <c r="AG83" s="3"/>
      <c r="AH83" s="3">
        <f t="shared" si="19"/>
        <v>0</v>
      </c>
      <c r="AI83" s="4"/>
      <c r="AJ83" s="3"/>
      <c r="AK83" s="3"/>
      <c r="AL83" s="3">
        <f t="shared" si="20"/>
        <v>0</v>
      </c>
      <c r="AM83" s="4"/>
      <c r="AN83" s="3"/>
      <c r="AO83" s="3"/>
      <c r="AP83" s="3">
        <f t="shared" si="21"/>
        <v>0</v>
      </c>
      <c r="AQ83" s="4"/>
      <c r="AR83" s="3"/>
      <c r="AS83" s="3"/>
      <c r="AT83" s="3">
        <f t="shared" si="22"/>
        <v>0</v>
      </c>
      <c r="AU83" s="4"/>
      <c r="AV83" s="3"/>
      <c r="AW83" s="3"/>
      <c r="AX83" s="3">
        <f t="shared" si="23"/>
        <v>0</v>
      </c>
      <c r="AY83" s="2"/>
      <c r="AZ83" s="5">
        <f>C83+G83+K83+O83+S83+W83+AA83+AE83+AI83+AM83+AQ83+AU83</f>
        <v>0</v>
      </c>
      <c r="BA83" s="8">
        <f>COUNTIF(D82,"=13")+COUNTIF(D83,"=13")+COUNTIF(D84,"=13")+COUNTIF(H82,"=13")+COUNTIF(H83,"=13")+COUNTIF(H84,"=13")+COUNTIF(L82,"=13")+COUNTIF(L83,"=13")+COUNTIF(L84,"=13")+COUNTIF(P82,"=13")+COUNTIF(P83,"=13")+COUNTIF(P84,"=13")+COUNTIF(T82,"=13")+COUNTIF(T83,"=13")+COUNTIF(T84,"=13")+COUNTIF(X82,"=13")+COUNTIF(X83,"=13")+COUNTIF(X84,"=13")+COUNTIF(AB82,"=13")+COUNTIF(AB83,"=13")+COUNTIF(AB84,"=13")+COUNTIF(AF82,"=13")+COUNTIF(AF83,"=13")+COUNTIF(AF84,"=13")+COUNTIF(AJ82,"=13")+COUNTIF(AJ83,"=13")+COUNTIF(AJ84,"=13")+COUNTIF(AN82,"=13")+COUNTIF(AN83,"=13")+COUNTIF(AN84,"=13")+COUNTIF(AR82,"=13")+COUNTIF(AR83,"=13")+COUNTIF(AR84,"=13")+COUNTIF(AV82,"=13")+COUNTIF(AV83,"=13")+COUNTIF(AV84,"=13")</f>
        <v>0</v>
      </c>
      <c r="BB83" s="9">
        <f>F82+F83+F84+J82+J83+J84+N82+N83+N84+R82+R83+R84+V82+V83+V84+Z82+Z83+Z84+AD82+AD83+AD84+AH82+AH83+AH84+AL82+AL83+AL84+AP82+AP83+AP84+AT82+AT83+AT84+AX82+AX83+AX84</f>
        <v>0</v>
      </c>
      <c r="BD83" s="20" t="str">
        <f>IF(N($BN83)&gt;0,INDEX($BK$4:$BK$183,$BN83),"")</f>
        <v/>
      </c>
      <c r="BE83" s="20" t="str">
        <f>IF(N($BN83)&gt;0,INDEX($B$4:$B$183,$BN83),"")</f>
        <v/>
      </c>
      <c r="BF83" s="20" t="str">
        <f>IF(N($BN83)&gt;0,INDEX($AZ$4:$AZ$183,$BN83),"")</f>
        <v/>
      </c>
      <c r="BG83" s="20" t="str">
        <f>IF(N($BN83)&gt;0,INDEX($BA$4:$BA$183,$BN83),"")</f>
        <v/>
      </c>
      <c r="BH83" s="28"/>
      <c r="BJ83" s="19" t="str">
        <f>IF(AZ83&gt;0,AZ83*100000+BA83*1000+BB83+500,"")</f>
        <v/>
      </c>
      <c r="BK83" s="19" t="str">
        <f>IF(AZ83&gt;0,RANK(BJ83,$BJ$4:$BJ$183,0),"")</f>
        <v/>
      </c>
      <c r="BL83" s="19" t="str">
        <f>IF(N(BK83)&gt;0,BK83+COUNTIF($BK$4:$BK82,BK83),"")</f>
        <v/>
      </c>
      <c r="BM83" s="19">
        <f>INT(ROWS($BM$3:$BM83)/3)</f>
        <v>27</v>
      </c>
      <c r="BN83" s="19" t="str">
        <f>IFERROR(MATCH(BM83,$BL$4:$BL$183,0),"")</f>
        <v/>
      </c>
    </row>
    <row r="84" spans="1:66" ht="21" x14ac:dyDescent="0.35">
      <c r="A84" s="3"/>
      <c r="B84" s="3"/>
      <c r="C84" s="4"/>
      <c r="D84" s="3"/>
      <c r="E84" s="3"/>
      <c r="F84" s="3">
        <f t="shared" si="12"/>
        <v>0</v>
      </c>
      <c r="G84" s="4"/>
      <c r="H84" s="3"/>
      <c r="I84" s="3"/>
      <c r="J84" s="3">
        <f t="shared" si="13"/>
        <v>0</v>
      </c>
      <c r="K84" s="4"/>
      <c r="L84" s="3"/>
      <c r="M84" s="3"/>
      <c r="N84" s="3">
        <f t="shared" si="14"/>
        <v>0</v>
      </c>
      <c r="O84" s="4"/>
      <c r="P84" s="3"/>
      <c r="Q84" s="3"/>
      <c r="R84" s="3">
        <f t="shared" si="15"/>
        <v>0</v>
      </c>
      <c r="S84" s="4"/>
      <c r="T84" s="3"/>
      <c r="U84" s="3"/>
      <c r="V84" s="3">
        <f t="shared" si="16"/>
        <v>0</v>
      </c>
      <c r="W84" s="4"/>
      <c r="X84" s="3"/>
      <c r="Y84" s="3"/>
      <c r="Z84" s="3">
        <f t="shared" si="17"/>
        <v>0</v>
      </c>
      <c r="AA84" s="4"/>
      <c r="AB84" s="3"/>
      <c r="AC84" s="3"/>
      <c r="AD84" s="3">
        <f t="shared" si="18"/>
        <v>0</v>
      </c>
      <c r="AE84" s="4"/>
      <c r="AF84" s="3"/>
      <c r="AG84" s="3"/>
      <c r="AH84" s="3">
        <f t="shared" si="19"/>
        <v>0</v>
      </c>
      <c r="AI84" s="4"/>
      <c r="AJ84" s="3"/>
      <c r="AK84" s="3"/>
      <c r="AL84" s="3">
        <f t="shared" si="20"/>
        <v>0</v>
      </c>
      <c r="AM84" s="4"/>
      <c r="AN84" s="3"/>
      <c r="AO84" s="3"/>
      <c r="AP84" s="3">
        <f t="shared" si="21"/>
        <v>0</v>
      </c>
      <c r="AQ84" s="4"/>
      <c r="AR84" s="3"/>
      <c r="AS84" s="3"/>
      <c r="AT84" s="3">
        <f t="shared" si="22"/>
        <v>0</v>
      </c>
      <c r="AU84" s="4"/>
      <c r="AV84" s="3"/>
      <c r="AW84" s="3"/>
      <c r="AX84" s="3">
        <f t="shared" si="23"/>
        <v>0</v>
      </c>
      <c r="AY84" s="2"/>
      <c r="AZ84" s="10"/>
      <c r="BA84" s="11"/>
      <c r="BB84" s="13"/>
      <c r="BD84" s="21"/>
      <c r="BE84" s="21"/>
      <c r="BF84" s="21"/>
      <c r="BG84" s="21"/>
      <c r="BH84" s="29"/>
      <c r="BJ84" s="19"/>
      <c r="BK84" s="19"/>
      <c r="BL84" s="19"/>
      <c r="BM84" s="19"/>
      <c r="BN84" s="19"/>
    </row>
    <row r="85" spans="1:66" ht="21" x14ac:dyDescent="0.35">
      <c r="A85" s="3"/>
      <c r="B85" s="3"/>
      <c r="C85" s="4"/>
      <c r="D85" s="3"/>
      <c r="E85" s="3"/>
      <c r="F85" s="3">
        <f t="shared" si="12"/>
        <v>0</v>
      </c>
      <c r="G85" s="4"/>
      <c r="H85" s="3"/>
      <c r="I85" s="3"/>
      <c r="J85" s="3">
        <f t="shared" si="13"/>
        <v>0</v>
      </c>
      <c r="K85" s="4"/>
      <c r="L85" s="3"/>
      <c r="M85" s="3"/>
      <c r="N85" s="3">
        <f t="shared" si="14"/>
        <v>0</v>
      </c>
      <c r="O85" s="4"/>
      <c r="P85" s="3"/>
      <c r="Q85" s="3"/>
      <c r="R85" s="3">
        <f t="shared" si="15"/>
        <v>0</v>
      </c>
      <c r="S85" s="4"/>
      <c r="T85" s="3"/>
      <c r="U85" s="3"/>
      <c r="V85" s="3">
        <f t="shared" si="16"/>
        <v>0</v>
      </c>
      <c r="W85" s="4"/>
      <c r="X85" s="3"/>
      <c r="Y85" s="3"/>
      <c r="Z85" s="3">
        <f t="shared" si="17"/>
        <v>0</v>
      </c>
      <c r="AA85" s="4"/>
      <c r="AB85" s="3"/>
      <c r="AC85" s="3"/>
      <c r="AD85" s="3">
        <f t="shared" si="18"/>
        <v>0</v>
      </c>
      <c r="AE85" s="4"/>
      <c r="AF85" s="3"/>
      <c r="AG85" s="3"/>
      <c r="AH85" s="3">
        <f t="shared" si="19"/>
        <v>0</v>
      </c>
      <c r="AI85" s="4"/>
      <c r="AJ85" s="3"/>
      <c r="AK85" s="3"/>
      <c r="AL85" s="3">
        <f t="shared" si="20"/>
        <v>0</v>
      </c>
      <c r="AM85" s="4"/>
      <c r="AN85" s="3"/>
      <c r="AO85" s="3"/>
      <c r="AP85" s="3">
        <f t="shared" si="21"/>
        <v>0</v>
      </c>
      <c r="AQ85" s="4"/>
      <c r="AR85" s="3"/>
      <c r="AS85" s="3"/>
      <c r="AT85" s="3">
        <f t="shared" si="22"/>
        <v>0</v>
      </c>
      <c r="AU85" s="4"/>
      <c r="AV85" s="3"/>
      <c r="AW85" s="3"/>
      <c r="AX85" s="3">
        <f t="shared" si="23"/>
        <v>0</v>
      </c>
      <c r="AY85" s="2"/>
      <c r="AZ85" s="5"/>
      <c r="BA85" s="12"/>
      <c r="BB85" s="7"/>
      <c r="BD85" s="22"/>
      <c r="BE85" s="22"/>
      <c r="BF85" s="22"/>
      <c r="BG85" s="22"/>
      <c r="BH85" s="27" t="str">
        <f>IF(N($BN86)&gt;0,INDEX($BB$4:$BB$183,$BN86),"")</f>
        <v/>
      </c>
      <c r="BJ85" s="19"/>
      <c r="BK85" s="19"/>
      <c r="BL85" s="19"/>
      <c r="BM85" s="19"/>
      <c r="BN85" s="19"/>
    </row>
    <row r="86" spans="1:66" ht="21" x14ac:dyDescent="0.35">
      <c r="A86" s="3">
        <v>28</v>
      </c>
      <c r="B86" s="3"/>
      <c r="C86" s="4"/>
      <c r="D86" s="3"/>
      <c r="E86" s="3"/>
      <c r="F86" s="3">
        <f t="shared" si="12"/>
        <v>0</v>
      </c>
      <c r="G86" s="4"/>
      <c r="H86" s="3"/>
      <c r="I86" s="3"/>
      <c r="J86" s="3">
        <f t="shared" si="13"/>
        <v>0</v>
      </c>
      <c r="K86" s="4"/>
      <c r="L86" s="3"/>
      <c r="M86" s="3"/>
      <c r="N86" s="3">
        <f t="shared" si="14"/>
        <v>0</v>
      </c>
      <c r="O86" s="4"/>
      <c r="P86" s="3"/>
      <c r="Q86" s="3"/>
      <c r="R86" s="3">
        <f t="shared" si="15"/>
        <v>0</v>
      </c>
      <c r="S86" s="4"/>
      <c r="T86" s="3"/>
      <c r="U86" s="3"/>
      <c r="V86" s="3">
        <f t="shared" si="16"/>
        <v>0</v>
      </c>
      <c r="W86" s="4"/>
      <c r="X86" s="3"/>
      <c r="Y86" s="3"/>
      <c r="Z86" s="3">
        <f t="shared" si="17"/>
        <v>0</v>
      </c>
      <c r="AA86" s="4"/>
      <c r="AB86" s="3"/>
      <c r="AC86" s="3"/>
      <c r="AD86" s="3">
        <f t="shared" si="18"/>
        <v>0</v>
      </c>
      <c r="AE86" s="4"/>
      <c r="AF86" s="3"/>
      <c r="AG86" s="3"/>
      <c r="AH86" s="3">
        <f t="shared" si="19"/>
        <v>0</v>
      </c>
      <c r="AI86" s="4"/>
      <c r="AJ86" s="3"/>
      <c r="AK86" s="3"/>
      <c r="AL86" s="3">
        <f t="shared" si="20"/>
        <v>0</v>
      </c>
      <c r="AM86" s="4"/>
      <c r="AN86" s="3"/>
      <c r="AO86" s="3"/>
      <c r="AP86" s="3">
        <f t="shared" si="21"/>
        <v>0</v>
      </c>
      <c r="AQ86" s="4"/>
      <c r="AR86" s="3"/>
      <c r="AS86" s="3"/>
      <c r="AT86" s="3">
        <f t="shared" si="22"/>
        <v>0</v>
      </c>
      <c r="AU86" s="4"/>
      <c r="AV86" s="3"/>
      <c r="AW86" s="3"/>
      <c r="AX86" s="3">
        <f t="shared" si="23"/>
        <v>0</v>
      </c>
      <c r="AY86" s="2"/>
      <c r="AZ86" s="5">
        <f>C86+G86+K86+O86+S86+W86+AA86+AE86+AI86+AM86+AQ86+AU86</f>
        <v>0</v>
      </c>
      <c r="BA86" s="8">
        <f>COUNTIF(D85,"=13")+COUNTIF(D86,"=13")+COUNTIF(D87,"=13")+COUNTIF(H85,"=13")+COUNTIF(H86,"=13")+COUNTIF(H87,"=13")+COUNTIF(L85,"=13")+COUNTIF(L86,"=13")+COUNTIF(L87,"=13")+COUNTIF(P85,"=13")+COUNTIF(P86,"=13")+COUNTIF(P87,"=13")+COUNTIF(T85,"=13")+COUNTIF(T86,"=13")+COUNTIF(T87,"=13")+COUNTIF(X85,"=13")+COUNTIF(X86,"=13")+COUNTIF(X87,"=13")+COUNTIF(AB85,"=13")+COUNTIF(AB86,"=13")+COUNTIF(AB87,"=13")+COUNTIF(AF85,"=13")+COUNTIF(AF86,"=13")+COUNTIF(AF87,"=13")+COUNTIF(AJ85,"=13")+COUNTIF(AJ86,"=13")+COUNTIF(AJ87,"=13")+COUNTIF(AN85,"=13")+COUNTIF(AN86,"=13")+COUNTIF(AN87,"=13")+COUNTIF(AR85,"=13")+COUNTIF(AR86,"=13")+COUNTIF(AR87,"=13")+COUNTIF(AV85,"=13")+COUNTIF(AV86,"=13")+COUNTIF(AV87,"=13")</f>
        <v>0</v>
      </c>
      <c r="BB86" s="8">
        <f>F85+F86+F87+J85+J86+J87+N85+N86+N87+R85+R86+R87+V85+V86+V87+Z85+Z86+Z87+AD85+AD86+AD87+AH85+AH86+AH87+AL85+AL86+AL87+AP85+AP86+AP87+AT85+AT86+AT87+AX85+AX86+AX87</f>
        <v>0</v>
      </c>
      <c r="BD86" s="20" t="str">
        <f>IF(N($BN86)&gt;0,INDEX($BK$4:$BK$183,$BN86),"")</f>
        <v/>
      </c>
      <c r="BE86" s="20" t="str">
        <f>IF(N($BN86)&gt;0,INDEX($B$4:$B$183,$BN86),"")</f>
        <v/>
      </c>
      <c r="BF86" s="20" t="str">
        <f>IF(N($BN86)&gt;0,INDEX($AZ$4:$AZ$183,$BN86),"")</f>
        <v/>
      </c>
      <c r="BG86" s="20" t="str">
        <f>IF(N($BN86)&gt;0,INDEX($BA$4:$BA$183,$BN86),"")</f>
        <v/>
      </c>
      <c r="BH86" s="28"/>
      <c r="BJ86" s="19" t="str">
        <f>IF(AZ86&gt;0,AZ86*100000+BA86*1000+BB86+500,"")</f>
        <v/>
      </c>
      <c r="BK86" s="19" t="str">
        <f>IF(AZ86&gt;0,RANK(BJ86,$BJ$4:$BJ$183,0),"")</f>
        <v/>
      </c>
      <c r="BL86" s="19" t="str">
        <f>IF(N(BK86)&gt;0,BK86+COUNTIF($BK$4:$BK85,BK86),"")</f>
        <v/>
      </c>
      <c r="BM86" s="19">
        <f>INT(ROWS($BM$3:$BM86)/3)</f>
        <v>28</v>
      </c>
      <c r="BN86" s="19" t="str">
        <f>IFERROR(MATCH(BM86,$BL$4:$BL$183,0),"")</f>
        <v/>
      </c>
    </row>
    <row r="87" spans="1:66" ht="21" x14ac:dyDescent="0.35">
      <c r="A87" s="3"/>
      <c r="B87" s="3"/>
      <c r="C87" s="4"/>
      <c r="D87" s="3"/>
      <c r="E87" s="3"/>
      <c r="F87" s="3">
        <f t="shared" si="12"/>
        <v>0</v>
      </c>
      <c r="G87" s="4"/>
      <c r="H87" s="3"/>
      <c r="I87" s="3"/>
      <c r="J87" s="3">
        <f t="shared" si="13"/>
        <v>0</v>
      </c>
      <c r="K87" s="4"/>
      <c r="L87" s="3"/>
      <c r="M87" s="3"/>
      <c r="N87" s="3">
        <f t="shared" si="14"/>
        <v>0</v>
      </c>
      <c r="O87" s="4"/>
      <c r="P87" s="3"/>
      <c r="Q87" s="3"/>
      <c r="R87" s="3">
        <f t="shared" si="15"/>
        <v>0</v>
      </c>
      <c r="S87" s="4"/>
      <c r="T87" s="3"/>
      <c r="U87" s="3"/>
      <c r="V87" s="3">
        <f t="shared" si="16"/>
        <v>0</v>
      </c>
      <c r="W87" s="4"/>
      <c r="X87" s="3"/>
      <c r="Y87" s="3"/>
      <c r="Z87" s="3">
        <f t="shared" si="17"/>
        <v>0</v>
      </c>
      <c r="AA87" s="4"/>
      <c r="AB87" s="3"/>
      <c r="AC87" s="3"/>
      <c r="AD87" s="3">
        <f t="shared" si="18"/>
        <v>0</v>
      </c>
      <c r="AE87" s="4"/>
      <c r="AF87" s="3"/>
      <c r="AG87" s="3"/>
      <c r="AH87" s="3">
        <f t="shared" si="19"/>
        <v>0</v>
      </c>
      <c r="AI87" s="4"/>
      <c r="AJ87" s="3"/>
      <c r="AK87" s="3"/>
      <c r="AL87" s="3">
        <f t="shared" si="20"/>
        <v>0</v>
      </c>
      <c r="AM87" s="4"/>
      <c r="AN87" s="3"/>
      <c r="AO87" s="3"/>
      <c r="AP87" s="3">
        <f t="shared" si="21"/>
        <v>0</v>
      </c>
      <c r="AQ87" s="4"/>
      <c r="AR87" s="3"/>
      <c r="AS87" s="3"/>
      <c r="AT87" s="3">
        <f t="shared" si="22"/>
        <v>0</v>
      </c>
      <c r="AU87" s="4"/>
      <c r="AV87" s="3"/>
      <c r="AW87" s="3"/>
      <c r="AX87" s="3">
        <f t="shared" si="23"/>
        <v>0</v>
      </c>
      <c r="AY87" s="2"/>
      <c r="AZ87" s="11"/>
      <c r="BA87" s="11"/>
      <c r="BB87" s="11"/>
      <c r="BD87" s="21"/>
      <c r="BE87" s="21"/>
      <c r="BF87" s="21"/>
      <c r="BG87" s="21"/>
      <c r="BH87" s="29"/>
      <c r="BJ87" s="19"/>
      <c r="BK87" s="19"/>
      <c r="BL87" s="19"/>
      <c r="BM87" s="19"/>
      <c r="BN87" s="19"/>
    </row>
    <row r="88" spans="1:66" ht="21" x14ac:dyDescent="0.35">
      <c r="A88" s="3"/>
      <c r="B88" s="3"/>
      <c r="C88" s="4"/>
      <c r="D88" s="3"/>
      <c r="E88" s="3"/>
      <c r="F88" s="3">
        <f t="shared" si="12"/>
        <v>0</v>
      </c>
      <c r="G88" s="4"/>
      <c r="H88" s="3"/>
      <c r="I88" s="3"/>
      <c r="J88" s="3">
        <f t="shared" si="13"/>
        <v>0</v>
      </c>
      <c r="K88" s="4"/>
      <c r="L88" s="3"/>
      <c r="M88" s="3"/>
      <c r="N88" s="3">
        <f t="shared" si="14"/>
        <v>0</v>
      </c>
      <c r="O88" s="4"/>
      <c r="P88" s="3"/>
      <c r="Q88" s="3"/>
      <c r="R88" s="3">
        <f t="shared" si="15"/>
        <v>0</v>
      </c>
      <c r="S88" s="4"/>
      <c r="T88" s="3"/>
      <c r="U88" s="3"/>
      <c r="V88" s="3">
        <f t="shared" si="16"/>
        <v>0</v>
      </c>
      <c r="W88" s="4"/>
      <c r="X88" s="3"/>
      <c r="Y88" s="3"/>
      <c r="Z88" s="3">
        <f t="shared" si="17"/>
        <v>0</v>
      </c>
      <c r="AA88" s="4"/>
      <c r="AB88" s="3"/>
      <c r="AC88" s="3"/>
      <c r="AD88" s="3">
        <f t="shared" si="18"/>
        <v>0</v>
      </c>
      <c r="AE88" s="4"/>
      <c r="AF88" s="3"/>
      <c r="AG88" s="3"/>
      <c r="AH88" s="3">
        <f t="shared" si="19"/>
        <v>0</v>
      </c>
      <c r="AI88" s="4"/>
      <c r="AJ88" s="3"/>
      <c r="AK88" s="3"/>
      <c r="AL88" s="3">
        <f t="shared" si="20"/>
        <v>0</v>
      </c>
      <c r="AM88" s="4"/>
      <c r="AN88" s="3"/>
      <c r="AO88" s="3"/>
      <c r="AP88" s="3">
        <f t="shared" si="21"/>
        <v>0</v>
      </c>
      <c r="AQ88" s="4"/>
      <c r="AR88" s="3"/>
      <c r="AS88" s="3"/>
      <c r="AT88" s="3">
        <f t="shared" si="22"/>
        <v>0</v>
      </c>
      <c r="AU88" s="4"/>
      <c r="AV88" s="3"/>
      <c r="AW88" s="3"/>
      <c r="AX88" s="3">
        <f t="shared" si="23"/>
        <v>0</v>
      </c>
      <c r="AY88" s="2"/>
      <c r="AZ88" s="5"/>
      <c r="BA88" s="12"/>
      <c r="BB88" s="7"/>
      <c r="BD88" s="22"/>
      <c r="BE88" s="22"/>
      <c r="BF88" s="22"/>
      <c r="BG88" s="22"/>
      <c r="BH88" s="27" t="str">
        <f>IF(N($BN89)&gt;0,INDEX($BB$4:$BB$183,$BN89),"")</f>
        <v/>
      </c>
      <c r="BJ88" s="19"/>
      <c r="BK88" s="19"/>
      <c r="BL88" s="19"/>
      <c r="BM88" s="19"/>
      <c r="BN88" s="19"/>
    </row>
    <row r="89" spans="1:66" ht="21" x14ac:dyDescent="0.35">
      <c r="A89" s="3">
        <v>29</v>
      </c>
      <c r="B89" s="3"/>
      <c r="C89" s="4"/>
      <c r="D89" s="3"/>
      <c r="E89" s="3"/>
      <c r="F89" s="3">
        <f t="shared" si="12"/>
        <v>0</v>
      </c>
      <c r="G89" s="4"/>
      <c r="H89" s="3"/>
      <c r="I89" s="3"/>
      <c r="J89" s="3">
        <f t="shared" si="13"/>
        <v>0</v>
      </c>
      <c r="K89" s="4"/>
      <c r="L89" s="3"/>
      <c r="M89" s="3"/>
      <c r="N89" s="3">
        <f t="shared" si="14"/>
        <v>0</v>
      </c>
      <c r="O89" s="4"/>
      <c r="P89" s="3"/>
      <c r="Q89" s="3"/>
      <c r="R89" s="3">
        <f t="shared" si="15"/>
        <v>0</v>
      </c>
      <c r="S89" s="4"/>
      <c r="T89" s="3"/>
      <c r="U89" s="3"/>
      <c r="V89" s="3">
        <f t="shared" si="16"/>
        <v>0</v>
      </c>
      <c r="W89" s="4"/>
      <c r="X89" s="3"/>
      <c r="Y89" s="3"/>
      <c r="Z89" s="3">
        <f t="shared" si="17"/>
        <v>0</v>
      </c>
      <c r="AA89" s="4"/>
      <c r="AB89" s="3"/>
      <c r="AC89" s="3"/>
      <c r="AD89" s="3">
        <f t="shared" si="18"/>
        <v>0</v>
      </c>
      <c r="AE89" s="4"/>
      <c r="AF89" s="3"/>
      <c r="AG89" s="3"/>
      <c r="AH89" s="3">
        <f t="shared" si="19"/>
        <v>0</v>
      </c>
      <c r="AI89" s="4"/>
      <c r="AJ89" s="3"/>
      <c r="AK89" s="3"/>
      <c r="AL89" s="3">
        <f t="shared" si="20"/>
        <v>0</v>
      </c>
      <c r="AM89" s="4"/>
      <c r="AN89" s="3"/>
      <c r="AO89" s="3"/>
      <c r="AP89" s="3">
        <f t="shared" si="21"/>
        <v>0</v>
      </c>
      <c r="AQ89" s="4"/>
      <c r="AR89" s="3"/>
      <c r="AS89" s="3"/>
      <c r="AT89" s="3">
        <f t="shared" si="22"/>
        <v>0</v>
      </c>
      <c r="AU89" s="4"/>
      <c r="AV89" s="3"/>
      <c r="AW89" s="3"/>
      <c r="AX89" s="3">
        <f t="shared" si="23"/>
        <v>0</v>
      </c>
      <c r="AY89" s="2"/>
      <c r="AZ89" s="5">
        <f>C89+G89+K89+O89+S89+W89+AA89+AE89+AI89+AM89+AQ89+AU89</f>
        <v>0</v>
      </c>
      <c r="BA89" s="8">
        <f>COUNTIF(D88,"=13")+COUNTIF(D89,"=13")+COUNTIF(D90,"=13")+COUNTIF(H88,"=13")+COUNTIF(H89,"=13")+COUNTIF(H90,"=13")+COUNTIF(L88,"=13")+COUNTIF(L89,"=13")+COUNTIF(L90,"=13")+COUNTIF(P88,"=13")+COUNTIF(P89,"=13")+COUNTIF(P90,"=13")+COUNTIF(T88,"=13")+COUNTIF(T89,"=13")+COUNTIF(T90,"=13")+COUNTIF(X88,"=13")+COUNTIF(X89,"=13")+COUNTIF(X90,"=13")+COUNTIF(AB88,"=13")+COUNTIF(AB89,"=13")+COUNTIF(AB90,"=13")+COUNTIF(AF88,"=13")+COUNTIF(AF89,"=13")+COUNTIF(AF90,"=13")+COUNTIF(AJ88,"=13")+COUNTIF(AJ89,"=13")+COUNTIF(AJ90,"=13")+COUNTIF(AN88,"=13")+COUNTIF(AN89,"=13")+COUNTIF(AN90,"=13")+COUNTIF(AR88,"=13")+COUNTIF(AR89,"=13")+COUNTIF(AR90,"=13")+COUNTIF(AV88,"=13")+COUNTIF(AV89,"=13")+COUNTIF(AV90,"=13")</f>
        <v>0</v>
      </c>
      <c r="BB89" s="9">
        <f>F88+F89+F90+J88+J89+J90+N88+N89+N90+R88+R89+R90+V88+V89+V90+Z88+Z89+Z90+AD88+AD89+AD90+AH88+AH89+AH90+AL88+AL89+AL90+AP88+AP89+AP90+AT88+AT89+AT90+AX88+AX89+AX90</f>
        <v>0</v>
      </c>
      <c r="BD89" s="20" t="str">
        <f>IF(N($BN89)&gt;0,INDEX($BK$4:$BK$183,$BN89),"")</f>
        <v/>
      </c>
      <c r="BE89" s="20" t="str">
        <f>IF(N($BN89)&gt;0,INDEX($B$4:$B$183,$BN89),"")</f>
        <v/>
      </c>
      <c r="BF89" s="20" t="str">
        <f>IF(N($BN89)&gt;0,INDEX($AZ$4:$AZ$183,$BN89),"")</f>
        <v/>
      </c>
      <c r="BG89" s="20" t="str">
        <f>IF(N($BN89)&gt;0,INDEX($BA$4:$BA$183,$BN89),"")</f>
        <v/>
      </c>
      <c r="BH89" s="28"/>
      <c r="BJ89" s="19" t="str">
        <f>IF(AZ89&gt;0,AZ89*100000+BA89*1000+BB89+500,"")</f>
        <v/>
      </c>
      <c r="BK89" s="19" t="str">
        <f>IF(AZ89&gt;0,RANK(BJ89,$BJ$4:$BJ$183,0),"")</f>
        <v/>
      </c>
      <c r="BL89" s="19" t="str">
        <f>IF(N(BK89)&gt;0,BK89+COUNTIF($BK$4:$BK88,BK89),"")</f>
        <v/>
      </c>
      <c r="BM89" s="19">
        <f>INT(ROWS($BM$3:$BM89)/3)</f>
        <v>29</v>
      </c>
      <c r="BN89" s="19" t="str">
        <f>IFERROR(MATCH(BM89,$BL$4:$BL$183,0),"")</f>
        <v/>
      </c>
    </row>
    <row r="90" spans="1:66" ht="21" x14ac:dyDescent="0.35">
      <c r="A90" s="3"/>
      <c r="B90" s="3"/>
      <c r="C90" s="4"/>
      <c r="D90" s="3"/>
      <c r="E90" s="3"/>
      <c r="F90" s="3">
        <f t="shared" si="12"/>
        <v>0</v>
      </c>
      <c r="G90" s="4"/>
      <c r="H90" s="3"/>
      <c r="I90" s="3"/>
      <c r="J90" s="3">
        <f t="shared" si="13"/>
        <v>0</v>
      </c>
      <c r="K90" s="4"/>
      <c r="L90" s="3"/>
      <c r="M90" s="3"/>
      <c r="N90" s="3">
        <f t="shared" si="14"/>
        <v>0</v>
      </c>
      <c r="O90" s="4"/>
      <c r="P90" s="3"/>
      <c r="Q90" s="3"/>
      <c r="R90" s="3">
        <f t="shared" si="15"/>
        <v>0</v>
      </c>
      <c r="S90" s="4"/>
      <c r="T90" s="3"/>
      <c r="U90" s="3"/>
      <c r="V90" s="3">
        <f t="shared" si="16"/>
        <v>0</v>
      </c>
      <c r="W90" s="4"/>
      <c r="X90" s="3"/>
      <c r="Y90" s="3"/>
      <c r="Z90" s="3">
        <f t="shared" si="17"/>
        <v>0</v>
      </c>
      <c r="AA90" s="4"/>
      <c r="AB90" s="3"/>
      <c r="AC90" s="3"/>
      <c r="AD90" s="3">
        <f t="shared" si="18"/>
        <v>0</v>
      </c>
      <c r="AE90" s="4"/>
      <c r="AF90" s="3"/>
      <c r="AG90" s="3"/>
      <c r="AH90" s="3">
        <f t="shared" si="19"/>
        <v>0</v>
      </c>
      <c r="AI90" s="4"/>
      <c r="AJ90" s="3"/>
      <c r="AK90" s="3"/>
      <c r="AL90" s="3">
        <f t="shared" si="20"/>
        <v>0</v>
      </c>
      <c r="AM90" s="4"/>
      <c r="AN90" s="3"/>
      <c r="AO90" s="3"/>
      <c r="AP90" s="3">
        <f t="shared" si="21"/>
        <v>0</v>
      </c>
      <c r="AQ90" s="4"/>
      <c r="AR90" s="3"/>
      <c r="AS90" s="3"/>
      <c r="AT90" s="3">
        <f t="shared" si="22"/>
        <v>0</v>
      </c>
      <c r="AU90" s="4"/>
      <c r="AV90" s="3"/>
      <c r="AW90" s="3"/>
      <c r="AX90" s="3">
        <f t="shared" si="23"/>
        <v>0</v>
      </c>
      <c r="AY90" s="2"/>
      <c r="AZ90" s="10"/>
      <c r="BA90" s="11"/>
      <c r="BB90" s="13"/>
      <c r="BD90" s="21"/>
      <c r="BE90" s="21"/>
      <c r="BF90" s="21"/>
      <c r="BG90" s="21"/>
      <c r="BH90" s="29"/>
      <c r="BJ90" s="19"/>
      <c r="BK90" s="19"/>
      <c r="BL90" s="19"/>
      <c r="BM90" s="19"/>
      <c r="BN90" s="19"/>
    </row>
    <row r="91" spans="1:66" ht="21" x14ac:dyDescent="0.35">
      <c r="A91" s="3"/>
      <c r="B91" s="3"/>
      <c r="C91" s="4"/>
      <c r="D91" s="3"/>
      <c r="E91" s="3"/>
      <c r="F91" s="3">
        <f t="shared" si="12"/>
        <v>0</v>
      </c>
      <c r="G91" s="4"/>
      <c r="H91" s="3"/>
      <c r="I91" s="3"/>
      <c r="J91" s="3">
        <f t="shared" si="13"/>
        <v>0</v>
      </c>
      <c r="K91" s="4"/>
      <c r="L91" s="3"/>
      <c r="M91" s="3"/>
      <c r="N91" s="3">
        <f t="shared" si="14"/>
        <v>0</v>
      </c>
      <c r="O91" s="4"/>
      <c r="P91" s="3"/>
      <c r="Q91" s="3"/>
      <c r="R91" s="3">
        <f t="shared" si="15"/>
        <v>0</v>
      </c>
      <c r="S91" s="4"/>
      <c r="T91" s="3"/>
      <c r="U91" s="3"/>
      <c r="V91" s="3">
        <f t="shared" si="16"/>
        <v>0</v>
      </c>
      <c r="W91" s="4"/>
      <c r="X91" s="3"/>
      <c r="Y91" s="3"/>
      <c r="Z91" s="3">
        <f t="shared" si="17"/>
        <v>0</v>
      </c>
      <c r="AA91" s="4"/>
      <c r="AB91" s="3"/>
      <c r="AC91" s="3"/>
      <c r="AD91" s="3">
        <f t="shared" si="18"/>
        <v>0</v>
      </c>
      <c r="AE91" s="4"/>
      <c r="AF91" s="3"/>
      <c r="AG91" s="3"/>
      <c r="AH91" s="3">
        <f t="shared" si="19"/>
        <v>0</v>
      </c>
      <c r="AI91" s="4"/>
      <c r="AJ91" s="3"/>
      <c r="AK91" s="3"/>
      <c r="AL91" s="3">
        <f t="shared" si="20"/>
        <v>0</v>
      </c>
      <c r="AM91" s="4"/>
      <c r="AN91" s="3"/>
      <c r="AO91" s="3"/>
      <c r="AP91" s="3">
        <f t="shared" si="21"/>
        <v>0</v>
      </c>
      <c r="AQ91" s="4"/>
      <c r="AR91" s="3"/>
      <c r="AS91" s="3"/>
      <c r="AT91" s="3">
        <f t="shared" si="22"/>
        <v>0</v>
      </c>
      <c r="AU91" s="4"/>
      <c r="AV91" s="3"/>
      <c r="AW91" s="3"/>
      <c r="AX91" s="3">
        <f t="shared" si="23"/>
        <v>0</v>
      </c>
      <c r="AY91" s="2"/>
      <c r="AZ91" s="5"/>
      <c r="BA91" s="12"/>
      <c r="BB91" s="7"/>
      <c r="BD91" s="22"/>
      <c r="BE91" s="22"/>
      <c r="BF91" s="22"/>
      <c r="BG91" s="22"/>
      <c r="BH91" s="27" t="str">
        <f>IF(N($BN92)&gt;0,INDEX($BB$4:$BB$183,$BN92),"")</f>
        <v/>
      </c>
      <c r="BJ91" s="19"/>
      <c r="BK91" s="19"/>
      <c r="BL91" s="19"/>
      <c r="BM91" s="19"/>
      <c r="BN91" s="19"/>
    </row>
    <row r="92" spans="1:66" ht="21" x14ac:dyDescent="0.35">
      <c r="A92" s="3">
        <v>30</v>
      </c>
      <c r="B92" s="3"/>
      <c r="C92" s="4"/>
      <c r="D92" s="3"/>
      <c r="E92" s="3"/>
      <c r="F92" s="3">
        <f t="shared" si="12"/>
        <v>0</v>
      </c>
      <c r="G92" s="4"/>
      <c r="H92" s="3"/>
      <c r="I92" s="3"/>
      <c r="J92" s="3">
        <f t="shared" si="13"/>
        <v>0</v>
      </c>
      <c r="K92" s="4"/>
      <c r="L92" s="3"/>
      <c r="M92" s="3"/>
      <c r="N92" s="3">
        <f t="shared" si="14"/>
        <v>0</v>
      </c>
      <c r="O92" s="4"/>
      <c r="P92" s="3"/>
      <c r="Q92" s="3"/>
      <c r="R92" s="3">
        <f t="shared" si="15"/>
        <v>0</v>
      </c>
      <c r="S92" s="4"/>
      <c r="T92" s="3"/>
      <c r="U92" s="3"/>
      <c r="V92" s="3">
        <f t="shared" si="16"/>
        <v>0</v>
      </c>
      <c r="W92" s="4"/>
      <c r="X92" s="3"/>
      <c r="Y92" s="3"/>
      <c r="Z92" s="3">
        <f t="shared" si="17"/>
        <v>0</v>
      </c>
      <c r="AA92" s="4"/>
      <c r="AB92" s="3"/>
      <c r="AC92" s="3"/>
      <c r="AD92" s="3">
        <f t="shared" si="18"/>
        <v>0</v>
      </c>
      <c r="AE92" s="4"/>
      <c r="AF92" s="3"/>
      <c r="AG92" s="3"/>
      <c r="AH92" s="3">
        <f t="shared" si="19"/>
        <v>0</v>
      </c>
      <c r="AI92" s="4"/>
      <c r="AJ92" s="3"/>
      <c r="AK92" s="3"/>
      <c r="AL92" s="3">
        <f t="shared" si="20"/>
        <v>0</v>
      </c>
      <c r="AM92" s="4"/>
      <c r="AN92" s="3"/>
      <c r="AO92" s="3"/>
      <c r="AP92" s="3">
        <f t="shared" si="21"/>
        <v>0</v>
      </c>
      <c r="AQ92" s="4"/>
      <c r="AR92" s="3"/>
      <c r="AS92" s="3"/>
      <c r="AT92" s="3">
        <f t="shared" si="22"/>
        <v>0</v>
      </c>
      <c r="AU92" s="4"/>
      <c r="AV92" s="3"/>
      <c r="AW92" s="3"/>
      <c r="AX92" s="3">
        <f t="shared" si="23"/>
        <v>0</v>
      </c>
      <c r="AY92" s="2"/>
      <c r="AZ92" s="5">
        <f>C92+G92+K92+O92+S92+W92+AA92+AE92+AI92+AM92+AQ92+AU92</f>
        <v>0</v>
      </c>
      <c r="BA92" s="8">
        <f>COUNTIF(D91,"=13")+COUNTIF(D92,"=13")+COUNTIF(D93,"=13")+COUNTIF(H91,"=13")+COUNTIF(H92,"=13")+COUNTIF(H93,"=13")+COUNTIF(L91,"=13")+COUNTIF(L92,"=13")+COUNTIF(L93,"=13")+COUNTIF(P91,"=13")+COUNTIF(P92,"=13")+COUNTIF(P93,"=13")+COUNTIF(T91,"=13")+COUNTIF(T92,"=13")+COUNTIF(T93,"=13")+COUNTIF(X91,"=13")+COUNTIF(X92,"=13")+COUNTIF(X93,"=13")+COUNTIF(AB91,"=13")+COUNTIF(AB92,"=13")+COUNTIF(AB93,"=13")+COUNTIF(AF91,"=13")+COUNTIF(AF92,"=13")+COUNTIF(AF93,"=13")+COUNTIF(AJ91,"=13")+COUNTIF(AJ92,"=13")+COUNTIF(AJ93,"=13")+COUNTIF(AN91,"=13")+COUNTIF(AN92,"=13")+COUNTIF(AN93,"=13")+COUNTIF(AR91,"=13")+COUNTIF(AR92,"=13")+COUNTIF(AR93,"=13")+COUNTIF(AV91,"=13")+COUNTIF(AV92,"=13")+COUNTIF(AV93,"=13")</f>
        <v>0</v>
      </c>
      <c r="BB92" s="9">
        <f>F91+F92+F93+J91+J92+J93+N91+N92+N93+R91+R92+R93+V91+V92+V93+Z91+Z92+Z93+AD91+AD92+AD93+AH91+AH92+AH93+AL91+AL92+AL93+AP91+AP92+AP93+AT91+AT92+AT93+AX91+AX92+AX93</f>
        <v>0</v>
      </c>
      <c r="BD92" s="20" t="str">
        <f>IF(N($BN92)&gt;0,INDEX($BK$4:$BK$183,$BN92),"")</f>
        <v/>
      </c>
      <c r="BE92" s="20" t="str">
        <f>IF(N($BN92)&gt;0,INDEX($B$4:$B$183,$BN92),"")</f>
        <v/>
      </c>
      <c r="BF92" s="20" t="str">
        <f>IF(N($BN92)&gt;0,INDEX($AZ$4:$AZ$183,$BN92),"")</f>
        <v/>
      </c>
      <c r="BG92" s="20" t="str">
        <f>IF(N($BN92)&gt;0,INDEX($BA$4:$BA$183,$BN92),"")</f>
        <v/>
      </c>
      <c r="BH92" s="28"/>
      <c r="BJ92" s="19" t="str">
        <f>IF(AZ92&gt;0,AZ92*100000+BA92*1000+BB92+500,"")</f>
        <v/>
      </c>
      <c r="BK92" s="19" t="str">
        <f>IF(AZ92&gt;0,RANK(BJ92,$BJ$4:$BJ$183,0),"")</f>
        <v/>
      </c>
      <c r="BL92" s="19" t="str">
        <f>IF(N(BK92)&gt;0,BK92+COUNTIF($BK$4:$BK91,BK92),"")</f>
        <v/>
      </c>
      <c r="BM92" s="19">
        <f>INT(ROWS($BM$3:$BM92)/3)</f>
        <v>30</v>
      </c>
      <c r="BN92" s="19" t="str">
        <f>IFERROR(MATCH(BM92,$BL$4:$BL$183,0),"")</f>
        <v/>
      </c>
    </row>
    <row r="93" spans="1:66" ht="21" x14ac:dyDescent="0.35">
      <c r="A93" s="3"/>
      <c r="B93" s="3"/>
      <c r="C93" s="4"/>
      <c r="D93" s="3"/>
      <c r="E93" s="3"/>
      <c r="F93" s="3">
        <f t="shared" si="12"/>
        <v>0</v>
      </c>
      <c r="G93" s="4"/>
      <c r="H93" s="3"/>
      <c r="I93" s="3"/>
      <c r="J93" s="3">
        <f t="shared" si="13"/>
        <v>0</v>
      </c>
      <c r="K93" s="4"/>
      <c r="L93" s="3"/>
      <c r="M93" s="3"/>
      <c r="N93" s="3">
        <f t="shared" si="14"/>
        <v>0</v>
      </c>
      <c r="O93" s="4"/>
      <c r="P93" s="3"/>
      <c r="Q93" s="3"/>
      <c r="R93" s="3">
        <f t="shared" si="15"/>
        <v>0</v>
      </c>
      <c r="S93" s="4"/>
      <c r="T93" s="3"/>
      <c r="U93" s="3"/>
      <c r="V93" s="3">
        <f t="shared" si="16"/>
        <v>0</v>
      </c>
      <c r="W93" s="4"/>
      <c r="X93" s="3"/>
      <c r="Y93" s="3"/>
      <c r="Z93" s="3">
        <f t="shared" si="17"/>
        <v>0</v>
      </c>
      <c r="AA93" s="4"/>
      <c r="AB93" s="3"/>
      <c r="AC93" s="3"/>
      <c r="AD93" s="3">
        <f t="shared" si="18"/>
        <v>0</v>
      </c>
      <c r="AE93" s="4"/>
      <c r="AF93" s="3"/>
      <c r="AG93" s="3"/>
      <c r="AH93" s="3">
        <f t="shared" si="19"/>
        <v>0</v>
      </c>
      <c r="AI93" s="4"/>
      <c r="AJ93" s="3"/>
      <c r="AK93" s="3"/>
      <c r="AL93" s="3">
        <f t="shared" si="20"/>
        <v>0</v>
      </c>
      <c r="AM93" s="4"/>
      <c r="AN93" s="3"/>
      <c r="AO93" s="3"/>
      <c r="AP93" s="3">
        <f t="shared" si="21"/>
        <v>0</v>
      </c>
      <c r="AQ93" s="4"/>
      <c r="AR93" s="3"/>
      <c r="AS93" s="3"/>
      <c r="AT93" s="3">
        <f t="shared" si="22"/>
        <v>0</v>
      </c>
      <c r="AU93" s="4"/>
      <c r="AV93" s="3"/>
      <c r="AW93" s="3"/>
      <c r="AX93" s="3">
        <f t="shared" si="23"/>
        <v>0</v>
      </c>
      <c r="AY93" s="2"/>
      <c r="AZ93" s="10"/>
      <c r="BA93" s="11"/>
      <c r="BB93" s="13"/>
      <c r="BD93" s="21"/>
      <c r="BE93" s="21"/>
      <c r="BF93" s="21"/>
      <c r="BG93" s="21"/>
      <c r="BH93" s="29"/>
      <c r="BJ93" s="19"/>
      <c r="BK93" s="19"/>
      <c r="BL93" s="19"/>
      <c r="BM93" s="19"/>
      <c r="BN93" s="19"/>
    </row>
    <row r="94" spans="1:66" ht="21" x14ac:dyDescent="0.35">
      <c r="A94" s="3"/>
      <c r="B94" s="3"/>
      <c r="C94" s="4"/>
      <c r="D94" s="3"/>
      <c r="E94" s="3"/>
      <c r="F94" s="3">
        <f t="shared" si="12"/>
        <v>0</v>
      </c>
      <c r="G94" s="4"/>
      <c r="H94" s="3"/>
      <c r="I94" s="3"/>
      <c r="J94" s="3">
        <f t="shared" si="13"/>
        <v>0</v>
      </c>
      <c r="K94" s="4"/>
      <c r="L94" s="3"/>
      <c r="M94" s="3"/>
      <c r="N94" s="3">
        <f t="shared" si="14"/>
        <v>0</v>
      </c>
      <c r="O94" s="4"/>
      <c r="P94" s="3"/>
      <c r="Q94" s="3"/>
      <c r="R94" s="3">
        <f t="shared" si="15"/>
        <v>0</v>
      </c>
      <c r="S94" s="4"/>
      <c r="T94" s="3"/>
      <c r="U94" s="3"/>
      <c r="V94" s="3">
        <f t="shared" si="16"/>
        <v>0</v>
      </c>
      <c r="W94" s="4"/>
      <c r="X94" s="3"/>
      <c r="Y94" s="3"/>
      <c r="Z94" s="3">
        <f t="shared" si="17"/>
        <v>0</v>
      </c>
      <c r="AA94" s="4"/>
      <c r="AB94" s="3"/>
      <c r="AC94" s="3"/>
      <c r="AD94" s="3">
        <f t="shared" si="18"/>
        <v>0</v>
      </c>
      <c r="AE94" s="4"/>
      <c r="AF94" s="3"/>
      <c r="AG94" s="3"/>
      <c r="AH94" s="3">
        <f t="shared" si="19"/>
        <v>0</v>
      </c>
      <c r="AI94" s="4"/>
      <c r="AJ94" s="3"/>
      <c r="AK94" s="3"/>
      <c r="AL94" s="3">
        <f t="shared" si="20"/>
        <v>0</v>
      </c>
      <c r="AM94" s="4"/>
      <c r="AN94" s="3"/>
      <c r="AO94" s="3"/>
      <c r="AP94" s="3">
        <f t="shared" si="21"/>
        <v>0</v>
      </c>
      <c r="AQ94" s="4"/>
      <c r="AR94" s="3"/>
      <c r="AS94" s="3"/>
      <c r="AT94" s="3">
        <f t="shared" si="22"/>
        <v>0</v>
      </c>
      <c r="AU94" s="4"/>
      <c r="AV94" s="3"/>
      <c r="AW94" s="3"/>
      <c r="AX94" s="3">
        <f t="shared" si="23"/>
        <v>0</v>
      </c>
      <c r="AY94" s="2"/>
      <c r="AZ94" s="5"/>
      <c r="BA94" s="12"/>
      <c r="BB94" s="7"/>
      <c r="BD94" s="22"/>
      <c r="BE94" s="22"/>
      <c r="BF94" s="22"/>
      <c r="BG94" s="22"/>
      <c r="BH94" s="27" t="str">
        <f>IF(N($BN95)&gt;0,INDEX($BB$4:$BB$183,$BN95),"")</f>
        <v/>
      </c>
      <c r="BJ94" s="19"/>
      <c r="BK94" s="19"/>
      <c r="BL94" s="19"/>
      <c r="BM94" s="19"/>
      <c r="BN94" s="19"/>
    </row>
    <row r="95" spans="1:66" ht="21" x14ac:dyDescent="0.35">
      <c r="A95" s="3">
        <v>31</v>
      </c>
      <c r="B95" s="3"/>
      <c r="C95" s="4"/>
      <c r="D95" s="3"/>
      <c r="E95" s="3"/>
      <c r="F95" s="3">
        <f t="shared" si="12"/>
        <v>0</v>
      </c>
      <c r="G95" s="4"/>
      <c r="H95" s="3"/>
      <c r="I95" s="3"/>
      <c r="J95" s="3">
        <f t="shared" si="13"/>
        <v>0</v>
      </c>
      <c r="K95" s="4"/>
      <c r="L95" s="3"/>
      <c r="M95" s="3"/>
      <c r="N95" s="3">
        <f t="shared" si="14"/>
        <v>0</v>
      </c>
      <c r="O95" s="4"/>
      <c r="P95" s="3"/>
      <c r="Q95" s="3"/>
      <c r="R95" s="3">
        <f t="shared" si="15"/>
        <v>0</v>
      </c>
      <c r="S95" s="4"/>
      <c r="T95" s="3"/>
      <c r="U95" s="3"/>
      <c r="V95" s="3">
        <f t="shared" si="16"/>
        <v>0</v>
      </c>
      <c r="W95" s="4"/>
      <c r="X95" s="3"/>
      <c r="Y95" s="3"/>
      <c r="Z95" s="3">
        <f t="shared" si="17"/>
        <v>0</v>
      </c>
      <c r="AA95" s="4"/>
      <c r="AB95" s="3"/>
      <c r="AC95" s="3"/>
      <c r="AD95" s="3">
        <f t="shared" si="18"/>
        <v>0</v>
      </c>
      <c r="AE95" s="4"/>
      <c r="AF95" s="3"/>
      <c r="AG95" s="3"/>
      <c r="AH95" s="3">
        <f t="shared" si="19"/>
        <v>0</v>
      </c>
      <c r="AI95" s="4"/>
      <c r="AJ95" s="3"/>
      <c r="AK95" s="3"/>
      <c r="AL95" s="3">
        <f t="shared" si="20"/>
        <v>0</v>
      </c>
      <c r="AM95" s="4"/>
      <c r="AN95" s="3"/>
      <c r="AO95" s="3"/>
      <c r="AP95" s="3">
        <f t="shared" si="21"/>
        <v>0</v>
      </c>
      <c r="AQ95" s="4"/>
      <c r="AR95" s="3"/>
      <c r="AS95" s="3"/>
      <c r="AT95" s="3">
        <f t="shared" si="22"/>
        <v>0</v>
      </c>
      <c r="AU95" s="4"/>
      <c r="AV95" s="3"/>
      <c r="AW95" s="3"/>
      <c r="AX95" s="3">
        <f t="shared" si="23"/>
        <v>0</v>
      </c>
      <c r="AY95" s="2"/>
      <c r="AZ95" s="5">
        <f>C95+G95+K95+O95+S95+W95+AA95+AE95+AI95+AM95+AQ95+AU95</f>
        <v>0</v>
      </c>
      <c r="BA95" s="8">
        <f>COUNTIF(D94,"=13")+COUNTIF(D95,"=13")+COUNTIF(D96,"=13")+COUNTIF(H94,"=13")+COUNTIF(H95,"=13")+COUNTIF(H96,"=13")+COUNTIF(L94,"=13")+COUNTIF(L95,"=13")+COUNTIF(L96,"=13")+COUNTIF(P94,"=13")+COUNTIF(P95,"=13")+COUNTIF(P96,"=13")+COUNTIF(T94,"=13")+COUNTIF(T95,"=13")+COUNTIF(T96,"=13")+COUNTIF(X94,"=13")+COUNTIF(X95,"=13")+COUNTIF(X96,"=13")+COUNTIF(AB94,"=13")+COUNTIF(AB95,"=13")+COUNTIF(AB96,"=13")+COUNTIF(AF94,"=13")+COUNTIF(AF95,"=13")+COUNTIF(AF96,"=13")+COUNTIF(AJ94,"=13")+COUNTIF(AJ95,"=13")+COUNTIF(AJ96,"=13")+COUNTIF(AN94,"=13")+COUNTIF(AN95,"=13")+COUNTIF(AN96,"=13")+COUNTIF(AR94,"=13")+COUNTIF(AR95,"=13")+COUNTIF(AR96,"=13")+COUNTIF(AV94,"=13")+COUNTIF(AV95,"=13")+COUNTIF(AV96,"=13")</f>
        <v>0</v>
      </c>
      <c r="BB95" s="9">
        <f>F94+F95+F96+J94+J95+J96+N94+N95+N96+R94+R95+R96+V94+V95+V96+Z94+Z95+Z96+AD94+AD95+AD96+AH94+AH95+AH96+AL94+AL95+AL96+AP94+AP95+AP96+AT94+AT95+AT96+AX94+AX95+AX96</f>
        <v>0</v>
      </c>
      <c r="BD95" s="20" t="str">
        <f>IF(N($BN95)&gt;0,INDEX($BK$4:$BK$183,$BN95),"")</f>
        <v/>
      </c>
      <c r="BE95" s="20" t="str">
        <f>IF(N($BN95)&gt;0,INDEX($B$4:$B$183,$BN95),"")</f>
        <v/>
      </c>
      <c r="BF95" s="20" t="str">
        <f>IF(N($BN95)&gt;0,INDEX($AZ$4:$AZ$183,$BN95),"")</f>
        <v/>
      </c>
      <c r="BG95" s="20" t="str">
        <f>IF(N($BN95)&gt;0,INDEX($BA$4:$BA$183,$BN95),"")</f>
        <v/>
      </c>
      <c r="BH95" s="28"/>
      <c r="BJ95" s="19" t="str">
        <f>IF(AZ95&gt;0,AZ95*100000+BA95*1000+BB95+500,"")</f>
        <v/>
      </c>
      <c r="BK95" s="19" t="str">
        <f>IF(AZ95&gt;0,RANK(BJ95,$BJ$4:$BJ$183,0),"")</f>
        <v/>
      </c>
      <c r="BL95" s="19" t="str">
        <f>IF(N(BK95)&gt;0,BK95+COUNTIF($BK$4:$BK94,BK95),"")</f>
        <v/>
      </c>
      <c r="BM95" s="19">
        <f>INT(ROWS($BM$3:$BM95)/3)</f>
        <v>31</v>
      </c>
      <c r="BN95" s="19" t="str">
        <f>IFERROR(MATCH(BM95,$BL$4:$BL$183,0),"")</f>
        <v/>
      </c>
    </row>
    <row r="96" spans="1:66" ht="21" x14ac:dyDescent="0.35">
      <c r="A96" s="3"/>
      <c r="B96" s="3"/>
      <c r="C96" s="4"/>
      <c r="D96" s="3"/>
      <c r="E96" s="3"/>
      <c r="F96" s="3">
        <f t="shared" si="12"/>
        <v>0</v>
      </c>
      <c r="G96" s="4"/>
      <c r="H96" s="3"/>
      <c r="I96" s="3"/>
      <c r="J96" s="3">
        <f t="shared" si="13"/>
        <v>0</v>
      </c>
      <c r="K96" s="4"/>
      <c r="L96" s="3"/>
      <c r="M96" s="3"/>
      <c r="N96" s="3">
        <f t="shared" si="14"/>
        <v>0</v>
      </c>
      <c r="O96" s="4"/>
      <c r="P96" s="3"/>
      <c r="Q96" s="3"/>
      <c r="R96" s="3">
        <f t="shared" si="15"/>
        <v>0</v>
      </c>
      <c r="S96" s="4"/>
      <c r="T96" s="3"/>
      <c r="U96" s="3"/>
      <c r="V96" s="3">
        <f t="shared" si="16"/>
        <v>0</v>
      </c>
      <c r="W96" s="4"/>
      <c r="X96" s="3"/>
      <c r="Y96" s="3"/>
      <c r="Z96" s="3">
        <f t="shared" si="17"/>
        <v>0</v>
      </c>
      <c r="AA96" s="4"/>
      <c r="AB96" s="3"/>
      <c r="AC96" s="3"/>
      <c r="AD96" s="3">
        <f t="shared" si="18"/>
        <v>0</v>
      </c>
      <c r="AE96" s="4"/>
      <c r="AF96" s="3"/>
      <c r="AG96" s="3"/>
      <c r="AH96" s="3">
        <f t="shared" si="19"/>
        <v>0</v>
      </c>
      <c r="AI96" s="4"/>
      <c r="AJ96" s="3"/>
      <c r="AK96" s="3"/>
      <c r="AL96" s="3">
        <f t="shared" si="20"/>
        <v>0</v>
      </c>
      <c r="AM96" s="4"/>
      <c r="AN96" s="3"/>
      <c r="AO96" s="3"/>
      <c r="AP96" s="3">
        <f t="shared" si="21"/>
        <v>0</v>
      </c>
      <c r="AQ96" s="4"/>
      <c r="AR96" s="3"/>
      <c r="AS96" s="3"/>
      <c r="AT96" s="3">
        <f t="shared" si="22"/>
        <v>0</v>
      </c>
      <c r="AU96" s="4"/>
      <c r="AV96" s="3"/>
      <c r="AW96" s="3"/>
      <c r="AX96" s="3">
        <f t="shared" si="23"/>
        <v>0</v>
      </c>
      <c r="AY96" s="2"/>
      <c r="AZ96" s="10"/>
      <c r="BA96" s="11"/>
      <c r="BB96" s="13"/>
      <c r="BD96" s="21"/>
      <c r="BE96" s="21"/>
      <c r="BF96" s="21"/>
      <c r="BG96" s="21"/>
      <c r="BH96" s="29"/>
      <c r="BJ96" s="19"/>
      <c r="BK96" s="19"/>
      <c r="BL96" s="19"/>
      <c r="BM96" s="19"/>
      <c r="BN96" s="19"/>
    </row>
    <row r="97" spans="1:66" ht="21" x14ac:dyDescent="0.35">
      <c r="A97" s="3"/>
      <c r="B97" s="3"/>
      <c r="C97" s="4"/>
      <c r="D97" s="3"/>
      <c r="E97" s="3"/>
      <c r="F97" s="3">
        <f t="shared" si="12"/>
        <v>0</v>
      </c>
      <c r="G97" s="4"/>
      <c r="H97" s="3"/>
      <c r="I97" s="3"/>
      <c r="J97" s="3">
        <f t="shared" si="13"/>
        <v>0</v>
      </c>
      <c r="K97" s="4"/>
      <c r="L97" s="3"/>
      <c r="M97" s="3"/>
      <c r="N97" s="3">
        <f t="shared" si="14"/>
        <v>0</v>
      </c>
      <c r="O97" s="4"/>
      <c r="P97" s="3"/>
      <c r="Q97" s="3"/>
      <c r="R97" s="3">
        <f t="shared" si="15"/>
        <v>0</v>
      </c>
      <c r="S97" s="4"/>
      <c r="T97" s="3"/>
      <c r="U97" s="3"/>
      <c r="V97" s="3">
        <f t="shared" si="16"/>
        <v>0</v>
      </c>
      <c r="W97" s="4"/>
      <c r="X97" s="3"/>
      <c r="Y97" s="3"/>
      <c r="Z97" s="3">
        <f t="shared" si="17"/>
        <v>0</v>
      </c>
      <c r="AA97" s="4"/>
      <c r="AB97" s="3"/>
      <c r="AC97" s="3"/>
      <c r="AD97" s="3">
        <f t="shared" si="18"/>
        <v>0</v>
      </c>
      <c r="AE97" s="4"/>
      <c r="AF97" s="3"/>
      <c r="AG97" s="3"/>
      <c r="AH97" s="3">
        <f t="shared" si="19"/>
        <v>0</v>
      </c>
      <c r="AI97" s="4"/>
      <c r="AJ97" s="3"/>
      <c r="AK97" s="3"/>
      <c r="AL97" s="3">
        <f t="shared" si="20"/>
        <v>0</v>
      </c>
      <c r="AM97" s="4"/>
      <c r="AN97" s="3"/>
      <c r="AO97" s="3"/>
      <c r="AP97" s="3">
        <f t="shared" si="21"/>
        <v>0</v>
      </c>
      <c r="AQ97" s="4"/>
      <c r="AR97" s="3"/>
      <c r="AS97" s="3"/>
      <c r="AT97" s="3">
        <f t="shared" si="22"/>
        <v>0</v>
      </c>
      <c r="AU97" s="4"/>
      <c r="AV97" s="3"/>
      <c r="AW97" s="3"/>
      <c r="AX97" s="3">
        <f t="shared" si="23"/>
        <v>0</v>
      </c>
      <c r="AY97" s="2"/>
      <c r="AZ97" s="5"/>
      <c r="BA97" s="12"/>
      <c r="BB97" s="7"/>
      <c r="BD97" s="22"/>
      <c r="BE97" s="22"/>
      <c r="BF97" s="22"/>
      <c r="BG97" s="22"/>
      <c r="BH97" s="27" t="str">
        <f>IF(N($BN98)&gt;0,INDEX($BB$4:$BB$183,$BN98),"")</f>
        <v/>
      </c>
      <c r="BJ97" s="19"/>
      <c r="BK97" s="19"/>
      <c r="BL97" s="19"/>
      <c r="BM97" s="19"/>
      <c r="BN97" s="19"/>
    </row>
    <row r="98" spans="1:66" ht="21" x14ac:dyDescent="0.35">
      <c r="A98" s="3">
        <v>32</v>
      </c>
      <c r="B98" s="3"/>
      <c r="C98" s="4"/>
      <c r="D98" s="3"/>
      <c r="E98" s="3"/>
      <c r="F98" s="3">
        <f t="shared" si="12"/>
        <v>0</v>
      </c>
      <c r="G98" s="4"/>
      <c r="H98" s="3"/>
      <c r="I98" s="3"/>
      <c r="J98" s="3">
        <f t="shared" si="13"/>
        <v>0</v>
      </c>
      <c r="K98" s="4"/>
      <c r="L98" s="3"/>
      <c r="M98" s="3"/>
      <c r="N98" s="3">
        <f t="shared" si="14"/>
        <v>0</v>
      </c>
      <c r="O98" s="4"/>
      <c r="P98" s="3"/>
      <c r="Q98" s="3"/>
      <c r="R98" s="3">
        <f t="shared" si="15"/>
        <v>0</v>
      </c>
      <c r="S98" s="4"/>
      <c r="T98" s="3"/>
      <c r="U98" s="3"/>
      <c r="V98" s="3">
        <f t="shared" si="16"/>
        <v>0</v>
      </c>
      <c r="W98" s="4"/>
      <c r="X98" s="3"/>
      <c r="Y98" s="3"/>
      <c r="Z98" s="3">
        <f t="shared" si="17"/>
        <v>0</v>
      </c>
      <c r="AA98" s="4"/>
      <c r="AB98" s="3"/>
      <c r="AC98" s="3"/>
      <c r="AD98" s="3">
        <f t="shared" si="18"/>
        <v>0</v>
      </c>
      <c r="AE98" s="4"/>
      <c r="AF98" s="3"/>
      <c r="AG98" s="3"/>
      <c r="AH98" s="3">
        <f t="shared" si="19"/>
        <v>0</v>
      </c>
      <c r="AI98" s="4"/>
      <c r="AJ98" s="3"/>
      <c r="AK98" s="3"/>
      <c r="AL98" s="3">
        <f t="shared" si="20"/>
        <v>0</v>
      </c>
      <c r="AM98" s="4"/>
      <c r="AN98" s="3"/>
      <c r="AO98" s="3"/>
      <c r="AP98" s="3">
        <f t="shared" si="21"/>
        <v>0</v>
      </c>
      <c r="AQ98" s="4"/>
      <c r="AR98" s="3"/>
      <c r="AS98" s="3"/>
      <c r="AT98" s="3">
        <f t="shared" si="22"/>
        <v>0</v>
      </c>
      <c r="AU98" s="4"/>
      <c r="AV98" s="3"/>
      <c r="AW98" s="3"/>
      <c r="AX98" s="3">
        <f t="shared" si="23"/>
        <v>0</v>
      </c>
      <c r="AY98" s="2"/>
      <c r="AZ98" s="5">
        <f>C98+G98+K98+O98+S98+W98+AA98+AE98+AI98+AM98+AQ98+AU98</f>
        <v>0</v>
      </c>
      <c r="BA98" s="8">
        <f>COUNTIF(D97,"=13")+COUNTIF(D98,"=13")+COUNTIF(D99,"=13")+COUNTIF(H97,"=13")+COUNTIF(H98,"=13")+COUNTIF(H99,"=13")+COUNTIF(L97,"=13")+COUNTIF(L98,"=13")+COUNTIF(L99,"=13")+COUNTIF(P97,"=13")+COUNTIF(P98,"=13")+COUNTIF(P99,"=13")+COUNTIF(T97,"=13")+COUNTIF(T98,"=13")+COUNTIF(T99,"=13")+COUNTIF(X97,"=13")+COUNTIF(X98,"=13")+COUNTIF(X99,"=13")+COUNTIF(AB97,"=13")+COUNTIF(AB98,"=13")+COUNTIF(AB99,"=13")+COUNTIF(AF97,"=13")+COUNTIF(AF98,"=13")+COUNTIF(AF99,"=13")+COUNTIF(AJ97,"=13")+COUNTIF(AJ98,"=13")+COUNTIF(AJ99,"=13")+COUNTIF(AN97,"=13")+COUNTIF(AN98,"=13")+COUNTIF(AN99,"=13")+COUNTIF(AR97,"=13")+COUNTIF(AR98,"=13")+COUNTIF(AR99,"=13")+COUNTIF(AV97,"=13")+COUNTIF(AV98,"=13")+COUNTIF(AV99,"=13")</f>
        <v>0</v>
      </c>
      <c r="BB98" s="9">
        <f>F97+F98+F99+J97+J98+J99+N97+N98+N99+R97+R98+R99+V97+V98+V99+Z97+Z98+Z99+AD97+AD98+AD99+AH97+AH98+AH99+AL97+AL98+AL99+AP97+AP98+AP99+AT97+AT98+AT99+AX97+AX98+AX99</f>
        <v>0</v>
      </c>
      <c r="BD98" s="20" t="str">
        <f>IF(N($BN98)&gt;0,INDEX($BK$4:$BK$183,$BN98),"")</f>
        <v/>
      </c>
      <c r="BE98" s="20" t="str">
        <f>IF(N($BN98)&gt;0,INDEX($B$4:$B$183,$BN98),"")</f>
        <v/>
      </c>
      <c r="BF98" s="20" t="str">
        <f>IF(N($BN98)&gt;0,INDEX($AZ$4:$AZ$183,$BN98),"")</f>
        <v/>
      </c>
      <c r="BG98" s="20" t="str">
        <f>IF(N($BN98)&gt;0,INDEX($BA$4:$BA$183,$BN98),"")</f>
        <v/>
      </c>
      <c r="BH98" s="28"/>
      <c r="BJ98" s="19" t="str">
        <f>IF(AZ98&gt;0,AZ98*100000+BA98*1000+BB98+500,"")</f>
        <v/>
      </c>
      <c r="BK98" s="19" t="str">
        <f>IF(AZ98&gt;0,RANK(BJ98,$BJ$4:$BJ$183,0),"")</f>
        <v/>
      </c>
      <c r="BL98" s="19" t="str">
        <f>IF(N(BK98)&gt;0,BK98+COUNTIF($BK$4:$BK97,BK98),"")</f>
        <v/>
      </c>
      <c r="BM98" s="19">
        <f>INT(ROWS($BM$3:$BM98)/3)</f>
        <v>32</v>
      </c>
      <c r="BN98" s="19" t="str">
        <f>IFERROR(MATCH(BM98,$BL$4:$BL$183,0),"")</f>
        <v/>
      </c>
    </row>
    <row r="99" spans="1:66" ht="21" x14ac:dyDescent="0.35">
      <c r="A99" s="3"/>
      <c r="B99" s="3"/>
      <c r="C99" s="4"/>
      <c r="D99" s="3"/>
      <c r="E99" s="3"/>
      <c r="F99" s="3">
        <f t="shared" si="12"/>
        <v>0</v>
      </c>
      <c r="G99" s="4"/>
      <c r="H99" s="3"/>
      <c r="I99" s="3"/>
      <c r="J99" s="3">
        <f t="shared" si="13"/>
        <v>0</v>
      </c>
      <c r="K99" s="4"/>
      <c r="L99" s="3"/>
      <c r="M99" s="3"/>
      <c r="N99" s="3">
        <f t="shared" si="14"/>
        <v>0</v>
      </c>
      <c r="O99" s="4"/>
      <c r="P99" s="3"/>
      <c r="Q99" s="3"/>
      <c r="R99" s="3">
        <f t="shared" si="15"/>
        <v>0</v>
      </c>
      <c r="S99" s="4"/>
      <c r="T99" s="3"/>
      <c r="U99" s="3"/>
      <c r="V99" s="3">
        <f t="shared" si="16"/>
        <v>0</v>
      </c>
      <c r="W99" s="4"/>
      <c r="X99" s="3"/>
      <c r="Y99" s="3"/>
      <c r="Z99" s="3">
        <f t="shared" si="17"/>
        <v>0</v>
      </c>
      <c r="AA99" s="4"/>
      <c r="AB99" s="3"/>
      <c r="AC99" s="3"/>
      <c r="AD99" s="3">
        <f t="shared" si="18"/>
        <v>0</v>
      </c>
      <c r="AE99" s="4"/>
      <c r="AF99" s="3"/>
      <c r="AG99" s="3"/>
      <c r="AH99" s="3">
        <f t="shared" si="19"/>
        <v>0</v>
      </c>
      <c r="AI99" s="4"/>
      <c r="AJ99" s="3"/>
      <c r="AK99" s="3"/>
      <c r="AL99" s="3">
        <f t="shared" si="20"/>
        <v>0</v>
      </c>
      <c r="AM99" s="4"/>
      <c r="AN99" s="3"/>
      <c r="AO99" s="3"/>
      <c r="AP99" s="3">
        <f t="shared" si="21"/>
        <v>0</v>
      </c>
      <c r="AQ99" s="4"/>
      <c r="AR99" s="3"/>
      <c r="AS99" s="3"/>
      <c r="AT99" s="3">
        <f t="shared" si="22"/>
        <v>0</v>
      </c>
      <c r="AU99" s="4"/>
      <c r="AV99" s="3"/>
      <c r="AW99" s="3"/>
      <c r="AX99" s="3">
        <f t="shared" si="23"/>
        <v>0</v>
      </c>
      <c r="AY99" s="2"/>
      <c r="AZ99" s="10"/>
      <c r="BA99" s="11"/>
      <c r="BB99" s="13"/>
      <c r="BD99" s="21"/>
      <c r="BE99" s="21"/>
      <c r="BF99" s="21"/>
      <c r="BG99" s="21"/>
      <c r="BH99" s="29"/>
      <c r="BJ99" s="19"/>
      <c r="BK99" s="19"/>
      <c r="BL99" s="19"/>
      <c r="BM99" s="19"/>
      <c r="BN99" s="19"/>
    </row>
    <row r="100" spans="1:66" ht="21" x14ac:dyDescent="0.35">
      <c r="A100" s="3"/>
      <c r="B100" s="3"/>
      <c r="C100" s="4"/>
      <c r="D100" s="3"/>
      <c r="E100" s="3"/>
      <c r="F100" s="3">
        <f t="shared" si="12"/>
        <v>0</v>
      </c>
      <c r="G100" s="4"/>
      <c r="H100" s="3"/>
      <c r="I100" s="3"/>
      <c r="J100" s="3">
        <f t="shared" si="13"/>
        <v>0</v>
      </c>
      <c r="K100" s="4"/>
      <c r="L100" s="3"/>
      <c r="M100" s="3"/>
      <c r="N100" s="3">
        <f t="shared" si="14"/>
        <v>0</v>
      </c>
      <c r="O100" s="4"/>
      <c r="P100" s="3"/>
      <c r="Q100" s="3"/>
      <c r="R100" s="3">
        <f t="shared" si="15"/>
        <v>0</v>
      </c>
      <c r="S100" s="4"/>
      <c r="T100" s="3"/>
      <c r="U100" s="3"/>
      <c r="V100" s="3">
        <f t="shared" si="16"/>
        <v>0</v>
      </c>
      <c r="W100" s="4"/>
      <c r="X100" s="3"/>
      <c r="Y100" s="3"/>
      <c r="Z100" s="3">
        <f t="shared" si="17"/>
        <v>0</v>
      </c>
      <c r="AA100" s="4"/>
      <c r="AB100" s="3"/>
      <c r="AC100" s="3"/>
      <c r="AD100" s="3">
        <f t="shared" si="18"/>
        <v>0</v>
      </c>
      <c r="AE100" s="4"/>
      <c r="AF100" s="3"/>
      <c r="AG100" s="3"/>
      <c r="AH100" s="3">
        <f t="shared" si="19"/>
        <v>0</v>
      </c>
      <c r="AI100" s="4"/>
      <c r="AJ100" s="3"/>
      <c r="AK100" s="3"/>
      <c r="AL100" s="3">
        <f t="shared" si="20"/>
        <v>0</v>
      </c>
      <c r="AM100" s="4"/>
      <c r="AN100" s="3"/>
      <c r="AO100" s="3"/>
      <c r="AP100" s="3">
        <f t="shared" si="21"/>
        <v>0</v>
      </c>
      <c r="AQ100" s="4"/>
      <c r="AR100" s="3"/>
      <c r="AS100" s="3"/>
      <c r="AT100" s="3">
        <f t="shared" si="22"/>
        <v>0</v>
      </c>
      <c r="AU100" s="4"/>
      <c r="AV100" s="3"/>
      <c r="AW100" s="3"/>
      <c r="AX100" s="3">
        <f t="shared" si="23"/>
        <v>0</v>
      </c>
      <c r="AY100" s="2"/>
      <c r="AZ100" s="5"/>
      <c r="BA100" s="12"/>
      <c r="BB100" s="7"/>
      <c r="BD100" s="22"/>
      <c r="BE100" s="22"/>
      <c r="BF100" s="22"/>
      <c r="BG100" s="22"/>
      <c r="BH100" s="27" t="str">
        <f>IF(N($BN101)&gt;0,INDEX($BB$4:$BB$183,$BN101),"")</f>
        <v/>
      </c>
      <c r="BJ100" s="19"/>
      <c r="BK100" s="19"/>
      <c r="BL100" s="19"/>
      <c r="BM100" s="19"/>
      <c r="BN100" s="19"/>
    </row>
    <row r="101" spans="1:66" ht="21" x14ac:dyDescent="0.35">
      <c r="A101" s="3">
        <v>33</v>
      </c>
      <c r="B101" s="3"/>
      <c r="C101" s="4"/>
      <c r="D101" s="3"/>
      <c r="E101" s="3"/>
      <c r="F101" s="3">
        <f t="shared" si="12"/>
        <v>0</v>
      </c>
      <c r="G101" s="4"/>
      <c r="H101" s="3"/>
      <c r="I101" s="3"/>
      <c r="J101" s="3">
        <f t="shared" si="13"/>
        <v>0</v>
      </c>
      <c r="K101" s="4"/>
      <c r="L101" s="3"/>
      <c r="M101" s="3"/>
      <c r="N101" s="3">
        <f t="shared" si="14"/>
        <v>0</v>
      </c>
      <c r="O101" s="4"/>
      <c r="P101" s="3"/>
      <c r="Q101" s="3"/>
      <c r="R101" s="3">
        <f t="shared" si="15"/>
        <v>0</v>
      </c>
      <c r="S101" s="4"/>
      <c r="T101" s="3"/>
      <c r="U101" s="3"/>
      <c r="V101" s="3">
        <f t="shared" si="16"/>
        <v>0</v>
      </c>
      <c r="W101" s="4"/>
      <c r="X101" s="3"/>
      <c r="Y101" s="3"/>
      <c r="Z101" s="3">
        <f t="shared" si="17"/>
        <v>0</v>
      </c>
      <c r="AA101" s="4"/>
      <c r="AB101" s="3"/>
      <c r="AC101" s="3"/>
      <c r="AD101" s="3">
        <f t="shared" si="18"/>
        <v>0</v>
      </c>
      <c r="AE101" s="4"/>
      <c r="AF101" s="3"/>
      <c r="AG101" s="3"/>
      <c r="AH101" s="3">
        <f t="shared" si="19"/>
        <v>0</v>
      </c>
      <c r="AI101" s="4"/>
      <c r="AJ101" s="3"/>
      <c r="AK101" s="3"/>
      <c r="AL101" s="3">
        <f t="shared" si="20"/>
        <v>0</v>
      </c>
      <c r="AM101" s="4"/>
      <c r="AN101" s="3"/>
      <c r="AO101" s="3"/>
      <c r="AP101" s="3">
        <f t="shared" si="21"/>
        <v>0</v>
      </c>
      <c r="AQ101" s="4"/>
      <c r="AR101" s="3"/>
      <c r="AS101" s="3"/>
      <c r="AT101" s="3">
        <f t="shared" si="22"/>
        <v>0</v>
      </c>
      <c r="AU101" s="4"/>
      <c r="AV101" s="3"/>
      <c r="AW101" s="3"/>
      <c r="AX101" s="3">
        <f t="shared" si="23"/>
        <v>0</v>
      </c>
      <c r="AY101" s="2"/>
      <c r="AZ101" s="5">
        <f>C101+G101+K101+O101+S101+W101+AA101+AE101+AI101+AM101+AQ101+AU101</f>
        <v>0</v>
      </c>
      <c r="BA101" s="8">
        <f>COUNTIF(D100,"=13")+COUNTIF(D101,"=13")+COUNTIF(D102,"=13")+COUNTIF(H100,"=13")+COUNTIF(H101,"=13")+COUNTIF(H102,"=13")+COUNTIF(L100,"=13")+COUNTIF(L101,"=13")+COUNTIF(L102,"=13")+COUNTIF(P100,"=13")+COUNTIF(P101,"=13")+COUNTIF(P102,"=13")+COUNTIF(T100,"=13")+COUNTIF(T101,"=13")+COUNTIF(T102,"=13")+COUNTIF(X100,"=13")+COUNTIF(X101,"=13")+COUNTIF(X102,"=13")+COUNTIF(AB100,"=13")+COUNTIF(AB101,"=13")+COUNTIF(AB102,"=13")+COUNTIF(AF100,"=13")+COUNTIF(AF101,"=13")+COUNTIF(AF102,"=13")+COUNTIF(AJ100,"=13")+COUNTIF(AJ101,"=13")+COUNTIF(AJ102,"=13")+COUNTIF(AN100,"=13")+COUNTIF(AN101,"=13")+COUNTIF(AN102,"=13")+COUNTIF(AR100,"=13")+COUNTIF(AR101,"=13")+COUNTIF(AR102,"=13")+COUNTIF(AV100,"=13")+COUNTIF(AV101,"=13")+COUNTIF(AV102,"=13")</f>
        <v>0</v>
      </c>
      <c r="BB101" s="9">
        <f>F100+F101+F102+J100+J101+J102+N100+N101+N102+R100+R101+R102+V100+V101+V102+Z100+Z101+Z102+AD100+AD101+AD102+AH100+AH101+AH102+AL100+AL101+AL102+AP100+AP101+AP102+AT100+AT101+AT102+AX100+AX101+AX102</f>
        <v>0</v>
      </c>
      <c r="BD101" s="20" t="str">
        <f>IF(N($BN101)&gt;0,INDEX($BK$4:$BK$183,$BN101),"")</f>
        <v/>
      </c>
      <c r="BE101" s="20" t="str">
        <f>IF(N($BN101)&gt;0,INDEX($B$4:$B$183,$BN101),"")</f>
        <v/>
      </c>
      <c r="BF101" s="20" t="str">
        <f>IF(N($BN101)&gt;0,INDEX($AZ$4:$AZ$183,$BN101),"")</f>
        <v/>
      </c>
      <c r="BG101" s="20" t="str">
        <f>IF(N($BN101)&gt;0,INDEX($BA$4:$BA$183,$BN101),"")</f>
        <v/>
      </c>
      <c r="BH101" s="28"/>
      <c r="BJ101" s="19" t="str">
        <f>IF(AZ101&gt;0,AZ101*100000+BA101*1000+BB101+500,"")</f>
        <v/>
      </c>
      <c r="BK101" s="19" t="str">
        <f>IF(AZ101&gt;0,RANK(BJ101,$BJ$4:$BJ$183,0),"")</f>
        <v/>
      </c>
      <c r="BL101" s="19" t="str">
        <f>IF(N(BK101)&gt;0,BK101+COUNTIF($BK$4:$BK100,BK101),"")</f>
        <v/>
      </c>
      <c r="BM101" s="19">
        <f>INT(ROWS($BM$3:$BM101)/3)</f>
        <v>33</v>
      </c>
      <c r="BN101" s="19" t="str">
        <f>IFERROR(MATCH(BM101,$BL$4:$BL$183,0),"")</f>
        <v/>
      </c>
    </row>
    <row r="102" spans="1:66" ht="21" x14ac:dyDescent="0.35">
      <c r="A102" s="3"/>
      <c r="B102" s="3"/>
      <c r="C102" s="4"/>
      <c r="D102" s="3"/>
      <c r="E102" s="3"/>
      <c r="F102" s="3">
        <f t="shared" si="12"/>
        <v>0</v>
      </c>
      <c r="G102" s="4"/>
      <c r="H102" s="3"/>
      <c r="I102" s="3"/>
      <c r="J102" s="3">
        <f t="shared" si="13"/>
        <v>0</v>
      </c>
      <c r="K102" s="4"/>
      <c r="L102" s="3"/>
      <c r="M102" s="3"/>
      <c r="N102" s="3">
        <f t="shared" si="14"/>
        <v>0</v>
      </c>
      <c r="O102" s="4"/>
      <c r="P102" s="3"/>
      <c r="Q102" s="3"/>
      <c r="R102" s="3">
        <f t="shared" si="15"/>
        <v>0</v>
      </c>
      <c r="S102" s="4"/>
      <c r="T102" s="3"/>
      <c r="U102" s="3"/>
      <c r="V102" s="3">
        <f t="shared" si="16"/>
        <v>0</v>
      </c>
      <c r="W102" s="4"/>
      <c r="X102" s="3"/>
      <c r="Y102" s="3"/>
      <c r="Z102" s="3">
        <f t="shared" si="17"/>
        <v>0</v>
      </c>
      <c r="AA102" s="4"/>
      <c r="AB102" s="3"/>
      <c r="AC102" s="3"/>
      <c r="AD102" s="3">
        <f t="shared" si="18"/>
        <v>0</v>
      </c>
      <c r="AE102" s="4"/>
      <c r="AF102" s="3"/>
      <c r="AG102" s="3"/>
      <c r="AH102" s="3">
        <f t="shared" si="19"/>
        <v>0</v>
      </c>
      <c r="AI102" s="4"/>
      <c r="AJ102" s="3"/>
      <c r="AK102" s="3"/>
      <c r="AL102" s="3">
        <f t="shared" si="20"/>
        <v>0</v>
      </c>
      <c r="AM102" s="4"/>
      <c r="AN102" s="3"/>
      <c r="AO102" s="3"/>
      <c r="AP102" s="3">
        <f t="shared" si="21"/>
        <v>0</v>
      </c>
      <c r="AQ102" s="4"/>
      <c r="AR102" s="3"/>
      <c r="AS102" s="3"/>
      <c r="AT102" s="3">
        <f t="shared" si="22"/>
        <v>0</v>
      </c>
      <c r="AU102" s="4"/>
      <c r="AV102" s="3"/>
      <c r="AW102" s="3"/>
      <c r="AX102" s="3">
        <f t="shared" si="23"/>
        <v>0</v>
      </c>
      <c r="AY102" s="2"/>
      <c r="AZ102" s="10"/>
      <c r="BA102" s="11"/>
      <c r="BB102" s="13"/>
      <c r="BD102" s="21"/>
      <c r="BE102" s="21"/>
      <c r="BF102" s="21"/>
      <c r="BG102" s="21"/>
      <c r="BH102" s="29"/>
      <c r="BJ102" s="19"/>
      <c r="BK102" s="19"/>
      <c r="BL102" s="19"/>
      <c r="BM102" s="19"/>
      <c r="BN102" s="19"/>
    </row>
    <row r="103" spans="1:66" ht="21" x14ac:dyDescent="0.35">
      <c r="A103" s="3"/>
      <c r="B103" s="3"/>
      <c r="C103" s="4"/>
      <c r="D103" s="3"/>
      <c r="E103" s="3"/>
      <c r="F103" s="3">
        <f t="shared" si="12"/>
        <v>0</v>
      </c>
      <c r="G103" s="4"/>
      <c r="H103" s="3"/>
      <c r="I103" s="3"/>
      <c r="J103" s="3">
        <f t="shared" si="13"/>
        <v>0</v>
      </c>
      <c r="K103" s="4"/>
      <c r="L103" s="3"/>
      <c r="M103" s="3"/>
      <c r="N103" s="3">
        <f t="shared" si="14"/>
        <v>0</v>
      </c>
      <c r="O103" s="4"/>
      <c r="P103" s="3"/>
      <c r="Q103" s="3"/>
      <c r="R103" s="3">
        <f t="shared" si="15"/>
        <v>0</v>
      </c>
      <c r="S103" s="4"/>
      <c r="T103" s="3"/>
      <c r="U103" s="3"/>
      <c r="V103" s="3">
        <f t="shared" si="16"/>
        <v>0</v>
      </c>
      <c r="W103" s="4"/>
      <c r="X103" s="3"/>
      <c r="Y103" s="3"/>
      <c r="Z103" s="3">
        <f t="shared" si="17"/>
        <v>0</v>
      </c>
      <c r="AA103" s="4"/>
      <c r="AB103" s="3"/>
      <c r="AC103" s="3"/>
      <c r="AD103" s="3">
        <f t="shared" si="18"/>
        <v>0</v>
      </c>
      <c r="AE103" s="4"/>
      <c r="AF103" s="3"/>
      <c r="AG103" s="3"/>
      <c r="AH103" s="3">
        <f t="shared" si="19"/>
        <v>0</v>
      </c>
      <c r="AI103" s="4"/>
      <c r="AJ103" s="3"/>
      <c r="AK103" s="3"/>
      <c r="AL103" s="3">
        <f t="shared" si="20"/>
        <v>0</v>
      </c>
      <c r="AM103" s="4"/>
      <c r="AN103" s="3"/>
      <c r="AO103" s="3"/>
      <c r="AP103" s="3">
        <f t="shared" si="21"/>
        <v>0</v>
      </c>
      <c r="AQ103" s="4"/>
      <c r="AR103" s="3"/>
      <c r="AS103" s="3"/>
      <c r="AT103" s="3">
        <f t="shared" si="22"/>
        <v>0</v>
      </c>
      <c r="AU103" s="4"/>
      <c r="AV103" s="3"/>
      <c r="AW103" s="3"/>
      <c r="AX103" s="3">
        <f t="shared" si="23"/>
        <v>0</v>
      </c>
      <c r="AY103" s="2"/>
      <c r="AZ103" s="5"/>
      <c r="BA103" s="12"/>
      <c r="BB103" s="7"/>
      <c r="BD103" s="22"/>
      <c r="BE103" s="22"/>
      <c r="BF103" s="22"/>
      <c r="BG103" s="22"/>
      <c r="BH103" s="27" t="str">
        <f>IF(N($BN104)&gt;0,INDEX($BB$4:$BB$183,$BN104),"")</f>
        <v/>
      </c>
      <c r="BJ103" s="19"/>
      <c r="BK103" s="19"/>
      <c r="BL103" s="19"/>
      <c r="BM103" s="19"/>
      <c r="BN103" s="19"/>
    </row>
    <row r="104" spans="1:66" ht="21" x14ac:dyDescent="0.35">
      <c r="A104" s="3">
        <v>34</v>
      </c>
      <c r="B104" s="3"/>
      <c r="C104" s="4"/>
      <c r="D104" s="3"/>
      <c r="E104" s="3"/>
      <c r="F104" s="3">
        <f t="shared" si="12"/>
        <v>0</v>
      </c>
      <c r="G104" s="4"/>
      <c r="H104" s="3"/>
      <c r="I104" s="3"/>
      <c r="J104" s="3">
        <f t="shared" si="13"/>
        <v>0</v>
      </c>
      <c r="K104" s="4"/>
      <c r="L104" s="3"/>
      <c r="M104" s="3"/>
      <c r="N104" s="3">
        <f t="shared" si="14"/>
        <v>0</v>
      </c>
      <c r="O104" s="4"/>
      <c r="P104" s="3"/>
      <c r="Q104" s="3"/>
      <c r="R104" s="3">
        <f t="shared" si="15"/>
        <v>0</v>
      </c>
      <c r="S104" s="4"/>
      <c r="T104" s="3"/>
      <c r="U104" s="3"/>
      <c r="V104" s="3">
        <f t="shared" si="16"/>
        <v>0</v>
      </c>
      <c r="W104" s="4"/>
      <c r="X104" s="3"/>
      <c r="Y104" s="3"/>
      <c r="Z104" s="3">
        <f t="shared" si="17"/>
        <v>0</v>
      </c>
      <c r="AA104" s="4"/>
      <c r="AB104" s="3"/>
      <c r="AC104" s="3"/>
      <c r="AD104" s="3">
        <f t="shared" si="18"/>
        <v>0</v>
      </c>
      <c r="AE104" s="4"/>
      <c r="AF104" s="3"/>
      <c r="AG104" s="3"/>
      <c r="AH104" s="3">
        <f t="shared" si="19"/>
        <v>0</v>
      </c>
      <c r="AI104" s="4"/>
      <c r="AJ104" s="3"/>
      <c r="AK104" s="3"/>
      <c r="AL104" s="3">
        <f t="shared" si="20"/>
        <v>0</v>
      </c>
      <c r="AM104" s="4"/>
      <c r="AN104" s="3"/>
      <c r="AO104" s="3"/>
      <c r="AP104" s="3">
        <f t="shared" si="21"/>
        <v>0</v>
      </c>
      <c r="AQ104" s="4"/>
      <c r="AR104" s="3"/>
      <c r="AS104" s="3"/>
      <c r="AT104" s="3">
        <f t="shared" si="22"/>
        <v>0</v>
      </c>
      <c r="AU104" s="4"/>
      <c r="AV104" s="3"/>
      <c r="AW104" s="3"/>
      <c r="AX104" s="3">
        <f t="shared" si="23"/>
        <v>0</v>
      </c>
      <c r="AY104" s="2"/>
      <c r="AZ104" s="5">
        <f>C104+G104+K104+O104+S104+W104+AA104+AE104+AI104+AM104+AQ104+AU104</f>
        <v>0</v>
      </c>
      <c r="BA104" s="8">
        <f>COUNTIF(D103,"=13")+COUNTIF(D104,"=13")+COUNTIF(D105,"=13")+COUNTIF(H103,"=13")+COUNTIF(H104,"=13")+COUNTIF(H105,"=13")+COUNTIF(L103,"=13")+COUNTIF(L104,"=13")+COUNTIF(L105,"=13")+COUNTIF(P103,"=13")+COUNTIF(P104,"=13")+COUNTIF(P105,"=13")+COUNTIF(T103,"=13")+COUNTIF(T104,"=13")+COUNTIF(T105,"=13")+COUNTIF(X103,"=13")+COUNTIF(X104,"=13")+COUNTIF(X105,"=13")+COUNTIF(AB103,"=13")+COUNTIF(AB104,"=13")+COUNTIF(AB105,"=13")+COUNTIF(AF103,"=13")+COUNTIF(AF104,"=13")+COUNTIF(AF105,"=13")+COUNTIF(AJ103,"=13")+COUNTIF(AJ104,"=13")+COUNTIF(AJ105,"=13")+COUNTIF(AN103,"=13")+COUNTIF(AN104,"=13")+COUNTIF(AN105,"=13")+COUNTIF(AR103,"=13")+COUNTIF(AR104,"=13")+COUNTIF(AR105,"=13")+COUNTIF(AV103,"=13")+COUNTIF(AV104,"=13")+COUNTIF(AV105,"=13")</f>
        <v>0</v>
      </c>
      <c r="BB104" s="9">
        <f>F103+F104+F105+J103+J104+J105+N103+N104+N105+R103+R104+R105+V103+V104+V105+Z103+Z104+Z105+AD103+AD104+AD105+AH103+AH104+AH105+AL103+AL104+AL105+AP103+AP104+AP105+AT103+AT104+AT105+AX103+AX104+AX105</f>
        <v>0</v>
      </c>
      <c r="BD104" s="20" t="str">
        <f>IF(N($BN104)&gt;0,INDEX($BK$4:$BK$183,$BN104),"")</f>
        <v/>
      </c>
      <c r="BE104" s="20" t="str">
        <f>IF(N($BN104)&gt;0,INDEX($B$4:$B$183,$BN104),"")</f>
        <v/>
      </c>
      <c r="BF104" s="20" t="str">
        <f>IF(N($BN104)&gt;0,INDEX($AZ$4:$AZ$183,$BN104),"")</f>
        <v/>
      </c>
      <c r="BG104" s="20" t="str">
        <f>IF(N($BN104)&gt;0,INDEX($BA$4:$BA$183,$BN104),"")</f>
        <v/>
      </c>
      <c r="BH104" s="28"/>
      <c r="BJ104" s="19" t="str">
        <f>IF(AZ104&gt;0,AZ104*100000+BA104*1000+BB104+500,"")</f>
        <v/>
      </c>
      <c r="BK104" s="19" t="str">
        <f>IF(AZ104&gt;0,RANK(BJ104,$BJ$4:$BJ$183,0),"")</f>
        <v/>
      </c>
      <c r="BL104" s="19" t="str">
        <f>IF(N(BK104)&gt;0,BK104+COUNTIF($BK$4:$BK103,BK104),"")</f>
        <v/>
      </c>
      <c r="BM104" s="19">
        <f>INT(ROWS($BM$3:$BM104)/3)</f>
        <v>34</v>
      </c>
      <c r="BN104" s="19" t="str">
        <f>IFERROR(MATCH(BM104,$BL$4:$BL$183,0),"")</f>
        <v/>
      </c>
    </row>
    <row r="105" spans="1:66" ht="21" x14ac:dyDescent="0.35">
      <c r="A105" s="3"/>
      <c r="B105" s="3"/>
      <c r="C105" s="4"/>
      <c r="D105" s="3"/>
      <c r="E105" s="3"/>
      <c r="F105" s="3">
        <f t="shared" si="12"/>
        <v>0</v>
      </c>
      <c r="G105" s="4"/>
      <c r="H105" s="3"/>
      <c r="I105" s="3"/>
      <c r="J105" s="3">
        <f t="shared" si="13"/>
        <v>0</v>
      </c>
      <c r="K105" s="4"/>
      <c r="L105" s="3"/>
      <c r="M105" s="3"/>
      <c r="N105" s="3">
        <f t="shared" si="14"/>
        <v>0</v>
      </c>
      <c r="O105" s="4"/>
      <c r="P105" s="3"/>
      <c r="Q105" s="3"/>
      <c r="R105" s="3">
        <f t="shared" si="15"/>
        <v>0</v>
      </c>
      <c r="S105" s="4"/>
      <c r="T105" s="3"/>
      <c r="U105" s="3"/>
      <c r="V105" s="3">
        <f t="shared" si="16"/>
        <v>0</v>
      </c>
      <c r="W105" s="4"/>
      <c r="X105" s="3"/>
      <c r="Y105" s="3"/>
      <c r="Z105" s="3">
        <f t="shared" si="17"/>
        <v>0</v>
      </c>
      <c r="AA105" s="4"/>
      <c r="AB105" s="3"/>
      <c r="AC105" s="3"/>
      <c r="AD105" s="3">
        <f t="shared" si="18"/>
        <v>0</v>
      </c>
      <c r="AE105" s="4"/>
      <c r="AF105" s="3"/>
      <c r="AG105" s="3"/>
      <c r="AH105" s="3">
        <f t="shared" si="19"/>
        <v>0</v>
      </c>
      <c r="AI105" s="4"/>
      <c r="AJ105" s="3"/>
      <c r="AK105" s="3"/>
      <c r="AL105" s="3">
        <f t="shared" si="20"/>
        <v>0</v>
      </c>
      <c r="AM105" s="4"/>
      <c r="AN105" s="3"/>
      <c r="AO105" s="3"/>
      <c r="AP105" s="3">
        <f t="shared" si="21"/>
        <v>0</v>
      </c>
      <c r="AQ105" s="4"/>
      <c r="AR105" s="3"/>
      <c r="AS105" s="3"/>
      <c r="AT105" s="3">
        <f t="shared" si="22"/>
        <v>0</v>
      </c>
      <c r="AU105" s="4"/>
      <c r="AV105" s="3"/>
      <c r="AW105" s="3"/>
      <c r="AX105" s="3">
        <f t="shared" si="23"/>
        <v>0</v>
      </c>
      <c r="AY105" s="2"/>
      <c r="AZ105" s="10"/>
      <c r="BA105" s="11"/>
      <c r="BB105" s="13"/>
      <c r="BD105" s="21"/>
      <c r="BE105" s="21"/>
      <c r="BF105" s="21"/>
      <c r="BG105" s="21"/>
      <c r="BH105" s="29"/>
      <c r="BJ105" s="19"/>
      <c r="BK105" s="19"/>
      <c r="BL105" s="19"/>
      <c r="BM105" s="19"/>
      <c r="BN105" s="19"/>
    </row>
    <row r="106" spans="1:66" ht="21" x14ac:dyDescent="0.35">
      <c r="A106" s="3"/>
      <c r="B106" s="3"/>
      <c r="C106" s="4"/>
      <c r="D106" s="3"/>
      <c r="E106" s="3"/>
      <c r="F106" s="3">
        <f t="shared" si="12"/>
        <v>0</v>
      </c>
      <c r="G106" s="4"/>
      <c r="H106" s="3"/>
      <c r="I106" s="3"/>
      <c r="J106" s="3">
        <f t="shared" si="13"/>
        <v>0</v>
      </c>
      <c r="K106" s="4"/>
      <c r="L106" s="3"/>
      <c r="M106" s="3"/>
      <c r="N106" s="3">
        <f t="shared" si="14"/>
        <v>0</v>
      </c>
      <c r="O106" s="4"/>
      <c r="P106" s="3"/>
      <c r="Q106" s="3"/>
      <c r="R106" s="3">
        <f t="shared" si="15"/>
        <v>0</v>
      </c>
      <c r="S106" s="4"/>
      <c r="T106" s="3"/>
      <c r="U106" s="3"/>
      <c r="V106" s="3">
        <f t="shared" si="16"/>
        <v>0</v>
      </c>
      <c r="W106" s="4"/>
      <c r="X106" s="3"/>
      <c r="Y106" s="3"/>
      <c r="Z106" s="3">
        <f t="shared" si="17"/>
        <v>0</v>
      </c>
      <c r="AA106" s="4"/>
      <c r="AB106" s="3"/>
      <c r="AC106" s="3"/>
      <c r="AD106" s="3">
        <f t="shared" si="18"/>
        <v>0</v>
      </c>
      <c r="AE106" s="4"/>
      <c r="AF106" s="3"/>
      <c r="AG106" s="3"/>
      <c r="AH106" s="3">
        <f t="shared" si="19"/>
        <v>0</v>
      </c>
      <c r="AI106" s="4"/>
      <c r="AJ106" s="3"/>
      <c r="AK106" s="3"/>
      <c r="AL106" s="3">
        <f t="shared" si="20"/>
        <v>0</v>
      </c>
      <c r="AM106" s="4"/>
      <c r="AN106" s="3"/>
      <c r="AO106" s="3"/>
      <c r="AP106" s="3">
        <f t="shared" si="21"/>
        <v>0</v>
      </c>
      <c r="AQ106" s="4"/>
      <c r="AR106" s="3"/>
      <c r="AS106" s="3"/>
      <c r="AT106" s="3">
        <f t="shared" si="22"/>
        <v>0</v>
      </c>
      <c r="AU106" s="4"/>
      <c r="AV106" s="3"/>
      <c r="AW106" s="3"/>
      <c r="AX106" s="3">
        <f t="shared" si="23"/>
        <v>0</v>
      </c>
      <c r="AY106" s="2"/>
      <c r="AZ106" s="5"/>
      <c r="BA106" s="12"/>
      <c r="BB106" s="7"/>
      <c r="BD106" s="22"/>
      <c r="BE106" s="22"/>
      <c r="BF106" s="22"/>
      <c r="BG106" s="22"/>
      <c r="BH106" s="27" t="str">
        <f>IF(N($BN107)&gt;0,INDEX($BB$4:$BB$183,$BN107),"")</f>
        <v/>
      </c>
      <c r="BJ106" s="19"/>
      <c r="BK106" s="19"/>
      <c r="BL106" s="19"/>
      <c r="BM106" s="19"/>
      <c r="BN106" s="19"/>
    </row>
    <row r="107" spans="1:66" ht="21" x14ac:dyDescent="0.35">
      <c r="A107" s="3">
        <v>35</v>
      </c>
      <c r="B107" s="3"/>
      <c r="C107" s="4"/>
      <c r="D107" s="3"/>
      <c r="E107" s="3"/>
      <c r="F107" s="3">
        <f t="shared" si="12"/>
        <v>0</v>
      </c>
      <c r="G107" s="4"/>
      <c r="H107" s="3"/>
      <c r="I107" s="3"/>
      <c r="J107" s="3">
        <f t="shared" si="13"/>
        <v>0</v>
      </c>
      <c r="K107" s="4"/>
      <c r="L107" s="3"/>
      <c r="M107" s="3"/>
      <c r="N107" s="3">
        <f t="shared" si="14"/>
        <v>0</v>
      </c>
      <c r="O107" s="4"/>
      <c r="P107" s="3"/>
      <c r="Q107" s="3"/>
      <c r="R107" s="3">
        <f t="shared" si="15"/>
        <v>0</v>
      </c>
      <c r="S107" s="4"/>
      <c r="T107" s="3"/>
      <c r="U107" s="3"/>
      <c r="V107" s="3">
        <f t="shared" si="16"/>
        <v>0</v>
      </c>
      <c r="W107" s="4"/>
      <c r="X107" s="3"/>
      <c r="Y107" s="3"/>
      <c r="Z107" s="3">
        <f t="shared" si="17"/>
        <v>0</v>
      </c>
      <c r="AA107" s="4"/>
      <c r="AB107" s="3"/>
      <c r="AC107" s="3"/>
      <c r="AD107" s="3">
        <f t="shared" si="18"/>
        <v>0</v>
      </c>
      <c r="AE107" s="4"/>
      <c r="AF107" s="3"/>
      <c r="AG107" s="3"/>
      <c r="AH107" s="3">
        <f t="shared" si="19"/>
        <v>0</v>
      </c>
      <c r="AI107" s="4"/>
      <c r="AJ107" s="3"/>
      <c r="AK107" s="3"/>
      <c r="AL107" s="3">
        <f t="shared" si="20"/>
        <v>0</v>
      </c>
      <c r="AM107" s="4"/>
      <c r="AN107" s="3"/>
      <c r="AO107" s="3"/>
      <c r="AP107" s="3">
        <f t="shared" si="21"/>
        <v>0</v>
      </c>
      <c r="AQ107" s="4"/>
      <c r="AR107" s="3"/>
      <c r="AS107" s="3"/>
      <c r="AT107" s="3">
        <f t="shared" si="22"/>
        <v>0</v>
      </c>
      <c r="AU107" s="4"/>
      <c r="AV107" s="3"/>
      <c r="AW107" s="3"/>
      <c r="AX107" s="3">
        <f t="shared" si="23"/>
        <v>0</v>
      </c>
      <c r="AY107" s="2"/>
      <c r="AZ107" s="5">
        <f>C107+G107+K107+O107+S107+W107+AA107+AE107+AI107+AM107+AQ107+AU107</f>
        <v>0</v>
      </c>
      <c r="BA107" s="8">
        <f>COUNTIF(D106,"=13")+COUNTIF(D107,"=13")+COUNTIF(D108,"=13")+COUNTIF(H106,"=13")+COUNTIF(H107,"=13")+COUNTIF(H108,"=13")+COUNTIF(L106,"=13")+COUNTIF(L107,"=13")+COUNTIF(L108,"=13")+COUNTIF(P106,"=13")+COUNTIF(P107,"=13")+COUNTIF(P108,"=13")+COUNTIF(T106,"=13")+COUNTIF(T107,"=13")+COUNTIF(T108,"=13")+COUNTIF(X106,"=13")+COUNTIF(X107,"=13")+COUNTIF(X108,"=13")+COUNTIF(AB106,"=13")+COUNTIF(AB107,"=13")+COUNTIF(AB108,"=13")+COUNTIF(AF106,"=13")+COUNTIF(AF107,"=13")+COUNTIF(AF108,"=13")+COUNTIF(AJ106,"=13")+COUNTIF(AJ107,"=13")+COUNTIF(AJ108,"=13")+COUNTIF(AN106,"=13")+COUNTIF(AN107,"=13")+COUNTIF(AN108,"=13")+COUNTIF(AR106,"=13")+COUNTIF(AR107,"=13")+COUNTIF(AR108,"=13")+COUNTIF(AV106,"=13")+COUNTIF(AV107,"=13")+COUNTIF(AV108,"=13")</f>
        <v>0</v>
      </c>
      <c r="BB107" s="9">
        <f>F106+F107+F108+J106+J107+J108+N106+N107+N108+R106+R107+R108+V106+V107+V108+Z106+Z107+Z108+AD106+AD107+AD108+AH106+AH107+AH108+AL106+AL107+AL108+AP106+AP107+AP108+AT106+AT107+AT108+AX106+AX107+AX108</f>
        <v>0</v>
      </c>
      <c r="BD107" s="20" t="str">
        <f>IF(N($BN107)&gt;0,INDEX($BK$4:$BK$183,$BN107),"")</f>
        <v/>
      </c>
      <c r="BE107" s="20" t="str">
        <f>IF(N($BN107)&gt;0,INDEX($B$4:$B$183,$BN107),"")</f>
        <v/>
      </c>
      <c r="BF107" s="20" t="str">
        <f>IF(N($BN107)&gt;0,INDEX($AZ$4:$AZ$183,$BN107),"")</f>
        <v/>
      </c>
      <c r="BG107" s="20" t="str">
        <f>IF(N($BN107)&gt;0,INDEX($BA$4:$BA$183,$BN107),"")</f>
        <v/>
      </c>
      <c r="BH107" s="28"/>
      <c r="BJ107" s="19" t="str">
        <f>IF(AZ107&gt;0,AZ107*100000+BA107*1000+BB107+500,"")</f>
        <v/>
      </c>
      <c r="BK107" s="19" t="str">
        <f>IF(AZ107&gt;0,RANK(BJ107,$BJ$4:$BJ$183,0),"")</f>
        <v/>
      </c>
      <c r="BL107" s="19" t="str">
        <f>IF(N(BK107)&gt;0,BK107+COUNTIF($BK$4:$BK106,BK107),"")</f>
        <v/>
      </c>
      <c r="BM107" s="19">
        <f>INT(ROWS($BM$3:$BM107)/3)</f>
        <v>35</v>
      </c>
      <c r="BN107" s="19" t="str">
        <f>IFERROR(MATCH(BM107,$BL$4:$BL$183,0),"")</f>
        <v/>
      </c>
    </row>
    <row r="108" spans="1:66" ht="21" x14ac:dyDescent="0.35">
      <c r="A108" s="3"/>
      <c r="B108" s="3"/>
      <c r="C108" s="4"/>
      <c r="D108" s="3"/>
      <c r="E108" s="3"/>
      <c r="F108" s="3">
        <f t="shared" si="12"/>
        <v>0</v>
      </c>
      <c r="G108" s="4"/>
      <c r="H108" s="3"/>
      <c r="I108" s="3"/>
      <c r="J108" s="3">
        <f t="shared" si="13"/>
        <v>0</v>
      </c>
      <c r="K108" s="4"/>
      <c r="L108" s="3"/>
      <c r="M108" s="3"/>
      <c r="N108" s="3">
        <f t="shared" si="14"/>
        <v>0</v>
      </c>
      <c r="O108" s="4"/>
      <c r="P108" s="3"/>
      <c r="Q108" s="3"/>
      <c r="R108" s="3">
        <f t="shared" si="15"/>
        <v>0</v>
      </c>
      <c r="S108" s="4"/>
      <c r="T108" s="3"/>
      <c r="U108" s="3"/>
      <c r="V108" s="3">
        <f t="shared" si="16"/>
        <v>0</v>
      </c>
      <c r="W108" s="4"/>
      <c r="X108" s="3"/>
      <c r="Y108" s="3"/>
      <c r="Z108" s="3">
        <f t="shared" si="17"/>
        <v>0</v>
      </c>
      <c r="AA108" s="4"/>
      <c r="AB108" s="3"/>
      <c r="AC108" s="3"/>
      <c r="AD108" s="3">
        <f t="shared" si="18"/>
        <v>0</v>
      </c>
      <c r="AE108" s="4"/>
      <c r="AF108" s="3"/>
      <c r="AG108" s="3"/>
      <c r="AH108" s="3">
        <f t="shared" si="19"/>
        <v>0</v>
      </c>
      <c r="AI108" s="4"/>
      <c r="AJ108" s="3"/>
      <c r="AK108" s="3"/>
      <c r="AL108" s="3">
        <f t="shared" si="20"/>
        <v>0</v>
      </c>
      <c r="AM108" s="4"/>
      <c r="AN108" s="3"/>
      <c r="AO108" s="3"/>
      <c r="AP108" s="3">
        <f t="shared" si="21"/>
        <v>0</v>
      </c>
      <c r="AQ108" s="4"/>
      <c r="AR108" s="3"/>
      <c r="AS108" s="3"/>
      <c r="AT108" s="3">
        <f t="shared" si="22"/>
        <v>0</v>
      </c>
      <c r="AU108" s="4"/>
      <c r="AV108" s="3"/>
      <c r="AW108" s="3"/>
      <c r="AX108" s="3">
        <f t="shared" si="23"/>
        <v>0</v>
      </c>
      <c r="AY108" s="2"/>
      <c r="AZ108" s="10"/>
      <c r="BA108" s="11"/>
      <c r="BB108" s="13"/>
      <c r="BD108" s="21"/>
      <c r="BE108" s="21"/>
      <c r="BF108" s="21"/>
      <c r="BG108" s="21"/>
      <c r="BH108" s="29"/>
      <c r="BJ108" s="19"/>
      <c r="BK108" s="19"/>
      <c r="BL108" s="19"/>
      <c r="BM108" s="19"/>
      <c r="BN108" s="19"/>
    </row>
    <row r="109" spans="1:66" ht="21" x14ac:dyDescent="0.35">
      <c r="A109" s="3"/>
      <c r="B109" s="3"/>
      <c r="C109" s="4"/>
      <c r="D109" s="3"/>
      <c r="E109" s="3"/>
      <c r="F109" s="3">
        <f t="shared" si="12"/>
        <v>0</v>
      </c>
      <c r="G109" s="4"/>
      <c r="H109" s="3"/>
      <c r="I109" s="3"/>
      <c r="J109" s="3">
        <f t="shared" si="13"/>
        <v>0</v>
      </c>
      <c r="K109" s="4"/>
      <c r="L109" s="3"/>
      <c r="M109" s="3"/>
      <c r="N109" s="3">
        <f t="shared" si="14"/>
        <v>0</v>
      </c>
      <c r="O109" s="4"/>
      <c r="P109" s="3"/>
      <c r="Q109" s="3"/>
      <c r="R109" s="3">
        <f t="shared" si="15"/>
        <v>0</v>
      </c>
      <c r="S109" s="4"/>
      <c r="T109" s="3"/>
      <c r="U109" s="3"/>
      <c r="V109" s="3">
        <f t="shared" si="16"/>
        <v>0</v>
      </c>
      <c r="W109" s="4"/>
      <c r="X109" s="3"/>
      <c r="Y109" s="3"/>
      <c r="Z109" s="3">
        <f t="shared" si="17"/>
        <v>0</v>
      </c>
      <c r="AA109" s="4"/>
      <c r="AB109" s="3"/>
      <c r="AC109" s="3"/>
      <c r="AD109" s="3">
        <f t="shared" si="18"/>
        <v>0</v>
      </c>
      <c r="AE109" s="4"/>
      <c r="AF109" s="3"/>
      <c r="AG109" s="3"/>
      <c r="AH109" s="3">
        <f t="shared" si="19"/>
        <v>0</v>
      </c>
      <c r="AI109" s="4"/>
      <c r="AJ109" s="3"/>
      <c r="AK109" s="3"/>
      <c r="AL109" s="3">
        <f t="shared" si="20"/>
        <v>0</v>
      </c>
      <c r="AM109" s="4"/>
      <c r="AN109" s="3"/>
      <c r="AO109" s="3"/>
      <c r="AP109" s="3">
        <f t="shared" si="21"/>
        <v>0</v>
      </c>
      <c r="AQ109" s="4"/>
      <c r="AR109" s="3"/>
      <c r="AS109" s="3"/>
      <c r="AT109" s="3">
        <f t="shared" si="22"/>
        <v>0</v>
      </c>
      <c r="AU109" s="4"/>
      <c r="AV109" s="3"/>
      <c r="AW109" s="3"/>
      <c r="AX109" s="3">
        <f t="shared" si="23"/>
        <v>0</v>
      </c>
      <c r="AY109" s="2"/>
      <c r="AZ109" s="5"/>
      <c r="BA109" s="12"/>
      <c r="BB109" s="7"/>
      <c r="BD109" s="22"/>
      <c r="BE109" s="22"/>
      <c r="BF109" s="22"/>
      <c r="BG109" s="22"/>
      <c r="BH109" s="27" t="str">
        <f>IF(N($BN110)&gt;0,INDEX($BB$4:$BB$183,$BN110),"")</f>
        <v/>
      </c>
      <c r="BJ109" s="19"/>
      <c r="BK109" s="19"/>
      <c r="BL109" s="19"/>
      <c r="BM109" s="19"/>
      <c r="BN109" s="19"/>
    </row>
    <row r="110" spans="1:66" ht="21" x14ac:dyDescent="0.35">
      <c r="A110" s="3">
        <v>36</v>
      </c>
      <c r="B110" s="3"/>
      <c r="C110" s="4"/>
      <c r="D110" s="3"/>
      <c r="E110" s="3"/>
      <c r="F110" s="3">
        <f t="shared" si="12"/>
        <v>0</v>
      </c>
      <c r="G110" s="4"/>
      <c r="H110" s="3"/>
      <c r="I110" s="3"/>
      <c r="J110" s="3">
        <f t="shared" si="13"/>
        <v>0</v>
      </c>
      <c r="K110" s="4"/>
      <c r="L110" s="3"/>
      <c r="M110" s="3"/>
      <c r="N110" s="3">
        <f t="shared" si="14"/>
        <v>0</v>
      </c>
      <c r="O110" s="4"/>
      <c r="P110" s="3"/>
      <c r="Q110" s="3"/>
      <c r="R110" s="3">
        <f t="shared" si="15"/>
        <v>0</v>
      </c>
      <c r="S110" s="4"/>
      <c r="T110" s="3"/>
      <c r="U110" s="3"/>
      <c r="V110" s="3">
        <f t="shared" si="16"/>
        <v>0</v>
      </c>
      <c r="W110" s="4"/>
      <c r="X110" s="3"/>
      <c r="Y110" s="3"/>
      <c r="Z110" s="3">
        <f t="shared" si="17"/>
        <v>0</v>
      </c>
      <c r="AA110" s="4"/>
      <c r="AB110" s="3"/>
      <c r="AC110" s="3"/>
      <c r="AD110" s="3">
        <f t="shared" si="18"/>
        <v>0</v>
      </c>
      <c r="AE110" s="4"/>
      <c r="AF110" s="3"/>
      <c r="AG110" s="3"/>
      <c r="AH110" s="3">
        <f t="shared" si="19"/>
        <v>0</v>
      </c>
      <c r="AI110" s="4"/>
      <c r="AJ110" s="3"/>
      <c r="AK110" s="3"/>
      <c r="AL110" s="3">
        <f t="shared" si="20"/>
        <v>0</v>
      </c>
      <c r="AM110" s="4"/>
      <c r="AN110" s="3"/>
      <c r="AO110" s="3"/>
      <c r="AP110" s="3">
        <f t="shared" si="21"/>
        <v>0</v>
      </c>
      <c r="AQ110" s="4"/>
      <c r="AR110" s="3"/>
      <c r="AS110" s="3"/>
      <c r="AT110" s="3">
        <f t="shared" si="22"/>
        <v>0</v>
      </c>
      <c r="AU110" s="4"/>
      <c r="AV110" s="3"/>
      <c r="AW110" s="3"/>
      <c r="AX110" s="3">
        <f t="shared" si="23"/>
        <v>0</v>
      </c>
      <c r="AY110" s="2"/>
      <c r="AZ110" s="5">
        <f>C110+G110+K110+O110+S110+W110+AA110+AE110+AI110+AM110+AQ110+AU110</f>
        <v>0</v>
      </c>
      <c r="BA110" s="8">
        <f>COUNTIF(D109,"=13")+COUNTIF(D110,"=13")+COUNTIF(D111,"=13")+COUNTIF(H109,"=13")+COUNTIF(H110,"=13")+COUNTIF(H111,"=13")+COUNTIF(L109,"=13")+COUNTIF(L110,"=13")+COUNTIF(L111,"=13")+COUNTIF(P109,"=13")+COUNTIF(P110,"=13")+COUNTIF(P111,"=13")+COUNTIF(T109,"=13")+COUNTIF(T110,"=13")+COUNTIF(T111,"=13")+COUNTIF(X109,"=13")+COUNTIF(X110,"=13")+COUNTIF(X111,"=13")+COUNTIF(AB109,"=13")+COUNTIF(AB110,"=13")+COUNTIF(AB111,"=13")+COUNTIF(AF109,"=13")+COUNTIF(AF110,"=13")+COUNTIF(AF111,"=13")+COUNTIF(AJ109,"=13")+COUNTIF(AJ110,"=13")+COUNTIF(AJ111,"=13")+COUNTIF(AN109,"=13")+COUNTIF(AN110,"=13")+COUNTIF(AN111,"=13")+COUNTIF(AR109,"=13")+COUNTIF(AR110,"=13")+COUNTIF(AR111,"=13")+COUNTIF(AV109,"=13")+COUNTIF(AV110,"=13")+COUNTIF(AV111,"=13")</f>
        <v>0</v>
      </c>
      <c r="BB110" s="9">
        <f>F109+F110+F111+J109+J110+J111+N109+N110+N111+R109+R110+R111+V109+V110+V111+Z109+Z110+Z111+AD109+AD110+AD111+AH109+AH110+AH111+AL109+AL110+AL111+AP109+AP110+AP111+AT109+AT110+AT111+AX109+AX110+AX111</f>
        <v>0</v>
      </c>
      <c r="BD110" s="20" t="str">
        <f>IF(N($BN110)&gt;0,INDEX($BK$4:$BK$183,$BN110),"")</f>
        <v/>
      </c>
      <c r="BE110" s="20" t="str">
        <f>IF(N($BN110)&gt;0,INDEX($B$4:$B$183,$BN110),"")</f>
        <v/>
      </c>
      <c r="BF110" s="20" t="str">
        <f>IF(N($BN110)&gt;0,INDEX($AZ$4:$AZ$183,$BN110),"")</f>
        <v/>
      </c>
      <c r="BG110" s="20" t="str">
        <f>IF(N($BN110)&gt;0,INDEX($BA$4:$BA$183,$BN110),"")</f>
        <v/>
      </c>
      <c r="BH110" s="28"/>
      <c r="BJ110" s="19" t="str">
        <f>IF(AZ110&gt;0,AZ110*100000+BA110*1000+BB110+500,"")</f>
        <v/>
      </c>
      <c r="BK110" s="19" t="str">
        <f>IF(AZ110&gt;0,RANK(BJ110,$BJ$4:$BJ$183,0),"")</f>
        <v/>
      </c>
      <c r="BL110" s="19" t="str">
        <f>IF(N(BK110)&gt;0,BK110+COUNTIF($BK$4:$BK109,BK110),"")</f>
        <v/>
      </c>
      <c r="BM110" s="19">
        <f>INT(ROWS($BM$3:$BM110)/3)</f>
        <v>36</v>
      </c>
      <c r="BN110" s="19" t="str">
        <f>IFERROR(MATCH(BM110,$BL$4:$BL$183,0),"")</f>
        <v/>
      </c>
    </row>
    <row r="111" spans="1:66" ht="21" x14ac:dyDescent="0.35">
      <c r="A111" s="3"/>
      <c r="B111" s="3"/>
      <c r="C111" s="4"/>
      <c r="D111" s="3"/>
      <c r="E111" s="3"/>
      <c r="F111" s="3">
        <f t="shared" si="12"/>
        <v>0</v>
      </c>
      <c r="G111" s="4"/>
      <c r="H111" s="3"/>
      <c r="I111" s="3"/>
      <c r="J111" s="3">
        <f t="shared" si="13"/>
        <v>0</v>
      </c>
      <c r="K111" s="4"/>
      <c r="L111" s="3"/>
      <c r="M111" s="3"/>
      <c r="N111" s="3">
        <f t="shared" si="14"/>
        <v>0</v>
      </c>
      <c r="O111" s="4"/>
      <c r="P111" s="3"/>
      <c r="Q111" s="3"/>
      <c r="R111" s="3">
        <f t="shared" si="15"/>
        <v>0</v>
      </c>
      <c r="S111" s="4"/>
      <c r="T111" s="3"/>
      <c r="U111" s="3"/>
      <c r="V111" s="3">
        <f t="shared" si="16"/>
        <v>0</v>
      </c>
      <c r="W111" s="4"/>
      <c r="X111" s="3"/>
      <c r="Y111" s="3"/>
      <c r="Z111" s="3">
        <f t="shared" si="17"/>
        <v>0</v>
      </c>
      <c r="AA111" s="4"/>
      <c r="AB111" s="3"/>
      <c r="AC111" s="3"/>
      <c r="AD111" s="3">
        <f t="shared" si="18"/>
        <v>0</v>
      </c>
      <c r="AE111" s="4"/>
      <c r="AF111" s="3"/>
      <c r="AG111" s="3"/>
      <c r="AH111" s="3">
        <f t="shared" si="19"/>
        <v>0</v>
      </c>
      <c r="AI111" s="4"/>
      <c r="AJ111" s="3"/>
      <c r="AK111" s="3"/>
      <c r="AL111" s="3">
        <f t="shared" si="20"/>
        <v>0</v>
      </c>
      <c r="AM111" s="4"/>
      <c r="AN111" s="3"/>
      <c r="AO111" s="3"/>
      <c r="AP111" s="3">
        <f t="shared" si="21"/>
        <v>0</v>
      </c>
      <c r="AQ111" s="4"/>
      <c r="AR111" s="3"/>
      <c r="AS111" s="3"/>
      <c r="AT111" s="3">
        <f t="shared" si="22"/>
        <v>0</v>
      </c>
      <c r="AU111" s="4"/>
      <c r="AV111" s="3"/>
      <c r="AW111" s="3"/>
      <c r="AX111" s="3">
        <f t="shared" si="23"/>
        <v>0</v>
      </c>
      <c r="AY111" s="2"/>
      <c r="AZ111" s="10"/>
      <c r="BA111" s="11"/>
      <c r="BB111" s="13"/>
      <c r="BD111" s="21"/>
      <c r="BE111" s="21"/>
      <c r="BF111" s="21"/>
      <c r="BG111" s="21"/>
      <c r="BH111" s="29"/>
      <c r="BJ111" s="19"/>
      <c r="BK111" s="19"/>
      <c r="BL111" s="19"/>
      <c r="BM111" s="19"/>
      <c r="BN111" s="19"/>
    </row>
    <row r="112" spans="1:66" ht="21" x14ac:dyDescent="0.35">
      <c r="A112" s="3"/>
      <c r="B112" s="3"/>
      <c r="C112" s="4"/>
      <c r="D112" s="3"/>
      <c r="E112" s="3"/>
      <c r="F112" s="3">
        <f t="shared" si="12"/>
        <v>0</v>
      </c>
      <c r="G112" s="4"/>
      <c r="H112" s="3"/>
      <c r="I112" s="3"/>
      <c r="J112" s="3">
        <f t="shared" si="13"/>
        <v>0</v>
      </c>
      <c r="K112" s="4"/>
      <c r="L112" s="3"/>
      <c r="M112" s="3"/>
      <c r="N112" s="3">
        <f t="shared" si="14"/>
        <v>0</v>
      </c>
      <c r="O112" s="4"/>
      <c r="P112" s="3"/>
      <c r="Q112" s="3"/>
      <c r="R112" s="3">
        <f t="shared" si="15"/>
        <v>0</v>
      </c>
      <c r="S112" s="4"/>
      <c r="T112" s="3"/>
      <c r="U112" s="3"/>
      <c r="V112" s="3">
        <f t="shared" si="16"/>
        <v>0</v>
      </c>
      <c r="W112" s="4"/>
      <c r="X112" s="3"/>
      <c r="Y112" s="3"/>
      <c r="Z112" s="3">
        <f t="shared" si="17"/>
        <v>0</v>
      </c>
      <c r="AA112" s="4"/>
      <c r="AB112" s="3"/>
      <c r="AC112" s="3"/>
      <c r="AD112" s="3">
        <f t="shared" si="18"/>
        <v>0</v>
      </c>
      <c r="AE112" s="4"/>
      <c r="AF112" s="3"/>
      <c r="AG112" s="3"/>
      <c r="AH112" s="3">
        <f t="shared" si="19"/>
        <v>0</v>
      </c>
      <c r="AI112" s="4"/>
      <c r="AJ112" s="3"/>
      <c r="AK112" s="3"/>
      <c r="AL112" s="3">
        <f t="shared" si="20"/>
        <v>0</v>
      </c>
      <c r="AM112" s="4"/>
      <c r="AN112" s="3"/>
      <c r="AO112" s="3"/>
      <c r="AP112" s="3">
        <f t="shared" si="21"/>
        <v>0</v>
      </c>
      <c r="AQ112" s="4"/>
      <c r="AR112" s="3"/>
      <c r="AS112" s="3"/>
      <c r="AT112" s="3">
        <f t="shared" si="22"/>
        <v>0</v>
      </c>
      <c r="AU112" s="4"/>
      <c r="AV112" s="3"/>
      <c r="AW112" s="3"/>
      <c r="AX112" s="3">
        <f t="shared" si="23"/>
        <v>0</v>
      </c>
      <c r="AY112" s="2"/>
      <c r="AZ112" s="5"/>
      <c r="BA112" s="12"/>
      <c r="BB112" s="7"/>
      <c r="BD112" s="22"/>
      <c r="BE112" s="22"/>
      <c r="BF112" s="22"/>
      <c r="BG112" s="22"/>
      <c r="BH112" s="27" t="str">
        <f>IF(N($BN113)&gt;0,INDEX($BB$4:$BB$183,$BN113),"")</f>
        <v/>
      </c>
      <c r="BJ112" s="19"/>
      <c r="BK112" s="19"/>
      <c r="BL112" s="19"/>
      <c r="BM112" s="19"/>
      <c r="BN112" s="19"/>
    </row>
    <row r="113" spans="1:66" ht="21" x14ac:dyDescent="0.35">
      <c r="A113" s="3">
        <v>37</v>
      </c>
      <c r="B113" s="3"/>
      <c r="C113" s="4"/>
      <c r="D113" s="3"/>
      <c r="E113" s="3"/>
      <c r="F113" s="3">
        <f t="shared" si="12"/>
        <v>0</v>
      </c>
      <c r="G113" s="4"/>
      <c r="H113" s="3"/>
      <c r="I113" s="3"/>
      <c r="J113" s="3">
        <f t="shared" si="13"/>
        <v>0</v>
      </c>
      <c r="K113" s="4"/>
      <c r="L113" s="3"/>
      <c r="M113" s="3"/>
      <c r="N113" s="3">
        <f t="shared" si="14"/>
        <v>0</v>
      </c>
      <c r="O113" s="4"/>
      <c r="P113" s="3"/>
      <c r="Q113" s="3"/>
      <c r="R113" s="3">
        <f t="shared" si="15"/>
        <v>0</v>
      </c>
      <c r="S113" s="4"/>
      <c r="T113" s="3"/>
      <c r="U113" s="3"/>
      <c r="V113" s="3">
        <f t="shared" si="16"/>
        <v>0</v>
      </c>
      <c r="W113" s="4"/>
      <c r="X113" s="3"/>
      <c r="Y113" s="3"/>
      <c r="Z113" s="3">
        <f t="shared" si="17"/>
        <v>0</v>
      </c>
      <c r="AA113" s="4"/>
      <c r="AB113" s="3"/>
      <c r="AC113" s="3"/>
      <c r="AD113" s="3">
        <f t="shared" si="18"/>
        <v>0</v>
      </c>
      <c r="AE113" s="4"/>
      <c r="AF113" s="3"/>
      <c r="AG113" s="3"/>
      <c r="AH113" s="3">
        <f t="shared" si="19"/>
        <v>0</v>
      </c>
      <c r="AI113" s="4"/>
      <c r="AJ113" s="3"/>
      <c r="AK113" s="3"/>
      <c r="AL113" s="3">
        <f t="shared" si="20"/>
        <v>0</v>
      </c>
      <c r="AM113" s="4"/>
      <c r="AN113" s="3"/>
      <c r="AO113" s="3"/>
      <c r="AP113" s="3">
        <f t="shared" si="21"/>
        <v>0</v>
      </c>
      <c r="AQ113" s="4"/>
      <c r="AR113" s="3"/>
      <c r="AS113" s="3"/>
      <c r="AT113" s="3">
        <f t="shared" si="22"/>
        <v>0</v>
      </c>
      <c r="AU113" s="4"/>
      <c r="AV113" s="3"/>
      <c r="AW113" s="3"/>
      <c r="AX113" s="3">
        <f t="shared" si="23"/>
        <v>0</v>
      </c>
      <c r="AY113" s="2"/>
      <c r="AZ113" s="5">
        <f>C113+G113+K113+O113+S113+W113+AA113+AE113+AI113+AM113+AQ113+AU113</f>
        <v>0</v>
      </c>
      <c r="BA113" s="8">
        <f>COUNTIF(D112,"=13")+COUNTIF(D113,"=13")+COUNTIF(D114,"=13")+COUNTIF(H112,"=13")+COUNTIF(H113,"=13")+COUNTIF(H114,"=13")+COUNTIF(L112,"=13")+COUNTIF(L113,"=13")+COUNTIF(L114,"=13")+COUNTIF(P112,"=13")+COUNTIF(P113,"=13")+COUNTIF(P114,"=13")+COUNTIF(T112,"=13")+COUNTIF(T113,"=13")+COUNTIF(T114,"=13")+COUNTIF(X112,"=13")+COUNTIF(X113,"=13")+COUNTIF(X114,"=13")+COUNTIF(AB112,"=13")+COUNTIF(AB113,"=13")+COUNTIF(AB114,"=13")+COUNTIF(AF112,"=13")+COUNTIF(AF113,"=13")+COUNTIF(AF114,"=13")+COUNTIF(AJ112,"=13")+COUNTIF(AJ113,"=13")+COUNTIF(AJ114,"=13")+COUNTIF(AN112,"=13")+COUNTIF(AN113,"=13")+COUNTIF(AN114,"=13")+COUNTIF(AR112,"=13")+COUNTIF(AR113,"=13")+COUNTIF(AR114,"=13")+COUNTIF(AV112,"=13")+COUNTIF(AV113,"=13")+COUNTIF(AV114,"=13")</f>
        <v>0</v>
      </c>
      <c r="BB113" s="9">
        <f>F112+F113+F114+J112+J113+J114+N112+N113+N114+R112+R113+R114+V112+V113+V114+Z112+Z113+Z114+AD112+AD113+AD114+AH112+AH113+AH114+AL112+AL113+AL114+AP112+AP113+AP114+AT112+AT113+AT114+AX112+AX113+AX114</f>
        <v>0</v>
      </c>
      <c r="BD113" s="20" t="str">
        <f>IF(N($BN113)&gt;0,INDEX($BK$4:$BK$183,$BN113),"")</f>
        <v/>
      </c>
      <c r="BE113" s="20" t="str">
        <f>IF(N($BN113)&gt;0,INDEX($B$4:$B$183,$BN113),"")</f>
        <v/>
      </c>
      <c r="BF113" s="20" t="str">
        <f>IF(N($BN113)&gt;0,INDEX($AZ$4:$AZ$183,$BN113),"")</f>
        <v/>
      </c>
      <c r="BG113" s="20" t="str">
        <f>IF(N($BN113)&gt;0,INDEX($BA$4:$BA$183,$BN113),"")</f>
        <v/>
      </c>
      <c r="BH113" s="28"/>
      <c r="BJ113" s="19" t="str">
        <f>IF(AZ113&gt;0,AZ113*100000+BA113*1000+BB113+500,"")</f>
        <v/>
      </c>
      <c r="BK113" s="19" t="str">
        <f>IF(AZ113&gt;0,RANK(BJ113,$BJ$4:$BJ$183,0),"")</f>
        <v/>
      </c>
      <c r="BL113" s="19" t="str">
        <f>IF(N(BK113)&gt;0,BK113+COUNTIF($BK$4:$BK112,BK113),"")</f>
        <v/>
      </c>
      <c r="BM113" s="19">
        <f>INT(ROWS($BM$3:$BM113)/3)</f>
        <v>37</v>
      </c>
      <c r="BN113" s="19" t="str">
        <f>IFERROR(MATCH(BM113,$BL$4:$BL$183,0),"")</f>
        <v/>
      </c>
    </row>
    <row r="114" spans="1:66" ht="21" x14ac:dyDescent="0.35">
      <c r="A114" s="3"/>
      <c r="B114" s="3"/>
      <c r="C114" s="4"/>
      <c r="D114" s="3"/>
      <c r="E114" s="3"/>
      <c r="F114" s="3">
        <f t="shared" si="12"/>
        <v>0</v>
      </c>
      <c r="G114" s="4"/>
      <c r="H114" s="3"/>
      <c r="I114" s="3"/>
      <c r="J114" s="3">
        <f t="shared" si="13"/>
        <v>0</v>
      </c>
      <c r="K114" s="4"/>
      <c r="L114" s="3"/>
      <c r="M114" s="3"/>
      <c r="N114" s="3">
        <f t="shared" si="14"/>
        <v>0</v>
      </c>
      <c r="O114" s="4"/>
      <c r="P114" s="3"/>
      <c r="Q114" s="3"/>
      <c r="R114" s="3">
        <f t="shared" si="15"/>
        <v>0</v>
      </c>
      <c r="S114" s="4"/>
      <c r="T114" s="3"/>
      <c r="U114" s="3"/>
      <c r="V114" s="3">
        <f t="shared" si="16"/>
        <v>0</v>
      </c>
      <c r="W114" s="4"/>
      <c r="X114" s="3"/>
      <c r="Y114" s="3"/>
      <c r="Z114" s="3">
        <f t="shared" si="17"/>
        <v>0</v>
      </c>
      <c r="AA114" s="4"/>
      <c r="AB114" s="3"/>
      <c r="AC114" s="3"/>
      <c r="AD114" s="3">
        <f t="shared" si="18"/>
        <v>0</v>
      </c>
      <c r="AE114" s="4"/>
      <c r="AF114" s="3"/>
      <c r="AG114" s="3"/>
      <c r="AH114" s="3">
        <f t="shared" si="19"/>
        <v>0</v>
      </c>
      <c r="AI114" s="4"/>
      <c r="AJ114" s="3"/>
      <c r="AK114" s="3"/>
      <c r="AL114" s="3">
        <f t="shared" si="20"/>
        <v>0</v>
      </c>
      <c r="AM114" s="4"/>
      <c r="AN114" s="3"/>
      <c r="AO114" s="3"/>
      <c r="AP114" s="3">
        <f t="shared" si="21"/>
        <v>0</v>
      </c>
      <c r="AQ114" s="4"/>
      <c r="AR114" s="3"/>
      <c r="AS114" s="3"/>
      <c r="AT114" s="3">
        <f t="shared" si="22"/>
        <v>0</v>
      </c>
      <c r="AU114" s="4"/>
      <c r="AV114" s="3"/>
      <c r="AW114" s="3"/>
      <c r="AX114" s="3">
        <f t="shared" si="23"/>
        <v>0</v>
      </c>
      <c r="AY114" s="2"/>
      <c r="AZ114" s="10"/>
      <c r="BA114" s="11"/>
      <c r="BB114" s="13"/>
      <c r="BD114" s="21"/>
      <c r="BE114" s="21"/>
      <c r="BF114" s="21"/>
      <c r="BG114" s="21"/>
      <c r="BH114" s="29"/>
      <c r="BJ114" s="19"/>
      <c r="BK114" s="19"/>
      <c r="BL114" s="19"/>
      <c r="BM114" s="19"/>
      <c r="BN114" s="19"/>
    </row>
    <row r="115" spans="1:66" ht="21" x14ac:dyDescent="0.35">
      <c r="A115" s="3"/>
      <c r="B115" s="3"/>
      <c r="C115" s="4"/>
      <c r="D115" s="3"/>
      <c r="E115" s="3"/>
      <c r="F115" s="3">
        <f t="shared" si="12"/>
        <v>0</v>
      </c>
      <c r="G115" s="4"/>
      <c r="H115" s="3"/>
      <c r="I115" s="3"/>
      <c r="J115" s="3">
        <f t="shared" si="13"/>
        <v>0</v>
      </c>
      <c r="K115" s="4"/>
      <c r="L115" s="3"/>
      <c r="M115" s="3"/>
      <c r="N115" s="3">
        <f t="shared" si="14"/>
        <v>0</v>
      </c>
      <c r="O115" s="4"/>
      <c r="P115" s="3"/>
      <c r="Q115" s="3"/>
      <c r="R115" s="3">
        <f t="shared" si="15"/>
        <v>0</v>
      </c>
      <c r="S115" s="4"/>
      <c r="T115" s="3"/>
      <c r="U115" s="3"/>
      <c r="V115" s="3">
        <f t="shared" si="16"/>
        <v>0</v>
      </c>
      <c r="W115" s="4"/>
      <c r="X115" s="3"/>
      <c r="Y115" s="3"/>
      <c r="Z115" s="3">
        <f t="shared" si="17"/>
        <v>0</v>
      </c>
      <c r="AA115" s="4"/>
      <c r="AB115" s="3"/>
      <c r="AC115" s="3"/>
      <c r="AD115" s="3">
        <f t="shared" si="18"/>
        <v>0</v>
      </c>
      <c r="AE115" s="4"/>
      <c r="AF115" s="3"/>
      <c r="AG115" s="3"/>
      <c r="AH115" s="3">
        <f t="shared" si="19"/>
        <v>0</v>
      </c>
      <c r="AI115" s="4"/>
      <c r="AJ115" s="3"/>
      <c r="AK115" s="3"/>
      <c r="AL115" s="3">
        <f t="shared" si="20"/>
        <v>0</v>
      </c>
      <c r="AM115" s="4"/>
      <c r="AN115" s="3"/>
      <c r="AO115" s="3"/>
      <c r="AP115" s="3">
        <f t="shared" si="21"/>
        <v>0</v>
      </c>
      <c r="AQ115" s="4"/>
      <c r="AR115" s="3"/>
      <c r="AS115" s="3"/>
      <c r="AT115" s="3">
        <f t="shared" si="22"/>
        <v>0</v>
      </c>
      <c r="AU115" s="4"/>
      <c r="AV115" s="3"/>
      <c r="AW115" s="3"/>
      <c r="AX115" s="3">
        <f t="shared" si="23"/>
        <v>0</v>
      </c>
      <c r="AY115" s="2"/>
      <c r="AZ115" s="5"/>
      <c r="BA115" s="12"/>
      <c r="BB115" s="7"/>
      <c r="BD115" s="22"/>
      <c r="BE115" s="22"/>
      <c r="BF115" s="22"/>
      <c r="BG115" s="22"/>
      <c r="BH115" s="27" t="str">
        <f>IF(N($BN116)&gt;0,INDEX($BB$4:$BB$183,$BN116),"")</f>
        <v/>
      </c>
      <c r="BJ115" s="19"/>
      <c r="BK115" s="19"/>
      <c r="BL115" s="19"/>
      <c r="BM115" s="19"/>
      <c r="BN115" s="19"/>
    </row>
    <row r="116" spans="1:66" ht="21" x14ac:dyDescent="0.35">
      <c r="A116" s="3">
        <v>38</v>
      </c>
      <c r="B116" s="3"/>
      <c r="C116" s="4"/>
      <c r="D116" s="3"/>
      <c r="E116" s="3"/>
      <c r="F116" s="3">
        <f t="shared" si="12"/>
        <v>0</v>
      </c>
      <c r="G116" s="4"/>
      <c r="H116" s="3"/>
      <c r="I116" s="3"/>
      <c r="J116" s="3">
        <f t="shared" si="13"/>
        <v>0</v>
      </c>
      <c r="K116" s="4"/>
      <c r="L116" s="3"/>
      <c r="M116" s="3"/>
      <c r="N116" s="3">
        <f t="shared" si="14"/>
        <v>0</v>
      </c>
      <c r="O116" s="4"/>
      <c r="P116" s="3"/>
      <c r="Q116" s="3"/>
      <c r="R116" s="3">
        <f t="shared" si="15"/>
        <v>0</v>
      </c>
      <c r="S116" s="4"/>
      <c r="T116" s="3"/>
      <c r="U116" s="3"/>
      <c r="V116" s="3">
        <f t="shared" si="16"/>
        <v>0</v>
      </c>
      <c r="W116" s="4"/>
      <c r="X116" s="3"/>
      <c r="Y116" s="3"/>
      <c r="Z116" s="3">
        <f t="shared" si="17"/>
        <v>0</v>
      </c>
      <c r="AA116" s="4"/>
      <c r="AB116" s="3"/>
      <c r="AC116" s="3"/>
      <c r="AD116" s="3">
        <f t="shared" si="18"/>
        <v>0</v>
      </c>
      <c r="AE116" s="4"/>
      <c r="AF116" s="3"/>
      <c r="AG116" s="3"/>
      <c r="AH116" s="3">
        <f t="shared" si="19"/>
        <v>0</v>
      </c>
      <c r="AI116" s="4"/>
      <c r="AJ116" s="3"/>
      <c r="AK116" s="3"/>
      <c r="AL116" s="3">
        <f t="shared" si="20"/>
        <v>0</v>
      </c>
      <c r="AM116" s="4"/>
      <c r="AN116" s="3"/>
      <c r="AO116" s="3"/>
      <c r="AP116" s="3">
        <f t="shared" si="21"/>
        <v>0</v>
      </c>
      <c r="AQ116" s="4"/>
      <c r="AR116" s="3"/>
      <c r="AS116" s="3"/>
      <c r="AT116" s="3">
        <f t="shared" si="22"/>
        <v>0</v>
      </c>
      <c r="AU116" s="4"/>
      <c r="AV116" s="3"/>
      <c r="AW116" s="3"/>
      <c r="AX116" s="3">
        <f t="shared" si="23"/>
        <v>0</v>
      </c>
      <c r="AY116" s="2"/>
      <c r="AZ116" s="5">
        <f>C116+G116+K116+O116+S116+W116+AA116+AE116+AI116+AM116+AQ116+AU116</f>
        <v>0</v>
      </c>
      <c r="BA116" s="8">
        <f>COUNTIF(D115,"=13")+COUNTIF(D116,"=13")+COUNTIF(D117,"=13")+COUNTIF(H115,"=13")+COUNTIF(H116,"=13")+COUNTIF(H117,"=13")+COUNTIF(L115,"=13")+COUNTIF(L116,"=13")+COUNTIF(L117,"=13")+COUNTIF(P115,"=13")+COUNTIF(P116,"=13")+COUNTIF(P117,"=13")+COUNTIF(T115,"=13")+COUNTIF(T116,"=13")+COUNTIF(T117,"=13")+COUNTIF(X115,"=13")+COUNTIF(X116,"=13")+COUNTIF(X117,"=13")+COUNTIF(AB115,"=13")+COUNTIF(AB116,"=13")+COUNTIF(AB117,"=13")+COUNTIF(AF115,"=13")+COUNTIF(AF116,"=13")+COUNTIF(AF117,"=13")+COUNTIF(AJ115,"=13")+COUNTIF(AJ116,"=13")+COUNTIF(AJ117,"=13")+COUNTIF(AN115,"=13")+COUNTIF(AN116,"=13")+COUNTIF(AN117,"=13")+COUNTIF(AR115,"=13")+COUNTIF(AR116,"=13")+COUNTIF(AR117,"=13")+COUNTIF(AV115,"=13")+COUNTIF(AV116,"=13")+COUNTIF(AV117,"=13")</f>
        <v>0</v>
      </c>
      <c r="BB116" s="9">
        <f>F115+F116+F117+J115+J116+J117+N115+N116+N117+R115+R116+R117+V115+V116+V117+Z115+Z116+Z117+AD115+AD116+AD117+AH115+AH116+AH117+AL115+AL116+AL117+AP115+AP116+AP117+AT115+AT116+AT117+AX115+AX116+AX117</f>
        <v>0</v>
      </c>
      <c r="BD116" s="20" t="str">
        <f>IF(N($BN116)&gt;0,INDEX($BK$4:$BK$183,$BN116),"")</f>
        <v/>
      </c>
      <c r="BE116" s="20" t="str">
        <f>IF(N($BN116)&gt;0,INDEX($B$4:$B$183,$BN116),"")</f>
        <v/>
      </c>
      <c r="BF116" s="20" t="str">
        <f>IF(N($BN116)&gt;0,INDEX($AZ$4:$AZ$183,$BN116),"")</f>
        <v/>
      </c>
      <c r="BG116" s="20" t="str">
        <f>IF(N($BN116)&gt;0,INDEX($BA$4:$BA$183,$BN116),"")</f>
        <v/>
      </c>
      <c r="BH116" s="28"/>
      <c r="BJ116" s="19" t="str">
        <f>IF(AZ116&gt;0,AZ116*100000+BA116*1000+BB116+500,"")</f>
        <v/>
      </c>
      <c r="BK116" s="19" t="str">
        <f>IF(AZ116&gt;0,RANK(BJ116,$BJ$4:$BJ$183,0),"")</f>
        <v/>
      </c>
      <c r="BL116" s="19" t="str">
        <f>IF(N(BK116)&gt;0,BK116+COUNTIF($BK$4:$BK115,BK116),"")</f>
        <v/>
      </c>
      <c r="BM116" s="19">
        <f>INT(ROWS($BM$3:$BM116)/3)</f>
        <v>38</v>
      </c>
      <c r="BN116" s="19" t="str">
        <f>IFERROR(MATCH(BM116,$BL$4:$BL$183,0),"")</f>
        <v/>
      </c>
    </row>
    <row r="117" spans="1:66" ht="21" x14ac:dyDescent="0.35">
      <c r="A117" s="3"/>
      <c r="B117" s="3"/>
      <c r="C117" s="4"/>
      <c r="D117" s="3"/>
      <c r="E117" s="3"/>
      <c r="F117" s="3">
        <f t="shared" si="12"/>
        <v>0</v>
      </c>
      <c r="G117" s="4"/>
      <c r="H117" s="3"/>
      <c r="I117" s="3"/>
      <c r="J117" s="3">
        <f t="shared" si="13"/>
        <v>0</v>
      </c>
      <c r="K117" s="4"/>
      <c r="L117" s="3"/>
      <c r="M117" s="3"/>
      <c r="N117" s="3">
        <f t="shared" si="14"/>
        <v>0</v>
      </c>
      <c r="O117" s="4"/>
      <c r="P117" s="3"/>
      <c r="Q117" s="3"/>
      <c r="R117" s="3">
        <f t="shared" si="15"/>
        <v>0</v>
      </c>
      <c r="S117" s="4"/>
      <c r="T117" s="3"/>
      <c r="U117" s="3"/>
      <c r="V117" s="3">
        <f t="shared" si="16"/>
        <v>0</v>
      </c>
      <c r="W117" s="4"/>
      <c r="X117" s="3"/>
      <c r="Y117" s="3"/>
      <c r="Z117" s="3">
        <f t="shared" si="17"/>
        <v>0</v>
      </c>
      <c r="AA117" s="4"/>
      <c r="AB117" s="3"/>
      <c r="AC117" s="3"/>
      <c r="AD117" s="3">
        <f t="shared" si="18"/>
        <v>0</v>
      </c>
      <c r="AE117" s="4"/>
      <c r="AF117" s="3"/>
      <c r="AG117" s="3"/>
      <c r="AH117" s="3">
        <f t="shared" si="19"/>
        <v>0</v>
      </c>
      <c r="AI117" s="4"/>
      <c r="AJ117" s="3"/>
      <c r="AK117" s="3"/>
      <c r="AL117" s="3">
        <f t="shared" si="20"/>
        <v>0</v>
      </c>
      <c r="AM117" s="4"/>
      <c r="AN117" s="3"/>
      <c r="AO117" s="3"/>
      <c r="AP117" s="3">
        <f t="shared" si="21"/>
        <v>0</v>
      </c>
      <c r="AQ117" s="4"/>
      <c r="AR117" s="3"/>
      <c r="AS117" s="3"/>
      <c r="AT117" s="3">
        <f t="shared" si="22"/>
        <v>0</v>
      </c>
      <c r="AU117" s="4"/>
      <c r="AV117" s="3"/>
      <c r="AW117" s="3"/>
      <c r="AX117" s="3">
        <f t="shared" si="23"/>
        <v>0</v>
      </c>
      <c r="AY117" s="2"/>
      <c r="AZ117" s="10"/>
      <c r="BA117" s="11"/>
      <c r="BB117" s="13"/>
      <c r="BD117" s="21"/>
      <c r="BE117" s="21"/>
      <c r="BF117" s="21"/>
      <c r="BG117" s="21"/>
      <c r="BH117" s="29"/>
      <c r="BJ117" s="19"/>
      <c r="BK117" s="19"/>
      <c r="BL117" s="19"/>
      <c r="BM117" s="19"/>
      <c r="BN117" s="19"/>
    </row>
    <row r="118" spans="1:66" ht="21" x14ac:dyDescent="0.35">
      <c r="A118" s="3"/>
      <c r="B118" s="3"/>
      <c r="C118" s="4"/>
      <c r="D118" s="3"/>
      <c r="E118" s="3"/>
      <c r="F118" s="3">
        <f t="shared" si="12"/>
        <v>0</v>
      </c>
      <c r="G118" s="4"/>
      <c r="H118" s="3"/>
      <c r="I118" s="3"/>
      <c r="J118" s="3">
        <f t="shared" si="13"/>
        <v>0</v>
      </c>
      <c r="K118" s="4"/>
      <c r="L118" s="3"/>
      <c r="M118" s="3"/>
      <c r="N118" s="3">
        <f t="shared" si="14"/>
        <v>0</v>
      </c>
      <c r="O118" s="4"/>
      <c r="P118" s="3"/>
      <c r="Q118" s="3"/>
      <c r="R118" s="3">
        <f t="shared" si="15"/>
        <v>0</v>
      </c>
      <c r="S118" s="4"/>
      <c r="T118" s="3"/>
      <c r="U118" s="3"/>
      <c r="V118" s="3">
        <f t="shared" si="16"/>
        <v>0</v>
      </c>
      <c r="W118" s="4"/>
      <c r="X118" s="3"/>
      <c r="Y118" s="3"/>
      <c r="Z118" s="3">
        <f t="shared" si="17"/>
        <v>0</v>
      </c>
      <c r="AA118" s="4"/>
      <c r="AB118" s="3"/>
      <c r="AC118" s="3"/>
      <c r="AD118" s="3">
        <f t="shared" si="18"/>
        <v>0</v>
      </c>
      <c r="AE118" s="4"/>
      <c r="AF118" s="3"/>
      <c r="AG118" s="3"/>
      <c r="AH118" s="3">
        <f t="shared" si="19"/>
        <v>0</v>
      </c>
      <c r="AI118" s="4"/>
      <c r="AJ118" s="3"/>
      <c r="AK118" s="3"/>
      <c r="AL118" s="3">
        <f t="shared" si="20"/>
        <v>0</v>
      </c>
      <c r="AM118" s="4"/>
      <c r="AN118" s="3"/>
      <c r="AO118" s="3"/>
      <c r="AP118" s="3">
        <f t="shared" si="21"/>
        <v>0</v>
      </c>
      <c r="AQ118" s="4"/>
      <c r="AR118" s="3"/>
      <c r="AS118" s="3"/>
      <c r="AT118" s="3">
        <f t="shared" si="22"/>
        <v>0</v>
      </c>
      <c r="AU118" s="4"/>
      <c r="AV118" s="3"/>
      <c r="AW118" s="3"/>
      <c r="AX118" s="3">
        <f t="shared" si="23"/>
        <v>0</v>
      </c>
      <c r="AY118" s="2"/>
      <c r="AZ118" s="5"/>
      <c r="BA118" s="12"/>
      <c r="BB118" s="7"/>
      <c r="BD118" s="22"/>
      <c r="BE118" s="22"/>
      <c r="BF118" s="22"/>
      <c r="BG118" s="22"/>
      <c r="BH118" s="27" t="str">
        <f>IF(N($BN119)&gt;0,INDEX($BB$4:$BB$183,$BN119),"")</f>
        <v/>
      </c>
      <c r="BJ118" s="19"/>
      <c r="BK118" s="19"/>
      <c r="BL118" s="19"/>
      <c r="BM118" s="19"/>
      <c r="BN118" s="19"/>
    </row>
    <row r="119" spans="1:66" ht="21" x14ac:dyDescent="0.35">
      <c r="A119" s="3">
        <v>39</v>
      </c>
      <c r="B119" s="3"/>
      <c r="C119" s="4"/>
      <c r="D119" s="3"/>
      <c r="E119" s="3"/>
      <c r="F119" s="3">
        <f t="shared" si="12"/>
        <v>0</v>
      </c>
      <c r="G119" s="4"/>
      <c r="H119" s="3"/>
      <c r="I119" s="3"/>
      <c r="J119" s="3">
        <f t="shared" si="13"/>
        <v>0</v>
      </c>
      <c r="K119" s="4"/>
      <c r="L119" s="3"/>
      <c r="M119" s="3"/>
      <c r="N119" s="3">
        <f t="shared" si="14"/>
        <v>0</v>
      </c>
      <c r="O119" s="4"/>
      <c r="P119" s="3"/>
      <c r="Q119" s="3"/>
      <c r="R119" s="3">
        <f t="shared" si="15"/>
        <v>0</v>
      </c>
      <c r="S119" s="4"/>
      <c r="T119" s="3"/>
      <c r="U119" s="3"/>
      <c r="V119" s="3">
        <f t="shared" si="16"/>
        <v>0</v>
      </c>
      <c r="W119" s="4"/>
      <c r="X119" s="3"/>
      <c r="Y119" s="3"/>
      <c r="Z119" s="3">
        <f t="shared" si="17"/>
        <v>0</v>
      </c>
      <c r="AA119" s="4"/>
      <c r="AB119" s="3"/>
      <c r="AC119" s="3"/>
      <c r="AD119" s="3">
        <f t="shared" si="18"/>
        <v>0</v>
      </c>
      <c r="AE119" s="4"/>
      <c r="AF119" s="3"/>
      <c r="AG119" s="3"/>
      <c r="AH119" s="3">
        <f t="shared" si="19"/>
        <v>0</v>
      </c>
      <c r="AI119" s="4"/>
      <c r="AJ119" s="3"/>
      <c r="AK119" s="3"/>
      <c r="AL119" s="3">
        <f t="shared" si="20"/>
        <v>0</v>
      </c>
      <c r="AM119" s="4"/>
      <c r="AN119" s="3"/>
      <c r="AO119" s="3"/>
      <c r="AP119" s="3">
        <f t="shared" si="21"/>
        <v>0</v>
      </c>
      <c r="AQ119" s="4"/>
      <c r="AR119" s="3"/>
      <c r="AS119" s="3"/>
      <c r="AT119" s="3">
        <f t="shared" si="22"/>
        <v>0</v>
      </c>
      <c r="AU119" s="4"/>
      <c r="AV119" s="3"/>
      <c r="AW119" s="3"/>
      <c r="AX119" s="3">
        <f t="shared" si="23"/>
        <v>0</v>
      </c>
      <c r="AY119" s="2"/>
      <c r="AZ119" s="5">
        <f>C119+G119+K119+O119+S119+W119+AA119+AE119+AI119+AM119+AQ119+AU119</f>
        <v>0</v>
      </c>
      <c r="BA119" s="8">
        <f>COUNTIF(D118,"=13")+COUNTIF(D119,"=13")+COUNTIF(D120,"=13")+COUNTIF(H118,"=13")+COUNTIF(H119,"=13")+COUNTIF(H120,"=13")+COUNTIF(L118,"=13")+COUNTIF(L119,"=13")+COUNTIF(L120,"=13")+COUNTIF(P118,"=13")+COUNTIF(P119,"=13")+COUNTIF(P120,"=13")+COUNTIF(T118,"=13")+COUNTIF(T119,"=13")+COUNTIF(T120,"=13")+COUNTIF(X118,"=13")+COUNTIF(X119,"=13")+COUNTIF(X120,"=13")+COUNTIF(AB118,"=13")+COUNTIF(AB119,"=13")+COUNTIF(AB120,"=13")+COUNTIF(AF118,"=13")+COUNTIF(AF119,"=13")+COUNTIF(AF120,"=13")+COUNTIF(AJ118,"=13")+COUNTIF(AJ119,"=13")+COUNTIF(AJ120,"=13")+COUNTIF(AN118,"=13")+COUNTIF(AN119,"=13")+COUNTIF(AN120,"=13")+COUNTIF(AR118,"=13")+COUNTIF(AR119,"=13")+COUNTIF(AR120,"=13")+COUNTIF(AV118,"=13")+COUNTIF(AV119,"=13")+COUNTIF(AV120,"=13")</f>
        <v>0</v>
      </c>
      <c r="BB119" s="9">
        <f>F118+F119+F120+J118+J119+J120+N118+N119+N120+R118+R119+R120+V118+V119+V120+Z118+Z119+Z120+AD118+AD119+AD120+AH118+AH119+AH120+AL118+AL119+AL120+AP118+AP119+AP120+AT118+AT119+AT120+AX118+AX119+AX120</f>
        <v>0</v>
      </c>
      <c r="BD119" s="20" t="str">
        <f>IF(N($BN119)&gt;0,INDEX($BK$4:$BK$183,$BN119),"")</f>
        <v/>
      </c>
      <c r="BE119" s="20" t="str">
        <f>IF(N($BN119)&gt;0,INDEX($B$4:$B$183,$BN119),"")</f>
        <v/>
      </c>
      <c r="BF119" s="20" t="str">
        <f>IF(N($BN119)&gt;0,INDEX($AZ$4:$AZ$183,$BN119),"")</f>
        <v/>
      </c>
      <c r="BG119" s="20" t="str">
        <f>IF(N($BN119)&gt;0,INDEX($BA$4:$BA$183,$BN119),"")</f>
        <v/>
      </c>
      <c r="BH119" s="28"/>
      <c r="BJ119" s="19" t="str">
        <f>IF(AZ119&gt;0,AZ119*100000+BA119*1000+BB119+500,"")</f>
        <v/>
      </c>
      <c r="BK119" s="19" t="str">
        <f>IF(AZ119&gt;0,RANK(BJ119,$BJ$4:$BJ$183,0),"")</f>
        <v/>
      </c>
      <c r="BL119" s="19" t="str">
        <f>IF(N(BK119)&gt;0,BK119+COUNTIF($BK$4:$BK118,BK119),"")</f>
        <v/>
      </c>
      <c r="BM119" s="19">
        <f>INT(ROWS($BM$3:$BM119)/3)</f>
        <v>39</v>
      </c>
      <c r="BN119" s="19" t="str">
        <f>IFERROR(MATCH(BM119,$BL$4:$BL$183,0),"")</f>
        <v/>
      </c>
    </row>
    <row r="120" spans="1:66" ht="21" x14ac:dyDescent="0.35">
      <c r="A120" s="3"/>
      <c r="B120" s="3"/>
      <c r="C120" s="4"/>
      <c r="D120" s="3"/>
      <c r="E120" s="3"/>
      <c r="F120" s="3">
        <f t="shared" si="12"/>
        <v>0</v>
      </c>
      <c r="G120" s="4"/>
      <c r="H120" s="3"/>
      <c r="I120" s="3"/>
      <c r="J120" s="3">
        <f t="shared" si="13"/>
        <v>0</v>
      </c>
      <c r="K120" s="4"/>
      <c r="L120" s="3"/>
      <c r="M120" s="3"/>
      <c r="N120" s="3">
        <f t="shared" si="14"/>
        <v>0</v>
      </c>
      <c r="O120" s="4"/>
      <c r="P120" s="3"/>
      <c r="Q120" s="3"/>
      <c r="R120" s="3">
        <f t="shared" si="15"/>
        <v>0</v>
      </c>
      <c r="S120" s="4"/>
      <c r="T120" s="3"/>
      <c r="U120" s="3"/>
      <c r="V120" s="3">
        <f t="shared" si="16"/>
        <v>0</v>
      </c>
      <c r="W120" s="4"/>
      <c r="X120" s="3"/>
      <c r="Y120" s="3"/>
      <c r="Z120" s="3">
        <f t="shared" si="17"/>
        <v>0</v>
      </c>
      <c r="AA120" s="4"/>
      <c r="AB120" s="3"/>
      <c r="AC120" s="3"/>
      <c r="AD120" s="3">
        <f t="shared" si="18"/>
        <v>0</v>
      </c>
      <c r="AE120" s="4"/>
      <c r="AF120" s="3"/>
      <c r="AG120" s="3"/>
      <c r="AH120" s="3">
        <f t="shared" si="19"/>
        <v>0</v>
      </c>
      <c r="AI120" s="4"/>
      <c r="AJ120" s="3"/>
      <c r="AK120" s="3"/>
      <c r="AL120" s="3">
        <f t="shared" si="20"/>
        <v>0</v>
      </c>
      <c r="AM120" s="4"/>
      <c r="AN120" s="3"/>
      <c r="AO120" s="3"/>
      <c r="AP120" s="3">
        <f t="shared" si="21"/>
        <v>0</v>
      </c>
      <c r="AQ120" s="4"/>
      <c r="AR120" s="3"/>
      <c r="AS120" s="3"/>
      <c r="AT120" s="3">
        <f t="shared" si="22"/>
        <v>0</v>
      </c>
      <c r="AU120" s="4"/>
      <c r="AV120" s="3"/>
      <c r="AW120" s="3"/>
      <c r="AX120" s="3">
        <f t="shared" si="23"/>
        <v>0</v>
      </c>
      <c r="AY120" s="2"/>
      <c r="AZ120" s="10"/>
      <c r="BA120" s="11"/>
      <c r="BB120" s="13"/>
      <c r="BD120" s="21"/>
      <c r="BE120" s="21"/>
      <c r="BF120" s="21"/>
      <c r="BG120" s="21"/>
      <c r="BH120" s="29"/>
      <c r="BJ120" s="19"/>
      <c r="BK120" s="19"/>
      <c r="BL120" s="19"/>
      <c r="BM120" s="19"/>
      <c r="BN120" s="19"/>
    </row>
    <row r="121" spans="1:66" ht="21" x14ac:dyDescent="0.35">
      <c r="A121" s="3"/>
      <c r="B121" s="3"/>
      <c r="C121" s="4"/>
      <c r="D121" s="3"/>
      <c r="E121" s="3"/>
      <c r="F121" s="3">
        <f t="shared" si="12"/>
        <v>0</v>
      </c>
      <c r="G121" s="4"/>
      <c r="H121" s="3"/>
      <c r="I121" s="3"/>
      <c r="J121" s="3">
        <f t="shared" si="13"/>
        <v>0</v>
      </c>
      <c r="K121" s="4"/>
      <c r="L121" s="3"/>
      <c r="M121" s="3"/>
      <c r="N121" s="3">
        <f t="shared" si="14"/>
        <v>0</v>
      </c>
      <c r="O121" s="4"/>
      <c r="P121" s="3"/>
      <c r="Q121" s="3"/>
      <c r="R121" s="3">
        <f t="shared" si="15"/>
        <v>0</v>
      </c>
      <c r="S121" s="4"/>
      <c r="T121" s="3"/>
      <c r="U121" s="3"/>
      <c r="V121" s="3">
        <f t="shared" si="16"/>
        <v>0</v>
      </c>
      <c r="W121" s="4"/>
      <c r="X121" s="3"/>
      <c r="Y121" s="3"/>
      <c r="Z121" s="3">
        <f t="shared" si="17"/>
        <v>0</v>
      </c>
      <c r="AA121" s="4"/>
      <c r="AB121" s="3"/>
      <c r="AC121" s="3"/>
      <c r="AD121" s="3">
        <f t="shared" si="18"/>
        <v>0</v>
      </c>
      <c r="AE121" s="4"/>
      <c r="AF121" s="3"/>
      <c r="AG121" s="3"/>
      <c r="AH121" s="3">
        <f t="shared" si="19"/>
        <v>0</v>
      </c>
      <c r="AI121" s="4"/>
      <c r="AJ121" s="3"/>
      <c r="AK121" s="3"/>
      <c r="AL121" s="3">
        <f t="shared" si="20"/>
        <v>0</v>
      </c>
      <c r="AM121" s="4"/>
      <c r="AN121" s="3"/>
      <c r="AO121" s="3"/>
      <c r="AP121" s="3">
        <f t="shared" si="21"/>
        <v>0</v>
      </c>
      <c r="AQ121" s="4"/>
      <c r="AR121" s="3"/>
      <c r="AS121" s="3"/>
      <c r="AT121" s="3">
        <f t="shared" si="22"/>
        <v>0</v>
      </c>
      <c r="AU121" s="4"/>
      <c r="AV121" s="3"/>
      <c r="AW121" s="3"/>
      <c r="AX121" s="3">
        <f t="shared" si="23"/>
        <v>0</v>
      </c>
      <c r="AY121" s="2"/>
      <c r="AZ121" s="5"/>
      <c r="BA121" s="12"/>
      <c r="BB121" s="7"/>
      <c r="BD121" s="22"/>
      <c r="BE121" s="22"/>
      <c r="BF121" s="22"/>
      <c r="BG121" s="22"/>
      <c r="BH121" s="27" t="str">
        <f>IF(N($BN122)&gt;0,INDEX($BB$4:$BB$183,$BN122),"")</f>
        <v/>
      </c>
      <c r="BJ121" s="19"/>
      <c r="BK121" s="19"/>
      <c r="BL121" s="19"/>
      <c r="BM121" s="19"/>
      <c r="BN121" s="19"/>
    </row>
    <row r="122" spans="1:66" ht="21" x14ac:dyDescent="0.35">
      <c r="A122" s="3">
        <v>40</v>
      </c>
      <c r="B122" s="3"/>
      <c r="C122" s="4"/>
      <c r="D122" s="3"/>
      <c r="E122" s="3"/>
      <c r="F122" s="3">
        <f t="shared" si="12"/>
        <v>0</v>
      </c>
      <c r="G122" s="4"/>
      <c r="H122" s="3"/>
      <c r="I122" s="3"/>
      <c r="J122" s="3">
        <f t="shared" si="13"/>
        <v>0</v>
      </c>
      <c r="K122" s="4"/>
      <c r="L122" s="3"/>
      <c r="M122" s="3"/>
      <c r="N122" s="3">
        <f t="shared" si="14"/>
        <v>0</v>
      </c>
      <c r="O122" s="4"/>
      <c r="P122" s="3"/>
      <c r="Q122" s="3"/>
      <c r="R122" s="3">
        <f t="shared" si="15"/>
        <v>0</v>
      </c>
      <c r="S122" s="4"/>
      <c r="T122" s="3"/>
      <c r="U122" s="3"/>
      <c r="V122" s="3">
        <f t="shared" si="16"/>
        <v>0</v>
      </c>
      <c r="W122" s="4"/>
      <c r="X122" s="3"/>
      <c r="Y122" s="3"/>
      <c r="Z122" s="3">
        <f t="shared" si="17"/>
        <v>0</v>
      </c>
      <c r="AA122" s="4"/>
      <c r="AB122" s="3"/>
      <c r="AC122" s="3"/>
      <c r="AD122" s="3">
        <f t="shared" si="18"/>
        <v>0</v>
      </c>
      <c r="AE122" s="4"/>
      <c r="AF122" s="3"/>
      <c r="AG122" s="3"/>
      <c r="AH122" s="3">
        <f t="shared" si="19"/>
        <v>0</v>
      </c>
      <c r="AI122" s="4"/>
      <c r="AJ122" s="3"/>
      <c r="AK122" s="3"/>
      <c r="AL122" s="3">
        <f t="shared" si="20"/>
        <v>0</v>
      </c>
      <c r="AM122" s="4"/>
      <c r="AN122" s="3"/>
      <c r="AO122" s="3"/>
      <c r="AP122" s="3">
        <f t="shared" si="21"/>
        <v>0</v>
      </c>
      <c r="AQ122" s="4"/>
      <c r="AR122" s="3"/>
      <c r="AS122" s="3"/>
      <c r="AT122" s="3">
        <f t="shared" si="22"/>
        <v>0</v>
      </c>
      <c r="AU122" s="4"/>
      <c r="AV122" s="3"/>
      <c r="AW122" s="3"/>
      <c r="AX122" s="3">
        <f t="shared" si="23"/>
        <v>0</v>
      </c>
      <c r="AY122" s="2"/>
      <c r="AZ122" s="5">
        <f>C122+G122+K122+O122+S122+W122+AA122+AE122+AI122+AM122+AQ122+AU122</f>
        <v>0</v>
      </c>
      <c r="BA122" s="8">
        <f>COUNTIF(D121,"=13")+COUNTIF(D122,"=13")+COUNTIF(D123,"=13")+COUNTIF(H121,"=13")+COUNTIF(H122,"=13")+COUNTIF(H123,"=13")+COUNTIF(L121,"=13")+COUNTIF(L122,"=13")+COUNTIF(L123,"=13")+COUNTIF(P121,"=13")+COUNTIF(P122,"=13")+COUNTIF(P123,"=13")+COUNTIF(T121,"=13")+COUNTIF(T122,"=13")+COUNTIF(T123,"=13")+COUNTIF(X121,"=13")+COUNTIF(X122,"=13")+COUNTIF(X123,"=13")+COUNTIF(AB121,"=13")+COUNTIF(AB122,"=13")+COUNTIF(AB123,"=13")+COUNTIF(AF121,"=13")+COUNTIF(AF122,"=13")+COUNTIF(AF123,"=13")+COUNTIF(AJ121,"=13")+COUNTIF(AJ122,"=13")+COUNTIF(AJ123,"=13")+COUNTIF(AN121,"=13")+COUNTIF(AN122,"=13")+COUNTIF(AN123,"=13")+COUNTIF(AR121,"=13")+COUNTIF(AR122,"=13")+COUNTIF(AR123,"=13")+COUNTIF(AV121,"=13")+COUNTIF(AV122,"=13")+COUNTIF(AV123,"=13")</f>
        <v>0</v>
      </c>
      <c r="BB122" s="9">
        <f>F121+F122+F123+J121+J122+J123+N121+N122+N123+R121+R122+R123+V121+V122+V123+Z121+Z122+Z123+AD121+AD122+AD123+AH121+AH122+AH123+AL121+AL122+AL123+AP121+AP122+AP123+AT121+AT122+AT123+AX121+AX122+AX123</f>
        <v>0</v>
      </c>
      <c r="BD122" s="20" t="str">
        <f>IF(N($BN122)&gt;0,INDEX($BK$4:$BK$183,$BN122),"")</f>
        <v/>
      </c>
      <c r="BE122" s="20" t="str">
        <f>IF(N($BN122)&gt;0,INDEX($B$4:$B$183,$BN122),"")</f>
        <v/>
      </c>
      <c r="BF122" s="20" t="str">
        <f>IF(N($BN122)&gt;0,INDEX($AZ$4:$AZ$183,$BN122),"")</f>
        <v/>
      </c>
      <c r="BG122" s="20" t="str">
        <f>IF(N($BN122)&gt;0,INDEX($BA$4:$BA$183,$BN122),"")</f>
        <v/>
      </c>
      <c r="BH122" s="28"/>
      <c r="BJ122" s="19" t="str">
        <f>IF(AZ122&gt;0,AZ122*100000+BA122*1000+BB122+500,"")</f>
        <v/>
      </c>
      <c r="BK122" s="19" t="str">
        <f>IF(AZ122&gt;0,RANK(BJ122,$BJ$4:$BJ$183,0),"")</f>
        <v/>
      </c>
      <c r="BL122" s="19" t="str">
        <f>IF(N(BK122)&gt;0,BK122+COUNTIF($BK$4:$BK121,BK122),"")</f>
        <v/>
      </c>
      <c r="BM122" s="19">
        <f>INT(ROWS($BM$3:$BM122)/3)</f>
        <v>40</v>
      </c>
      <c r="BN122" s="19" t="str">
        <f>IFERROR(MATCH(BM122,$BL$4:$BL$183,0),"")</f>
        <v/>
      </c>
    </row>
    <row r="123" spans="1:66" ht="21" x14ac:dyDescent="0.35">
      <c r="A123" s="3"/>
      <c r="B123" s="3"/>
      <c r="C123" s="4"/>
      <c r="D123" s="3"/>
      <c r="E123" s="3"/>
      <c r="F123" s="3">
        <f t="shared" si="12"/>
        <v>0</v>
      </c>
      <c r="G123" s="4"/>
      <c r="H123" s="3"/>
      <c r="I123" s="3"/>
      <c r="J123" s="3">
        <f t="shared" si="13"/>
        <v>0</v>
      </c>
      <c r="K123" s="4"/>
      <c r="L123" s="3"/>
      <c r="M123" s="3"/>
      <c r="N123" s="3">
        <f t="shared" si="14"/>
        <v>0</v>
      </c>
      <c r="O123" s="4"/>
      <c r="P123" s="3"/>
      <c r="Q123" s="3"/>
      <c r="R123" s="3">
        <f t="shared" si="15"/>
        <v>0</v>
      </c>
      <c r="S123" s="4"/>
      <c r="T123" s="3"/>
      <c r="U123" s="3"/>
      <c r="V123" s="3">
        <f t="shared" si="16"/>
        <v>0</v>
      </c>
      <c r="W123" s="4"/>
      <c r="X123" s="3"/>
      <c r="Y123" s="3"/>
      <c r="Z123" s="3">
        <f t="shared" si="17"/>
        <v>0</v>
      </c>
      <c r="AA123" s="4"/>
      <c r="AB123" s="3"/>
      <c r="AC123" s="3"/>
      <c r="AD123" s="3">
        <f t="shared" si="18"/>
        <v>0</v>
      </c>
      <c r="AE123" s="4"/>
      <c r="AF123" s="3"/>
      <c r="AG123" s="3"/>
      <c r="AH123" s="3">
        <f t="shared" si="19"/>
        <v>0</v>
      </c>
      <c r="AI123" s="4"/>
      <c r="AJ123" s="3"/>
      <c r="AK123" s="3"/>
      <c r="AL123" s="3">
        <f t="shared" si="20"/>
        <v>0</v>
      </c>
      <c r="AM123" s="4"/>
      <c r="AN123" s="3"/>
      <c r="AO123" s="3"/>
      <c r="AP123" s="3">
        <f t="shared" si="21"/>
        <v>0</v>
      </c>
      <c r="AQ123" s="4"/>
      <c r="AR123" s="3"/>
      <c r="AS123" s="3"/>
      <c r="AT123" s="3">
        <f t="shared" si="22"/>
        <v>0</v>
      </c>
      <c r="AU123" s="4"/>
      <c r="AV123" s="3"/>
      <c r="AW123" s="3"/>
      <c r="AX123" s="3">
        <f t="shared" si="23"/>
        <v>0</v>
      </c>
      <c r="AY123" s="2"/>
      <c r="AZ123" s="10"/>
      <c r="BA123" s="11"/>
      <c r="BB123" s="13"/>
      <c r="BD123" s="21"/>
      <c r="BE123" s="21"/>
      <c r="BF123" s="21"/>
      <c r="BG123" s="21"/>
      <c r="BH123" s="29"/>
      <c r="BJ123" s="19"/>
      <c r="BK123" s="19"/>
      <c r="BL123" s="19"/>
      <c r="BM123" s="19"/>
      <c r="BN123" s="19"/>
    </row>
    <row r="124" spans="1:66" ht="21" x14ac:dyDescent="0.35">
      <c r="A124" s="3"/>
      <c r="B124" s="3"/>
      <c r="C124" s="4"/>
      <c r="D124" s="3"/>
      <c r="E124" s="3"/>
      <c r="F124" s="3">
        <f t="shared" si="12"/>
        <v>0</v>
      </c>
      <c r="G124" s="4"/>
      <c r="H124" s="3"/>
      <c r="I124" s="3"/>
      <c r="J124" s="3">
        <f t="shared" si="13"/>
        <v>0</v>
      </c>
      <c r="K124" s="4"/>
      <c r="L124" s="3"/>
      <c r="M124" s="3"/>
      <c r="N124" s="3">
        <f t="shared" si="14"/>
        <v>0</v>
      </c>
      <c r="O124" s="4"/>
      <c r="P124" s="3"/>
      <c r="Q124" s="3"/>
      <c r="R124" s="3">
        <f t="shared" si="15"/>
        <v>0</v>
      </c>
      <c r="S124" s="4"/>
      <c r="T124" s="3"/>
      <c r="U124" s="3"/>
      <c r="V124" s="3">
        <f t="shared" si="16"/>
        <v>0</v>
      </c>
      <c r="W124" s="4"/>
      <c r="X124" s="3"/>
      <c r="Y124" s="3"/>
      <c r="Z124" s="3">
        <f t="shared" si="17"/>
        <v>0</v>
      </c>
      <c r="AA124" s="4"/>
      <c r="AB124" s="3"/>
      <c r="AC124" s="3"/>
      <c r="AD124" s="3">
        <f t="shared" si="18"/>
        <v>0</v>
      </c>
      <c r="AE124" s="4"/>
      <c r="AF124" s="3"/>
      <c r="AG124" s="3"/>
      <c r="AH124" s="3">
        <f t="shared" si="19"/>
        <v>0</v>
      </c>
      <c r="AI124" s="4"/>
      <c r="AJ124" s="3"/>
      <c r="AK124" s="3"/>
      <c r="AL124" s="3">
        <f t="shared" si="20"/>
        <v>0</v>
      </c>
      <c r="AM124" s="4"/>
      <c r="AN124" s="3"/>
      <c r="AO124" s="3"/>
      <c r="AP124" s="3">
        <f t="shared" si="21"/>
        <v>0</v>
      </c>
      <c r="AQ124" s="4"/>
      <c r="AR124" s="3"/>
      <c r="AS124" s="3"/>
      <c r="AT124" s="3">
        <f t="shared" si="22"/>
        <v>0</v>
      </c>
      <c r="AU124" s="4"/>
      <c r="AV124" s="3"/>
      <c r="AW124" s="3"/>
      <c r="AX124" s="3">
        <f t="shared" si="23"/>
        <v>0</v>
      </c>
      <c r="AY124" s="2"/>
      <c r="AZ124" s="5"/>
      <c r="BA124" s="12"/>
      <c r="BB124" s="7"/>
      <c r="BD124" s="22"/>
      <c r="BE124" s="22"/>
      <c r="BF124" s="22"/>
      <c r="BG124" s="22"/>
      <c r="BH124" s="27" t="str">
        <f>IF(N($BN125)&gt;0,INDEX($BB$4:$BB$183,$BN125),"")</f>
        <v/>
      </c>
      <c r="BJ124" s="19"/>
      <c r="BK124" s="19"/>
      <c r="BL124" s="19"/>
      <c r="BM124" s="19"/>
      <c r="BN124" s="19"/>
    </row>
    <row r="125" spans="1:66" ht="21" x14ac:dyDescent="0.35">
      <c r="A125" s="3">
        <v>41</v>
      </c>
      <c r="B125" s="3"/>
      <c r="C125" s="4"/>
      <c r="D125" s="3"/>
      <c r="E125" s="3"/>
      <c r="F125" s="3">
        <f t="shared" si="12"/>
        <v>0</v>
      </c>
      <c r="G125" s="4"/>
      <c r="H125" s="3"/>
      <c r="I125" s="3"/>
      <c r="J125" s="3">
        <f t="shared" si="13"/>
        <v>0</v>
      </c>
      <c r="K125" s="4"/>
      <c r="L125" s="3"/>
      <c r="M125" s="3"/>
      <c r="N125" s="3">
        <f t="shared" si="14"/>
        <v>0</v>
      </c>
      <c r="O125" s="4"/>
      <c r="P125" s="3"/>
      <c r="Q125" s="3"/>
      <c r="R125" s="3">
        <f t="shared" si="15"/>
        <v>0</v>
      </c>
      <c r="S125" s="4"/>
      <c r="T125" s="3"/>
      <c r="U125" s="3"/>
      <c r="V125" s="3">
        <f t="shared" si="16"/>
        <v>0</v>
      </c>
      <c r="W125" s="4"/>
      <c r="X125" s="3"/>
      <c r="Y125" s="3"/>
      <c r="Z125" s="3">
        <f t="shared" si="17"/>
        <v>0</v>
      </c>
      <c r="AA125" s="4"/>
      <c r="AB125" s="3"/>
      <c r="AC125" s="3"/>
      <c r="AD125" s="3">
        <f t="shared" si="18"/>
        <v>0</v>
      </c>
      <c r="AE125" s="4"/>
      <c r="AF125" s="3"/>
      <c r="AG125" s="3"/>
      <c r="AH125" s="3">
        <f t="shared" si="19"/>
        <v>0</v>
      </c>
      <c r="AI125" s="4"/>
      <c r="AJ125" s="3"/>
      <c r="AK125" s="3"/>
      <c r="AL125" s="3">
        <f t="shared" si="20"/>
        <v>0</v>
      </c>
      <c r="AM125" s="4"/>
      <c r="AN125" s="3"/>
      <c r="AO125" s="3"/>
      <c r="AP125" s="3">
        <f t="shared" si="21"/>
        <v>0</v>
      </c>
      <c r="AQ125" s="4"/>
      <c r="AR125" s="3"/>
      <c r="AS125" s="3"/>
      <c r="AT125" s="3">
        <f t="shared" si="22"/>
        <v>0</v>
      </c>
      <c r="AU125" s="4"/>
      <c r="AV125" s="3"/>
      <c r="AW125" s="3"/>
      <c r="AX125" s="3">
        <f t="shared" si="23"/>
        <v>0</v>
      </c>
      <c r="AY125" s="2"/>
      <c r="AZ125" s="5">
        <f>C125+G125+K125+O125+S125+W125+AA125+AE125+AI125+AM125+AQ125+AU125</f>
        <v>0</v>
      </c>
      <c r="BA125" s="8">
        <f>COUNTIF(D124,"=13")+COUNTIF(D125,"=13")+COUNTIF(D126,"=13")+COUNTIF(H124,"=13")+COUNTIF(H125,"=13")+COUNTIF(H126,"=13")+COUNTIF(L124,"=13")+COUNTIF(L125,"=13")+COUNTIF(L126,"=13")+COUNTIF(P124,"=13")+COUNTIF(P125,"=13")+COUNTIF(P126,"=13")+COUNTIF(T124,"=13")+COUNTIF(T125,"=13")+COUNTIF(T126,"=13")+COUNTIF(X124,"=13")+COUNTIF(X125,"=13")+COUNTIF(X126,"=13")+COUNTIF(AB124,"=13")+COUNTIF(AB125,"=13")+COUNTIF(AB126,"=13")+COUNTIF(AF124,"=13")+COUNTIF(AF125,"=13")+COUNTIF(AF126,"=13")+COUNTIF(AJ124,"=13")+COUNTIF(AJ125,"=13")+COUNTIF(AJ126,"=13")+COUNTIF(AN124,"=13")+COUNTIF(AN125,"=13")+COUNTIF(AN126,"=13")+COUNTIF(AR124,"=13")+COUNTIF(AR125,"=13")+COUNTIF(AR126,"=13")+COUNTIF(AV124,"=13")+COUNTIF(AV125,"=13")+COUNTIF(AV126,"=13")</f>
        <v>0</v>
      </c>
      <c r="BB125" s="9">
        <f>F124+F125+F126+J124+J125+J126+N124+N125+N126+R124+R125+R126+V124+V125+V126+Z124+Z125+Z126+AD124+AD125+AD126+AH124+AH125+AH126+AL124+AL125+AL126+AP124+AP125+AP126+AT124+AT125+AT126+AX124+AX125+AX126</f>
        <v>0</v>
      </c>
      <c r="BD125" s="20" t="str">
        <f>IF(N($BN125)&gt;0,INDEX($BK$4:$BK$183,$BN125),"")</f>
        <v/>
      </c>
      <c r="BE125" s="20" t="str">
        <f>IF(N($BN125)&gt;0,INDEX($B$4:$B$183,$BN125),"")</f>
        <v/>
      </c>
      <c r="BF125" s="20" t="str">
        <f>IF(N($BN125)&gt;0,INDEX($AZ$4:$AZ$183,$BN125),"")</f>
        <v/>
      </c>
      <c r="BG125" s="20" t="str">
        <f>IF(N($BN125)&gt;0,INDEX($BA$4:$BA$183,$BN125),"")</f>
        <v/>
      </c>
      <c r="BH125" s="28"/>
      <c r="BJ125" s="19" t="str">
        <f>IF(AZ125&gt;0,AZ125*100000+BA125*1000+BB125+500,"")</f>
        <v/>
      </c>
      <c r="BK125" s="19" t="str">
        <f>IF(AZ125&gt;0,RANK(BJ125,$BJ$4:$BJ$183,0),"")</f>
        <v/>
      </c>
      <c r="BL125" s="19" t="str">
        <f>IF(N(BK125)&gt;0,BK125+COUNTIF($BK$4:$BK124,BK125),"")</f>
        <v/>
      </c>
      <c r="BM125" s="19">
        <f>INT(ROWS($BM$3:$BM125)/3)</f>
        <v>41</v>
      </c>
      <c r="BN125" s="19" t="str">
        <f>IFERROR(MATCH(BM125,$BL$4:$BL$183,0),"")</f>
        <v/>
      </c>
    </row>
    <row r="126" spans="1:66" ht="21" x14ac:dyDescent="0.35">
      <c r="A126" s="3"/>
      <c r="B126" s="3"/>
      <c r="C126" s="4"/>
      <c r="D126" s="3"/>
      <c r="E126" s="3"/>
      <c r="F126" s="3">
        <f t="shared" si="12"/>
        <v>0</v>
      </c>
      <c r="G126" s="4"/>
      <c r="H126" s="3"/>
      <c r="I126" s="3"/>
      <c r="J126" s="3">
        <f t="shared" si="13"/>
        <v>0</v>
      </c>
      <c r="K126" s="4"/>
      <c r="L126" s="3"/>
      <c r="M126" s="3"/>
      <c r="N126" s="3">
        <f t="shared" si="14"/>
        <v>0</v>
      </c>
      <c r="O126" s="4"/>
      <c r="P126" s="3"/>
      <c r="Q126" s="3"/>
      <c r="R126" s="3">
        <f t="shared" si="15"/>
        <v>0</v>
      </c>
      <c r="S126" s="4"/>
      <c r="T126" s="3"/>
      <c r="U126" s="3"/>
      <c r="V126" s="3">
        <f t="shared" si="16"/>
        <v>0</v>
      </c>
      <c r="W126" s="4"/>
      <c r="X126" s="3"/>
      <c r="Y126" s="3"/>
      <c r="Z126" s="3">
        <f t="shared" si="17"/>
        <v>0</v>
      </c>
      <c r="AA126" s="4"/>
      <c r="AB126" s="3"/>
      <c r="AC126" s="3"/>
      <c r="AD126" s="3">
        <f t="shared" si="18"/>
        <v>0</v>
      </c>
      <c r="AE126" s="4"/>
      <c r="AF126" s="3"/>
      <c r="AG126" s="3"/>
      <c r="AH126" s="3">
        <f t="shared" si="19"/>
        <v>0</v>
      </c>
      <c r="AI126" s="4"/>
      <c r="AJ126" s="3"/>
      <c r="AK126" s="3"/>
      <c r="AL126" s="3">
        <f t="shared" si="20"/>
        <v>0</v>
      </c>
      <c r="AM126" s="4"/>
      <c r="AN126" s="3"/>
      <c r="AO126" s="3"/>
      <c r="AP126" s="3">
        <f t="shared" si="21"/>
        <v>0</v>
      </c>
      <c r="AQ126" s="4"/>
      <c r="AR126" s="3"/>
      <c r="AS126" s="3"/>
      <c r="AT126" s="3">
        <f t="shared" si="22"/>
        <v>0</v>
      </c>
      <c r="AU126" s="4"/>
      <c r="AV126" s="3"/>
      <c r="AW126" s="3"/>
      <c r="AX126" s="3">
        <f t="shared" si="23"/>
        <v>0</v>
      </c>
      <c r="AY126" s="2"/>
      <c r="AZ126" s="10"/>
      <c r="BA126" s="11"/>
      <c r="BB126" s="13"/>
      <c r="BD126" s="21"/>
      <c r="BE126" s="21"/>
      <c r="BF126" s="21"/>
      <c r="BG126" s="21"/>
      <c r="BH126" s="29"/>
      <c r="BJ126" s="19"/>
      <c r="BK126" s="19"/>
      <c r="BL126" s="19"/>
      <c r="BM126" s="19"/>
      <c r="BN126" s="19"/>
    </row>
    <row r="127" spans="1:66" ht="21" x14ac:dyDescent="0.35">
      <c r="A127" s="3"/>
      <c r="B127" s="3"/>
      <c r="C127" s="4"/>
      <c r="D127" s="3"/>
      <c r="E127" s="3"/>
      <c r="F127" s="3">
        <f t="shared" si="12"/>
        <v>0</v>
      </c>
      <c r="G127" s="4"/>
      <c r="H127" s="3"/>
      <c r="I127" s="3"/>
      <c r="J127" s="3">
        <f t="shared" si="13"/>
        <v>0</v>
      </c>
      <c r="K127" s="4"/>
      <c r="L127" s="3"/>
      <c r="M127" s="3"/>
      <c r="N127" s="3">
        <f t="shared" si="14"/>
        <v>0</v>
      </c>
      <c r="O127" s="4"/>
      <c r="P127" s="3"/>
      <c r="Q127" s="3"/>
      <c r="R127" s="3">
        <f t="shared" si="15"/>
        <v>0</v>
      </c>
      <c r="S127" s="4"/>
      <c r="T127" s="3"/>
      <c r="U127" s="3"/>
      <c r="V127" s="3">
        <f t="shared" si="16"/>
        <v>0</v>
      </c>
      <c r="W127" s="4"/>
      <c r="X127" s="3"/>
      <c r="Y127" s="3"/>
      <c r="Z127" s="3">
        <f t="shared" si="17"/>
        <v>0</v>
      </c>
      <c r="AA127" s="4"/>
      <c r="AB127" s="3"/>
      <c r="AC127" s="3"/>
      <c r="AD127" s="3">
        <f t="shared" si="18"/>
        <v>0</v>
      </c>
      <c r="AE127" s="4"/>
      <c r="AF127" s="3"/>
      <c r="AG127" s="3"/>
      <c r="AH127" s="3">
        <f t="shared" si="19"/>
        <v>0</v>
      </c>
      <c r="AI127" s="4"/>
      <c r="AJ127" s="3"/>
      <c r="AK127" s="3"/>
      <c r="AL127" s="3">
        <f t="shared" si="20"/>
        <v>0</v>
      </c>
      <c r="AM127" s="4"/>
      <c r="AN127" s="3"/>
      <c r="AO127" s="3"/>
      <c r="AP127" s="3">
        <f t="shared" si="21"/>
        <v>0</v>
      </c>
      <c r="AQ127" s="4"/>
      <c r="AR127" s="3"/>
      <c r="AS127" s="3"/>
      <c r="AT127" s="3">
        <f t="shared" si="22"/>
        <v>0</v>
      </c>
      <c r="AU127" s="4"/>
      <c r="AV127" s="3"/>
      <c r="AW127" s="3"/>
      <c r="AX127" s="3">
        <f t="shared" si="23"/>
        <v>0</v>
      </c>
      <c r="AY127" s="2"/>
      <c r="AZ127" s="5"/>
      <c r="BA127" s="12"/>
      <c r="BB127" s="7"/>
      <c r="BD127" s="22"/>
      <c r="BE127" s="22"/>
      <c r="BF127" s="22"/>
      <c r="BG127" s="22"/>
      <c r="BH127" s="27" t="str">
        <f>IF(N($BN128)&gt;0,INDEX($BB$4:$BB$183,$BN128),"")</f>
        <v/>
      </c>
      <c r="BJ127" s="19"/>
      <c r="BK127" s="19"/>
      <c r="BL127" s="19"/>
      <c r="BM127" s="19"/>
      <c r="BN127" s="19"/>
    </row>
    <row r="128" spans="1:66" ht="21" x14ac:dyDescent="0.35">
      <c r="A128" s="3">
        <v>42</v>
      </c>
      <c r="B128" s="3"/>
      <c r="C128" s="4"/>
      <c r="D128" s="3"/>
      <c r="E128" s="3"/>
      <c r="F128" s="3">
        <f t="shared" si="12"/>
        <v>0</v>
      </c>
      <c r="G128" s="4"/>
      <c r="H128" s="3"/>
      <c r="I128" s="3"/>
      <c r="J128" s="3">
        <f t="shared" si="13"/>
        <v>0</v>
      </c>
      <c r="K128" s="4"/>
      <c r="L128" s="3"/>
      <c r="M128" s="3"/>
      <c r="N128" s="3">
        <f t="shared" si="14"/>
        <v>0</v>
      </c>
      <c r="O128" s="4"/>
      <c r="P128" s="3"/>
      <c r="Q128" s="3"/>
      <c r="R128" s="3">
        <f t="shared" si="15"/>
        <v>0</v>
      </c>
      <c r="S128" s="4"/>
      <c r="T128" s="3"/>
      <c r="U128" s="3"/>
      <c r="V128" s="3">
        <f t="shared" si="16"/>
        <v>0</v>
      </c>
      <c r="W128" s="4"/>
      <c r="X128" s="3"/>
      <c r="Y128" s="3"/>
      <c r="Z128" s="3">
        <f t="shared" si="17"/>
        <v>0</v>
      </c>
      <c r="AA128" s="4"/>
      <c r="AB128" s="3"/>
      <c r="AC128" s="3"/>
      <c r="AD128" s="3">
        <f t="shared" si="18"/>
        <v>0</v>
      </c>
      <c r="AE128" s="4"/>
      <c r="AF128" s="3"/>
      <c r="AG128" s="3"/>
      <c r="AH128" s="3">
        <f t="shared" si="19"/>
        <v>0</v>
      </c>
      <c r="AI128" s="4"/>
      <c r="AJ128" s="3"/>
      <c r="AK128" s="3"/>
      <c r="AL128" s="3">
        <f t="shared" si="20"/>
        <v>0</v>
      </c>
      <c r="AM128" s="4"/>
      <c r="AN128" s="3"/>
      <c r="AO128" s="3"/>
      <c r="AP128" s="3">
        <f t="shared" si="21"/>
        <v>0</v>
      </c>
      <c r="AQ128" s="4"/>
      <c r="AR128" s="3"/>
      <c r="AS128" s="3"/>
      <c r="AT128" s="3">
        <f t="shared" si="22"/>
        <v>0</v>
      </c>
      <c r="AU128" s="4"/>
      <c r="AV128" s="3"/>
      <c r="AW128" s="3"/>
      <c r="AX128" s="3">
        <f t="shared" si="23"/>
        <v>0</v>
      </c>
      <c r="AY128" s="2"/>
      <c r="AZ128" s="5">
        <f>C128+G128+K128+O128+S128+W128+AA128+AE128+AI128+AM128+AQ128+AU128</f>
        <v>0</v>
      </c>
      <c r="BA128" s="8">
        <f>COUNTIF(D127,"=13")+COUNTIF(D128,"=13")+COUNTIF(D129,"=13")+COUNTIF(H127,"=13")+COUNTIF(H128,"=13")+COUNTIF(H129,"=13")+COUNTIF(L127,"=13")+COUNTIF(L128,"=13")+COUNTIF(L129,"=13")+COUNTIF(P127,"=13")+COUNTIF(P128,"=13")+COUNTIF(P129,"=13")+COUNTIF(T127,"=13")+COUNTIF(T128,"=13")+COUNTIF(T129,"=13")+COUNTIF(X127,"=13")+COUNTIF(X128,"=13")+COUNTIF(X129,"=13")+COUNTIF(AB127,"=13")+COUNTIF(AB128,"=13")+COUNTIF(AB129,"=13")+COUNTIF(AF127,"=13")+COUNTIF(AF128,"=13")+COUNTIF(AF129,"=13")+COUNTIF(AJ127,"=13")+COUNTIF(AJ128,"=13")+COUNTIF(AJ129,"=13")+COUNTIF(AN127,"=13")+COUNTIF(AN128,"=13")+COUNTIF(AN129,"=13")+COUNTIF(AR127,"=13")+COUNTIF(AR128,"=13")+COUNTIF(AR129,"=13")+COUNTIF(AV127,"=13")+COUNTIF(AV128,"=13")+COUNTIF(AV129,"=13")</f>
        <v>0</v>
      </c>
      <c r="BB128" s="9">
        <f>F127+F128+F129+J127+J128+J129+N127+N128+N129+R127+R128+R129+V127+V128+V129+Z127+Z128+Z129+AD127+AD128+AD129+AH127+AH128+AH129+AL127+AL128+AL129+AP127+AP128+AP129+AT127+AT128+AT129+AX127+AX128+AX129</f>
        <v>0</v>
      </c>
      <c r="BD128" s="20" t="str">
        <f>IF(N($BN128)&gt;0,INDEX($BK$4:$BK$183,$BN128),"")</f>
        <v/>
      </c>
      <c r="BE128" s="20" t="str">
        <f>IF(N($BN128)&gt;0,INDEX($B$4:$B$183,$BN128),"")</f>
        <v/>
      </c>
      <c r="BF128" s="20" t="str">
        <f>IF(N($BN128)&gt;0,INDEX($AZ$4:$AZ$183,$BN128),"")</f>
        <v/>
      </c>
      <c r="BG128" s="20" t="str">
        <f>IF(N($BN128)&gt;0,INDEX($BA$4:$BA$183,$BN128),"")</f>
        <v/>
      </c>
      <c r="BH128" s="28"/>
      <c r="BJ128" s="19" t="str">
        <f>IF(AZ128&gt;0,AZ128*100000+BA128*1000+BB128+500,"")</f>
        <v/>
      </c>
      <c r="BK128" s="19" t="str">
        <f>IF(AZ128&gt;0,RANK(BJ128,$BJ$4:$BJ$183,0),"")</f>
        <v/>
      </c>
      <c r="BL128" s="19" t="str">
        <f>IF(N(BK128)&gt;0,BK128+COUNTIF($BK$4:$BK127,BK128),"")</f>
        <v/>
      </c>
      <c r="BM128" s="19">
        <f>INT(ROWS($BM$3:$BM128)/3)</f>
        <v>42</v>
      </c>
      <c r="BN128" s="19" t="str">
        <f>IFERROR(MATCH(BM128,$BL$4:$BL$183,0),"")</f>
        <v/>
      </c>
    </row>
    <row r="129" spans="1:66" ht="21" x14ac:dyDescent="0.35">
      <c r="A129" s="3"/>
      <c r="B129" s="3"/>
      <c r="C129" s="4"/>
      <c r="D129" s="3"/>
      <c r="E129" s="3"/>
      <c r="F129" s="3">
        <f t="shared" si="12"/>
        <v>0</v>
      </c>
      <c r="G129" s="4"/>
      <c r="H129" s="3"/>
      <c r="I129" s="3"/>
      <c r="J129" s="3">
        <f t="shared" si="13"/>
        <v>0</v>
      </c>
      <c r="K129" s="4"/>
      <c r="L129" s="3"/>
      <c r="M129" s="3"/>
      <c r="N129" s="3">
        <f t="shared" si="14"/>
        <v>0</v>
      </c>
      <c r="O129" s="4"/>
      <c r="P129" s="3"/>
      <c r="Q129" s="3"/>
      <c r="R129" s="3">
        <f t="shared" si="15"/>
        <v>0</v>
      </c>
      <c r="S129" s="4"/>
      <c r="T129" s="3"/>
      <c r="U129" s="3"/>
      <c r="V129" s="3">
        <f t="shared" si="16"/>
        <v>0</v>
      </c>
      <c r="W129" s="4"/>
      <c r="X129" s="3"/>
      <c r="Y129" s="3"/>
      <c r="Z129" s="3">
        <f t="shared" si="17"/>
        <v>0</v>
      </c>
      <c r="AA129" s="4"/>
      <c r="AB129" s="3"/>
      <c r="AC129" s="3"/>
      <c r="AD129" s="3">
        <f t="shared" si="18"/>
        <v>0</v>
      </c>
      <c r="AE129" s="4"/>
      <c r="AF129" s="3"/>
      <c r="AG129" s="3"/>
      <c r="AH129" s="3">
        <f t="shared" si="19"/>
        <v>0</v>
      </c>
      <c r="AI129" s="4"/>
      <c r="AJ129" s="3"/>
      <c r="AK129" s="3"/>
      <c r="AL129" s="3">
        <f t="shared" si="20"/>
        <v>0</v>
      </c>
      <c r="AM129" s="4"/>
      <c r="AN129" s="3"/>
      <c r="AO129" s="3"/>
      <c r="AP129" s="3">
        <f t="shared" si="21"/>
        <v>0</v>
      </c>
      <c r="AQ129" s="4"/>
      <c r="AR129" s="3"/>
      <c r="AS129" s="3"/>
      <c r="AT129" s="3">
        <f t="shared" si="22"/>
        <v>0</v>
      </c>
      <c r="AU129" s="4"/>
      <c r="AV129" s="3"/>
      <c r="AW129" s="3"/>
      <c r="AX129" s="3">
        <f t="shared" si="23"/>
        <v>0</v>
      </c>
      <c r="AY129" s="2"/>
      <c r="AZ129" s="10"/>
      <c r="BA129" s="11"/>
      <c r="BB129" s="13"/>
      <c r="BD129" s="21"/>
      <c r="BE129" s="21"/>
      <c r="BF129" s="21"/>
      <c r="BG129" s="21"/>
      <c r="BH129" s="29"/>
      <c r="BJ129" s="19"/>
      <c r="BK129" s="19"/>
      <c r="BL129" s="19"/>
      <c r="BM129" s="19"/>
      <c r="BN129" s="19"/>
    </row>
    <row r="130" spans="1:66" ht="21" x14ac:dyDescent="0.35">
      <c r="A130" s="3"/>
      <c r="B130" s="3"/>
      <c r="C130" s="4"/>
      <c r="D130" s="3"/>
      <c r="E130" s="3"/>
      <c r="F130" s="3">
        <f t="shared" si="12"/>
        <v>0</v>
      </c>
      <c r="G130" s="4"/>
      <c r="H130" s="3"/>
      <c r="I130" s="3"/>
      <c r="J130" s="3">
        <f t="shared" si="13"/>
        <v>0</v>
      </c>
      <c r="K130" s="4"/>
      <c r="L130" s="3"/>
      <c r="M130" s="3"/>
      <c r="N130" s="3">
        <f t="shared" si="14"/>
        <v>0</v>
      </c>
      <c r="O130" s="4"/>
      <c r="P130" s="3"/>
      <c r="Q130" s="3"/>
      <c r="R130" s="3">
        <f t="shared" si="15"/>
        <v>0</v>
      </c>
      <c r="S130" s="4"/>
      <c r="T130" s="3"/>
      <c r="U130" s="3"/>
      <c r="V130" s="3">
        <f t="shared" si="16"/>
        <v>0</v>
      </c>
      <c r="W130" s="4"/>
      <c r="X130" s="3"/>
      <c r="Y130" s="3"/>
      <c r="Z130" s="3">
        <f t="shared" si="17"/>
        <v>0</v>
      </c>
      <c r="AA130" s="4"/>
      <c r="AB130" s="3"/>
      <c r="AC130" s="3"/>
      <c r="AD130" s="3">
        <f t="shared" si="18"/>
        <v>0</v>
      </c>
      <c r="AE130" s="4"/>
      <c r="AF130" s="3"/>
      <c r="AG130" s="3"/>
      <c r="AH130" s="3">
        <f t="shared" si="19"/>
        <v>0</v>
      </c>
      <c r="AI130" s="4"/>
      <c r="AJ130" s="3"/>
      <c r="AK130" s="3"/>
      <c r="AL130" s="3">
        <f t="shared" si="20"/>
        <v>0</v>
      </c>
      <c r="AM130" s="4"/>
      <c r="AN130" s="3"/>
      <c r="AO130" s="3"/>
      <c r="AP130" s="3">
        <f t="shared" si="21"/>
        <v>0</v>
      </c>
      <c r="AQ130" s="4"/>
      <c r="AR130" s="3"/>
      <c r="AS130" s="3"/>
      <c r="AT130" s="3">
        <f t="shared" si="22"/>
        <v>0</v>
      </c>
      <c r="AU130" s="4"/>
      <c r="AV130" s="3"/>
      <c r="AW130" s="3"/>
      <c r="AX130" s="3">
        <f t="shared" si="23"/>
        <v>0</v>
      </c>
      <c r="AY130" s="2"/>
      <c r="AZ130" s="5"/>
      <c r="BA130" s="12"/>
      <c r="BB130" s="7"/>
      <c r="BD130" s="22"/>
      <c r="BE130" s="22"/>
      <c r="BF130" s="22"/>
      <c r="BG130" s="22"/>
      <c r="BH130" s="27" t="str">
        <f>IF(N($BN131)&gt;0,INDEX($BB$4:$BB$183,$BN131),"")</f>
        <v/>
      </c>
      <c r="BJ130" s="19"/>
      <c r="BK130" s="19"/>
      <c r="BL130" s="19"/>
      <c r="BM130" s="19"/>
      <c r="BN130" s="19"/>
    </row>
    <row r="131" spans="1:66" ht="21" x14ac:dyDescent="0.35">
      <c r="A131" s="3">
        <v>43</v>
      </c>
      <c r="B131" s="3"/>
      <c r="C131" s="4"/>
      <c r="D131" s="3"/>
      <c r="E131" s="3"/>
      <c r="F131" s="3">
        <f t="shared" si="12"/>
        <v>0</v>
      </c>
      <c r="G131" s="4"/>
      <c r="H131" s="3"/>
      <c r="I131" s="3"/>
      <c r="J131" s="3">
        <f t="shared" si="13"/>
        <v>0</v>
      </c>
      <c r="K131" s="4"/>
      <c r="L131" s="3"/>
      <c r="M131" s="3"/>
      <c r="N131" s="3">
        <f t="shared" si="14"/>
        <v>0</v>
      </c>
      <c r="O131" s="4"/>
      <c r="P131" s="3"/>
      <c r="Q131" s="3"/>
      <c r="R131" s="3">
        <f t="shared" si="15"/>
        <v>0</v>
      </c>
      <c r="S131" s="4"/>
      <c r="T131" s="3"/>
      <c r="U131" s="3"/>
      <c r="V131" s="3">
        <f t="shared" si="16"/>
        <v>0</v>
      </c>
      <c r="W131" s="4"/>
      <c r="X131" s="3"/>
      <c r="Y131" s="3"/>
      <c r="Z131" s="3">
        <f t="shared" si="17"/>
        <v>0</v>
      </c>
      <c r="AA131" s="4"/>
      <c r="AB131" s="3"/>
      <c r="AC131" s="3"/>
      <c r="AD131" s="3">
        <f t="shared" si="18"/>
        <v>0</v>
      </c>
      <c r="AE131" s="4"/>
      <c r="AF131" s="3"/>
      <c r="AG131" s="3"/>
      <c r="AH131" s="3">
        <f t="shared" si="19"/>
        <v>0</v>
      </c>
      <c r="AI131" s="4"/>
      <c r="AJ131" s="3"/>
      <c r="AK131" s="3"/>
      <c r="AL131" s="3">
        <f t="shared" si="20"/>
        <v>0</v>
      </c>
      <c r="AM131" s="4"/>
      <c r="AN131" s="3"/>
      <c r="AO131" s="3"/>
      <c r="AP131" s="3">
        <f t="shared" si="21"/>
        <v>0</v>
      </c>
      <c r="AQ131" s="4"/>
      <c r="AR131" s="3"/>
      <c r="AS131" s="3"/>
      <c r="AT131" s="3">
        <f t="shared" si="22"/>
        <v>0</v>
      </c>
      <c r="AU131" s="4"/>
      <c r="AV131" s="3"/>
      <c r="AW131" s="3"/>
      <c r="AX131" s="3">
        <f t="shared" si="23"/>
        <v>0</v>
      </c>
      <c r="AY131" s="2"/>
      <c r="AZ131" s="5">
        <f>C131+G131+K131+O131+S131+W131+AA131+AE131+AI131+AM131+AQ131+AU131</f>
        <v>0</v>
      </c>
      <c r="BA131" s="8">
        <f>COUNTIF(D130,"=13")+COUNTIF(D131,"=13")+COUNTIF(D132,"=13")+COUNTIF(H130,"=13")+COUNTIF(H131,"=13")+COUNTIF(H132,"=13")+COUNTIF(L130,"=13")+COUNTIF(L131,"=13")+COUNTIF(L132,"=13")+COUNTIF(P130,"=13")+COUNTIF(P131,"=13")+COUNTIF(P132,"=13")+COUNTIF(T130,"=13")+COUNTIF(T131,"=13")+COUNTIF(T132,"=13")+COUNTIF(X130,"=13")+COUNTIF(X131,"=13")+COUNTIF(X132,"=13")+COUNTIF(AB130,"=13")+COUNTIF(AB131,"=13")+COUNTIF(AB132,"=13")+COUNTIF(AF130,"=13")+COUNTIF(AF131,"=13")+COUNTIF(AF132,"=13")+COUNTIF(AJ130,"=13")+COUNTIF(AJ131,"=13")+COUNTIF(AJ132,"=13")+COUNTIF(AN130,"=13")+COUNTIF(AN131,"=13")+COUNTIF(AN132,"=13")+COUNTIF(AR130,"=13")+COUNTIF(AR131,"=13")+COUNTIF(AR132,"=13")+COUNTIF(AV130,"=13")+COUNTIF(AV131,"=13")+COUNTIF(AV132,"=13")</f>
        <v>0</v>
      </c>
      <c r="BB131" s="9">
        <f>F130+F131+F132+J130+J131+J132+N130+N131+N132+R130+R131+R132+V130+V131+V132+Z130+Z131+Z132+AD130+AD131+AD132+AH130+AH131+AH132+AL130+AL131+AL132+AP130+AP131+AP132+AT130+AT131+AT132+AX130+AX131+AX132</f>
        <v>0</v>
      </c>
      <c r="BD131" s="20" t="str">
        <f>IF(N($BN131)&gt;0,INDEX($BK$4:$BK$183,$BN131),"")</f>
        <v/>
      </c>
      <c r="BE131" s="20" t="str">
        <f>IF(N($BN131)&gt;0,INDEX($B$4:$B$183,$BN131),"")</f>
        <v/>
      </c>
      <c r="BF131" s="20" t="str">
        <f>IF(N($BN131)&gt;0,INDEX($AZ$4:$AZ$183,$BN131),"")</f>
        <v/>
      </c>
      <c r="BG131" s="20" t="str">
        <f>IF(N($BN131)&gt;0,INDEX($BA$4:$BA$183,$BN131),"")</f>
        <v/>
      </c>
      <c r="BH131" s="28"/>
      <c r="BJ131" s="19" t="str">
        <f>IF(AZ131&gt;0,AZ131*100000+BA131*1000+BB131+500,"")</f>
        <v/>
      </c>
      <c r="BK131" s="19" t="str">
        <f>IF(AZ131&gt;0,RANK(BJ131,$BJ$4:$BJ$183,0),"")</f>
        <v/>
      </c>
      <c r="BL131" s="19" t="str">
        <f>IF(N(BK131)&gt;0,BK131+COUNTIF($BK$4:$BK130,BK131),"")</f>
        <v/>
      </c>
      <c r="BM131" s="19">
        <f>INT(ROWS($BM$3:$BM131)/3)</f>
        <v>43</v>
      </c>
      <c r="BN131" s="19" t="str">
        <f>IFERROR(MATCH(BM131,$BL$4:$BL$183,0),"")</f>
        <v/>
      </c>
    </row>
    <row r="132" spans="1:66" ht="21" x14ac:dyDescent="0.35">
      <c r="A132" s="3"/>
      <c r="B132" s="3"/>
      <c r="C132" s="4"/>
      <c r="D132" s="3"/>
      <c r="E132" s="3"/>
      <c r="F132" s="3">
        <f t="shared" si="12"/>
        <v>0</v>
      </c>
      <c r="G132" s="4"/>
      <c r="H132" s="3"/>
      <c r="I132" s="3"/>
      <c r="J132" s="3">
        <f t="shared" si="13"/>
        <v>0</v>
      </c>
      <c r="K132" s="4"/>
      <c r="L132" s="3"/>
      <c r="M132" s="3"/>
      <c r="N132" s="3">
        <f t="shared" si="14"/>
        <v>0</v>
      </c>
      <c r="O132" s="4"/>
      <c r="P132" s="3"/>
      <c r="Q132" s="3"/>
      <c r="R132" s="3">
        <f t="shared" si="15"/>
        <v>0</v>
      </c>
      <c r="S132" s="4"/>
      <c r="T132" s="3"/>
      <c r="U132" s="3"/>
      <c r="V132" s="3">
        <f t="shared" si="16"/>
        <v>0</v>
      </c>
      <c r="W132" s="4"/>
      <c r="X132" s="3"/>
      <c r="Y132" s="3"/>
      <c r="Z132" s="3">
        <f t="shared" si="17"/>
        <v>0</v>
      </c>
      <c r="AA132" s="4"/>
      <c r="AB132" s="3"/>
      <c r="AC132" s="3"/>
      <c r="AD132" s="3">
        <f t="shared" si="18"/>
        <v>0</v>
      </c>
      <c r="AE132" s="4"/>
      <c r="AF132" s="3"/>
      <c r="AG132" s="3"/>
      <c r="AH132" s="3">
        <f t="shared" si="19"/>
        <v>0</v>
      </c>
      <c r="AI132" s="4"/>
      <c r="AJ132" s="3"/>
      <c r="AK132" s="3"/>
      <c r="AL132" s="3">
        <f t="shared" si="20"/>
        <v>0</v>
      </c>
      <c r="AM132" s="4"/>
      <c r="AN132" s="3"/>
      <c r="AO132" s="3"/>
      <c r="AP132" s="3">
        <f t="shared" si="21"/>
        <v>0</v>
      </c>
      <c r="AQ132" s="4"/>
      <c r="AR132" s="3"/>
      <c r="AS132" s="3"/>
      <c r="AT132" s="3">
        <f t="shared" si="22"/>
        <v>0</v>
      </c>
      <c r="AU132" s="4"/>
      <c r="AV132" s="3"/>
      <c r="AW132" s="3"/>
      <c r="AX132" s="3">
        <f t="shared" si="23"/>
        <v>0</v>
      </c>
      <c r="AY132" s="2"/>
      <c r="AZ132" s="10"/>
      <c r="BA132" s="11"/>
      <c r="BB132" s="13"/>
      <c r="BD132" s="21"/>
      <c r="BE132" s="21"/>
      <c r="BF132" s="21"/>
      <c r="BG132" s="21"/>
      <c r="BH132" s="29"/>
      <c r="BJ132" s="19"/>
      <c r="BK132" s="19"/>
      <c r="BL132" s="19"/>
      <c r="BM132" s="19"/>
      <c r="BN132" s="19"/>
    </row>
    <row r="133" spans="1:66" ht="21" x14ac:dyDescent="0.35">
      <c r="A133" s="3"/>
      <c r="B133" s="3"/>
      <c r="C133" s="4"/>
      <c r="D133" s="3"/>
      <c r="E133" s="3"/>
      <c r="F133" s="3">
        <f t="shared" ref="F133:F165" si="24">D133-E133</f>
        <v>0</v>
      </c>
      <c r="G133" s="4"/>
      <c r="H133" s="3"/>
      <c r="I133" s="3"/>
      <c r="J133" s="3">
        <f t="shared" ref="J133:J165" si="25">H133-I133</f>
        <v>0</v>
      </c>
      <c r="K133" s="4"/>
      <c r="L133" s="3"/>
      <c r="M133" s="3"/>
      <c r="N133" s="3">
        <f t="shared" ref="N133:N165" si="26">L133-M133</f>
        <v>0</v>
      </c>
      <c r="O133" s="4"/>
      <c r="P133" s="3"/>
      <c r="Q133" s="3"/>
      <c r="R133" s="3">
        <f t="shared" ref="R133:R165" si="27">P133-Q133</f>
        <v>0</v>
      </c>
      <c r="S133" s="4"/>
      <c r="T133" s="3"/>
      <c r="U133" s="3"/>
      <c r="V133" s="3">
        <f t="shared" ref="V133:V165" si="28">T133-U133</f>
        <v>0</v>
      </c>
      <c r="W133" s="4"/>
      <c r="X133" s="3"/>
      <c r="Y133" s="3"/>
      <c r="Z133" s="3">
        <f t="shared" ref="Z133:Z183" si="29">X133-Y133</f>
        <v>0</v>
      </c>
      <c r="AA133" s="4"/>
      <c r="AB133" s="3"/>
      <c r="AC133" s="3"/>
      <c r="AD133" s="3">
        <f t="shared" ref="AD133:AD165" si="30">AB133-AC133</f>
        <v>0</v>
      </c>
      <c r="AE133" s="4"/>
      <c r="AF133" s="3"/>
      <c r="AG133" s="3"/>
      <c r="AH133" s="3">
        <f t="shared" ref="AH133:AH165" si="31">AF133-AG133</f>
        <v>0</v>
      </c>
      <c r="AI133" s="4"/>
      <c r="AJ133" s="3"/>
      <c r="AK133" s="3"/>
      <c r="AL133" s="3">
        <f t="shared" ref="AL133:AL183" si="32">AJ133-AK133</f>
        <v>0</v>
      </c>
      <c r="AM133" s="4"/>
      <c r="AN133" s="3"/>
      <c r="AO133" s="3"/>
      <c r="AP133" s="3">
        <f t="shared" ref="AP133:AP183" si="33">AN133-AO133</f>
        <v>0</v>
      </c>
      <c r="AQ133" s="4"/>
      <c r="AR133" s="3"/>
      <c r="AS133" s="3"/>
      <c r="AT133" s="3">
        <f t="shared" ref="AT133:AT183" si="34">AR133-AS133</f>
        <v>0</v>
      </c>
      <c r="AU133" s="4"/>
      <c r="AV133" s="3"/>
      <c r="AW133" s="3"/>
      <c r="AX133" s="3">
        <f t="shared" ref="AX133:AX183" si="35">AV133-AW133</f>
        <v>0</v>
      </c>
      <c r="AY133" s="2"/>
      <c r="AZ133" s="5"/>
      <c r="BA133" s="12"/>
      <c r="BB133" s="7"/>
      <c r="BD133" s="22"/>
      <c r="BE133" s="22"/>
      <c r="BF133" s="22"/>
      <c r="BG133" s="22"/>
      <c r="BH133" s="27" t="str">
        <f>IF(N($BN134)&gt;0,INDEX($BB$4:$BB$183,$BN134),"")</f>
        <v/>
      </c>
      <c r="BJ133" s="19"/>
      <c r="BK133" s="19"/>
      <c r="BL133" s="19"/>
      <c r="BM133" s="19"/>
      <c r="BN133" s="19"/>
    </row>
    <row r="134" spans="1:66" ht="21" x14ac:dyDescent="0.35">
      <c r="A134" s="3">
        <v>44</v>
      </c>
      <c r="B134" s="3"/>
      <c r="C134" s="4"/>
      <c r="D134" s="3"/>
      <c r="E134" s="3"/>
      <c r="F134" s="3">
        <f t="shared" si="24"/>
        <v>0</v>
      </c>
      <c r="G134" s="4"/>
      <c r="H134" s="3"/>
      <c r="I134" s="3"/>
      <c r="J134" s="3">
        <f t="shared" si="25"/>
        <v>0</v>
      </c>
      <c r="K134" s="4"/>
      <c r="L134" s="3"/>
      <c r="M134" s="3"/>
      <c r="N134" s="3">
        <f t="shared" si="26"/>
        <v>0</v>
      </c>
      <c r="O134" s="4"/>
      <c r="P134" s="3"/>
      <c r="Q134" s="3"/>
      <c r="R134" s="3">
        <f t="shared" si="27"/>
        <v>0</v>
      </c>
      <c r="S134" s="4"/>
      <c r="T134" s="3"/>
      <c r="U134" s="3"/>
      <c r="V134" s="3">
        <f t="shared" si="28"/>
        <v>0</v>
      </c>
      <c r="W134" s="4"/>
      <c r="X134" s="3"/>
      <c r="Y134" s="3"/>
      <c r="Z134" s="3">
        <f t="shared" si="29"/>
        <v>0</v>
      </c>
      <c r="AA134" s="4"/>
      <c r="AB134" s="3"/>
      <c r="AC134" s="3"/>
      <c r="AD134" s="3">
        <f t="shared" si="30"/>
        <v>0</v>
      </c>
      <c r="AE134" s="4"/>
      <c r="AF134" s="3"/>
      <c r="AG134" s="3"/>
      <c r="AH134" s="3">
        <f t="shared" si="31"/>
        <v>0</v>
      </c>
      <c r="AI134" s="4"/>
      <c r="AJ134" s="3"/>
      <c r="AK134" s="3"/>
      <c r="AL134" s="3">
        <f t="shared" si="32"/>
        <v>0</v>
      </c>
      <c r="AM134" s="4"/>
      <c r="AN134" s="3"/>
      <c r="AO134" s="3"/>
      <c r="AP134" s="3">
        <f t="shared" si="33"/>
        <v>0</v>
      </c>
      <c r="AQ134" s="4"/>
      <c r="AR134" s="3"/>
      <c r="AS134" s="3"/>
      <c r="AT134" s="3">
        <f t="shared" si="34"/>
        <v>0</v>
      </c>
      <c r="AU134" s="4"/>
      <c r="AV134" s="3"/>
      <c r="AW134" s="3"/>
      <c r="AX134" s="3">
        <f t="shared" si="35"/>
        <v>0</v>
      </c>
      <c r="AY134" s="2"/>
      <c r="AZ134" s="5">
        <f>C134+G134+K134+O134+S134+W134+AA134+AE134+AI134+AM134+AQ134+AU134</f>
        <v>0</v>
      </c>
      <c r="BA134" s="8">
        <f>COUNTIF(D133,"=13")+COUNTIF(D134,"=13")+COUNTIF(D135,"=13")+COUNTIF(H133,"=13")+COUNTIF(H134,"=13")+COUNTIF(H135,"=13")+COUNTIF(L133,"=13")+COUNTIF(L134,"=13")+COUNTIF(L135,"=13")+COUNTIF(P133,"=13")+COUNTIF(P134,"=13")+COUNTIF(P135,"=13")+COUNTIF(T133,"=13")+COUNTIF(T134,"=13")+COUNTIF(T135,"=13")+COUNTIF(X133,"=13")+COUNTIF(X134,"=13")+COUNTIF(X135,"=13")+COUNTIF(AB133,"=13")+COUNTIF(AB134,"=13")+COUNTIF(AB135,"=13")+COUNTIF(AF133,"=13")+COUNTIF(AF134,"=13")+COUNTIF(AF135,"=13")+COUNTIF(AJ133,"=13")+COUNTIF(AJ134,"=13")+COUNTIF(AJ135,"=13")+COUNTIF(AN133,"=13")+COUNTIF(AN134,"=13")+COUNTIF(AN135,"=13")+COUNTIF(AR133,"=13")+COUNTIF(AR134,"=13")+COUNTIF(AR135,"=13")+COUNTIF(AV133,"=13")+COUNTIF(AV134,"=13")+COUNTIF(AV135,"=13")</f>
        <v>0</v>
      </c>
      <c r="BB134" s="9">
        <f>F133+F134+F135+J133+J134+J135+N133+N134+N135+R133+R134+R135+V133+V134+V135+Z133+Z134+Z135+AD133+AD134+AD135+AH133+AH134+AH135+AL133+AL134+AL135+AP133+AP134+AP135+AT133+AT134+AT135+AX133+AX134+AX135</f>
        <v>0</v>
      </c>
      <c r="BD134" s="20" t="str">
        <f>IF(N($BN134)&gt;0,INDEX($BK$4:$BK$183,$BN134),"")</f>
        <v/>
      </c>
      <c r="BE134" s="20" t="str">
        <f>IF(N($BN134)&gt;0,INDEX($B$4:$B$183,$BN134),"")</f>
        <v/>
      </c>
      <c r="BF134" s="20" t="str">
        <f>IF(N($BN134)&gt;0,INDEX($AZ$4:$AZ$183,$BN134),"")</f>
        <v/>
      </c>
      <c r="BG134" s="20" t="str">
        <f>IF(N($BN134)&gt;0,INDEX($BA$4:$BA$183,$BN134),"")</f>
        <v/>
      </c>
      <c r="BH134" s="28"/>
      <c r="BJ134" s="19" t="str">
        <f>IF(AZ134&gt;0,AZ134*100000+BA134*1000+BB134+500,"")</f>
        <v/>
      </c>
      <c r="BK134" s="19" t="str">
        <f>IF(AZ134&gt;0,RANK(BJ134,$BJ$4:$BJ$183,0),"")</f>
        <v/>
      </c>
      <c r="BL134" s="19" t="str">
        <f>IF(N(BK134)&gt;0,BK134+COUNTIF($BK$4:$BK133,BK134),"")</f>
        <v/>
      </c>
      <c r="BM134" s="19">
        <f>INT(ROWS($BM$3:$BM134)/3)</f>
        <v>44</v>
      </c>
      <c r="BN134" s="19" t="str">
        <f>IFERROR(MATCH(BM134,$BL$4:$BL$183,0),"")</f>
        <v/>
      </c>
    </row>
    <row r="135" spans="1:66" ht="21" x14ac:dyDescent="0.35">
      <c r="A135" s="3"/>
      <c r="B135" s="3"/>
      <c r="C135" s="4"/>
      <c r="D135" s="3"/>
      <c r="E135" s="3"/>
      <c r="F135" s="3">
        <f t="shared" si="24"/>
        <v>0</v>
      </c>
      <c r="G135" s="4"/>
      <c r="H135" s="3"/>
      <c r="I135" s="3"/>
      <c r="J135" s="3">
        <f t="shared" si="25"/>
        <v>0</v>
      </c>
      <c r="K135" s="4"/>
      <c r="L135" s="3"/>
      <c r="M135" s="3"/>
      <c r="N135" s="3">
        <f t="shared" si="26"/>
        <v>0</v>
      </c>
      <c r="O135" s="4"/>
      <c r="P135" s="3"/>
      <c r="Q135" s="3"/>
      <c r="R135" s="3">
        <f t="shared" si="27"/>
        <v>0</v>
      </c>
      <c r="S135" s="4"/>
      <c r="T135" s="3"/>
      <c r="U135" s="3"/>
      <c r="V135" s="3">
        <f t="shared" si="28"/>
        <v>0</v>
      </c>
      <c r="W135" s="4"/>
      <c r="X135" s="3"/>
      <c r="Y135" s="3"/>
      <c r="Z135" s="3">
        <f t="shared" si="29"/>
        <v>0</v>
      </c>
      <c r="AA135" s="4"/>
      <c r="AB135" s="3"/>
      <c r="AC135" s="3"/>
      <c r="AD135" s="3">
        <f t="shared" si="30"/>
        <v>0</v>
      </c>
      <c r="AE135" s="4"/>
      <c r="AF135" s="3"/>
      <c r="AG135" s="3"/>
      <c r="AH135" s="3">
        <f t="shared" si="31"/>
        <v>0</v>
      </c>
      <c r="AI135" s="4"/>
      <c r="AJ135" s="3"/>
      <c r="AK135" s="3"/>
      <c r="AL135" s="3">
        <f t="shared" si="32"/>
        <v>0</v>
      </c>
      <c r="AM135" s="4"/>
      <c r="AN135" s="3"/>
      <c r="AO135" s="3"/>
      <c r="AP135" s="3">
        <f t="shared" si="33"/>
        <v>0</v>
      </c>
      <c r="AQ135" s="4"/>
      <c r="AR135" s="3"/>
      <c r="AS135" s="3"/>
      <c r="AT135" s="3">
        <f t="shared" si="34"/>
        <v>0</v>
      </c>
      <c r="AU135" s="4"/>
      <c r="AV135" s="3"/>
      <c r="AW135" s="3"/>
      <c r="AX135" s="3">
        <f t="shared" si="35"/>
        <v>0</v>
      </c>
      <c r="AY135" s="2"/>
      <c r="AZ135" s="10"/>
      <c r="BA135" s="11"/>
      <c r="BB135" s="13"/>
      <c r="BD135" s="21"/>
      <c r="BE135" s="21"/>
      <c r="BF135" s="21"/>
      <c r="BG135" s="21"/>
      <c r="BH135" s="29"/>
      <c r="BJ135" s="19"/>
      <c r="BK135" s="19"/>
      <c r="BL135" s="19"/>
      <c r="BM135" s="19"/>
      <c r="BN135" s="19"/>
    </row>
    <row r="136" spans="1:66" ht="21" x14ac:dyDescent="0.35">
      <c r="A136" s="3"/>
      <c r="B136" s="3"/>
      <c r="C136" s="4"/>
      <c r="D136" s="3"/>
      <c r="E136" s="3"/>
      <c r="F136" s="3">
        <f t="shared" si="24"/>
        <v>0</v>
      </c>
      <c r="G136" s="4"/>
      <c r="H136" s="3"/>
      <c r="I136" s="3"/>
      <c r="J136" s="3">
        <f t="shared" si="25"/>
        <v>0</v>
      </c>
      <c r="K136" s="4"/>
      <c r="L136" s="3"/>
      <c r="M136" s="3"/>
      <c r="N136" s="3">
        <f t="shared" si="26"/>
        <v>0</v>
      </c>
      <c r="O136" s="4"/>
      <c r="P136" s="3"/>
      <c r="Q136" s="3"/>
      <c r="R136" s="3">
        <f t="shared" si="27"/>
        <v>0</v>
      </c>
      <c r="S136" s="4"/>
      <c r="T136" s="3"/>
      <c r="U136" s="3"/>
      <c r="V136" s="3">
        <f t="shared" si="28"/>
        <v>0</v>
      </c>
      <c r="W136" s="4"/>
      <c r="X136" s="3"/>
      <c r="Y136" s="3"/>
      <c r="Z136" s="3">
        <f t="shared" si="29"/>
        <v>0</v>
      </c>
      <c r="AA136" s="4"/>
      <c r="AB136" s="3"/>
      <c r="AC136" s="3"/>
      <c r="AD136" s="3">
        <f t="shared" si="30"/>
        <v>0</v>
      </c>
      <c r="AE136" s="4"/>
      <c r="AF136" s="3"/>
      <c r="AG136" s="3"/>
      <c r="AH136" s="3">
        <f t="shared" si="31"/>
        <v>0</v>
      </c>
      <c r="AI136" s="4"/>
      <c r="AJ136" s="3"/>
      <c r="AK136" s="3"/>
      <c r="AL136" s="3">
        <f t="shared" si="32"/>
        <v>0</v>
      </c>
      <c r="AM136" s="4"/>
      <c r="AN136" s="3"/>
      <c r="AO136" s="3"/>
      <c r="AP136" s="3">
        <f t="shared" si="33"/>
        <v>0</v>
      </c>
      <c r="AQ136" s="4"/>
      <c r="AR136" s="3"/>
      <c r="AS136" s="3"/>
      <c r="AT136" s="3">
        <f t="shared" si="34"/>
        <v>0</v>
      </c>
      <c r="AU136" s="4"/>
      <c r="AV136" s="3"/>
      <c r="AW136" s="3"/>
      <c r="AX136" s="3">
        <f t="shared" si="35"/>
        <v>0</v>
      </c>
      <c r="AY136" s="2"/>
      <c r="AZ136" s="5"/>
      <c r="BA136" s="12"/>
      <c r="BB136" s="7"/>
      <c r="BD136" s="22"/>
      <c r="BE136" s="22"/>
      <c r="BF136" s="22"/>
      <c r="BG136" s="22"/>
      <c r="BH136" s="27" t="str">
        <f>IF(N($BN137)&gt;0,INDEX($BB$4:$BB$183,$BN137),"")</f>
        <v/>
      </c>
      <c r="BJ136" s="19"/>
      <c r="BK136" s="19"/>
      <c r="BL136" s="19"/>
      <c r="BM136" s="19"/>
      <c r="BN136" s="19"/>
    </row>
    <row r="137" spans="1:66" ht="21" x14ac:dyDescent="0.35">
      <c r="A137" s="3">
        <v>45</v>
      </c>
      <c r="B137" s="3"/>
      <c r="C137" s="4"/>
      <c r="D137" s="3"/>
      <c r="E137" s="3"/>
      <c r="F137" s="3">
        <f t="shared" si="24"/>
        <v>0</v>
      </c>
      <c r="G137" s="4"/>
      <c r="H137" s="3"/>
      <c r="I137" s="3"/>
      <c r="J137" s="3">
        <f t="shared" si="25"/>
        <v>0</v>
      </c>
      <c r="K137" s="4"/>
      <c r="L137" s="3"/>
      <c r="M137" s="3"/>
      <c r="N137" s="3">
        <f t="shared" si="26"/>
        <v>0</v>
      </c>
      <c r="O137" s="4"/>
      <c r="P137" s="3"/>
      <c r="Q137" s="3"/>
      <c r="R137" s="3">
        <f t="shared" si="27"/>
        <v>0</v>
      </c>
      <c r="S137" s="4"/>
      <c r="T137" s="3"/>
      <c r="U137" s="3"/>
      <c r="V137" s="3">
        <f t="shared" si="28"/>
        <v>0</v>
      </c>
      <c r="W137" s="4"/>
      <c r="X137" s="3"/>
      <c r="Y137" s="3"/>
      <c r="Z137" s="3">
        <f t="shared" si="29"/>
        <v>0</v>
      </c>
      <c r="AA137" s="4"/>
      <c r="AB137" s="3"/>
      <c r="AC137" s="3"/>
      <c r="AD137" s="3">
        <f t="shared" si="30"/>
        <v>0</v>
      </c>
      <c r="AE137" s="4"/>
      <c r="AF137" s="3"/>
      <c r="AG137" s="3"/>
      <c r="AH137" s="3">
        <f t="shared" si="31"/>
        <v>0</v>
      </c>
      <c r="AI137" s="4"/>
      <c r="AJ137" s="3"/>
      <c r="AK137" s="3"/>
      <c r="AL137" s="3">
        <f t="shared" si="32"/>
        <v>0</v>
      </c>
      <c r="AM137" s="4"/>
      <c r="AN137" s="3"/>
      <c r="AO137" s="3"/>
      <c r="AP137" s="3">
        <f t="shared" si="33"/>
        <v>0</v>
      </c>
      <c r="AQ137" s="4"/>
      <c r="AR137" s="3"/>
      <c r="AS137" s="3"/>
      <c r="AT137" s="3">
        <f t="shared" si="34"/>
        <v>0</v>
      </c>
      <c r="AU137" s="4"/>
      <c r="AV137" s="3"/>
      <c r="AW137" s="3"/>
      <c r="AX137" s="3">
        <f t="shared" si="35"/>
        <v>0</v>
      </c>
      <c r="AY137" s="2"/>
      <c r="AZ137" s="5">
        <f>C137+G137+K137+O137+S137+W137+AA137+AE137+AI137+AM137+AQ137+AU137</f>
        <v>0</v>
      </c>
      <c r="BA137" s="8">
        <f>COUNTIF(D136,"=13")+COUNTIF(D137,"=13")+COUNTIF(D138,"=13")+COUNTIF(H136,"=13")+COUNTIF(H137,"=13")+COUNTIF(H138,"=13")+COUNTIF(L136,"=13")+COUNTIF(L137,"=13")+COUNTIF(L138,"=13")+COUNTIF(P136,"=13")+COUNTIF(P137,"=13")+COUNTIF(P138,"=13")+COUNTIF(T136,"=13")+COUNTIF(T137,"=13")+COUNTIF(T138,"=13")+COUNTIF(X136,"=13")+COUNTIF(X137,"=13")+COUNTIF(X138,"=13")+COUNTIF(AB136,"=13")+COUNTIF(AB137,"=13")+COUNTIF(AB138,"=13")+COUNTIF(AF136,"=13")+COUNTIF(AF137,"=13")+COUNTIF(AF138,"=13")+COUNTIF(AJ136,"=13")+COUNTIF(AJ137,"=13")+COUNTIF(AJ138,"=13")+COUNTIF(AN136,"=13")+COUNTIF(AN137,"=13")+COUNTIF(AN138,"=13")+COUNTIF(AR136,"=13")+COUNTIF(AR137,"=13")+COUNTIF(AR138,"=13")+COUNTIF(AV136,"=13")+COUNTIF(AV137,"=13")+COUNTIF(AV138,"=13")</f>
        <v>0</v>
      </c>
      <c r="BB137" s="9">
        <f>F136+F137+F138+J136+J137+J138+N136+N137+N138+R136+R137+R138+V136+V137+V138+Z136+Z137+Z138+AD136+AD137+AD138+AH136+AH137+AH138+AL136+AL137+AL138+AP136+AP137+AP138+AT136+AT137+AT138+AX136+AX137+AX138</f>
        <v>0</v>
      </c>
      <c r="BD137" s="20" t="str">
        <f>IF(N($BN137)&gt;0,INDEX($BK$4:$BK$183,$BN137),"")</f>
        <v/>
      </c>
      <c r="BE137" s="20" t="str">
        <f>IF(N($BN137)&gt;0,INDEX($B$4:$B$183,$BN137),"")</f>
        <v/>
      </c>
      <c r="BF137" s="20" t="str">
        <f>IF(N($BN137)&gt;0,INDEX($AZ$4:$AZ$183,$BN137),"")</f>
        <v/>
      </c>
      <c r="BG137" s="20" t="str">
        <f>IF(N($BN137)&gt;0,INDEX($BA$4:$BA$183,$BN137),"")</f>
        <v/>
      </c>
      <c r="BH137" s="28"/>
      <c r="BJ137" s="19" t="str">
        <f>IF(AZ137&gt;0,AZ137*100000+BA137*1000+BB137+500,"")</f>
        <v/>
      </c>
      <c r="BK137" s="19" t="str">
        <f>IF(AZ137&gt;0,RANK(BJ137,$BJ$4:$BJ$183,0),"")</f>
        <v/>
      </c>
      <c r="BL137" s="19" t="str">
        <f>IF(N(BK137)&gt;0,BK137+COUNTIF($BK$4:$BK136,BK137),"")</f>
        <v/>
      </c>
      <c r="BM137" s="19">
        <f>INT(ROWS($BM$3:$BM137)/3)</f>
        <v>45</v>
      </c>
      <c r="BN137" s="19" t="str">
        <f>IFERROR(MATCH(BM137,$BL$4:$BL$183,0),"")</f>
        <v/>
      </c>
    </row>
    <row r="138" spans="1:66" ht="21" x14ac:dyDescent="0.35">
      <c r="A138" s="3"/>
      <c r="B138" s="3"/>
      <c r="C138" s="4"/>
      <c r="D138" s="3"/>
      <c r="E138" s="3"/>
      <c r="F138" s="3">
        <f t="shared" si="24"/>
        <v>0</v>
      </c>
      <c r="G138" s="4"/>
      <c r="H138" s="3"/>
      <c r="I138" s="3"/>
      <c r="J138" s="3">
        <f t="shared" si="25"/>
        <v>0</v>
      </c>
      <c r="K138" s="4"/>
      <c r="L138" s="3"/>
      <c r="M138" s="3"/>
      <c r="N138" s="3">
        <f t="shared" si="26"/>
        <v>0</v>
      </c>
      <c r="O138" s="4"/>
      <c r="P138" s="3"/>
      <c r="Q138" s="3"/>
      <c r="R138" s="3">
        <f t="shared" si="27"/>
        <v>0</v>
      </c>
      <c r="S138" s="4"/>
      <c r="T138" s="3"/>
      <c r="U138" s="3"/>
      <c r="V138" s="3">
        <f t="shared" si="28"/>
        <v>0</v>
      </c>
      <c r="W138" s="4"/>
      <c r="X138" s="3"/>
      <c r="Y138" s="3"/>
      <c r="Z138" s="3">
        <f t="shared" si="29"/>
        <v>0</v>
      </c>
      <c r="AA138" s="4"/>
      <c r="AB138" s="3"/>
      <c r="AC138" s="3"/>
      <c r="AD138" s="3">
        <f t="shared" si="30"/>
        <v>0</v>
      </c>
      <c r="AE138" s="4"/>
      <c r="AF138" s="3"/>
      <c r="AG138" s="3"/>
      <c r="AH138" s="3">
        <f t="shared" si="31"/>
        <v>0</v>
      </c>
      <c r="AI138" s="4"/>
      <c r="AJ138" s="3"/>
      <c r="AK138" s="3"/>
      <c r="AL138" s="3">
        <f t="shared" si="32"/>
        <v>0</v>
      </c>
      <c r="AM138" s="4"/>
      <c r="AN138" s="3"/>
      <c r="AO138" s="3"/>
      <c r="AP138" s="3">
        <f t="shared" si="33"/>
        <v>0</v>
      </c>
      <c r="AQ138" s="4"/>
      <c r="AR138" s="3"/>
      <c r="AS138" s="3"/>
      <c r="AT138" s="3">
        <f t="shared" si="34"/>
        <v>0</v>
      </c>
      <c r="AU138" s="4"/>
      <c r="AV138" s="3"/>
      <c r="AW138" s="3"/>
      <c r="AX138" s="3">
        <f t="shared" si="35"/>
        <v>0</v>
      </c>
      <c r="AY138" s="2"/>
      <c r="AZ138" s="10"/>
      <c r="BA138" s="11"/>
      <c r="BB138" s="13"/>
      <c r="BD138" s="21"/>
      <c r="BE138" s="21"/>
      <c r="BF138" s="21"/>
      <c r="BG138" s="21"/>
      <c r="BH138" s="29"/>
      <c r="BJ138" s="19"/>
      <c r="BK138" s="19"/>
      <c r="BL138" s="19"/>
      <c r="BM138" s="19"/>
      <c r="BN138" s="19"/>
    </row>
    <row r="139" spans="1:66" ht="21" x14ac:dyDescent="0.35">
      <c r="A139" s="3"/>
      <c r="B139" s="3"/>
      <c r="C139" s="4"/>
      <c r="D139" s="3"/>
      <c r="E139" s="3"/>
      <c r="F139" s="3">
        <f t="shared" si="24"/>
        <v>0</v>
      </c>
      <c r="G139" s="4"/>
      <c r="H139" s="3"/>
      <c r="I139" s="3"/>
      <c r="J139" s="3">
        <f t="shared" si="25"/>
        <v>0</v>
      </c>
      <c r="K139" s="4"/>
      <c r="L139" s="3"/>
      <c r="M139" s="3"/>
      <c r="N139" s="3">
        <f t="shared" si="26"/>
        <v>0</v>
      </c>
      <c r="O139" s="4"/>
      <c r="P139" s="3"/>
      <c r="Q139" s="3"/>
      <c r="R139" s="3">
        <f t="shared" si="27"/>
        <v>0</v>
      </c>
      <c r="S139" s="4"/>
      <c r="T139" s="3"/>
      <c r="U139" s="3"/>
      <c r="V139" s="3">
        <f t="shared" si="28"/>
        <v>0</v>
      </c>
      <c r="W139" s="4"/>
      <c r="X139" s="3"/>
      <c r="Y139" s="3"/>
      <c r="Z139" s="3">
        <f t="shared" si="29"/>
        <v>0</v>
      </c>
      <c r="AA139" s="4"/>
      <c r="AB139" s="3"/>
      <c r="AC139" s="3"/>
      <c r="AD139" s="3">
        <f t="shared" si="30"/>
        <v>0</v>
      </c>
      <c r="AE139" s="4"/>
      <c r="AF139" s="3"/>
      <c r="AG139" s="3"/>
      <c r="AH139" s="3">
        <f t="shared" si="31"/>
        <v>0</v>
      </c>
      <c r="AI139" s="4"/>
      <c r="AJ139" s="3"/>
      <c r="AK139" s="3"/>
      <c r="AL139" s="3">
        <f t="shared" si="32"/>
        <v>0</v>
      </c>
      <c r="AM139" s="4"/>
      <c r="AN139" s="3"/>
      <c r="AO139" s="3"/>
      <c r="AP139" s="3">
        <f t="shared" si="33"/>
        <v>0</v>
      </c>
      <c r="AQ139" s="4"/>
      <c r="AR139" s="3"/>
      <c r="AS139" s="3"/>
      <c r="AT139" s="3">
        <f t="shared" si="34"/>
        <v>0</v>
      </c>
      <c r="AU139" s="4"/>
      <c r="AV139" s="3"/>
      <c r="AW139" s="3"/>
      <c r="AX139" s="3">
        <f t="shared" si="35"/>
        <v>0</v>
      </c>
      <c r="AY139" s="2"/>
      <c r="AZ139" s="5"/>
      <c r="BA139" s="12"/>
      <c r="BB139" s="7"/>
      <c r="BD139" s="22"/>
      <c r="BE139" s="22"/>
      <c r="BF139" s="22"/>
      <c r="BG139" s="22"/>
      <c r="BH139" s="27" t="str">
        <f>IF(N($BN140)&gt;0,INDEX($BB$4:$BB$183,$BN140),"")</f>
        <v/>
      </c>
      <c r="BJ139" s="19"/>
      <c r="BK139" s="19"/>
      <c r="BL139" s="19"/>
      <c r="BM139" s="19"/>
      <c r="BN139" s="19"/>
    </row>
    <row r="140" spans="1:66" ht="21" x14ac:dyDescent="0.35">
      <c r="A140" s="3">
        <v>46</v>
      </c>
      <c r="B140" s="3"/>
      <c r="C140" s="4"/>
      <c r="D140" s="3"/>
      <c r="E140" s="3"/>
      <c r="F140" s="3">
        <f t="shared" si="24"/>
        <v>0</v>
      </c>
      <c r="G140" s="4"/>
      <c r="H140" s="3"/>
      <c r="I140" s="3"/>
      <c r="J140" s="3">
        <f t="shared" si="25"/>
        <v>0</v>
      </c>
      <c r="K140" s="4"/>
      <c r="L140" s="3"/>
      <c r="M140" s="3"/>
      <c r="N140" s="3">
        <f t="shared" si="26"/>
        <v>0</v>
      </c>
      <c r="O140" s="4"/>
      <c r="P140" s="3"/>
      <c r="Q140" s="3"/>
      <c r="R140" s="3">
        <f t="shared" si="27"/>
        <v>0</v>
      </c>
      <c r="S140" s="4"/>
      <c r="T140" s="3"/>
      <c r="U140" s="3"/>
      <c r="V140" s="3">
        <f t="shared" si="28"/>
        <v>0</v>
      </c>
      <c r="W140" s="4"/>
      <c r="X140" s="3"/>
      <c r="Y140" s="3"/>
      <c r="Z140" s="3">
        <f t="shared" si="29"/>
        <v>0</v>
      </c>
      <c r="AA140" s="4"/>
      <c r="AB140" s="3"/>
      <c r="AC140" s="3"/>
      <c r="AD140" s="3">
        <f t="shared" si="30"/>
        <v>0</v>
      </c>
      <c r="AE140" s="4"/>
      <c r="AF140" s="3"/>
      <c r="AG140" s="3"/>
      <c r="AH140" s="3">
        <f t="shared" si="31"/>
        <v>0</v>
      </c>
      <c r="AI140" s="4"/>
      <c r="AJ140" s="3"/>
      <c r="AK140" s="3"/>
      <c r="AL140" s="3">
        <f t="shared" si="32"/>
        <v>0</v>
      </c>
      <c r="AM140" s="4"/>
      <c r="AN140" s="3"/>
      <c r="AO140" s="3"/>
      <c r="AP140" s="3">
        <f t="shared" si="33"/>
        <v>0</v>
      </c>
      <c r="AQ140" s="4"/>
      <c r="AR140" s="3"/>
      <c r="AS140" s="3"/>
      <c r="AT140" s="3">
        <f t="shared" si="34"/>
        <v>0</v>
      </c>
      <c r="AU140" s="4"/>
      <c r="AV140" s="3"/>
      <c r="AW140" s="3"/>
      <c r="AX140" s="3">
        <f t="shared" si="35"/>
        <v>0</v>
      </c>
      <c r="AY140" s="2"/>
      <c r="AZ140" s="5">
        <f>C140+G140+K140+O140+S140+W140+AA140+AE140+AI140+AM140+AQ140+AU140</f>
        <v>0</v>
      </c>
      <c r="BA140" s="8">
        <f>COUNTIF(D139,"=13")+COUNTIF(D140,"=13")+COUNTIF(D141,"=13")+COUNTIF(H139,"=13")+COUNTIF(H140,"=13")+COUNTIF(H141,"=13")+COUNTIF(L139,"=13")+COUNTIF(L140,"=13")+COUNTIF(L141,"=13")+COUNTIF(P139,"=13")+COUNTIF(P140,"=13")+COUNTIF(P141,"=13")+COUNTIF(T139,"=13")+COUNTIF(T140,"=13")+COUNTIF(T141,"=13")+COUNTIF(X139,"=13")+COUNTIF(X140,"=13")+COUNTIF(X141,"=13")+COUNTIF(AB139,"=13")+COUNTIF(AB140,"=13")+COUNTIF(AB141,"=13")+COUNTIF(AF139,"=13")+COUNTIF(AF140,"=13")+COUNTIF(AF141,"=13")+COUNTIF(AJ139,"=13")+COUNTIF(AJ140,"=13")+COUNTIF(AJ141,"=13")+COUNTIF(AN139,"=13")+COUNTIF(AN140,"=13")+COUNTIF(AN141,"=13")+COUNTIF(AR139,"=13")+COUNTIF(AR140,"=13")+COUNTIF(AR141,"=13")+COUNTIF(AV139,"=13")+COUNTIF(AV140,"=13")+COUNTIF(AV141,"=13")</f>
        <v>0</v>
      </c>
      <c r="BB140" s="9">
        <f>F139+F140+F141+J139+J140+J141+N139+N140+N141+R139+R140+R141+V139+V140+V141+Z139+Z140+Z141+AD139+AD140+AD141+AH139+AH140+AH141+AL139+AL140+AL141+AP139+AP140+AP141+AT139+AT140+AT141+AX139+AX140+AX141</f>
        <v>0</v>
      </c>
      <c r="BD140" s="20" t="str">
        <f>IF(N($BN140)&gt;0,INDEX($BK$4:$BK$183,$BN140),"")</f>
        <v/>
      </c>
      <c r="BE140" s="20" t="str">
        <f>IF(N($BN140)&gt;0,INDEX($B$4:$B$183,$BN140),"")</f>
        <v/>
      </c>
      <c r="BF140" s="20" t="str">
        <f>IF(N($BN140)&gt;0,INDEX($AZ$4:$AZ$183,$BN140),"")</f>
        <v/>
      </c>
      <c r="BG140" s="20" t="str">
        <f>IF(N($BN140)&gt;0,INDEX($BA$4:$BA$183,$BN140),"")</f>
        <v/>
      </c>
      <c r="BH140" s="28"/>
      <c r="BJ140" s="19" t="str">
        <f>IF(AZ140&gt;0,AZ140*100000+BA140*1000+BB140+500,"")</f>
        <v/>
      </c>
      <c r="BK140" s="19" t="str">
        <f>IF(AZ140&gt;0,RANK(BJ140,$BJ$4:$BJ$183,0),"")</f>
        <v/>
      </c>
      <c r="BL140" s="19" t="str">
        <f>IF(N(BK140)&gt;0,BK140+COUNTIF($BK$4:$BK139,BK140),"")</f>
        <v/>
      </c>
      <c r="BM140" s="19">
        <f>INT(ROWS($BM$3:$BM140)/3)</f>
        <v>46</v>
      </c>
      <c r="BN140" s="19" t="str">
        <f>IFERROR(MATCH(BM140,$BL$4:$BL$183,0),"")</f>
        <v/>
      </c>
    </row>
    <row r="141" spans="1:66" ht="21" x14ac:dyDescent="0.35">
      <c r="A141" s="3"/>
      <c r="B141" s="3"/>
      <c r="C141" s="4"/>
      <c r="D141" s="3"/>
      <c r="E141" s="3"/>
      <c r="F141" s="3">
        <f t="shared" si="24"/>
        <v>0</v>
      </c>
      <c r="G141" s="4"/>
      <c r="H141" s="3"/>
      <c r="I141" s="3"/>
      <c r="J141" s="3">
        <f t="shared" si="25"/>
        <v>0</v>
      </c>
      <c r="K141" s="4"/>
      <c r="L141" s="3"/>
      <c r="M141" s="3"/>
      <c r="N141" s="3">
        <f t="shared" si="26"/>
        <v>0</v>
      </c>
      <c r="O141" s="4"/>
      <c r="P141" s="3"/>
      <c r="Q141" s="3"/>
      <c r="R141" s="3">
        <f t="shared" si="27"/>
        <v>0</v>
      </c>
      <c r="S141" s="4"/>
      <c r="T141" s="3"/>
      <c r="U141" s="3"/>
      <c r="V141" s="3">
        <f t="shared" si="28"/>
        <v>0</v>
      </c>
      <c r="W141" s="4"/>
      <c r="X141" s="3"/>
      <c r="Y141" s="3"/>
      <c r="Z141" s="3">
        <f t="shared" si="29"/>
        <v>0</v>
      </c>
      <c r="AA141" s="4"/>
      <c r="AB141" s="3"/>
      <c r="AC141" s="3"/>
      <c r="AD141" s="3">
        <f t="shared" si="30"/>
        <v>0</v>
      </c>
      <c r="AE141" s="4"/>
      <c r="AF141" s="3"/>
      <c r="AG141" s="3"/>
      <c r="AH141" s="3">
        <f t="shared" si="31"/>
        <v>0</v>
      </c>
      <c r="AI141" s="4"/>
      <c r="AJ141" s="3"/>
      <c r="AK141" s="3"/>
      <c r="AL141" s="3">
        <f t="shared" si="32"/>
        <v>0</v>
      </c>
      <c r="AM141" s="4"/>
      <c r="AN141" s="3"/>
      <c r="AO141" s="3"/>
      <c r="AP141" s="3">
        <f t="shared" si="33"/>
        <v>0</v>
      </c>
      <c r="AQ141" s="4"/>
      <c r="AR141" s="3"/>
      <c r="AS141" s="3"/>
      <c r="AT141" s="3">
        <f t="shared" si="34"/>
        <v>0</v>
      </c>
      <c r="AU141" s="4"/>
      <c r="AV141" s="3"/>
      <c r="AW141" s="3"/>
      <c r="AX141" s="3">
        <f t="shared" si="35"/>
        <v>0</v>
      </c>
      <c r="AY141" s="2"/>
      <c r="AZ141" s="10"/>
      <c r="BA141" s="11"/>
      <c r="BB141" s="13"/>
      <c r="BD141" s="21"/>
      <c r="BE141" s="21"/>
      <c r="BF141" s="21"/>
      <c r="BG141" s="21"/>
      <c r="BH141" s="29"/>
      <c r="BJ141" s="19"/>
      <c r="BK141" s="19"/>
      <c r="BL141" s="19"/>
      <c r="BM141" s="19"/>
      <c r="BN141" s="19"/>
    </row>
    <row r="142" spans="1:66" ht="21" x14ac:dyDescent="0.35">
      <c r="A142" s="3"/>
      <c r="B142" s="3"/>
      <c r="C142" s="4"/>
      <c r="D142" s="3"/>
      <c r="E142" s="3"/>
      <c r="F142" s="3">
        <f t="shared" si="24"/>
        <v>0</v>
      </c>
      <c r="G142" s="4"/>
      <c r="H142" s="3"/>
      <c r="I142" s="3"/>
      <c r="J142" s="3">
        <f t="shared" si="25"/>
        <v>0</v>
      </c>
      <c r="K142" s="4"/>
      <c r="L142" s="3"/>
      <c r="M142" s="3"/>
      <c r="N142" s="3">
        <f t="shared" si="26"/>
        <v>0</v>
      </c>
      <c r="O142" s="4"/>
      <c r="P142" s="3"/>
      <c r="Q142" s="3"/>
      <c r="R142" s="3">
        <f t="shared" si="27"/>
        <v>0</v>
      </c>
      <c r="S142" s="4"/>
      <c r="T142" s="3"/>
      <c r="U142" s="3"/>
      <c r="V142" s="3">
        <f t="shared" si="28"/>
        <v>0</v>
      </c>
      <c r="W142" s="4"/>
      <c r="X142" s="3"/>
      <c r="Y142" s="3"/>
      <c r="Z142" s="3">
        <f t="shared" si="29"/>
        <v>0</v>
      </c>
      <c r="AA142" s="4"/>
      <c r="AB142" s="3"/>
      <c r="AC142" s="3"/>
      <c r="AD142" s="3">
        <f t="shared" si="30"/>
        <v>0</v>
      </c>
      <c r="AE142" s="4"/>
      <c r="AF142" s="3"/>
      <c r="AG142" s="3"/>
      <c r="AH142" s="3">
        <f t="shared" si="31"/>
        <v>0</v>
      </c>
      <c r="AI142" s="4"/>
      <c r="AJ142" s="3"/>
      <c r="AK142" s="3"/>
      <c r="AL142" s="3">
        <f t="shared" si="32"/>
        <v>0</v>
      </c>
      <c r="AM142" s="4"/>
      <c r="AN142" s="3"/>
      <c r="AO142" s="3"/>
      <c r="AP142" s="3">
        <f t="shared" si="33"/>
        <v>0</v>
      </c>
      <c r="AQ142" s="4"/>
      <c r="AR142" s="3"/>
      <c r="AS142" s="3"/>
      <c r="AT142" s="3">
        <f t="shared" si="34"/>
        <v>0</v>
      </c>
      <c r="AU142" s="4"/>
      <c r="AV142" s="3"/>
      <c r="AW142" s="3"/>
      <c r="AX142" s="3">
        <f t="shared" si="35"/>
        <v>0</v>
      </c>
      <c r="AY142" s="2"/>
      <c r="AZ142" s="5"/>
      <c r="BA142" s="12"/>
      <c r="BB142" s="7"/>
      <c r="BD142" s="22"/>
      <c r="BE142" s="22"/>
      <c r="BF142" s="22"/>
      <c r="BG142" s="22"/>
      <c r="BH142" s="27" t="str">
        <f>IF(N($BN143)&gt;0,INDEX($BB$4:$BB$183,$BN143),"")</f>
        <v/>
      </c>
      <c r="BJ142" s="19"/>
      <c r="BK142" s="19"/>
      <c r="BL142" s="19"/>
      <c r="BM142" s="19"/>
      <c r="BN142" s="19"/>
    </row>
    <row r="143" spans="1:66" ht="21" x14ac:dyDescent="0.35">
      <c r="A143" s="3">
        <v>47</v>
      </c>
      <c r="B143" s="3"/>
      <c r="C143" s="4"/>
      <c r="D143" s="3"/>
      <c r="E143" s="3"/>
      <c r="F143" s="3">
        <f t="shared" si="24"/>
        <v>0</v>
      </c>
      <c r="G143" s="4"/>
      <c r="H143" s="3"/>
      <c r="I143" s="3"/>
      <c r="J143" s="3">
        <f t="shared" si="25"/>
        <v>0</v>
      </c>
      <c r="K143" s="4"/>
      <c r="L143" s="3"/>
      <c r="M143" s="3"/>
      <c r="N143" s="3">
        <f t="shared" si="26"/>
        <v>0</v>
      </c>
      <c r="O143" s="4"/>
      <c r="P143" s="3"/>
      <c r="Q143" s="3"/>
      <c r="R143" s="3">
        <f t="shared" si="27"/>
        <v>0</v>
      </c>
      <c r="S143" s="4"/>
      <c r="T143" s="3"/>
      <c r="U143" s="3"/>
      <c r="V143" s="3">
        <f t="shared" si="28"/>
        <v>0</v>
      </c>
      <c r="W143" s="4"/>
      <c r="X143" s="3"/>
      <c r="Y143" s="3"/>
      <c r="Z143" s="3">
        <f t="shared" si="29"/>
        <v>0</v>
      </c>
      <c r="AA143" s="4"/>
      <c r="AB143" s="3"/>
      <c r="AC143" s="3"/>
      <c r="AD143" s="3">
        <f t="shared" si="30"/>
        <v>0</v>
      </c>
      <c r="AE143" s="4"/>
      <c r="AF143" s="3"/>
      <c r="AG143" s="3"/>
      <c r="AH143" s="3">
        <f t="shared" si="31"/>
        <v>0</v>
      </c>
      <c r="AI143" s="4"/>
      <c r="AJ143" s="3"/>
      <c r="AK143" s="3"/>
      <c r="AL143" s="3">
        <f t="shared" si="32"/>
        <v>0</v>
      </c>
      <c r="AM143" s="4"/>
      <c r="AN143" s="3"/>
      <c r="AO143" s="3"/>
      <c r="AP143" s="3">
        <f t="shared" si="33"/>
        <v>0</v>
      </c>
      <c r="AQ143" s="4"/>
      <c r="AR143" s="3"/>
      <c r="AS143" s="3"/>
      <c r="AT143" s="3">
        <f t="shared" si="34"/>
        <v>0</v>
      </c>
      <c r="AU143" s="4"/>
      <c r="AV143" s="3"/>
      <c r="AW143" s="3"/>
      <c r="AX143" s="3">
        <f t="shared" si="35"/>
        <v>0</v>
      </c>
      <c r="AY143" s="2"/>
      <c r="AZ143" s="5">
        <f>C143+G143+K143+O143+S143+W143+AA143+AE143+AI143+AM143+AQ143+AU143</f>
        <v>0</v>
      </c>
      <c r="BA143" s="8">
        <f>COUNTIF(D142,"=13")+COUNTIF(D143,"=13")+COUNTIF(D144,"=13")+COUNTIF(H142,"=13")+COUNTIF(H143,"=13")+COUNTIF(H144,"=13")+COUNTIF(L142,"=13")+COUNTIF(L143,"=13")+COUNTIF(L144,"=13")+COUNTIF(P142,"=13")+COUNTIF(P143,"=13")+COUNTIF(P144,"=13")+COUNTIF(T142,"=13")+COUNTIF(T143,"=13")+COUNTIF(T144,"=13")+COUNTIF(X142,"=13")+COUNTIF(X143,"=13")+COUNTIF(X144,"=13")+COUNTIF(AB142,"=13")+COUNTIF(AB143,"=13")+COUNTIF(AB144,"=13")+COUNTIF(AF142,"=13")+COUNTIF(AF143,"=13")+COUNTIF(AF144,"=13")+COUNTIF(AJ142,"=13")+COUNTIF(AJ143,"=13")+COUNTIF(AJ144,"=13")+COUNTIF(AN142,"=13")+COUNTIF(AN143,"=13")+COUNTIF(AN144,"=13")+COUNTIF(AR142,"=13")+COUNTIF(AR143,"=13")+COUNTIF(AR144,"=13")+COUNTIF(AV142,"=13")+COUNTIF(AV143,"=13")+COUNTIF(AV144,"=13")</f>
        <v>0</v>
      </c>
      <c r="BB143" s="9">
        <f>F142+F143+F144+J142+J143+J144+N142+N143+N144+R142+R143+R144+V142+V143+V144+Z142+Z143+Z144+AD142+AD143+AD144+AH142+AH143+AH144+AL142+AL143+AL144+AP142+AP143+AP144+AT142+AT143+AT144+AX142+AX143+AX144</f>
        <v>0</v>
      </c>
      <c r="BD143" s="20" t="str">
        <f>IF(N($BN143)&gt;0,INDEX($BK$4:$BK$183,$BN143),"")</f>
        <v/>
      </c>
      <c r="BE143" s="20" t="str">
        <f>IF(N($BN143)&gt;0,INDEX($B$4:$B$183,$BN143),"")</f>
        <v/>
      </c>
      <c r="BF143" s="20" t="str">
        <f>IF(N($BN143)&gt;0,INDEX($AZ$4:$AZ$183,$BN143),"")</f>
        <v/>
      </c>
      <c r="BG143" s="20" t="str">
        <f>IF(N($BN143)&gt;0,INDEX($BA$4:$BA$183,$BN143),"")</f>
        <v/>
      </c>
      <c r="BH143" s="28"/>
      <c r="BJ143" s="19" t="str">
        <f>IF(AZ143&gt;0,AZ143*100000+BA143*1000+BB143+500,"")</f>
        <v/>
      </c>
      <c r="BK143" s="19" t="str">
        <f>IF(AZ143&gt;0,RANK(BJ143,$BJ$4:$BJ$183,0),"")</f>
        <v/>
      </c>
      <c r="BL143" s="19" t="str">
        <f>IF(N(BK143)&gt;0,BK143+COUNTIF($BK$4:$BK142,BK143),"")</f>
        <v/>
      </c>
      <c r="BM143" s="19">
        <f>INT(ROWS($BM$3:$BM143)/3)</f>
        <v>47</v>
      </c>
      <c r="BN143" s="19" t="str">
        <f>IFERROR(MATCH(BM143,$BL$4:$BL$183,0),"")</f>
        <v/>
      </c>
    </row>
    <row r="144" spans="1:66" ht="21" x14ac:dyDescent="0.35">
      <c r="A144" s="3"/>
      <c r="B144" s="3"/>
      <c r="C144" s="4"/>
      <c r="D144" s="3"/>
      <c r="E144" s="3"/>
      <c r="F144" s="3">
        <f t="shared" si="24"/>
        <v>0</v>
      </c>
      <c r="G144" s="4"/>
      <c r="H144" s="3"/>
      <c r="I144" s="3"/>
      <c r="J144" s="3">
        <f t="shared" si="25"/>
        <v>0</v>
      </c>
      <c r="K144" s="4"/>
      <c r="L144" s="3"/>
      <c r="M144" s="3"/>
      <c r="N144" s="3">
        <f t="shared" si="26"/>
        <v>0</v>
      </c>
      <c r="O144" s="4"/>
      <c r="P144" s="3"/>
      <c r="Q144" s="3"/>
      <c r="R144" s="3">
        <f t="shared" si="27"/>
        <v>0</v>
      </c>
      <c r="S144" s="4"/>
      <c r="T144" s="3"/>
      <c r="U144" s="3"/>
      <c r="V144" s="3">
        <f t="shared" si="28"/>
        <v>0</v>
      </c>
      <c r="W144" s="4"/>
      <c r="X144" s="3"/>
      <c r="Y144" s="3"/>
      <c r="Z144" s="3">
        <f t="shared" si="29"/>
        <v>0</v>
      </c>
      <c r="AA144" s="4"/>
      <c r="AB144" s="3"/>
      <c r="AC144" s="3"/>
      <c r="AD144" s="3">
        <f t="shared" si="30"/>
        <v>0</v>
      </c>
      <c r="AE144" s="4"/>
      <c r="AF144" s="3"/>
      <c r="AG144" s="3"/>
      <c r="AH144" s="3">
        <f t="shared" si="31"/>
        <v>0</v>
      </c>
      <c r="AI144" s="4"/>
      <c r="AJ144" s="3"/>
      <c r="AK144" s="3"/>
      <c r="AL144" s="3">
        <f t="shared" si="32"/>
        <v>0</v>
      </c>
      <c r="AM144" s="4"/>
      <c r="AN144" s="3"/>
      <c r="AO144" s="3"/>
      <c r="AP144" s="3">
        <f t="shared" si="33"/>
        <v>0</v>
      </c>
      <c r="AQ144" s="4"/>
      <c r="AR144" s="3"/>
      <c r="AS144" s="3"/>
      <c r="AT144" s="3">
        <f t="shared" si="34"/>
        <v>0</v>
      </c>
      <c r="AU144" s="4"/>
      <c r="AV144" s="3"/>
      <c r="AW144" s="3"/>
      <c r="AX144" s="3">
        <f t="shared" si="35"/>
        <v>0</v>
      </c>
      <c r="AY144" s="2"/>
      <c r="AZ144" s="10"/>
      <c r="BA144" s="11"/>
      <c r="BB144" s="13"/>
      <c r="BD144" s="21"/>
      <c r="BE144" s="21"/>
      <c r="BF144" s="21"/>
      <c r="BG144" s="21"/>
      <c r="BH144" s="29"/>
      <c r="BJ144" s="19"/>
      <c r="BK144" s="19"/>
      <c r="BL144" s="19"/>
      <c r="BM144" s="19"/>
      <c r="BN144" s="19"/>
    </row>
    <row r="145" spans="1:66" ht="21" x14ac:dyDescent="0.35">
      <c r="A145" s="3"/>
      <c r="B145" s="3"/>
      <c r="C145" s="4"/>
      <c r="D145" s="3"/>
      <c r="E145" s="3"/>
      <c r="F145" s="3">
        <f t="shared" si="24"/>
        <v>0</v>
      </c>
      <c r="G145" s="4"/>
      <c r="H145" s="3"/>
      <c r="I145" s="3"/>
      <c r="J145" s="3">
        <f t="shared" si="25"/>
        <v>0</v>
      </c>
      <c r="K145" s="4"/>
      <c r="L145" s="3"/>
      <c r="M145" s="3"/>
      <c r="N145" s="3">
        <f t="shared" si="26"/>
        <v>0</v>
      </c>
      <c r="O145" s="4"/>
      <c r="P145" s="3"/>
      <c r="Q145" s="3"/>
      <c r="R145" s="3">
        <f t="shared" si="27"/>
        <v>0</v>
      </c>
      <c r="S145" s="4"/>
      <c r="T145" s="3"/>
      <c r="U145" s="3"/>
      <c r="V145" s="3">
        <f t="shared" si="28"/>
        <v>0</v>
      </c>
      <c r="W145" s="4"/>
      <c r="X145" s="3"/>
      <c r="Y145" s="3"/>
      <c r="Z145" s="3">
        <f t="shared" si="29"/>
        <v>0</v>
      </c>
      <c r="AA145" s="4"/>
      <c r="AB145" s="3"/>
      <c r="AC145" s="3"/>
      <c r="AD145" s="3">
        <f t="shared" si="30"/>
        <v>0</v>
      </c>
      <c r="AE145" s="4"/>
      <c r="AF145" s="3"/>
      <c r="AG145" s="3"/>
      <c r="AH145" s="3">
        <f t="shared" si="31"/>
        <v>0</v>
      </c>
      <c r="AI145" s="4"/>
      <c r="AJ145" s="3"/>
      <c r="AK145" s="3"/>
      <c r="AL145" s="3">
        <f t="shared" si="32"/>
        <v>0</v>
      </c>
      <c r="AM145" s="4"/>
      <c r="AN145" s="3"/>
      <c r="AO145" s="3"/>
      <c r="AP145" s="3">
        <f t="shared" si="33"/>
        <v>0</v>
      </c>
      <c r="AQ145" s="4"/>
      <c r="AR145" s="3"/>
      <c r="AS145" s="3"/>
      <c r="AT145" s="3">
        <f t="shared" si="34"/>
        <v>0</v>
      </c>
      <c r="AU145" s="4"/>
      <c r="AV145" s="3"/>
      <c r="AW145" s="3"/>
      <c r="AX145" s="3">
        <f t="shared" si="35"/>
        <v>0</v>
      </c>
      <c r="AY145" s="2"/>
      <c r="AZ145" s="5"/>
      <c r="BA145" s="12"/>
      <c r="BB145" s="7"/>
      <c r="BD145" s="22"/>
      <c r="BE145" s="22"/>
      <c r="BF145" s="22"/>
      <c r="BG145" s="22"/>
      <c r="BH145" s="27" t="str">
        <f>IF(N($BN146)&gt;0,INDEX($BB$4:$BB$183,$BN146),"")</f>
        <v/>
      </c>
      <c r="BJ145" s="19"/>
      <c r="BK145" s="19"/>
      <c r="BL145" s="19"/>
      <c r="BM145" s="19"/>
      <c r="BN145" s="19"/>
    </row>
    <row r="146" spans="1:66" ht="21" x14ac:dyDescent="0.35">
      <c r="A146" s="3">
        <v>48</v>
      </c>
      <c r="B146" s="3"/>
      <c r="C146" s="4"/>
      <c r="D146" s="3"/>
      <c r="E146" s="3"/>
      <c r="F146" s="3">
        <f t="shared" si="24"/>
        <v>0</v>
      </c>
      <c r="G146" s="4"/>
      <c r="H146" s="3"/>
      <c r="I146" s="3"/>
      <c r="J146" s="3">
        <f t="shared" si="25"/>
        <v>0</v>
      </c>
      <c r="K146" s="4"/>
      <c r="L146" s="3"/>
      <c r="M146" s="3"/>
      <c r="N146" s="3">
        <f t="shared" si="26"/>
        <v>0</v>
      </c>
      <c r="O146" s="4"/>
      <c r="P146" s="3"/>
      <c r="Q146" s="3"/>
      <c r="R146" s="3">
        <f t="shared" si="27"/>
        <v>0</v>
      </c>
      <c r="S146" s="4"/>
      <c r="T146" s="3"/>
      <c r="U146" s="3"/>
      <c r="V146" s="3">
        <f t="shared" si="28"/>
        <v>0</v>
      </c>
      <c r="W146" s="4"/>
      <c r="X146" s="3"/>
      <c r="Y146" s="3"/>
      <c r="Z146" s="3">
        <f t="shared" si="29"/>
        <v>0</v>
      </c>
      <c r="AA146" s="4"/>
      <c r="AB146" s="3"/>
      <c r="AC146" s="3"/>
      <c r="AD146" s="3">
        <f t="shared" si="30"/>
        <v>0</v>
      </c>
      <c r="AE146" s="4"/>
      <c r="AF146" s="3"/>
      <c r="AG146" s="3"/>
      <c r="AH146" s="3">
        <f t="shared" si="31"/>
        <v>0</v>
      </c>
      <c r="AI146" s="4"/>
      <c r="AJ146" s="3"/>
      <c r="AK146" s="3"/>
      <c r="AL146" s="3">
        <f t="shared" si="32"/>
        <v>0</v>
      </c>
      <c r="AM146" s="4"/>
      <c r="AN146" s="3"/>
      <c r="AO146" s="3"/>
      <c r="AP146" s="3">
        <f t="shared" si="33"/>
        <v>0</v>
      </c>
      <c r="AQ146" s="4"/>
      <c r="AR146" s="3"/>
      <c r="AS146" s="3"/>
      <c r="AT146" s="3">
        <f t="shared" si="34"/>
        <v>0</v>
      </c>
      <c r="AU146" s="4"/>
      <c r="AV146" s="3"/>
      <c r="AW146" s="3"/>
      <c r="AX146" s="3">
        <f t="shared" si="35"/>
        <v>0</v>
      </c>
      <c r="AY146" s="2"/>
      <c r="AZ146" s="5">
        <f>C146+G146+K146+O146+S146+W146+AA146+AE146+AI146+AM146+AQ146+AU146</f>
        <v>0</v>
      </c>
      <c r="BA146" s="8">
        <f>COUNTIF(D145,"=13")+COUNTIF(D146,"=13")+COUNTIF(D147,"=13")+COUNTIF(H145,"=13")+COUNTIF(H146,"=13")+COUNTIF(H147,"=13")+COUNTIF(L145,"=13")+COUNTIF(L146,"=13")+COUNTIF(L147,"=13")+COUNTIF(P145,"=13")+COUNTIF(P146,"=13")+COUNTIF(P147,"=13")+COUNTIF(T145,"=13")+COUNTIF(T146,"=13")+COUNTIF(T147,"=13")+COUNTIF(X145,"=13")+COUNTIF(X146,"=13")+COUNTIF(X147,"=13")+COUNTIF(AB145,"=13")+COUNTIF(AB146,"=13")+COUNTIF(AB147,"=13")+COUNTIF(AF145,"=13")+COUNTIF(AF146,"=13")+COUNTIF(AF147,"=13")+COUNTIF(AJ145,"=13")+COUNTIF(AJ146,"=13")+COUNTIF(AJ147,"=13")+COUNTIF(AN145,"=13")+COUNTIF(AN146,"=13")+COUNTIF(AN147,"=13")+COUNTIF(AR145,"=13")+COUNTIF(AR146,"=13")+COUNTIF(AR147,"=13")+COUNTIF(AV145,"=13")+COUNTIF(AV146,"=13")+COUNTIF(AV147,"=13")</f>
        <v>0</v>
      </c>
      <c r="BB146" s="9">
        <f>F145+F146+F147+J145+J146+J147+N145+N146+N147+R145+R146+R147+V145+V146+V147+Z145+Z146+Z147+AD145+AD146+AD147+AH145+AH146+AH147+AL145+AL146+AL147+AP145+AP146+AP147+AT145+AT146+AT147+AX145+AX146+AX147</f>
        <v>0</v>
      </c>
      <c r="BD146" s="20" t="str">
        <f>IF(N($BN146)&gt;0,INDEX($BK$4:$BK$183,$BN146),"")</f>
        <v/>
      </c>
      <c r="BE146" s="20" t="str">
        <f>IF(N($BN146)&gt;0,INDEX($B$4:$B$183,$BN146),"")</f>
        <v/>
      </c>
      <c r="BF146" s="20" t="str">
        <f>IF(N($BN146)&gt;0,INDEX($AZ$4:$AZ$183,$BN146),"")</f>
        <v/>
      </c>
      <c r="BG146" s="20" t="str">
        <f>IF(N($BN146)&gt;0,INDEX($BA$4:$BA$183,$BN146),"")</f>
        <v/>
      </c>
      <c r="BH146" s="28"/>
      <c r="BJ146" s="19" t="str">
        <f>IF(AZ146&gt;0,AZ146*100000+BA146*1000+BB146+500,"")</f>
        <v/>
      </c>
      <c r="BK146" s="19" t="str">
        <f>IF(AZ146&gt;0,RANK(BJ146,$BJ$4:$BJ$183,0),"")</f>
        <v/>
      </c>
      <c r="BL146" s="19" t="str">
        <f>IF(N(BK146)&gt;0,BK146+COUNTIF($BK$4:$BK145,BK146),"")</f>
        <v/>
      </c>
      <c r="BM146" s="19">
        <f>INT(ROWS($BM$3:$BM146)/3)</f>
        <v>48</v>
      </c>
      <c r="BN146" s="19" t="str">
        <f>IFERROR(MATCH(BM146,$BL$4:$BL$183,0),"")</f>
        <v/>
      </c>
    </row>
    <row r="147" spans="1:66" ht="21" x14ac:dyDescent="0.35">
      <c r="A147" s="3"/>
      <c r="B147" s="3"/>
      <c r="C147" s="4"/>
      <c r="D147" s="3"/>
      <c r="E147" s="3"/>
      <c r="F147" s="3">
        <f t="shared" si="24"/>
        <v>0</v>
      </c>
      <c r="G147" s="4"/>
      <c r="H147" s="3"/>
      <c r="I147" s="3"/>
      <c r="J147" s="3">
        <f t="shared" si="25"/>
        <v>0</v>
      </c>
      <c r="K147" s="4"/>
      <c r="L147" s="3"/>
      <c r="M147" s="3"/>
      <c r="N147" s="3">
        <f t="shared" si="26"/>
        <v>0</v>
      </c>
      <c r="O147" s="4"/>
      <c r="P147" s="3"/>
      <c r="Q147" s="3"/>
      <c r="R147" s="3">
        <f t="shared" si="27"/>
        <v>0</v>
      </c>
      <c r="S147" s="4"/>
      <c r="T147" s="3"/>
      <c r="U147" s="3"/>
      <c r="V147" s="3">
        <f t="shared" si="28"/>
        <v>0</v>
      </c>
      <c r="W147" s="4"/>
      <c r="X147" s="3"/>
      <c r="Y147" s="3"/>
      <c r="Z147" s="3">
        <f t="shared" si="29"/>
        <v>0</v>
      </c>
      <c r="AA147" s="4"/>
      <c r="AB147" s="3"/>
      <c r="AC147" s="3"/>
      <c r="AD147" s="3">
        <f t="shared" si="30"/>
        <v>0</v>
      </c>
      <c r="AE147" s="4"/>
      <c r="AF147" s="3"/>
      <c r="AG147" s="3"/>
      <c r="AH147" s="3">
        <f t="shared" si="31"/>
        <v>0</v>
      </c>
      <c r="AI147" s="4"/>
      <c r="AJ147" s="3"/>
      <c r="AK147" s="3"/>
      <c r="AL147" s="3">
        <f t="shared" si="32"/>
        <v>0</v>
      </c>
      <c r="AM147" s="4"/>
      <c r="AN147" s="3"/>
      <c r="AO147" s="3"/>
      <c r="AP147" s="3">
        <f t="shared" si="33"/>
        <v>0</v>
      </c>
      <c r="AQ147" s="4"/>
      <c r="AR147" s="3"/>
      <c r="AS147" s="3"/>
      <c r="AT147" s="3">
        <f t="shared" si="34"/>
        <v>0</v>
      </c>
      <c r="AU147" s="4"/>
      <c r="AV147" s="3"/>
      <c r="AW147" s="3"/>
      <c r="AX147" s="3">
        <f t="shared" si="35"/>
        <v>0</v>
      </c>
      <c r="AY147" s="2"/>
      <c r="AZ147" s="10"/>
      <c r="BA147" s="11"/>
      <c r="BB147" s="13"/>
      <c r="BD147" s="21"/>
      <c r="BE147" s="21"/>
      <c r="BF147" s="21"/>
      <c r="BG147" s="21"/>
      <c r="BH147" s="29"/>
      <c r="BJ147" s="19"/>
      <c r="BK147" s="19"/>
      <c r="BL147" s="19"/>
      <c r="BM147" s="19"/>
      <c r="BN147" s="19"/>
    </row>
    <row r="148" spans="1:66" ht="21" x14ac:dyDescent="0.35">
      <c r="A148" s="3"/>
      <c r="B148" s="3"/>
      <c r="C148" s="4"/>
      <c r="D148" s="3"/>
      <c r="E148" s="3"/>
      <c r="F148" s="3">
        <f t="shared" si="24"/>
        <v>0</v>
      </c>
      <c r="G148" s="4"/>
      <c r="H148" s="3"/>
      <c r="I148" s="3"/>
      <c r="J148" s="3">
        <f t="shared" si="25"/>
        <v>0</v>
      </c>
      <c r="K148" s="4"/>
      <c r="L148" s="3"/>
      <c r="M148" s="3"/>
      <c r="N148" s="3">
        <f t="shared" si="26"/>
        <v>0</v>
      </c>
      <c r="O148" s="4"/>
      <c r="P148" s="3"/>
      <c r="Q148" s="3"/>
      <c r="R148" s="3">
        <f t="shared" si="27"/>
        <v>0</v>
      </c>
      <c r="S148" s="4"/>
      <c r="T148" s="3"/>
      <c r="U148" s="3"/>
      <c r="V148" s="3">
        <f t="shared" si="28"/>
        <v>0</v>
      </c>
      <c r="W148" s="4"/>
      <c r="X148" s="3"/>
      <c r="Y148" s="3"/>
      <c r="Z148" s="3">
        <f t="shared" si="29"/>
        <v>0</v>
      </c>
      <c r="AA148" s="4"/>
      <c r="AB148" s="3"/>
      <c r="AC148" s="3"/>
      <c r="AD148" s="3">
        <f t="shared" si="30"/>
        <v>0</v>
      </c>
      <c r="AE148" s="4"/>
      <c r="AF148" s="3"/>
      <c r="AG148" s="3"/>
      <c r="AH148" s="3">
        <f t="shared" si="31"/>
        <v>0</v>
      </c>
      <c r="AI148" s="4"/>
      <c r="AJ148" s="3"/>
      <c r="AK148" s="3"/>
      <c r="AL148" s="3">
        <f t="shared" si="32"/>
        <v>0</v>
      </c>
      <c r="AM148" s="4"/>
      <c r="AN148" s="3"/>
      <c r="AO148" s="3"/>
      <c r="AP148" s="3">
        <f t="shared" si="33"/>
        <v>0</v>
      </c>
      <c r="AQ148" s="4"/>
      <c r="AR148" s="3"/>
      <c r="AS148" s="3"/>
      <c r="AT148" s="3">
        <f t="shared" si="34"/>
        <v>0</v>
      </c>
      <c r="AU148" s="4"/>
      <c r="AV148" s="3"/>
      <c r="AW148" s="3"/>
      <c r="AX148" s="3">
        <f t="shared" si="35"/>
        <v>0</v>
      </c>
      <c r="AY148" s="2"/>
      <c r="AZ148" s="5"/>
      <c r="BA148" s="12"/>
      <c r="BB148" s="7"/>
      <c r="BD148" s="22"/>
      <c r="BE148" s="22"/>
      <c r="BF148" s="22"/>
      <c r="BG148" s="22"/>
      <c r="BH148" s="27" t="str">
        <f>IF(N($BN149)&gt;0,INDEX($BB$4:$BB$183,$BN149),"")</f>
        <v/>
      </c>
      <c r="BJ148" s="19"/>
      <c r="BK148" s="19"/>
      <c r="BL148" s="19"/>
      <c r="BM148" s="19"/>
      <c r="BN148" s="19"/>
    </row>
    <row r="149" spans="1:66" ht="21" x14ac:dyDescent="0.35">
      <c r="A149" s="3">
        <v>49</v>
      </c>
      <c r="B149" s="3"/>
      <c r="C149" s="4"/>
      <c r="D149" s="3"/>
      <c r="E149" s="3"/>
      <c r="F149" s="3">
        <f t="shared" si="24"/>
        <v>0</v>
      </c>
      <c r="G149" s="4"/>
      <c r="H149" s="3"/>
      <c r="I149" s="3"/>
      <c r="J149" s="3">
        <f t="shared" si="25"/>
        <v>0</v>
      </c>
      <c r="K149" s="4"/>
      <c r="L149" s="3"/>
      <c r="M149" s="3"/>
      <c r="N149" s="3">
        <f t="shared" si="26"/>
        <v>0</v>
      </c>
      <c r="O149" s="4"/>
      <c r="P149" s="3"/>
      <c r="Q149" s="3"/>
      <c r="R149" s="3">
        <f t="shared" si="27"/>
        <v>0</v>
      </c>
      <c r="S149" s="4"/>
      <c r="T149" s="3"/>
      <c r="U149" s="3"/>
      <c r="V149" s="3">
        <f t="shared" si="28"/>
        <v>0</v>
      </c>
      <c r="W149" s="4"/>
      <c r="X149" s="3"/>
      <c r="Y149" s="3"/>
      <c r="Z149" s="3">
        <f t="shared" si="29"/>
        <v>0</v>
      </c>
      <c r="AA149" s="4"/>
      <c r="AB149" s="3"/>
      <c r="AC149" s="3"/>
      <c r="AD149" s="3">
        <f t="shared" si="30"/>
        <v>0</v>
      </c>
      <c r="AE149" s="4"/>
      <c r="AF149" s="3"/>
      <c r="AG149" s="3"/>
      <c r="AH149" s="3">
        <f t="shared" si="31"/>
        <v>0</v>
      </c>
      <c r="AI149" s="4"/>
      <c r="AJ149" s="3"/>
      <c r="AK149" s="3"/>
      <c r="AL149" s="3">
        <f t="shared" si="32"/>
        <v>0</v>
      </c>
      <c r="AM149" s="4"/>
      <c r="AN149" s="3"/>
      <c r="AO149" s="3"/>
      <c r="AP149" s="3">
        <f t="shared" si="33"/>
        <v>0</v>
      </c>
      <c r="AQ149" s="4"/>
      <c r="AR149" s="3"/>
      <c r="AS149" s="3"/>
      <c r="AT149" s="3">
        <f t="shared" si="34"/>
        <v>0</v>
      </c>
      <c r="AU149" s="4"/>
      <c r="AV149" s="3"/>
      <c r="AW149" s="3"/>
      <c r="AX149" s="3">
        <f t="shared" si="35"/>
        <v>0</v>
      </c>
      <c r="AY149" s="2"/>
      <c r="AZ149" s="5">
        <f>C149+G149+K149+O149+S149+W149+AA149+AE149+AI149+AM149+AQ149+AU149</f>
        <v>0</v>
      </c>
      <c r="BA149" s="8">
        <f>COUNTIF(D148,"=13")+COUNTIF(D149,"=13")+COUNTIF(D150,"=13")+COUNTIF(H148,"=13")+COUNTIF(H149,"=13")+COUNTIF(H150,"=13")+COUNTIF(L148,"=13")+COUNTIF(L149,"=13")+COUNTIF(L150,"=13")+COUNTIF(P148,"=13")+COUNTIF(P149,"=13")+COUNTIF(P150,"=13")+COUNTIF(T148,"=13")+COUNTIF(T149,"=13")+COUNTIF(T150,"=13")+COUNTIF(X148,"=13")+COUNTIF(X149,"=13")+COUNTIF(X150,"=13")+COUNTIF(AB148,"=13")+COUNTIF(AB149,"=13")+COUNTIF(AB150,"=13")+COUNTIF(AF148,"=13")+COUNTIF(AF149,"=13")+COUNTIF(AF150,"=13")+COUNTIF(AJ148,"=13")+COUNTIF(AJ149,"=13")+COUNTIF(AJ150,"=13")+COUNTIF(AN148,"=13")+COUNTIF(AN149,"=13")+COUNTIF(AN150,"=13")+COUNTIF(AR148,"=13")+COUNTIF(AR149,"=13")+COUNTIF(AR150,"=13")+COUNTIF(AV148,"=13")+COUNTIF(AV149,"=13")+COUNTIF(AV150,"=13")</f>
        <v>0</v>
      </c>
      <c r="BB149" s="9">
        <f>F148+F149+F150+J148+J149+J150+N148+N149+N150+R148+R149+R150+V148+V149+V150+Z148+Z149+Z150+AD148+AD149+AD150+AH148+AH149+AH150+AL148+AL149+AL150+AP148+AP149+AP150+AT148+AT149+AT150+AX148+AX149+AX150</f>
        <v>0</v>
      </c>
      <c r="BD149" s="20" t="str">
        <f>IF(N($BN149)&gt;0,INDEX($BK$4:$BK$183,$BN149),"")</f>
        <v/>
      </c>
      <c r="BE149" s="20" t="str">
        <f>IF(N($BN149)&gt;0,INDEX($B$4:$B$183,$BN149),"")</f>
        <v/>
      </c>
      <c r="BF149" s="20" t="str">
        <f>IF(N($BN149)&gt;0,INDEX($AZ$4:$AZ$183,$BN149),"")</f>
        <v/>
      </c>
      <c r="BG149" s="20" t="str">
        <f>IF(N($BN149)&gt;0,INDEX($BA$4:$BA$183,$BN149),"")</f>
        <v/>
      </c>
      <c r="BH149" s="28"/>
      <c r="BJ149" s="19" t="str">
        <f>IF(AZ149&gt;0,AZ149*100000+BA149*1000+BB149+500,"")</f>
        <v/>
      </c>
      <c r="BK149" s="19" t="str">
        <f>IF(AZ149&gt;0,RANK(BJ149,$BJ$4:$BJ$183,0),"")</f>
        <v/>
      </c>
      <c r="BL149" s="19" t="str">
        <f>IF(N(BK149)&gt;0,BK149+COUNTIF($BK$4:$BK148,BK149),"")</f>
        <v/>
      </c>
      <c r="BM149" s="19">
        <f>INT(ROWS($BM$3:$BM149)/3)</f>
        <v>49</v>
      </c>
      <c r="BN149" s="19" t="str">
        <f>IFERROR(MATCH(BM149,$BL$4:$BL$183,0),"")</f>
        <v/>
      </c>
    </row>
    <row r="150" spans="1:66" ht="21" x14ac:dyDescent="0.35">
      <c r="A150" s="3"/>
      <c r="B150" s="3"/>
      <c r="C150" s="4"/>
      <c r="D150" s="3"/>
      <c r="E150" s="3"/>
      <c r="F150" s="3">
        <f t="shared" si="24"/>
        <v>0</v>
      </c>
      <c r="G150" s="4"/>
      <c r="H150" s="3"/>
      <c r="I150" s="3"/>
      <c r="J150" s="3">
        <f t="shared" si="25"/>
        <v>0</v>
      </c>
      <c r="K150" s="4"/>
      <c r="L150" s="3"/>
      <c r="M150" s="3"/>
      <c r="N150" s="3">
        <f t="shared" si="26"/>
        <v>0</v>
      </c>
      <c r="O150" s="4"/>
      <c r="P150" s="3"/>
      <c r="Q150" s="3"/>
      <c r="R150" s="3">
        <f t="shared" si="27"/>
        <v>0</v>
      </c>
      <c r="S150" s="4"/>
      <c r="T150" s="3"/>
      <c r="U150" s="3"/>
      <c r="V150" s="3">
        <f t="shared" si="28"/>
        <v>0</v>
      </c>
      <c r="W150" s="4"/>
      <c r="X150" s="3"/>
      <c r="Y150" s="3"/>
      <c r="Z150" s="3">
        <f t="shared" si="29"/>
        <v>0</v>
      </c>
      <c r="AA150" s="4"/>
      <c r="AB150" s="3"/>
      <c r="AC150" s="3"/>
      <c r="AD150" s="3">
        <f t="shared" si="30"/>
        <v>0</v>
      </c>
      <c r="AE150" s="4"/>
      <c r="AF150" s="3"/>
      <c r="AG150" s="3"/>
      <c r="AH150" s="3">
        <f t="shared" si="31"/>
        <v>0</v>
      </c>
      <c r="AI150" s="4"/>
      <c r="AJ150" s="3"/>
      <c r="AK150" s="3"/>
      <c r="AL150" s="3">
        <f t="shared" si="32"/>
        <v>0</v>
      </c>
      <c r="AM150" s="4"/>
      <c r="AN150" s="3"/>
      <c r="AO150" s="3"/>
      <c r="AP150" s="3">
        <f t="shared" si="33"/>
        <v>0</v>
      </c>
      <c r="AQ150" s="4"/>
      <c r="AR150" s="3"/>
      <c r="AS150" s="3"/>
      <c r="AT150" s="3">
        <f t="shared" si="34"/>
        <v>0</v>
      </c>
      <c r="AU150" s="4"/>
      <c r="AV150" s="3"/>
      <c r="AW150" s="3"/>
      <c r="AX150" s="3">
        <f t="shared" si="35"/>
        <v>0</v>
      </c>
      <c r="AY150" s="2"/>
      <c r="AZ150" s="10"/>
      <c r="BA150" s="11"/>
      <c r="BB150" s="13"/>
      <c r="BD150" s="21"/>
      <c r="BE150" s="21"/>
      <c r="BF150" s="21"/>
      <c r="BG150" s="21"/>
      <c r="BH150" s="29"/>
      <c r="BJ150" s="19"/>
      <c r="BK150" s="19"/>
      <c r="BL150" s="19"/>
      <c r="BM150" s="19"/>
      <c r="BN150" s="19"/>
    </row>
    <row r="151" spans="1:66" ht="21" x14ac:dyDescent="0.35">
      <c r="A151" s="3"/>
      <c r="B151" s="3"/>
      <c r="C151" s="4"/>
      <c r="D151" s="3"/>
      <c r="E151" s="3"/>
      <c r="F151" s="3">
        <f t="shared" si="24"/>
        <v>0</v>
      </c>
      <c r="G151" s="4"/>
      <c r="H151" s="3"/>
      <c r="I151" s="3"/>
      <c r="J151" s="3">
        <f t="shared" si="25"/>
        <v>0</v>
      </c>
      <c r="K151" s="4"/>
      <c r="L151" s="3"/>
      <c r="M151" s="3"/>
      <c r="N151" s="3">
        <f t="shared" si="26"/>
        <v>0</v>
      </c>
      <c r="O151" s="4"/>
      <c r="P151" s="3"/>
      <c r="Q151" s="3"/>
      <c r="R151" s="3">
        <f t="shared" si="27"/>
        <v>0</v>
      </c>
      <c r="S151" s="4"/>
      <c r="T151" s="3"/>
      <c r="U151" s="3"/>
      <c r="V151" s="3">
        <f t="shared" si="28"/>
        <v>0</v>
      </c>
      <c r="W151" s="4"/>
      <c r="X151" s="3"/>
      <c r="Y151" s="3"/>
      <c r="Z151" s="3">
        <f t="shared" si="29"/>
        <v>0</v>
      </c>
      <c r="AA151" s="4"/>
      <c r="AB151" s="3"/>
      <c r="AC151" s="3"/>
      <c r="AD151" s="3">
        <f t="shared" si="30"/>
        <v>0</v>
      </c>
      <c r="AE151" s="4"/>
      <c r="AF151" s="3"/>
      <c r="AG151" s="3"/>
      <c r="AH151" s="3">
        <f t="shared" si="31"/>
        <v>0</v>
      </c>
      <c r="AI151" s="4"/>
      <c r="AJ151" s="3"/>
      <c r="AK151" s="3"/>
      <c r="AL151" s="3">
        <f t="shared" si="32"/>
        <v>0</v>
      </c>
      <c r="AM151" s="4"/>
      <c r="AN151" s="3"/>
      <c r="AO151" s="3"/>
      <c r="AP151" s="3">
        <f t="shared" si="33"/>
        <v>0</v>
      </c>
      <c r="AQ151" s="4"/>
      <c r="AR151" s="3"/>
      <c r="AS151" s="3"/>
      <c r="AT151" s="3">
        <f t="shared" si="34"/>
        <v>0</v>
      </c>
      <c r="AU151" s="4"/>
      <c r="AV151" s="3"/>
      <c r="AW151" s="3"/>
      <c r="AX151" s="3">
        <f t="shared" si="35"/>
        <v>0</v>
      </c>
      <c r="AY151" s="2"/>
      <c r="AZ151" s="5"/>
      <c r="BA151" s="12"/>
      <c r="BB151" s="7"/>
      <c r="BD151" s="22"/>
      <c r="BE151" s="22"/>
      <c r="BF151" s="22"/>
      <c r="BG151" s="22"/>
      <c r="BH151" s="27" t="str">
        <f>IF(N($BN152)&gt;0,INDEX($BB$4:$BB$183,$BN152),"")</f>
        <v/>
      </c>
      <c r="BJ151" s="19"/>
      <c r="BK151" s="19"/>
      <c r="BL151" s="19"/>
      <c r="BM151" s="19"/>
      <c r="BN151" s="19"/>
    </row>
    <row r="152" spans="1:66" ht="21" x14ac:dyDescent="0.35">
      <c r="A152" s="3">
        <v>50</v>
      </c>
      <c r="B152" s="3"/>
      <c r="C152" s="4"/>
      <c r="D152" s="3"/>
      <c r="E152" s="3"/>
      <c r="F152" s="3">
        <f t="shared" si="24"/>
        <v>0</v>
      </c>
      <c r="G152" s="4"/>
      <c r="H152" s="3"/>
      <c r="I152" s="3"/>
      <c r="J152" s="3">
        <f t="shared" si="25"/>
        <v>0</v>
      </c>
      <c r="K152" s="4"/>
      <c r="L152" s="3"/>
      <c r="M152" s="3"/>
      <c r="N152" s="3">
        <f t="shared" si="26"/>
        <v>0</v>
      </c>
      <c r="O152" s="4"/>
      <c r="P152" s="3"/>
      <c r="Q152" s="3"/>
      <c r="R152" s="3">
        <f t="shared" si="27"/>
        <v>0</v>
      </c>
      <c r="S152" s="4"/>
      <c r="T152" s="3"/>
      <c r="U152" s="3"/>
      <c r="V152" s="3">
        <f t="shared" si="28"/>
        <v>0</v>
      </c>
      <c r="W152" s="4"/>
      <c r="X152" s="3"/>
      <c r="Y152" s="3"/>
      <c r="Z152" s="3">
        <f t="shared" si="29"/>
        <v>0</v>
      </c>
      <c r="AA152" s="4"/>
      <c r="AB152" s="3"/>
      <c r="AC152" s="3"/>
      <c r="AD152" s="3">
        <f t="shared" si="30"/>
        <v>0</v>
      </c>
      <c r="AE152" s="4"/>
      <c r="AF152" s="3"/>
      <c r="AG152" s="3"/>
      <c r="AH152" s="3">
        <f t="shared" si="31"/>
        <v>0</v>
      </c>
      <c r="AI152" s="4"/>
      <c r="AJ152" s="3"/>
      <c r="AK152" s="3"/>
      <c r="AL152" s="3">
        <f t="shared" si="32"/>
        <v>0</v>
      </c>
      <c r="AM152" s="4"/>
      <c r="AN152" s="3"/>
      <c r="AO152" s="3"/>
      <c r="AP152" s="3">
        <f t="shared" si="33"/>
        <v>0</v>
      </c>
      <c r="AQ152" s="4"/>
      <c r="AR152" s="3"/>
      <c r="AS152" s="3"/>
      <c r="AT152" s="3">
        <f t="shared" si="34"/>
        <v>0</v>
      </c>
      <c r="AU152" s="4"/>
      <c r="AV152" s="3"/>
      <c r="AW152" s="3"/>
      <c r="AX152" s="3">
        <f t="shared" si="35"/>
        <v>0</v>
      </c>
      <c r="AY152" s="2"/>
      <c r="AZ152" s="5">
        <f>C152+G152+K152+O152+S152+W152+AA152+AE152+AI152+AM152+AQ152+AU152</f>
        <v>0</v>
      </c>
      <c r="BA152" s="8">
        <f>COUNTIF(D151,"=13")+COUNTIF(D152,"=13")+COUNTIF(D153,"=13")+COUNTIF(H151,"=13")+COUNTIF(H152,"=13")+COUNTIF(H153,"=13")+COUNTIF(L151,"=13")+COUNTIF(L152,"=13")+COUNTIF(L153,"=13")+COUNTIF(P151,"=13")+COUNTIF(P152,"=13")+COUNTIF(P153,"=13")+COUNTIF(T151,"=13")+COUNTIF(T152,"=13")+COUNTIF(T153,"=13")+COUNTIF(X151,"=13")+COUNTIF(X152,"=13")+COUNTIF(X153,"=13")+COUNTIF(AB151,"=13")+COUNTIF(AB152,"=13")+COUNTIF(AB153,"=13")+COUNTIF(AF151,"=13")+COUNTIF(AF152,"=13")+COUNTIF(AF153,"=13")+COUNTIF(AJ151,"=13")+COUNTIF(AJ152,"=13")+COUNTIF(AJ153,"=13")+COUNTIF(AN151,"=13")+COUNTIF(AN152,"=13")+COUNTIF(AN153,"=13")+COUNTIF(AR151,"=13")+COUNTIF(AR152,"=13")+COUNTIF(AR153,"=13")+COUNTIF(AV151,"=13")+COUNTIF(AV152,"=13")+COUNTIF(AV153,"=13")</f>
        <v>0</v>
      </c>
      <c r="BB152" s="9">
        <f>F151+F152+F153+J151+J152+J153+N151+N152+N153+R151+R152+R153+V151+V152+V153+Z151+Z152+Z153+AD151+AD152+AD153+AH151+AH152+AH153+AL151+AL152+AL153+AP151+AP152+AP153+AT151+AT152+AT153+AX151+AX152+AX153</f>
        <v>0</v>
      </c>
      <c r="BD152" s="20" t="str">
        <f>IF(N($BN152)&gt;0,INDEX($BK$4:$BK$183,$BN152),"")</f>
        <v/>
      </c>
      <c r="BE152" s="20" t="str">
        <f>IF(N($BN152)&gt;0,INDEX($B$4:$B$183,$BN152),"")</f>
        <v/>
      </c>
      <c r="BF152" s="20" t="str">
        <f>IF(N($BN152)&gt;0,INDEX($AZ$4:$AZ$183,$BN152),"")</f>
        <v/>
      </c>
      <c r="BG152" s="20" t="str">
        <f>IF(N($BN152)&gt;0,INDEX($BA$4:$BA$183,$BN152),"")</f>
        <v/>
      </c>
      <c r="BH152" s="28"/>
      <c r="BJ152" s="19" t="str">
        <f>IF(AZ152&gt;0,AZ152*100000+BA152*1000+BB152+500,"")</f>
        <v/>
      </c>
      <c r="BK152" s="19" t="str">
        <f>IF(AZ152&gt;0,RANK(BJ152,$BJ$4:$BJ$183,0),"")</f>
        <v/>
      </c>
      <c r="BL152" s="19" t="str">
        <f>IF(N(BK152)&gt;0,BK152+COUNTIF($BK$4:$BK151,BK152),"")</f>
        <v/>
      </c>
      <c r="BM152" s="19">
        <f>INT(ROWS($BM$3:$BM152)/3)</f>
        <v>50</v>
      </c>
      <c r="BN152" s="19" t="str">
        <f>IFERROR(MATCH(BM152,$BL$4:$BL$183,0),"")</f>
        <v/>
      </c>
    </row>
    <row r="153" spans="1:66" ht="21" x14ac:dyDescent="0.35">
      <c r="A153" s="3"/>
      <c r="B153" s="3"/>
      <c r="C153" s="4"/>
      <c r="D153" s="3"/>
      <c r="E153" s="3"/>
      <c r="F153" s="3">
        <f t="shared" si="24"/>
        <v>0</v>
      </c>
      <c r="G153" s="4"/>
      <c r="H153" s="3"/>
      <c r="I153" s="3"/>
      <c r="J153" s="3">
        <f t="shared" si="25"/>
        <v>0</v>
      </c>
      <c r="K153" s="4"/>
      <c r="L153" s="3"/>
      <c r="M153" s="3"/>
      <c r="N153" s="3">
        <f t="shared" si="26"/>
        <v>0</v>
      </c>
      <c r="O153" s="4"/>
      <c r="P153" s="3"/>
      <c r="Q153" s="3"/>
      <c r="R153" s="3">
        <f t="shared" si="27"/>
        <v>0</v>
      </c>
      <c r="S153" s="4"/>
      <c r="T153" s="3"/>
      <c r="U153" s="3"/>
      <c r="V153" s="3">
        <f t="shared" si="28"/>
        <v>0</v>
      </c>
      <c r="W153" s="4"/>
      <c r="X153" s="3"/>
      <c r="Y153" s="3"/>
      <c r="Z153" s="3">
        <f t="shared" si="29"/>
        <v>0</v>
      </c>
      <c r="AA153" s="4"/>
      <c r="AB153" s="3"/>
      <c r="AC153" s="3"/>
      <c r="AD153" s="3">
        <f t="shared" si="30"/>
        <v>0</v>
      </c>
      <c r="AE153" s="4"/>
      <c r="AF153" s="3"/>
      <c r="AG153" s="3"/>
      <c r="AH153" s="3">
        <f t="shared" si="31"/>
        <v>0</v>
      </c>
      <c r="AI153" s="4"/>
      <c r="AJ153" s="3"/>
      <c r="AK153" s="3"/>
      <c r="AL153" s="3">
        <f t="shared" si="32"/>
        <v>0</v>
      </c>
      <c r="AM153" s="4"/>
      <c r="AN153" s="3"/>
      <c r="AO153" s="3"/>
      <c r="AP153" s="3">
        <f t="shared" si="33"/>
        <v>0</v>
      </c>
      <c r="AQ153" s="4"/>
      <c r="AR153" s="3"/>
      <c r="AS153" s="3"/>
      <c r="AT153" s="3">
        <f t="shared" si="34"/>
        <v>0</v>
      </c>
      <c r="AU153" s="4"/>
      <c r="AV153" s="3"/>
      <c r="AW153" s="3"/>
      <c r="AX153" s="3">
        <f t="shared" si="35"/>
        <v>0</v>
      </c>
      <c r="AY153" s="2"/>
      <c r="AZ153" s="10"/>
      <c r="BA153" s="11"/>
      <c r="BB153" s="13"/>
      <c r="BD153" s="21"/>
      <c r="BE153" s="21"/>
      <c r="BF153" s="21"/>
      <c r="BG153" s="21"/>
      <c r="BH153" s="29"/>
      <c r="BJ153" s="19"/>
      <c r="BK153" s="19"/>
      <c r="BL153" s="19"/>
      <c r="BM153" s="19"/>
      <c r="BN153" s="19"/>
    </row>
    <row r="154" spans="1:66" ht="21" x14ac:dyDescent="0.35">
      <c r="A154" s="3"/>
      <c r="B154" s="3"/>
      <c r="C154" s="4"/>
      <c r="D154" s="3"/>
      <c r="E154" s="3"/>
      <c r="F154" s="3">
        <f t="shared" si="24"/>
        <v>0</v>
      </c>
      <c r="G154" s="4"/>
      <c r="H154" s="3"/>
      <c r="I154" s="3"/>
      <c r="J154" s="3">
        <f t="shared" si="25"/>
        <v>0</v>
      </c>
      <c r="K154" s="4"/>
      <c r="L154" s="3"/>
      <c r="M154" s="3"/>
      <c r="N154" s="3">
        <f t="shared" si="26"/>
        <v>0</v>
      </c>
      <c r="O154" s="4"/>
      <c r="P154" s="3"/>
      <c r="Q154" s="3"/>
      <c r="R154" s="3">
        <f t="shared" si="27"/>
        <v>0</v>
      </c>
      <c r="S154" s="4"/>
      <c r="T154" s="3"/>
      <c r="U154" s="3"/>
      <c r="V154" s="3">
        <f t="shared" si="28"/>
        <v>0</v>
      </c>
      <c r="W154" s="4"/>
      <c r="X154" s="3"/>
      <c r="Y154" s="3"/>
      <c r="Z154" s="3">
        <f t="shared" si="29"/>
        <v>0</v>
      </c>
      <c r="AA154" s="4"/>
      <c r="AB154" s="3"/>
      <c r="AC154" s="3"/>
      <c r="AD154" s="3">
        <f t="shared" si="30"/>
        <v>0</v>
      </c>
      <c r="AE154" s="4"/>
      <c r="AF154" s="3"/>
      <c r="AG154" s="3"/>
      <c r="AH154" s="3">
        <f t="shared" si="31"/>
        <v>0</v>
      </c>
      <c r="AI154" s="4"/>
      <c r="AJ154" s="3"/>
      <c r="AK154" s="3"/>
      <c r="AL154" s="3">
        <f t="shared" si="32"/>
        <v>0</v>
      </c>
      <c r="AM154" s="4"/>
      <c r="AN154" s="3"/>
      <c r="AO154" s="3"/>
      <c r="AP154" s="3">
        <f t="shared" si="33"/>
        <v>0</v>
      </c>
      <c r="AQ154" s="4"/>
      <c r="AR154" s="3"/>
      <c r="AS154" s="3"/>
      <c r="AT154" s="3">
        <f t="shared" si="34"/>
        <v>0</v>
      </c>
      <c r="AU154" s="4"/>
      <c r="AV154" s="3"/>
      <c r="AW154" s="3"/>
      <c r="AX154" s="3">
        <f t="shared" si="35"/>
        <v>0</v>
      </c>
      <c r="AY154" s="2"/>
      <c r="AZ154" s="5"/>
      <c r="BA154" s="12"/>
      <c r="BB154" s="7"/>
      <c r="BD154" s="22"/>
      <c r="BE154" s="22"/>
      <c r="BF154" s="22"/>
      <c r="BG154" s="22"/>
      <c r="BH154" s="27" t="str">
        <f>IF(N($BN155)&gt;0,INDEX($BB$4:$BB$183,$BN155),"")</f>
        <v/>
      </c>
      <c r="BJ154" s="19"/>
      <c r="BK154" s="19"/>
      <c r="BL154" s="19"/>
      <c r="BM154" s="19"/>
      <c r="BN154" s="19"/>
    </row>
    <row r="155" spans="1:66" ht="21" x14ac:dyDescent="0.35">
      <c r="A155" s="3">
        <v>51</v>
      </c>
      <c r="B155" s="3"/>
      <c r="C155" s="4"/>
      <c r="D155" s="3"/>
      <c r="E155" s="3"/>
      <c r="F155" s="3">
        <f t="shared" si="24"/>
        <v>0</v>
      </c>
      <c r="G155" s="4"/>
      <c r="H155" s="3"/>
      <c r="I155" s="3"/>
      <c r="J155" s="3">
        <f t="shared" si="25"/>
        <v>0</v>
      </c>
      <c r="K155" s="4"/>
      <c r="L155" s="3"/>
      <c r="M155" s="3"/>
      <c r="N155" s="3">
        <f t="shared" si="26"/>
        <v>0</v>
      </c>
      <c r="O155" s="4"/>
      <c r="P155" s="3"/>
      <c r="Q155" s="3"/>
      <c r="R155" s="3">
        <f t="shared" si="27"/>
        <v>0</v>
      </c>
      <c r="S155" s="4"/>
      <c r="T155" s="3"/>
      <c r="U155" s="3"/>
      <c r="V155" s="3">
        <f t="shared" si="28"/>
        <v>0</v>
      </c>
      <c r="W155" s="4"/>
      <c r="X155" s="3"/>
      <c r="Y155" s="3"/>
      <c r="Z155" s="3">
        <f t="shared" si="29"/>
        <v>0</v>
      </c>
      <c r="AA155" s="4"/>
      <c r="AB155" s="3"/>
      <c r="AC155" s="3"/>
      <c r="AD155" s="3">
        <f t="shared" si="30"/>
        <v>0</v>
      </c>
      <c r="AE155" s="4"/>
      <c r="AF155" s="3"/>
      <c r="AG155" s="3"/>
      <c r="AH155" s="3">
        <f t="shared" si="31"/>
        <v>0</v>
      </c>
      <c r="AI155" s="4"/>
      <c r="AJ155" s="3"/>
      <c r="AK155" s="3"/>
      <c r="AL155" s="3">
        <f t="shared" si="32"/>
        <v>0</v>
      </c>
      <c r="AM155" s="4"/>
      <c r="AN155" s="3"/>
      <c r="AO155" s="3"/>
      <c r="AP155" s="3">
        <f t="shared" si="33"/>
        <v>0</v>
      </c>
      <c r="AQ155" s="4"/>
      <c r="AR155" s="3"/>
      <c r="AS155" s="3"/>
      <c r="AT155" s="3">
        <f t="shared" si="34"/>
        <v>0</v>
      </c>
      <c r="AU155" s="4"/>
      <c r="AV155" s="3"/>
      <c r="AW155" s="3"/>
      <c r="AX155" s="3">
        <f t="shared" si="35"/>
        <v>0</v>
      </c>
      <c r="AY155" s="2"/>
      <c r="AZ155" s="5">
        <f>C155+G155+K155+O155+S155+W155+AA155+AE155+AI155+AM155+AQ155+AU155</f>
        <v>0</v>
      </c>
      <c r="BA155" s="8">
        <f>COUNTIF(D154,"=13")+COUNTIF(D155,"=13")+COUNTIF(D156,"=13")+COUNTIF(H154,"=13")+COUNTIF(H155,"=13")+COUNTIF(H156,"=13")+COUNTIF(L154,"=13")+COUNTIF(L155,"=13")+COUNTIF(L156,"=13")+COUNTIF(P154,"=13")+COUNTIF(P155,"=13")+COUNTIF(P156,"=13")+COUNTIF(T154,"=13")+COUNTIF(T155,"=13")+COUNTIF(T156,"=13")+COUNTIF(X154,"=13")+COUNTIF(X155,"=13")+COUNTIF(X156,"=13")+COUNTIF(AB154,"=13")+COUNTIF(AB155,"=13")+COUNTIF(AB156,"=13")+COUNTIF(AF154,"=13")+COUNTIF(AF155,"=13")+COUNTIF(AF156,"=13")+COUNTIF(AJ154,"=13")+COUNTIF(AJ155,"=13")+COUNTIF(AJ156,"=13")+COUNTIF(AN154,"=13")+COUNTIF(AN155,"=13")+COUNTIF(AN156,"=13")+COUNTIF(AR154,"=13")+COUNTIF(AR155,"=13")+COUNTIF(AR156,"=13")+COUNTIF(AV154,"=13")+COUNTIF(AV155,"=13")+COUNTIF(AV156,"=13")</f>
        <v>0</v>
      </c>
      <c r="BB155" s="9">
        <f>F154+F155+F156+J154+J155+J156+N154+N155+N156+R154+R155+R156+V154+V155+V156+Z154+Z155+Z156+AD154+AD155+AD156+AH154+AH155+AH156+AL154+AL155+AL156+AP154+AP155+AP156+AT154+AT155+AT156+AX154+AX155+AX156</f>
        <v>0</v>
      </c>
      <c r="BD155" s="20" t="str">
        <f>IF(N($BN155)&gt;0,INDEX($BK$4:$BK$183,$BN155),"")</f>
        <v/>
      </c>
      <c r="BE155" s="20" t="str">
        <f>IF(N($BN155)&gt;0,INDEX($B$4:$B$183,$BN155),"")</f>
        <v/>
      </c>
      <c r="BF155" s="20" t="str">
        <f>IF(N($BN155)&gt;0,INDEX($AZ$4:$AZ$183,$BN155),"")</f>
        <v/>
      </c>
      <c r="BG155" s="20" t="str">
        <f>IF(N($BN155)&gt;0,INDEX($BA$4:$BA$183,$BN155),"")</f>
        <v/>
      </c>
      <c r="BH155" s="28"/>
      <c r="BJ155" s="19" t="str">
        <f>IF(AZ155&gt;0,AZ155*100000+BA155*1000+BB155+500,"")</f>
        <v/>
      </c>
      <c r="BK155" s="19" t="str">
        <f>IF(AZ155&gt;0,RANK(BJ155,$BJ$4:$BJ$183,0),"")</f>
        <v/>
      </c>
      <c r="BL155" s="19" t="str">
        <f>IF(N(BK155)&gt;0,BK155+COUNTIF($BK$4:$BK154,BK155),"")</f>
        <v/>
      </c>
      <c r="BM155" s="19">
        <f>INT(ROWS($BM$3:$BM155)/3)</f>
        <v>51</v>
      </c>
      <c r="BN155" s="19" t="str">
        <f>IFERROR(MATCH(BM155,$BL$4:$BL$183,0),"")</f>
        <v/>
      </c>
    </row>
    <row r="156" spans="1:66" ht="21" x14ac:dyDescent="0.35">
      <c r="A156" s="3"/>
      <c r="B156" s="3"/>
      <c r="C156" s="4"/>
      <c r="D156" s="3"/>
      <c r="E156" s="3"/>
      <c r="F156" s="3">
        <f t="shared" si="24"/>
        <v>0</v>
      </c>
      <c r="G156" s="4"/>
      <c r="H156" s="3"/>
      <c r="I156" s="3"/>
      <c r="J156" s="3">
        <f t="shared" si="25"/>
        <v>0</v>
      </c>
      <c r="K156" s="4"/>
      <c r="L156" s="3"/>
      <c r="M156" s="3"/>
      <c r="N156" s="3">
        <f t="shared" si="26"/>
        <v>0</v>
      </c>
      <c r="O156" s="4"/>
      <c r="P156" s="3"/>
      <c r="Q156" s="3"/>
      <c r="R156" s="3">
        <f t="shared" si="27"/>
        <v>0</v>
      </c>
      <c r="S156" s="4"/>
      <c r="T156" s="3"/>
      <c r="U156" s="3"/>
      <c r="V156" s="3">
        <f t="shared" si="28"/>
        <v>0</v>
      </c>
      <c r="W156" s="4"/>
      <c r="X156" s="3"/>
      <c r="Y156" s="3"/>
      <c r="Z156" s="3">
        <f t="shared" si="29"/>
        <v>0</v>
      </c>
      <c r="AA156" s="4"/>
      <c r="AB156" s="3"/>
      <c r="AC156" s="3"/>
      <c r="AD156" s="3">
        <f t="shared" si="30"/>
        <v>0</v>
      </c>
      <c r="AE156" s="4"/>
      <c r="AF156" s="3"/>
      <c r="AG156" s="3"/>
      <c r="AH156" s="3">
        <f t="shared" si="31"/>
        <v>0</v>
      </c>
      <c r="AI156" s="4"/>
      <c r="AJ156" s="3"/>
      <c r="AK156" s="3"/>
      <c r="AL156" s="3">
        <f t="shared" si="32"/>
        <v>0</v>
      </c>
      <c r="AM156" s="4"/>
      <c r="AN156" s="3"/>
      <c r="AO156" s="3"/>
      <c r="AP156" s="3">
        <f t="shared" si="33"/>
        <v>0</v>
      </c>
      <c r="AQ156" s="4"/>
      <c r="AR156" s="3"/>
      <c r="AS156" s="3"/>
      <c r="AT156" s="3">
        <f t="shared" si="34"/>
        <v>0</v>
      </c>
      <c r="AU156" s="4"/>
      <c r="AV156" s="3"/>
      <c r="AW156" s="3"/>
      <c r="AX156" s="3">
        <f t="shared" si="35"/>
        <v>0</v>
      </c>
      <c r="AY156" s="2"/>
      <c r="AZ156" s="10"/>
      <c r="BA156" s="11"/>
      <c r="BB156" s="13"/>
      <c r="BD156" s="21"/>
      <c r="BE156" s="21"/>
      <c r="BF156" s="21"/>
      <c r="BG156" s="21"/>
      <c r="BH156" s="29"/>
      <c r="BJ156" s="19"/>
      <c r="BK156" s="19"/>
      <c r="BL156" s="19"/>
      <c r="BM156" s="19"/>
      <c r="BN156" s="19"/>
    </row>
    <row r="157" spans="1:66" ht="21" x14ac:dyDescent="0.35">
      <c r="A157" s="3"/>
      <c r="B157" s="3"/>
      <c r="C157" s="4"/>
      <c r="D157" s="3"/>
      <c r="E157" s="3"/>
      <c r="F157" s="3">
        <f t="shared" si="24"/>
        <v>0</v>
      </c>
      <c r="G157" s="4"/>
      <c r="H157" s="3"/>
      <c r="I157" s="3"/>
      <c r="J157" s="3">
        <f t="shared" si="25"/>
        <v>0</v>
      </c>
      <c r="K157" s="4"/>
      <c r="L157" s="3"/>
      <c r="M157" s="3"/>
      <c r="N157" s="3">
        <f t="shared" si="26"/>
        <v>0</v>
      </c>
      <c r="O157" s="4"/>
      <c r="P157" s="3"/>
      <c r="Q157" s="3"/>
      <c r="R157" s="3">
        <f t="shared" si="27"/>
        <v>0</v>
      </c>
      <c r="S157" s="4"/>
      <c r="T157" s="3"/>
      <c r="U157" s="3"/>
      <c r="V157" s="3">
        <f t="shared" si="28"/>
        <v>0</v>
      </c>
      <c r="W157" s="4"/>
      <c r="X157" s="3"/>
      <c r="Y157" s="3"/>
      <c r="Z157" s="3">
        <f t="shared" si="29"/>
        <v>0</v>
      </c>
      <c r="AA157" s="4"/>
      <c r="AB157" s="3"/>
      <c r="AC157" s="3"/>
      <c r="AD157" s="3">
        <f t="shared" si="30"/>
        <v>0</v>
      </c>
      <c r="AE157" s="4"/>
      <c r="AF157" s="3"/>
      <c r="AG157" s="3"/>
      <c r="AH157" s="3">
        <f t="shared" si="31"/>
        <v>0</v>
      </c>
      <c r="AI157" s="4"/>
      <c r="AJ157" s="3"/>
      <c r="AK157" s="3"/>
      <c r="AL157" s="3">
        <f t="shared" si="32"/>
        <v>0</v>
      </c>
      <c r="AM157" s="4"/>
      <c r="AN157" s="3"/>
      <c r="AO157" s="3"/>
      <c r="AP157" s="3">
        <f t="shared" si="33"/>
        <v>0</v>
      </c>
      <c r="AQ157" s="4"/>
      <c r="AR157" s="3"/>
      <c r="AS157" s="3"/>
      <c r="AT157" s="3">
        <f t="shared" si="34"/>
        <v>0</v>
      </c>
      <c r="AU157" s="4"/>
      <c r="AV157" s="3"/>
      <c r="AW157" s="3"/>
      <c r="AX157" s="3">
        <f t="shared" si="35"/>
        <v>0</v>
      </c>
      <c r="AY157" s="2"/>
      <c r="AZ157" s="5"/>
      <c r="BA157" s="12"/>
      <c r="BB157" s="7"/>
      <c r="BD157" s="22"/>
      <c r="BE157" s="22"/>
      <c r="BF157" s="22"/>
      <c r="BG157" s="22"/>
      <c r="BH157" s="27" t="str">
        <f>IF(N($BN158)&gt;0,INDEX($BB$4:$BB$183,$BN158),"")</f>
        <v/>
      </c>
      <c r="BJ157" s="19"/>
      <c r="BK157" s="19"/>
      <c r="BL157" s="19"/>
      <c r="BM157" s="19"/>
      <c r="BN157" s="19"/>
    </row>
    <row r="158" spans="1:66" ht="21" x14ac:dyDescent="0.35">
      <c r="A158" s="3">
        <v>52</v>
      </c>
      <c r="B158" s="3"/>
      <c r="C158" s="4"/>
      <c r="D158" s="3"/>
      <c r="E158" s="3"/>
      <c r="F158" s="3">
        <f t="shared" si="24"/>
        <v>0</v>
      </c>
      <c r="G158" s="4"/>
      <c r="H158" s="3"/>
      <c r="I158" s="3"/>
      <c r="J158" s="3">
        <f t="shared" si="25"/>
        <v>0</v>
      </c>
      <c r="K158" s="4"/>
      <c r="L158" s="3"/>
      <c r="M158" s="3"/>
      <c r="N158" s="3">
        <f t="shared" si="26"/>
        <v>0</v>
      </c>
      <c r="O158" s="4"/>
      <c r="P158" s="3"/>
      <c r="Q158" s="3"/>
      <c r="R158" s="3">
        <f t="shared" si="27"/>
        <v>0</v>
      </c>
      <c r="S158" s="4"/>
      <c r="T158" s="3"/>
      <c r="U158" s="3"/>
      <c r="V158" s="3">
        <f t="shared" si="28"/>
        <v>0</v>
      </c>
      <c r="W158" s="4"/>
      <c r="X158" s="3"/>
      <c r="Y158" s="3"/>
      <c r="Z158" s="3">
        <f t="shared" si="29"/>
        <v>0</v>
      </c>
      <c r="AA158" s="4"/>
      <c r="AB158" s="3"/>
      <c r="AC158" s="3"/>
      <c r="AD158" s="3">
        <f t="shared" si="30"/>
        <v>0</v>
      </c>
      <c r="AE158" s="4"/>
      <c r="AF158" s="3"/>
      <c r="AG158" s="3"/>
      <c r="AH158" s="3">
        <f t="shared" si="31"/>
        <v>0</v>
      </c>
      <c r="AI158" s="4"/>
      <c r="AJ158" s="3"/>
      <c r="AK158" s="3"/>
      <c r="AL158" s="3">
        <f t="shared" si="32"/>
        <v>0</v>
      </c>
      <c r="AM158" s="4"/>
      <c r="AN158" s="3"/>
      <c r="AO158" s="3"/>
      <c r="AP158" s="3">
        <f t="shared" si="33"/>
        <v>0</v>
      </c>
      <c r="AQ158" s="4"/>
      <c r="AR158" s="3"/>
      <c r="AS158" s="3"/>
      <c r="AT158" s="3">
        <f t="shared" si="34"/>
        <v>0</v>
      </c>
      <c r="AU158" s="4"/>
      <c r="AV158" s="3"/>
      <c r="AW158" s="3"/>
      <c r="AX158" s="3">
        <f t="shared" si="35"/>
        <v>0</v>
      </c>
      <c r="AY158" s="2"/>
      <c r="AZ158" s="5">
        <f>C158+G158+K158+O158+S158+W158+AA158+AE158+AI158+AM158+AQ158+AU158</f>
        <v>0</v>
      </c>
      <c r="BA158" s="8">
        <f>COUNTIF(D157,"=13")+COUNTIF(D158,"=13")+COUNTIF(D159,"=13")+COUNTIF(H157,"=13")+COUNTIF(H158,"=13")+COUNTIF(H159,"=13")+COUNTIF(L157,"=13")+COUNTIF(L158,"=13")+COUNTIF(L159,"=13")+COUNTIF(P157,"=13")+COUNTIF(P158,"=13")+COUNTIF(P159,"=13")+COUNTIF(T157,"=13")+COUNTIF(T158,"=13")+COUNTIF(T159,"=13")+COUNTIF(X157,"=13")+COUNTIF(X158,"=13")+COUNTIF(X159,"=13")+COUNTIF(AB157,"=13")+COUNTIF(AB158,"=13")+COUNTIF(AB159,"=13")+COUNTIF(AF157,"=13")+COUNTIF(AF158,"=13")+COUNTIF(AF159,"=13")+COUNTIF(AJ157,"=13")+COUNTIF(AJ158,"=13")+COUNTIF(AJ159,"=13")+COUNTIF(AN157,"=13")+COUNTIF(AN158,"=13")+COUNTIF(AN159,"=13")+COUNTIF(AR157,"=13")+COUNTIF(AR158,"=13")+COUNTIF(AR159,"=13")+COUNTIF(AV157,"=13")+COUNTIF(AV158,"=13")+COUNTIF(AV159,"=13")</f>
        <v>0</v>
      </c>
      <c r="BB158" s="9">
        <f>F157+F158+F159+J157+J158+J159+N157+N158+N159+R157+R158+R159+V157+V158+V159+Z157+Z158+Z159+AD157+AD158+AD159+AH157+AH158+AH159+AL157+AL158+AL159+AP157+AP158+AP159+AT157+AT158+AT159+AX157+AX158+AX159</f>
        <v>0</v>
      </c>
      <c r="BD158" s="20" t="str">
        <f>IF(N($BN158)&gt;0,INDEX($BK$4:$BK$183,$BN158),"")</f>
        <v/>
      </c>
      <c r="BE158" s="20" t="str">
        <f>IF(N($BN158)&gt;0,INDEX($B$4:$B$183,$BN158),"")</f>
        <v/>
      </c>
      <c r="BF158" s="20" t="str">
        <f>IF(N($BN158)&gt;0,INDEX($AZ$4:$AZ$183,$BN158),"")</f>
        <v/>
      </c>
      <c r="BG158" s="20" t="str">
        <f>IF(N($BN158)&gt;0,INDEX($BA$4:$BA$183,$BN158),"")</f>
        <v/>
      </c>
      <c r="BH158" s="28"/>
      <c r="BJ158" s="19" t="str">
        <f>IF(AZ158&gt;0,AZ158*100000+BA158*1000+BB158+500,"")</f>
        <v/>
      </c>
      <c r="BK158" s="19" t="str">
        <f>IF(AZ158&gt;0,RANK(BJ158,$BJ$4:$BJ$183,0),"")</f>
        <v/>
      </c>
      <c r="BL158" s="19" t="str">
        <f>IF(N(BK158)&gt;0,BK158+COUNTIF($BK$4:$BK157,BK158),"")</f>
        <v/>
      </c>
      <c r="BM158" s="19">
        <f>INT(ROWS($BM$3:$BM158)/3)</f>
        <v>52</v>
      </c>
      <c r="BN158" s="19" t="str">
        <f>IFERROR(MATCH(BM158,$BL$4:$BL$183,0),"")</f>
        <v/>
      </c>
    </row>
    <row r="159" spans="1:66" ht="21" x14ac:dyDescent="0.35">
      <c r="A159" s="3"/>
      <c r="B159" s="3"/>
      <c r="C159" s="4"/>
      <c r="D159" s="3"/>
      <c r="E159" s="3"/>
      <c r="F159" s="3">
        <f t="shared" si="24"/>
        <v>0</v>
      </c>
      <c r="G159" s="4"/>
      <c r="H159" s="3"/>
      <c r="I159" s="3"/>
      <c r="J159" s="3">
        <f t="shared" si="25"/>
        <v>0</v>
      </c>
      <c r="K159" s="4"/>
      <c r="L159" s="3"/>
      <c r="M159" s="3"/>
      <c r="N159" s="3">
        <f t="shared" si="26"/>
        <v>0</v>
      </c>
      <c r="O159" s="4"/>
      <c r="P159" s="3"/>
      <c r="Q159" s="3"/>
      <c r="R159" s="3">
        <f t="shared" si="27"/>
        <v>0</v>
      </c>
      <c r="S159" s="4"/>
      <c r="T159" s="3"/>
      <c r="U159" s="3"/>
      <c r="V159" s="3">
        <f t="shared" si="28"/>
        <v>0</v>
      </c>
      <c r="W159" s="4"/>
      <c r="X159" s="3"/>
      <c r="Y159" s="3"/>
      <c r="Z159" s="3">
        <f t="shared" si="29"/>
        <v>0</v>
      </c>
      <c r="AA159" s="4"/>
      <c r="AB159" s="3"/>
      <c r="AC159" s="3"/>
      <c r="AD159" s="3">
        <f t="shared" si="30"/>
        <v>0</v>
      </c>
      <c r="AE159" s="4"/>
      <c r="AF159" s="3"/>
      <c r="AG159" s="3"/>
      <c r="AH159" s="3">
        <f t="shared" si="31"/>
        <v>0</v>
      </c>
      <c r="AI159" s="4"/>
      <c r="AJ159" s="3"/>
      <c r="AK159" s="3"/>
      <c r="AL159" s="3">
        <f t="shared" si="32"/>
        <v>0</v>
      </c>
      <c r="AM159" s="4"/>
      <c r="AN159" s="3"/>
      <c r="AO159" s="3"/>
      <c r="AP159" s="3">
        <f t="shared" si="33"/>
        <v>0</v>
      </c>
      <c r="AQ159" s="4"/>
      <c r="AR159" s="3"/>
      <c r="AS159" s="3"/>
      <c r="AT159" s="3">
        <f t="shared" si="34"/>
        <v>0</v>
      </c>
      <c r="AU159" s="4"/>
      <c r="AV159" s="3"/>
      <c r="AW159" s="3"/>
      <c r="AX159" s="3">
        <f t="shared" si="35"/>
        <v>0</v>
      </c>
      <c r="AY159" s="2"/>
      <c r="AZ159" s="10"/>
      <c r="BA159" s="11"/>
      <c r="BB159" s="13"/>
      <c r="BD159" s="21"/>
      <c r="BE159" s="21"/>
      <c r="BF159" s="21"/>
      <c r="BG159" s="21"/>
      <c r="BH159" s="29"/>
      <c r="BJ159" s="19"/>
      <c r="BK159" s="19"/>
      <c r="BL159" s="19"/>
      <c r="BM159" s="19"/>
      <c r="BN159" s="19"/>
    </row>
    <row r="160" spans="1:66" ht="21" x14ac:dyDescent="0.35">
      <c r="A160" s="3"/>
      <c r="B160" s="3"/>
      <c r="C160" s="4"/>
      <c r="D160" s="3"/>
      <c r="E160" s="3"/>
      <c r="F160" s="3">
        <f t="shared" si="24"/>
        <v>0</v>
      </c>
      <c r="G160" s="4"/>
      <c r="H160" s="3"/>
      <c r="I160" s="3"/>
      <c r="J160" s="3">
        <f t="shared" si="25"/>
        <v>0</v>
      </c>
      <c r="K160" s="4"/>
      <c r="L160" s="3"/>
      <c r="M160" s="3"/>
      <c r="N160" s="3">
        <f t="shared" si="26"/>
        <v>0</v>
      </c>
      <c r="O160" s="4"/>
      <c r="P160" s="3"/>
      <c r="Q160" s="3"/>
      <c r="R160" s="3">
        <f t="shared" si="27"/>
        <v>0</v>
      </c>
      <c r="S160" s="4"/>
      <c r="T160" s="3"/>
      <c r="U160" s="3"/>
      <c r="V160" s="3">
        <f t="shared" si="28"/>
        <v>0</v>
      </c>
      <c r="W160" s="4"/>
      <c r="X160" s="3"/>
      <c r="Y160" s="3"/>
      <c r="Z160" s="3">
        <f t="shared" si="29"/>
        <v>0</v>
      </c>
      <c r="AA160" s="4"/>
      <c r="AB160" s="3"/>
      <c r="AC160" s="3"/>
      <c r="AD160" s="3">
        <f t="shared" si="30"/>
        <v>0</v>
      </c>
      <c r="AE160" s="4"/>
      <c r="AF160" s="3"/>
      <c r="AG160" s="3"/>
      <c r="AH160" s="3">
        <f t="shared" si="31"/>
        <v>0</v>
      </c>
      <c r="AI160" s="4"/>
      <c r="AJ160" s="3"/>
      <c r="AK160" s="3"/>
      <c r="AL160" s="3">
        <f t="shared" si="32"/>
        <v>0</v>
      </c>
      <c r="AM160" s="4"/>
      <c r="AN160" s="3"/>
      <c r="AO160" s="3"/>
      <c r="AP160" s="3">
        <f t="shared" si="33"/>
        <v>0</v>
      </c>
      <c r="AQ160" s="4"/>
      <c r="AR160" s="3"/>
      <c r="AS160" s="3"/>
      <c r="AT160" s="3">
        <f t="shared" si="34"/>
        <v>0</v>
      </c>
      <c r="AU160" s="4"/>
      <c r="AV160" s="3"/>
      <c r="AW160" s="3"/>
      <c r="AX160" s="3">
        <f t="shared" si="35"/>
        <v>0</v>
      </c>
      <c r="AY160" s="2"/>
      <c r="AZ160" s="5"/>
      <c r="BA160" s="12"/>
      <c r="BB160" s="7"/>
      <c r="BD160" s="22"/>
      <c r="BE160" s="22"/>
      <c r="BF160" s="22"/>
      <c r="BG160" s="22"/>
      <c r="BH160" s="27" t="str">
        <f>IF(N($BN161)&gt;0,INDEX($BB$4:$BB$183,$BN161),"")</f>
        <v/>
      </c>
      <c r="BJ160" s="19"/>
      <c r="BK160" s="19"/>
      <c r="BL160" s="19"/>
      <c r="BM160" s="19"/>
      <c r="BN160" s="19"/>
    </row>
    <row r="161" spans="1:66" ht="21" x14ac:dyDescent="0.35">
      <c r="A161" s="3">
        <v>53</v>
      </c>
      <c r="B161" s="3"/>
      <c r="C161" s="4"/>
      <c r="D161" s="3"/>
      <c r="E161" s="3"/>
      <c r="F161" s="3">
        <f t="shared" si="24"/>
        <v>0</v>
      </c>
      <c r="G161" s="4"/>
      <c r="H161" s="3"/>
      <c r="I161" s="3"/>
      <c r="J161" s="3">
        <f t="shared" si="25"/>
        <v>0</v>
      </c>
      <c r="K161" s="4"/>
      <c r="L161" s="3"/>
      <c r="M161" s="3"/>
      <c r="N161" s="3">
        <f t="shared" si="26"/>
        <v>0</v>
      </c>
      <c r="O161" s="4"/>
      <c r="P161" s="3"/>
      <c r="Q161" s="3"/>
      <c r="R161" s="3">
        <f t="shared" si="27"/>
        <v>0</v>
      </c>
      <c r="S161" s="4"/>
      <c r="T161" s="3"/>
      <c r="U161" s="3"/>
      <c r="V161" s="3">
        <f t="shared" si="28"/>
        <v>0</v>
      </c>
      <c r="W161" s="4"/>
      <c r="X161" s="3"/>
      <c r="Y161" s="3"/>
      <c r="Z161" s="3">
        <f t="shared" si="29"/>
        <v>0</v>
      </c>
      <c r="AA161" s="4"/>
      <c r="AB161" s="3"/>
      <c r="AC161" s="3"/>
      <c r="AD161" s="3">
        <f t="shared" si="30"/>
        <v>0</v>
      </c>
      <c r="AE161" s="4"/>
      <c r="AF161" s="3"/>
      <c r="AG161" s="3"/>
      <c r="AH161" s="3">
        <f t="shared" si="31"/>
        <v>0</v>
      </c>
      <c r="AI161" s="4"/>
      <c r="AJ161" s="3"/>
      <c r="AK161" s="3"/>
      <c r="AL161" s="3">
        <f t="shared" si="32"/>
        <v>0</v>
      </c>
      <c r="AM161" s="4"/>
      <c r="AN161" s="3"/>
      <c r="AO161" s="3"/>
      <c r="AP161" s="3">
        <f t="shared" si="33"/>
        <v>0</v>
      </c>
      <c r="AQ161" s="4"/>
      <c r="AR161" s="3"/>
      <c r="AS161" s="3"/>
      <c r="AT161" s="3">
        <f t="shared" si="34"/>
        <v>0</v>
      </c>
      <c r="AU161" s="4"/>
      <c r="AV161" s="3"/>
      <c r="AW161" s="3"/>
      <c r="AX161" s="3">
        <f t="shared" si="35"/>
        <v>0</v>
      </c>
      <c r="AY161" s="2"/>
      <c r="AZ161" s="5">
        <f>C161+G161+K161+O161+S161+W161+AA161+AE161+AI161+AM161+AQ161+AU161</f>
        <v>0</v>
      </c>
      <c r="BA161" s="8">
        <f>COUNTIF(D160,"=13")+COUNTIF(D161,"=13")+COUNTIF(D162,"=13")+COUNTIF(H160,"=13")+COUNTIF(H161,"=13")+COUNTIF(H162,"=13")+COUNTIF(L160,"=13")+COUNTIF(L161,"=13")+COUNTIF(L162,"=13")+COUNTIF(P160,"=13")+COUNTIF(P161,"=13")+COUNTIF(P162,"=13")+COUNTIF(T160,"=13")+COUNTIF(T161,"=13")+COUNTIF(T162,"=13")+COUNTIF(X160,"=13")+COUNTIF(X161,"=13")+COUNTIF(X162,"=13")+COUNTIF(AB160,"=13")+COUNTIF(AB161,"=13")+COUNTIF(AB162,"=13")+COUNTIF(AF160,"=13")+COUNTIF(AF161,"=13")+COUNTIF(AF162,"=13")+COUNTIF(AJ160,"=13")+COUNTIF(AJ161,"=13")+COUNTIF(AJ162,"=13")+COUNTIF(AN160,"=13")+COUNTIF(AN161,"=13")+COUNTIF(AN162,"=13")+COUNTIF(AR160,"=13")+COUNTIF(AR161,"=13")+COUNTIF(AR162,"=13")+COUNTIF(AV160,"=13")+COUNTIF(AV161,"=13")+COUNTIF(AV162,"=13")</f>
        <v>0</v>
      </c>
      <c r="BB161" s="9">
        <f>F160+F161+F162+J160+J161+J162+N160+N161+N162+R160+R161+R162+V160+V161+V162+Z160+Z161+Z162+AD160+AD161+AD162+AH160+AH161+AH162+AL160+AL161+AL162+AP160+AP161+AP162+AT160+AT161+AT162+AX160+AX161+AX162</f>
        <v>0</v>
      </c>
      <c r="BD161" s="20" t="str">
        <f>IF(N($BN161)&gt;0,INDEX($BK$4:$BK$183,$BN161),"")</f>
        <v/>
      </c>
      <c r="BE161" s="20" t="str">
        <f>IF(N($BN161)&gt;0,INDEX($B$4:$B$183,$BN161),"")</f>
        <v/>
      </c>
      <c r="BF161" s="20" t="str">
        <f>IF(N($BN161)&gt;0,INDEX($AZ$4:$AZ$183,$BN161),"")</f>
        <v/>
      </c>
      <c r="BG161" s="20" t="str">
        <f>IF(N($BN161)&gt;0,INDEX($BA$4:$BA$183,$BN161),"")</f>
        <v/>
      </c>
      <c r="BH161" s="28"/>
      <c r="BJ161" s="19" t="str">
        <f>IF(AZ161&gt;0,AZ161*100000+BA161*1000+BB161+500,"")</f>
        <v/>
      </c>
      <c r="BK161" s="19" t="str">
        <f>IF(AZ161&gt;0,RANK(BJ161,$BJ$4:$BJ$183,0),"")</f>
        <v/>
      </c>
      <c r="BL161" s="19" t="str">
        <f>IF(N(BK161)&gt;0,BK161+COUNTIF($BK$4:$BK160,BK161),"")</f>
        <v/>
      </c>
      <c r="BM161" s="19">
        <f>INT(ROWS($BM$3:$BM161)/3)</f>
        <v>53</v>
      </c>
      <c r="BN161" s="19" t="str">
        <f>IFERROR(MATCH(BM161,$BL$4:$BL$183,0),"")</f>
        <v/>
      </c>
    </row>
    <row r="162" spans="1:66" ht="21" x14ac:dyDescent="0.35">
      <c r="A162" s="3"/>
      <c r="B162" s="3"/>
      <c r="C162" s="4"/>
      <c r="D162" s="3"/>
      <c r="E162" s="3"/>
      <c r="F162" s="3">
        <f t="shared" si="24"/>
        <v>0</v>
      </c>
      <c r="G162" s="4"/>
      <c r="H162" s="3"/>
      <c r="I162" s="3"/>
      <c r="J162" s="3">
        <f t="shared" si="25"/>
        <v>0</v>
      </c>
      <c r="K162" s="4"/>
      <c r="L162" s="3"/>
      <c r="M162" s="3"/>
      <c r="N162" s="3">
        <f t="shared" si="26"/>
        <v>0</v>
      </c>
      <c r="O162" s="4"/>
      <c r="P162" s="3"/>
      <c r="Q162" s="3"/>
      <c r="R162" s="3">
        <f t="shared" si="27"/>
        <v>0</v>
      </c>
      <c r="S162" s="4"/>
      <c r="T162" s="3"/>
      <c r="U162" s="3"/>
      <c r="V162" s="3">
        <f t="shared" si="28"/>
        <v>0</v>
      </c>
      <c r="W162" s="4"/>
      <c r="X162" s="3"/>
      <c r="Y162" s="3"/>
      <c r="Z162" s="3">
        <f t="shared" si="29"/>
        <v>0</v>
      </c>
      <c r="AA162" s="4"/>
      <c r="AB162" s="3"/>
      <c r="AC162" s="3"/>
      <c r="AD162" s="3">
        <f t="shared" si="30"/>
        <v>0</v>
      </c>
      <c r="AE162" s="4"/>
      <c r="AF162" s="3"/>
      <c r="AG162" s="3"/>
      <c r="AH162" s="3">
        <f t="shared" si="31"/>
        <v>0</v>
      </c>
      <c r="AI162" s="4"/>
      <c r="AJ162" s="3"/>
      <c r="AK162" s="3"/>
      <c r="AL162" s="3">
        <f t="shared" si="32"/>
        <v>0</v>
      </c>
      <c r="AM162" s="4"/>
      <c r="AN162" s="3"/>
      <c r="AO162" s="3"/>
      <c r="AP162" s="3">
        <f t="shared" si="33"/>
        <v>0</v>
      </c>
      <c r="AQ162" s="4"/>
      <c r="AR162" s="3"/>
      <c r="AS162" s="3"/>
      <c r="AT162" s="3">
        <f t="shared" si="34"/>
        <v>0</v>
      </c>
      <c r="AU162" s="4"/>
      <c r="AV162" s="3"/>
      <c r="AW162" s="3"/>
      <c r="AX162" s="3">
        <f t="shared" si="35"/>
        <v>0</v>
      </c>
      <c r="AY162" s="2"/>
      <c r="AZ162" s="10"/>
      <c r="BA162" s="11"/>
      <c r="BB162" s="13"/>
      <c r="BD162" s="21"/>
      <c r="BE162" s="21"/>
      <c r="BF162" s="21"/>
      <c r="BG162" s="21"/>
      <c r="BH162" s="29"/>
      <c r="BJ162" s="19"/>
      <c r="BK162" s="19"/>
      <c r="BL162" s="19"/>
      <c r="BM162" s="19"/>
      <c r="BN162" s="19"/>
    </row>
    <row r="163" spans="1:66" ht="21" x14ac:dyDescent="0.35">
      <c r="A163" s="3"/>
      <c r="B163" s="3"/>
      <c r="C163" s="4"/>
      <c r="D163" s="3"/>
      <c r="E163" s="3"/>
      <c r="F163" s="3">
        <f t="shared" si="24"/>
        <v>0</v>
      </c>
      <c r="G163" s="4"/>
      <c r="H163" s="3"/>
      <c r="I163" s="3"/>
      <c r="J163" s="3">
        <f t="shared" si="25"/>
        <v>0</v>
      </c>
      <c r="K163" s="4"/>
      <c r="L163" s="3"/>
      <c r="M163" s="3"/>
      <c r="N163" s="3">
        <f t="shared" si="26"/>
        <v>0</v>
      </c>
      <c r="O163" s="4"/>
      <c r="P163" s="3"/>
      <c r="Q163" s="3"/>
      <c r="R163" s="3">
        <f t="shared" si="27"/>
        <v>0</v>
      </c>
      <c r="S163" s="4"/>
      <c r="T163" s="3"/>
      <c r="U163" s="3"/>
      <c r="V163" s="3">
        <f t="shared" si="28"/>
        <v>0</v>
      </c>
      <c r="W163" s="4"/>
      <c r="X163" s="3"/>
      <c r="Y163" s="3"/>
      <c r="Z163" s="3">
        <f t="shared" si="29"/>
        <v>0</v>
      </c>
      <c r="AA163" s="4"/>
      <c r="AB163" s="3"/>
      <c r="AC163" s="3"/>
      <c r="AD163" s="3">
        <f t="shared" si="30"/>
        <v>0</v>
      </c>
      <c r="AE163" s="4"/>
      <c r="AF163" s="3"/>
      <c r="AG163" s="3"/>
      <c r="AH163" s="3">
        <f t="shared" si="31"/>
        <v>0</v>
      </c>
      <c r="AI163" s="4"/>
      <c r="AJ163" s="3"/>
      <c r="AK163" s="3"/>
      <c r="AL163" s="3">
        <f t="shared" si="32"/>
        <v>0</v>
      </c>
      <c r="AM163" s="4"/>
      <c r="AN163" s="3"/>
      <c r="AO163" s="3"/>
      <c r="AP163" s="3">
        <f t="shared" si="33"/>
        <v>0</v>
      </c>
      <c r="AQ163" s="4"/>
      <c r="AR163" s="3"/>
      <c r="AS163" s="3"/>
      <c r="AT163" s="3">
        <f t="shared" si="34"/>
        <v>0</v>
      </c>
      <c r="AU163" s="4"/>
      <c r="AV163" s="3"/>
      <c r="AW163" s="3"/>
      <c r="AX163" s="3">
        <f t="shared" si="35"/>
        <v>0</v>
      </c>
      <c r="AY163" s="2"/>
      <c r="AZ163" s="5"/>
      <c r="BA163" s="12"/>
      <c r="BB163" s="7"/>
      <c r="BD163" s="22"/>
      <c r="BE163" s="22"/>
      <c r="BF163" s="22"/>
      <c r="BG163" s="22"/>
      <c r="BH163" s="27" t="str">
        <f>IF(N($BN164)&gt;0,INDEX($BB$4:$BB$183,$BN164),"")</f>
        <v/>
      </c>
      <c r="BJ163" s="19"/>
      <c r="BK163" s="19"/>
      <c r="BL163" s="19"/>
      <c r="BM163" s="19"/>
      <c r="BN163" s="19"/>
    </row>
    <row r="164" spans="1:66" ht="21" x14ac:dyDescent="0.35">
      <c r="A164" s="3">
        <v>54</v>
      </c>
      <c r="B164" s="3"/>
      <c r="C164" s="4"/>
      <c r="D164" s="3"/>
      <c r="E164" s="3"/>
      <c r="F164" s="3">
        <f t="shared" si="24"/>
        <v>0</v>
      </c>
      <c r="G164" s="4"/>
      <c r="H164" s="3"/>
      <c r="I164" s="3"/>
      <c r="J164" s="3">
        <f t="shared" si="25"/>
        <v>0</v>
      </c>
      <c r="K164" s="4"/>
      <c r="L164" s="3"/>
      <c r="M164" s="3"/>
      <c r="N164" s="3">
        <f t="shared" si="26"/>
        <v>0</v>
      </c>
      <c r="O164" s="4"/>
      <c r="P164" s="3"/>
      <c r="Q164" s="3"/>
      <c r="R164" s="3">
        <f t="shared" si="27"/>
        <v>0</v>
      </c>
      <c r="S164" s="4"/>
      <c r="T164" s="3"/>
      <c r="U164" s="3"/>
      <c r="V164" s="3">
        <f t="shared" si="28"/>
        <v>0</v>
      </c>
      <c r="W164" s="4"/>
      <c r="X164" s="3"/>
      <c r="Y164" s="3"/>
      <c r="Z164" s="3">
        <f t="shared" si="29"/>
        <v>0</v>
      </c>
      <c r="AA164" s="4"/>
      <c r="AB164" s="3"/>
      <c r="AC164" s="3"/>
      <c r="AD164" s="3">
        <f t="shared" si="30"/>
        <v>0</v>
      </c>
      <c r="AE164" s="4"/>
      <c r="AF164" s="3"/>
      <c r="AG164" s="3"/>
      <c r="AH164" s="3">
        <f t="shared" si="31"/>
        <v>0</v>
      </c>
      <c r="AI164" s="4"/>
      <c r="AJ164" s="3"/>
      <c r="AK164" s="3"/>
      <c r="AL164" s="3">
        <f t="shared" si="32"/>
        <v>0</v>
      </c>
      <c r="AM164" s="4"/>
      <c r="AN164" s="3"/>
      <c r="AO164" s="3"/>
      <c r="AP164" s="3">
        <f t="shared" si="33"/>
        <v>0</v>
      </c>
      <c r="AQ164" s="4"/>
      <c r="AR164" s="3"/>
      <c r="AS164" s="3"/>
      <c r="AT164" s="3">
        <f t="shared" si="34"/>
        <v>0</v>
      </c>
      <c r="AU164" s="4"/>
      <c r="AV164" s="3"/>
      <c r="AW164" s="3"/>
      <c r="AX164" s="3">
        <f t="shared" si="35"/>
        <v>0</v>
      </c>
      <c r="AY164" s="2"/>
      <c r="AZ164" s="5">
        <f>C164+G164+K164+O164+S164+W164+AA164+AE164+AI164+AM164+AQ164+AU164</f>
        <v>0</v>
      </c>
      <c r="BA164" s="8">
        <f>COUNTIF(D163,"=13")+COUNTIF(D164,"=13")+COUNTIF(D165,"=13")+COUNTIF(H163,"=13")+COUNTIF(H164,"=13")+COUNTIF(H165,"=13")+COUNTIF(L163,"=13")+COUNTIF(L164,"=13")+COUNTIF(L165,"=13")+COUNTIF(P163,"=13")+COUNTIF(P164,"=13")+COUNTIF(P165,"=13")+COUNTIF(T163,"=13")+COUNTIF(T164,"=13")+COUNTIF(T165,"=13")+COUNTIF(X163,"=13")+COUNTIF(X164,"=13")+COUNTIF(X165,"=13")+COUNTIF(AB163,"=13")+COUNTIF(AB164,"=13")+COUNTIF(AB165,"=13")+COUNTIF(AF163,"=13")+COUNTIF(AF164,"=13")+COUNTIF(AF165,"=13")+COUNTIF(AJ163,"=13")+COUNTIF(AJ164,"=13")+COUNTIF(AJ165,"=13")+COUNTIF(AN163,"=13")+COUNTIF(AN164,"=13")+COUNTIF(AN165,"=13")+COUNTIF(AR163,"=13")+COUNTIF(AR164,"=13")+COUNTIF(AR165,"=13")+COUNTIF(AV163,"=13")+COUNTIF(AV164,"=13")+COUNTIF(AV165,"=13")</f>
        <v>0</v>
      </c>
      <c r="BB164" s="9">
        <f>F163+F164+F165+J163+J164+J165+N163+N164+N165+R163+R164+R165+V163+V164+V165+Z163+Z164+Z165+AD163+AD164+AD165+AH163+AH164+AH165+AL163+AL164+AL165+AP163+AP164+AP165+AT163+AT164+AT165+AX163+AX164+AX165</f>
        <v>0</v>
      </c>
      <c r="BD164" s="20" t="str">
        <f>IF(N($BN164)&gt;0,INDEX($BK$4:$BK$183,$BN164),"")</f>
        <v/>
      </c>
      <c r="BE164" s="20" t="str">
        <f>IF(N($BN164)&gt;0,INDEX($B$4:$B$183,$BN164),"")</f>
        <v/>
      </c>
      <c r="BF164" s="20" t="str">
        <f>IF(N($BN164)&gt;0,INDEX($AZ$4:$AZ$183,$BN164),"")</f>
        <v/>
      </c>
      <c r="BG164" s="20" t="str">
        <f>IF(N($BN164)&gt;0,INDEX($BA$4:$BA$183,$BN164),"")</f>
        <v/>
      </c>
      <c r="BH164" s="28"/>
      <c r="BJ164" s="19" t="str">
        <f>IF(AZ164&gt;0,AZ164*100000+BA164*1000+BB164+500,"")</f>
        <v/>
      </c>
      <c r="BK164" s="19" t="str">
        <f>IF(AZ164&gt;0,RANK(BJ164,$BJ$4:$BJ$183,0),"")</f>
        <v/>
      </c>
      <c r="BL164" s="19" t="str">
        <f>IF(N(BK164)&gt;0,BK164+COUNTIF($BK$4:$BK163,BK164),"")</f>
        <v/>
      </c>
      <c r="BM164" s="19">
        <f>INT(ROWS($BM$3:$BM164)/3)</f>
        <v>54</v>
      </c>
      <c r="BN164" s="19" t="str">
        <f>IFERROR(MATCH(BM164,$BL$4:$BL$183,0),"")</f>
        <v/>
      </c>
    </row>
    <row r="165" spans="1:66" ht="21" x14ac:dyDescent="0.35">
      <c r="A165" s="3"/>
      <c r="B165" s="3"/>
      <c r="C165" s="4"/>
      <c r="D165" s="3"/>
      <c r="E165" s="3"/>
      <c r="F165" s="3">
        <f t="shared" si="24"/>
        <v>0</v>
      </c>
      <c r="G165" s="4"/>
      <c r="H165" s="3"/>
      <c r="I165" s="3"/>
      <c r="J165" s="3">
        <f t="shared" si="25"/>
        <v>0</v>
      </c>
      <c r="K165" s="4"/>
      <c r="L165" s="3"/>
      <c r="M165" s="3"/>
      <c r="N165" s="3">
        <f t="shared" si="26"/>
        <v>0</v>
      </c>
      <c r="O165" s="4"/>
      <c r="P165" s="3"/>
      <c r="Q165" s="3"/>
      <c r="R165" s="3">
        <f t="shared" si="27"/>
        <v>0</v>
      </c>
      <c r="S165" s="4"/>
      <c r="T165" s="3"/>
      <c r="U165" s="3"/>
      <c r="V165" s="3">
        <f t="shared" si="28"/>
        <v>0</v>
      </c>
      <c r="W165" s="4"/>
      <c r="X165" s="3"/>
      <c r="Y165" s="3"/>
      <c r="Z165" s="3">
        <f t="shared" si="29"/>
        <v>0</v>
      </c>
      <c r="AA165" s="4"/>
      <c r="AB165" s="3"/>
      <c r="AC165" s="3"/>
      <c r="AD165" s="3">
        <f t="shared" si="30"/>
        <v>0</v>
      </c>
      <c r="AE165" s="4"/>
      <c r="AF165" s="3"/>
      <c r="AG165" s="3"/>
      <c r="AH165" s="3">
        <f t="shared" si="31"/>
        <v>0</v>
      </c>
      <c r="AI165" s="4"/>
      <c r="AJ165" s="3"/>
      <c r="AK165" s="3"/>
      <c r="AL165" s="3">
        <f t="shared" si="32"/>
        <v>0</v>
      </c>
      <c r="AM165" s="4"/>
      <c r="AN165" s="3"/>
      <c r="AO165" s="3"/>
      <c r="AP165" s="3">
        <f t="shared" si="33"/>
        <v>0</v>
      </c>
      <c r="AQ165" s="4"/>
      <c r="AR165" s="3"/>
      <c r="AS165" s="3"/>
      <c r="AT165" s="3">
        <f t="shared" si="34"/>
        <v>0</v>
      </c>
      <c r="AU165" s="4"/>
      <c r="AV165" s="3"/>
      <c r="AW165" s="3"/>
      <c r="AX165" s="3">
        <f t="shared" si="35"/>
        <v>0</v>
      </c>
      <c r="AY165" s="2"/>
      <c r="AZ165" s="10"/>
      <c r="BA165" s="11"/>
      <c r="BB165" s="13"/>
      <c r="BD165" s="21"/>
      <c r="BE165" s="21"/>
      <c r="BF165" s="21"/>
      <c r="BG165" s="21"/>
      <c r="BH165" s="29"/>
      <c r="BJ165" s="19"/>
      <c r="BK165" s="19"/>
      <c r="BL165" s="19"/>
      <c r="BM165" s="19"/>
      <c r="BN165" s="19"/>
    </row>
    <row r="166" spans="1:66" ht="21" x14ac:dyDescent="0.35">
      <c r="A166" s="3"/>
      <c r="B166" s="3"/>
      <c r="C166" s="4"/>
      <c r="D166" s="3"/>
      <c r="E166" s="3"/>
      <c r="F166" s="3">
        <f t="shared" ref="F166:F183" si="36">D166-E166</f>
        <v>0</v>
      </c>
      <c r="G166" s="4"/>
      <c r="H166" s="3"/>
      <c r="I166" s="3"/>
      <c r="J166" s="3">
        <f t="shared" ref="J166:J183" si="37">H166-I166</f>
        <v>0</v>
      </c>
      <c r="K166" s="4"/>
      <c r="L166" s="3"/>
      <c r="M166" s="3"/>
      <c r="N166" s="3">
        <f t="shared" ref="N166:N183" si="38">L166-M166</f>
        <v>0</v>
      </c>
      <c r="O166" s="4"/>
      <c r="P166" s="3"/>
      <c r="Q166" s="3"/>
      <c r="R166" s="3">
        <f t="shared" ref="R166:R183" si="39">P166-Q166</f>
        <v>0</v>
      </c>
      <c r="S166" s="4"/>
      <c r="T166" s="3"/>
      <c r="U166" s="3"/>
      <c r="V166" s="3">
        <f t="shared" ref="V166:V183" si="40">T166-U166</f>
        <v>0</v>
      </c>
      <c r="W166" s="4"/>
      <c r="X166" s="3"/>
      <c r="Y166" s="3"/>
      <c r="Z166" s="3">
        <f t="shared" si="29"/>
        <v>0</v>
      </c>
      <c r="AA166" s="4"/>
      <c r="AB166" s="3"/>
      <c r="AC166" s="3"/>
      <c r="AD166" s="3">
        <f t="shared" ref="AD166:AD183" si="41">AB166-AC166</f>
        <v>0</v>
      </c>
      <c r="AE166" s="4"/>
      <c r="AF166" s="3"/>
      <c r="AG166" s="3"/>
      <c r="AH166" s="3">
        <f t="shared" ref="AH166:AH183" si="42">AF166-AG166</f>
        <v>0</v>
      </c>
      <c r="AI166" s="4"/>
      <c r="AJ166" s="3"/>
      <c r="AK166" s="3"/>
      <c r="AL166" s="3">
        <f t="shared" si="32"/>
        <v>0</v>
      </c>
      <c r="AM166" s="4"/>
      <c r="AN166" s="3"/>
      <c r="AO166" s="3"/>
      <c r="AP166" s="3">
        <f t="shared" si="33"/>
        <v>0</v>
      </c>
      <c r="AQ166" s="4"/>
      <c r="AR166" s="3"/>
      <c r="AS166" s="3"/>
      <c r="AT166" s="3">
        <f t="shared" si="34"/>
        <v>0</v>
      </c>
      <c r="AU166" s="4"/>
      <c r="AV166" s="3"/>
      <c r="AW166" s="3"/>
      <c r="AX166" s="3">
        <f t="shared" si="35"/>
        <v>0</v>
      </c>
      <c r="AZ166" s="14"/>
      <c r="BA166" s="14"/>
      <c r="BB166" s="14"/>
      <c r="BD166" s="22"/>
      <c r="BE166" s="22"/>
      <c r="BF166" s="22"/>
      <c r="BG166" s="22"/>
      <c r="BH166" s="27" t="str">
        <f>IF(N($BN167)&gt;0,INDEX($BB$4:$BB$183,$BN167),"")</f>
        <v/>
      </c>
      <c r="BJ166" s="19"/>
      <c r="BK166" s="19"/>
      <c r="BL166" s="19"/>
      <c r="BM166" s="19"/>
      <c r="BN166" s="19"/>
    </row>
    <row r="167" spans="1:66" ht="21" x14ac:dyDescent="0.35">
      <c r="A167" s="3">
        <v>55</v>
      </c>
      <c r="B167" s="3"/>
      <c r="C167" s="4"/>
      <c r="D167" s="3"/>
      <c r="E167" s="3"/>
      <c r="F167" s="3">
        <f t="shared" si="36"/>
        <v>0</v>
      </c>
      <c r="G167" s="4"/>
      <c r="H167" s="3"/>
      <c r="I167" s="3"/>
      <c r="J167" s="3">
        <f t="shared" si="37"/>
        <v>0</v>
      </c>
      <c r="K167" s="4"/>
      <c r="L167" s="3"/>
      <c r="M167" s="3"/>
      <c r="N167" s="3">
        <f t="shared" si="38"/>
        <v>0</v>
      </c>
      <c r="O167" s="4"/>
      <c r="P167" s="3"/>
      <c r="Q167" s="3"/>
      <c r="R167" s="3">
        <f t="shared" si="39"/>
        <v>0</v>
      </c>
      <c r="S167" s="4"/>
      <c r="T167" s="3"/>
      <c r="U167" s="3"/>
      <c r="V167" s="3">
        <f t="shared" si="40"/>
        <v>0</v>
      </c>
      <c r="W167" s="4"/>
      <c r="X167" s="3"/>
      <c r="Y167" s="3"/>
      <c r="Z167" s="3">
        <f t="shared" si="29"/>
        <v>0</v>
      </c>
      <c r="AA167" s="4"/>
      <c r="AB167" s="3"/>
      <c r="AC167" s="3"/>
      <c r="AD167" s="3">
        <f t="shared" si="41"/>
        <v>0</v>
      </c>
      <c r="AE167" s="4"/>
      <c r="AF167" s="3"/>
      <c r="AG167" s="3"/>
      <c r="AH167" s="3">
        <f t="shared" si="42"/>
        <v>0</v>
      </c>
      <c r="AI167" s="4"/>
      <c r="AJ167" s="3"/>
      <c r="AK167" s="3"/>
      <c r="AL167" s="3">
        <f t="shared" si="32"/>
        <v>0</v>
      </c>
      <c r="AM167" s="4"/>
      <c r="AN167" s="3"/>
      <c r="AO167" s="3"/>
      <c r="AP167" s="3">
        <f t="shared" si="33"/>
        <v>0</v>
      </c>
      <c r="AQ167" s="4"/>
      <c r="AR167" s="3"/>
      <c r="AS167" s="3"/>
      <c r="AT167" s="3">
        <f t="shared" si="34"/>
        <v>0</v>
      </c>
      <c r="AU167" s="4"/>
      <c r="AV167" s="3"/>
      <c r="AW167" s="3"/>
      <c r="AX167" s="3">
        <f t="shared" si="35"/>
        <v>0</v>
      </c>
      <c r="AZ167" s="5">
        <f>C167+G167+K167+O167+S167+W167+AA167+AE167+AI167+AM167+AQ167+AU167</f>
        <v>0</v>
      </c>
      <c r="BA167" s="8">
        <f>COUNTIF(D166,"=13")+COUNTIF(D167,"=13")+COUNTIF(D168,"=13")+COUNTIF(H166,"=13")+COUNTIF(H167,"=13")+COUNTIF(H168,"=13")+COUNTIF(L166,"=13")+COUNTIF(L167,"=13")+COUNTIF(L168,"=13")+COUNTIF(P166,"=13")+COUNTIF(P167,"=13")+COUNTIF(P168,"=13")+COUNTIF(T166,"=13")+COUNTIF(T167,"=13")+COUNTIF(T168,"=13")+COUNTIF(X166,"=13")+COUNTIF(X167,"=13")+COUNTIF(X168,"=13")+COUNTIF(AB166,"=13")+COUNTIF(AB167,"=13")+COUNTIF(AB168,"=13")+COUNTIF(AF166,"=13")+COUNTIF(AF167,"=13")+COUNTIF(AF168,"=13")+COUNTIF(AJ166,"=13")+COUNTIF(AJ167,"=13")+COUNTIF(AJ168,"=13")+COUNTIF(AN166,"=13")+COUNTIF(AN167,"=13")+COUNTIF(AN168,"=13")+COUNTIF(AR166,"=13")+COUNTIF(AR167,"=13")+COUNTIF(AR168,"=13")+COUNTIF(AV166,"=13")+COUNTIF(AV167,"=13")+COUNTIF(AV168,"=13")</f>
        <v>0</v>
      </c>
      <c r="BB167" s="9">
        <f>F166+F167+F168+J166+J167+J168+N166+N167+N168+R166+R167+R168+V166+V167+V168+Z166+Z167+Z168+AD166+AD167+AD168+AH166+AH167+AH168+AL166+AL167+AL168+AP166+AP167+AP168+AT166+AT167+AT168+AX166+AX167+AX168</f>
        <v>0</v>
      </c>
      <c r="BD167" s="20" t="str">
        <f>IF(N($BN167)&gt;0,INDEX($BK$4:$BK$183,$BN167),"")</f>
        <v/>
      </c>
      <c r="BE167" s="20" t="str">
        <f>IF(N($BN167)&gt;0,INDEX($B$4:$B$183,$BN167),"")</f>
        <v/>
      </c>
      <c r="BF167" s="20" t="str">
        <f>IF(N($BN167)&gt;0,INDEX($AZ$4:$AZ$183,$BN167),"")</f>
        <v/>
      </c>
      <c r="BG167" s="20" t="str">
        <f>IF(N($BN167)&gt;0,INDEX($BA$4:$BA$183,$BN167),"")</f>
        <v/>
      </c>
      <c r="BH167" s="28"/>
      <c r="BJ167" s="19" t="str">
        <f>IF(AZ167&gt;0,AZ167*100000+BA167*1000+BB167+500,"")</f>
        <v/>
      </c>
      <c r="BK167" s="19" t="str">
        <f>IF(AZ167&gt;0,RANK(BJ167,$BJ$4:$BJ$183,0),"")</f>
        <v/>
      </c>
      <c r="BL167" s="19" t="str">
        <f>IF(N(BK167)&gt;0,BK167+COUNTIF($BK$4:$BK166,BK167),"")</f>
        <v/>
      </c>
      <c r="BM167" s="19">
        <f>INT(ROWS($BM$3:$BM167)/3)</f>
        <v>55</v>
      </c>
      <c r="BN167" s="19" t="str">
        <f>IFERROR(MATCH(BM167,$BL$4:$BL$183,0),"")</f>
        <v/>
      </c>
    </row>
    <row r="168" spans="1:66" ht="21" x14ac:dyDescent="0.35">
      <c r="A168" s="3"/>
      <c r="B168" s="3"/>
      <c r="C168" s="4"/>
      <c r="D168" s="3"/>
      <c r="E168" s="3"/>
      <c r="F168" s="3">
        <f t="shared" si="36"/>
        <v>0</v>
      </c>
      <c r="G168" s="4"/>
      <c r="H168" s="3"/>
      <c r="I168" s="3"/>
      <c r="J168" s="3">
        <f t="shared" si="37"/>
        <v>0</v>
      </c>
      <c r="K168" s="4"/>
      <c r="L168" s="3"/>
      <c r="M168" s="3"/>
      <c r="N168" s="3">
        <f t="shared" si="38"/>
        <v>0</v>
      </c>
      <c r="O168" s="4"/>
      <c r="P168" s="3"/>
      <c r="Q168" s="3"/>
      <c r="R168" s="3">
        <f t="shared" si="39"/>
        <v>0</v>
      </c>
      <c r="S168" s="4"/>
      <c r="T168" s="3"/>
      <c r="U168" s="3"/>
      <c r="V168" s="3">
        <f t="shared" si="40"/>
        <v>0</v>
      </c>
      <c r="W168" s="4"/>
      <c r="X168" s="3"/>
      <c r="Y168" s="3"/>
      <c r="Z168" s="3">
        <f t="shared" si="29"/>
        <v>0</v>
      </c>
      <c r="AA168" s="4"/>
      <c r="AB168" s="3"/>
      <c r="AC168" s="3"/>
      <c r="AD168" s="3">
        <f t="shared" si="41"/>
        <v>0</v>
      </c>
      <c r="AE168" s="4"/>
      <c r="AF168" s="3"/>
      <c r="AG168" s="3"/>
      <c r="AH168" s="3">
        <f t="shared" si="42"/>
        <v>0</v>
      </c>
      <c r="AI168" s="4"/>
      <c r="AJ168" s="3"/>
      <c r="AK168" s="3"/>
      <c r="AL168" s="3">
        <f t="shared" si="32"/>
        <v>0</v>
      </c>
      <c r="AM168" s="4"/>
      <c r="AN168" s="3"/>
      <c r="AO168" s="3"/>
      <c r="AP168" s="3">
        <f t="shared" si="33"/>
        <v>0</v>
      </c>
      <c r="AQ168" s="4"/>
      <c r="AR168" s="3"/>
      <c r="AS168" s="3"/>
      <c r="AT168" s="3">
        <f t="shared" si="34"/>
        <v>0</v>
      </c>
      <c r="AU168" s="4"/>
      <c r="AV168" s="3"/>
      <c r="AW168" s="3"/>
      <c r="AX168" s="3">
        <f t="shared" si="35"/>
        <v>0</v>
      </c>
      <c r="AZ168" s="15"/>
      <c r="BA168" s="15"/>
      <c r="BB168" s="15"/>
      <c r="BD168" s="21"/>
      <c r="BE168" s="21"/>
      <c r="BF168" s="21"/>
      <c r="BG168" s="21"/>
      <c r="BH168" s="29"/>
      <c r="BJ168" s="19"/>
      <c r="BK168" s="19"/>
      <c r="BL168" s="19"/>
      <c r="BM168" s="19"/>
      <c r="BN168" s="19"/>
    </row>
    <row r="169" spans="1:66" ht="21" x14ac:dyDescent="0.35">
      <c r="A169" s="3"/>
      <c r="B169" s="3"/>
      <c r="C169" s="4"/>
      <c r="D169" s="3"/>
      <c r="E169" s="3"/>
      <c r="F169" s="3">
        <f t="shared" si="36"/>
        <v>0</v>
      </c>
      <c r="G169" s="4"/>
      <c r="H169" s="3"/>
      <c r="I169" s="3"/>
      <c r="J169" s="3">
        <f t="shared" si="37"/>
        <v>0</v>
      </c>
      <c r="K169" s="4"/>
      <c r="L169" s="3"/>
      <c r="M169" s="3"/>
      <c r="N169" s="3">
        <f t="shared" si="38"/>
        <v>0</v>
      </c>
      <c r="O169" s="4"/>
      <c r="P169" s="3"/>
      <c r="Q169" s="3"/>
      <c r="R169" s="3">
        <f t="shared" si="39"/>
        <v>0</v>
      </c>
      <c r="S169" s="4"/>
      <c r="T169" s="3"/>
      <c r="U169" s="3"/>
      <c r="V169" s="3">
        <f t="shared" si="40"/>
        <v>0</v>
      </c>
      <c r="W169" s="4"/>
      <c r="X169" s="3"/>
      <c r="Y169" s="3"/>
      <c r="Z169" s="3">
        <f t="shared" si="29"/>
        <v>0</v>
      </c>
      <c r="AA169" s="4"/>
      <c r="AB169" s="3"/>
      <c r="AC169" s="3"/>
      <c r="AD169" s="3">
        <f t="shared" si="41"/>
        <v>0</v>
      </c>
      <c r="AE169" s="4"/>
      <c r="AF169" s="3"/>
      <c r="AG169" s="3"/>
      <c r="AH169" s="3">
        <f t="shared" si="42"/>
        <v>0</v>
      </c>
      <c r="AI169" s="4"/>
      <c r="AJ169" s="3"/>
      <c r="AK169" s="3"/>
      <c r="AL169" s="3">
        <f t="shared" si="32"/>
        <v>0</v>
      </c>
      <c r="AM169" s="4"/>
      <c r="AN169" s="3"/>
      <c r="AO169" s="3"/>
      <c r="AP169" s="3">
        <f t="shared" si="33"/>
        <v>0</v>
      </c>
      <c r="AQ169" s="4"/>
      <c r="AR169" s="3"/>
      <c r="AS169" s="3"/>
      <c r="AT169" s="3">
        <f t="shared" si="34"/>
        <v>0</v>
      </c>
      <c r="AU169" s="4"/>
      <c r="AV169" s="3"/>
      <c r="AW169" s="3"/>
      <c r="AX169" s="3">
        <f t="shared" si="35"/>
        <v>0</v>
      </c>
      <c r="AZ169" s="14"/>
      <c r="BA169" s="14"/>
      <c r="BB169" s="14"/>
      <c r="BD169" s="22"/>
      <c r="BE169" s="22"/>
      <c r="BF169" s="22"/>
      <c r="BG169" s="22"/>
      <c r="BH169" s="27" t="str">
        <f>IF(N($BN170)&gt;0,INDEX($BB$4:$BB$183,$BN170),"")</f>
        <v/>
      </c>
      <c r="BJ169" s="19"/>
      <c r="BK169" s="19"/>
      <c r="BL169" s="19"/>
      <c r="BM169" s="19"/>
      <c r="BN169" s="19"/>
    </row>
    <row r="170" spans="1:66" ht="21" x14ac:dyDescent="0.35">
      <c r="A170" s="3">
        <v>56</v>
      </c>
      <c r="B170" s="3"/>
      <c r="C170" s="4"/>
      <c r="D170" s="3"/>
      <c r="E170" s="3"/>
      <c r="F170" s="3">
        <f t="shared" si="36"/>
        <v>0</v>
      </c>
      <c r="G170" s="4"/>
      <c r="H170" s="3"/>
      <c r="I170" s="3"/>
      <c r="J170" s="3">
        <f t="shared" si="37"/>
        <v>0</v>
      </c>
      <c r="K170" s="4"/>
      <c r="L170" s="3"/>
      <c r="M170" s="3"/>
      <c r="N170" s="3">
        <f t="shared" si="38"/>
        <v>0</v>
      </c>
      <c r="O170" s="4"/>
      <c r="P170" s="3"/>
      <c r="Q170" s="3"/>
      <c r="R170" s="3">
        <f t="shared" si="39"/>
        <v>0</v>
      </c>
      <c r="S170" s="4"/>
      <c r="T170" s="3"/>
      <c r="U170" s="3"/>
      <c r="V170" s="3">
        <f t="shared" si="40"/>
        <v>0</v>
      </c>
      <c r="W170" s="4"/>
      <c r="X170" s="3"/>
      <c r="Y170" s="3"/>
      <c r="Z170" s="3">
        <f t="shared" si="29"/>
        <v>0</v>
      </c>
      <c r="AA170" s="4"/>
      <c r="AB170" s="3"/>
      <c r="AC170" s="3"/>
      <c r="AD170" s="3">
        <f t="shared" si="41"/>
        <v>0</v>
      </c>
      <c r="AE170" s="4"/>
      <c r="AF170" s="3"/>
      <c r="AG170" s="3"/>
      <c r="AH170" s="3">
        <f t="shared" si="42"/>
        <v>0</v>
      </c>
      <c r="AI170" s="4"/>
      <c r="AJ170" s="3"/>
      <c r="AK170" s="3"/>
      <c r="AL170" s="3">
        <f t="shared" si="32"/>
        <v>0</v>
      </c>
      <c r="AM170" s="4"/>
      <c r="AN170" s="3"/>
      <c r="AO170" s="3"/>
      <c r="AP170" s="3">
        <f t="shared" si="33"/>
        <v>0</v>
      </c>
      <c r="AQ170" s="4"/>
      <c r="AR170" s="3"/>
      <c r="AS170" s="3"/>
      <c r="AT170" s="3">
        <f t="shared" si="34"/>
        <v>0</v>
      </c>
      <c r="AU170" s="4"/>
      <c r="AV170" s="3"/>
      <c r="AW170" s="3"/>
      <c r="AX170" s="3">
        <f t="shared" si="35"/>
        <v>0</v>
      </c>
      <c r="AZ170" s="5">
        <f>C170+G170+K170+O170+S170+W170+AA170+AE170+AI170+AM170+AQ170+AU170</f>
        <v>0</v>
      </c>
      <c r="BA170" s="8">
        <f>COUNTIF(D169,"=13")+COUNTIF(D170,"=13")+COUNTIF(D171,"=13")+COUNTIF(H169,"=13")+COUNTIF(H170,"=13")+COUNTIF(H171,"=13")+COUNTIF(L169,"=13")+COUNTIF(L170,"=13")+COUNTIF(L171,"=13")+COUNTIF(P169,"=13")+COUNTIF(P170,"=13")+COUNTIF(P171,"=13")+COUNTIF(T169,"=13")+COUNTIF(T170,"=13")+COUNTIF(T171,"=13")+COUNTIF(X169,"=13")+COUNTIF(X170,"=13")+COUNTIF(X171,"=13")+COUNTIF(AB169,"=13")+COUNTIF(AB170,"=13")+COUNTIF(AB171,"=13")+COUNTIF(AF169,"=13")+COUNTIF(AF170,"=13")+COUNTIF(AF171,"=13")+COUNTIF(AJ169,"=13")+COUNTIF(AJ170,"=13")+COUNTIF(AJ171,"=13")+COUNTIF(AN169,"=13")+COUNTIF(AN170,"=13")+COUNTIF(AN171,"=13")+COUNTIF(AR169,"=13")+COUNTIF(AR170,"=13")+COUNTIF(AR171,"=13")+COUNTIF(AV169,"=13")+COUNTIF(AV170,"=13")+COUNTIF(AV171,"=13")</f>
        <v>0</v>
      </c>
      <c r="BB170" s="9">
        <f>F169+F170+F171+J169+J170+J171+N169+N170+N171+R169+R170+R171+V169+V170+V171+Z169+Z170+Z171+AD169+AD170+AD171+AH169+AH170+AH171+AL169+AL170+AL171+AP169+AP170+AP171+AT169+AT170+AT171+AX169+AX170+AX171</f>
        <v>0</v>
      </c>
      <c r="BD170" s="20" t="str">
        <f>IF(N($BN170)&gt;0,INDEX($BK$4:$BK$183,$BN170),"")</f>
        <v/>
      </c>
      <c r="BE170" s="20" t="str">
        <f>IF(N($BN170)&gt;0,INDEX($B$4:$B$183,$BN170),"")</f>
        <v/>
      </c>
      <c r="BF170" s="20" t="str">
        <f>IF(N($BN170)&gt;0,INDEX($AZ$4:$AZ$183,$BN170),"")</f>
        <v/>
      </c>
      <c r="BG170" s="20" t="str">
        <f>IF(N($BN170)&gt;0,INDEX($BA$4:$BA$183,$BN170),"")</f>
        <v/>
      </c>
      <c r="BH170" s="28"/>
      <c r="BJ170" s="19" t="str">
        <f>IF(AZ170&gt;0,AZ170*100000+BA170*1000+BB170+500,"")</f>
        <v/>
      </c>
      <c r="BK170" s="19" t="str">
        <f>IF(AZ170&gt;0,RANK(BJ170,$BJ$4:$BJ$183,0),"")</f>
        <v/>
      </c>
      <c r="BL170" s="19" t="str">
        <f>IF(N(BK170)&gt;0,BK170+COUNTIF($BK$4:$BK169,BK170),"")</f>
        <v/>
      </c>
      <c r="BM170" s="19">
        <f>INT(ROWS($BM$3:$BM170)/3)</f>
        <v>56</v>
      </c>
      <c r="BN170" s="19" t="str">
        <f>IFERROR(MATCH(BM170,$BL$4:$BL$183,0),"")</f>
        <v/>
      </c>
    </row>
    <row r="171" spans="1:66" ht="21" x14ac:dyDescent="0.35">
      <c r="A171" s="3"/>
      <c r="B171" s="3"/>
      <c r="C171" s="4"/>
      <c r="D171" s="3"/>
      <c r="E171" s="3"/>
      <c r="F171" s="3">
        <f t="shared" si="36"/>
        <v>0</v>
      </c>
      <c r="G171" s="4"/>
      <c r="H171" s="3"/>
      <c r="I171" s="3"/>
      <c r="J171" s="3">
        <f t="shared" si="37"/>
        <v>0</v>
      </c>
      <c r="K171" s="4"/>
      <c r="L171" s="3"/>
      <c r="M171" s="3"/>
      <c r="N171" s="3">
        <f t="shared" si="38"/>
        <v>0</v>
      </c>
      <c r="O171" s="4"/>
      <c r="P171" s="3"/>
      <c r="Q171" s="3"/>
      <c r="R171" s="3">
        <f t="shared" si="39"/>
        <v>0</v>
      </c>
      <c r="S171" s="4"/>
      <c r="T171" s="3"/>
      <c r="U171" s="3"/>
      <c r="V171" s="3">
        <f t="shared" si="40"/>
        <v>0</v>
      </c>
      <c r="W171" s="4"/>
      <c r="X171" s="3"/>
      <c r="Y171" s="3"/>
      <c r="Z171" s="3">
        <f t="shared" si="29"/>
        <v>0</v>
      </c>
      <c r="AA171" s="4"/>
      <c r="AB171" s="3"/>
      <c r="AC171" s="3"/>
      <c r="AD171" s="3">
        <f t="shared" si="41"/>
        <v>0</v>
      </c>
      <c r="AE171" s="4"/>
      <c r="AF171" s="3"/>
      <c r="AG171" s="3"/>
      <c r="AH171" s="3">
        <f t="shared" si="42"/>
        <v>0</v>
      </c>
      <c r="AI171" s="4"/>
      <c r="AJ171" s="3"/>
      <c r="AK171" s="3"/>
      <c r="AL171" s="3">
        <f t="shared" si="32"/>
        <v>0</v>
      </c>
      <c r="AM171" s="4"/>
      <c r="AN171" s="3"/>
      <c r="AO171" s="3"/>
      <c r="AP171" s="3">
        <f t="shared" si="33"/>
        <v>0</v>
      </c>
      <c r="AQ171" s="4"/>
      <c r="AR171" s="3"/>
      <c r="AS171" s="3"/>
      <c r="AT171" s="3">
        <f t="shared" si="34"/>
        <v>0</v>
      </c>
      <c r="AU171" s="4"/>
      <c r="AV171" s="3"/>
      <c r="AW171" s="3"/>
      <c r="AX171" s="3">
        <f t="shared" si="35"/>
        <v>0</v>
      </c>
      <c r="AZ171" s="15"/>
      <c r="BA171" s="15"/>
      <c r="BB171" s="15"/>
      <c r="BD171" s="21"/>
      <c r="BE171" s="21"/>
      <c r="BF171" s="21"/>
      <c r="BG171" s="21"/>
      <c r="BH171" s="29"/>
      <c r="BJ171" s="19"/>
      <c r="BK171" s="19"/>
      <c r="BL171" s="19"/>
      <c r="BM171" s="19"/>
      <c r="BN171" s="19"/>
    </row>
    <row r="172" spans="1:66" ht="21" x14ac:dyDescent="0.35">
      <c r="A172" s="3"/>
      <c r="B172" s="3"/>
      <c r="C172" s="4"/>
      <c r="D172" s="3"/>
      <c r="E172" s="3"/>
      <c r="F172" s="3">
        <f t="shared" si="36"/>
        <v>0</v>
      </c>
      <c r="G172" s="4"/>
      <c r="H172" s="3"/>
      <c r="I172" s="3"/>
      <c r="J172" s="3">
        <f t="shared" si="37"/>
        <v>0</v>
      </c>
      <c r="K172" s="4"/>
      <c r="L172" s="3"/>
      <c r="M172" s="3"/>
      <c r="N172" s="3">
        <f t="shared" si="38"/>
        <v>0</v>
      </c>
      <c r="O172" s="4"/>
      <c r="P172" s="3"/>
      <c r="Q172" s="3"/>
      <c r="R172" s="3">
        <f t="shared" si="39"/>
        <v>0</v>
      </c>
      <c r="S172" s="4"/>
      <c r="T172" s="3"/>
      <c r="U172" s="3"/>
      <c r="V172" s="3">
        <f t="shared" si="40"/>
        <v>0</v>
      </c>
      <c r="W172" s="4"/>
      <c r="X172" s="3"/>
      <c r="Y172" s="3"/>
      <c r="Z172" s="3">
        <f t="shared" si="29"/>
        <v>0</v>
      </c>
      <c r="AA172" s="4"/>
      <c r="AB172" s="3"/>
      <c r="AC172" s="3"/>
      <c r="AD172" s="3">
        <f t="shared" si="41"/>
        <v>0</v>
      </c>
      <c r="AE172" s="4"/>
      <c r="AF172" s="3"/>
      <c r="AG172" s="3"/>
      <c r="AH172" s="3">
        <f t="shared" si="42"/>
        <v>0</v>
      </c>
      <c r="AI172" s="4"/>
      <c r="AJ172" s="3"/>
      <c r="AK172" s="3"/>
      <c r="AL172" s="3">
        <f t="shared" si="32"/>
        <v>0</v>
      </c>
      <c r="AM172" s="4"/>
      <c r="AN172" s="3"/>
      <c r="AO172" s="3"/>
      <c r="AP172" s="3">
        <f t="shared" si="33"/>
        <v>0</v>
      </c>
      <c r="AQ172" s="4"/>
      <c r="AR172" s="3"/>
      <c r="AS172" s="3"/>
      <c r="AT172" s="3">
        <f t="shared" si="34"/>
        <v>0</v>
      </c>
      <c r="AU172" s="4"/>
      <c r="AV172" s="3"/>
      <c r="AW172" s="3"/>
      <c r="AX172" s="3">
        <f t="shared" si="35"/>
        <v>0</v>
      </c>
      <c r="AZ172" s="14"/>
      <c r="BA172" s="14"/>
      <c r="BB172" s="14"/>
      <c r="BD172" s="22"/>
      <c r="BE172" s="22"/>
      <c r="BF172" s="22"/>
      <c r="BG172" s="22"/>
      <c r="BH172" s="27" t="str">
        <f>IF(N($BN173)&gt;0,INDEX($BB$4:$BB$183,$BN173),"")</f>
        <v/>
      </c>
      <c r="BJ172" s="19"/>
      <c r="BK172" s="19"/>
      <c r="BL172" s="19"/>
      <c r="BM172" s="19"/>
      <c r="BN172" s="19"/>
    </row>
    <row r="173" spans="1:66" ht="21" x14ac:dyDescent="0.35">
      <c r="A173" s="3">
        <v>57</v>
      </c>
      <c r="B173" s="3"/>
      <c r="C173" s="4"/>
      <c r="D173" s="3"/>
      <c r="E173" s="3"/>
      <c r="F173" s="3">
        <f t="shared" si="36"/>
        <v>0</v>
      </c>
      <c r="G173" s="4"/>
      <c r="H173" s="3"/>
      <c r="I173" s="3"/>
      <c r="J173" s="3">
        <f t="shared" si="37"/>
        <v>0</v>
      </c>
      <c r="K173" s="4"/>
      <c r="L173" s="3"/>
      <c r="M173" s="3"/>
      <c r="N173" s="3">
        <f t="shared" si="38"/>
        <v>0</v>
      </c>
      <c r="O173" s="4"/>
      <c r="P173" s="3"/>
      <c r="Q173" s="3"/>
      <c r="R173" s="3">
        <f t="shared" si="39"/>
        <v>0</v>
      </c>
      <c r="S173" s="4"/>
      <c r="T173" s="3"/>
      <c r="U173" s="3"/>
      <c r="V173" s="3">
        <f t="shared" si="40"/>
        <v>0</v>
      </c>
      <c r="W173" s="4"/>
      <c r="X173" s="3"/>
      <c r="Y173" s="3"/>
      <c r="Z173" s="3">
        <f t="shared" si="29"/>
        <v>0</v>
      </c>
      <c r="AA173" s="4"/>
      <c r="AB173" s="3"/>
      <c r="AC173" s="3"/>
      <c r="AD173" s="3">
        <f t="shared" si="41"/>
        <v>0</v>
      </c>
      <c r="AE173" s="4"/>
      <c r="AF173" s="3"/>
      <c r="AG173" s="3"/>
      <c r="AH173" s="3">
        <f t="shared" si="42"/>
        <v>0</v>
      </c>
      <c r="AI173" s="4"/>
      <c r="AJ173" s="3"/>
      <c r="AK173" s="3"/>
      <c r="AL173" s="3">
        <f t="shared" si="32"/>
        <v>0</v>
      </c>
      <c r="AM173" s="4"/>
      <c r="AN173" s="3"/>
      <c r="AO173" s="3"/>
      <c r="AP173" s="3">
        <f t="shared" si="33"/>
        <v>0</v>
      </c>
      <c r="AQ173" s="4"/>
      <c r="AR173" s="3"/>
      <c r="AS173" s="3"/>
      <c r="AT173" s="3">
        <f t="shared" si="34"/>
        <v>0</v>
      </c>
      <c r="AU173" s="4"/>
      <c r="AV173" s="3"/>
      <c r="AW173" s="3"/>
      <c r="AX173" s="3">
        <f t="shared" si="35"/>
        <v>0</v>
      </c>
      <c r="AZ173" s="5">
        <f>C173+G173+K173+O173+S173+W173+AA173+AE173+AI173+AM173+AQ173+AU173</f>
        <v>0</v>
      </c>
      <c r="BA173" s="8">
        <f>COUNTIF(D172,"=13")+COUNTIF(D173,"=13")+COUNTIF(D174,"=13")+COUNTIF(H172,"=13")+COUNTIF(H173,"=13")+COUNTIF(H174,"=13")+COUNTIF(L172,"=13")+COUNTIF(L173,"=13")+COUNTIF(L174,"=13")+COUNTIF(P172,"=13")+COUNTIF(P173,"=13")+COUNTIF(P174,"=13")+COUNTIF(T172,"=13")+COUNTIF(T173,"=13")+COUNTIF(T174,"=13")+COUNTIF(X172,"=13")+COUNTIF(X173,"=13")+COUNTIF(X174,"=13")+COUNTIF(AB172,"=13")+COUNTIF(AB173,"=13")+COUNTIF(AB174,"=13")+COUNTIF(AF172,"=13")+COUNTIF(AF173,"=13")+COUNTIF(AF174,"=13")+COUNTIF(AJ172,"=13")+COUNTIF(AJ173,"=13")+COUNTIF(AJ174,"=13")+COUNTIF(AN172,"=13")+COUNTIF(AN173,"=13")+COUNTIF(AN174,"=13")+COUNTIF(AR172,"=13")+COUNTIF(AR173,"=13")+COUNTIF(AR174,"=13")+COUNTIF(AV172,"=13")+COUNTIF(AV173,"=13")+COUNTIF(AV174,"=13")</f>
        <v>0</v>
      </c>
      <c r="BB173" s="9">
        <f>F172+F173+F174+J172+J173+J174+N172+N173+N174+R172+R173+R174+V172+V173+V174+Z172+Z173+Z174+AD172+AD173+AD174+AH172+AH173+AH174+AL172+AL173+AL174+AP172+AP173+AP174+AT172+AT173+AT174+AX172+AX173+AX174</f>
        <v>0</v>
      </c>
      <c r="BD173" s="20" t="str">
        <f>IF(N($BN173)&gt;0,INDEX($BK$4:$BK$183,$BN173),"")</f>
        <v/>
      </c>
      <c r="BE173" s="20" t="str">
        <f>IF(N($BN173)&gt;0,INDEX($B$4:$B$183,$BN173),"")</f>
        <v/>
      </c>
      <c r="BF173" s="20" t="str">
        <f>IF(N($BN173)&gt;0,INDEX($AZ$4:$AZ$183,$BN173),"")</f>
        <v/>
      </c>
      <c r="BG173" s="20" t="str">
        <f>IF(N($BN173)&gt;0,INDEX($BA$4:$BA$183,$BN173),"")</f>
        <v/>
      </c>
      <c r="BH173" s="28"/>
      <c r="BJ173" s="19" t="str">
        <f>IF(AZ173&gt;0,AZ173*100000+BA173*1000+BB173+500,"")</f>
        <v/>
      </c>
      <c r="BK173" s="19" t="str">
        <f>IF(AZ173&gt;0,RANK(BJ173,$BJ$4:$BJ$183,0),"")</f>
        <v/>
      </c>
      <c r="BL173" s="19" t="str">
        <f>IF(N(BK173)&gt;0,BK173+COUNTIF($BK$4:$BK172,BK173),"")</f>
        <v/>
      </c>
      <c r="BM173" s="19">
        <f>INT(ROWS($BM$3:$BM173)/3)</f>
        <v>57</v>
      </c>
      <c r="BN173" s="19" t="str">
        <f>IFERROR(MATCH(BM173,$BL$4:$BL$183,0),"")</f>
        <v/>
      </c>
    </row>
    <row r="174" spans="1:66" ht="21" x14ac:dyDescent="0.35">
      <c r="A174" s="3"/>
      <c r="B174" s="3"/>
      <c r="C174" s="4"/>
      <c r="D174" s="3"/>
      <c r="E174" s="3"/>
      <c r="F174" s="3">
        <f t="shared" si="36"/>
        <v>0</v>
      </c>
      <c r="G174" s="4"/>
      <c r="H174" s="3"/>
      <c r="I174" s="3"/>
      <c r="J174" s="3">
        <f t="shared" si="37"/>
        <v>0</v>
      </c>
      <c r="K174" s="4"/>
      <c r="L174" s="3"/>
      <c r="M174" s="3"/>
      <c r="N174" s="3">
        <f t="shared" si="38"/>
        <v>0</v>
      </c>
      <c r="O174" s="4"/>
      <c r="P174" s="3"/>
      <c r="Q174" s="3"/>
      <c r="R174" s="3">
        <f t="shared" si="39"/>
        <v>0</v>
      </c>
      <c r="S174" s="4"/>
      <c r="T174" s="3"/>
      <c r="U174" s="3"/>
      <c r="V174" s="3">
        <f t="shared" si="40"/>
        <v>0</v>
      </c>
      <c r="W174" s="4"/>
      <c r="X174" s="3"/>
      <c r="Y174" s="3"/>
      <c r="Z174" s="3">
        <f t="shared" si="29"/>
        <v>0</v>
      </c>
      <c r="AA174" s="4"/>
      <c r="AB174" s="3"/>
      <c r="AC174" s="3"/>
      <c r="AD174" s="3">
        <f t="shared" si="41"/>
        <v>0</v>
      </c>
      <c r="AE174" s="4"/>
      <c r="AF174" s="3"/>
      <c r="AG174" s="3"/>
      <c r="AH174" s="3">
        <f t="shared" si="42"/>
        <v>0</v>
      </c>
      <c r="AI174" s="4"/>
      <c r="AJ174" s="3"/>
      <c r="AK174" s="3"/>
      <c r="AL174" s="3">
        <f t="shared" si="32"/>
        <v>0</v>
      </c>
      <c r="AM174" s="4"/>
      <c r="AN174" s="3"/>
      <c r="AO174" s="3"/>
      <c r="AP174" s="3">
        <f t="shared" si="33"/>
        <v>0</v>
      </c>
      <c r="AQ174" s="4"/>
      <c r="AR174" s="3"/>
      <c r="AS174" s="3"/>
      <c r="AT174" s="3">
        <f t="shared" si="34"/>
        <v>0</v>
      </c>
      <c r="AU174" s="4"/>
      <c r="AV174" s="3"/>
      <c r="AW174" s="3"/>
      <c r="AX174" s="3">
        <f t="shared" si="35"/>
        <v>0</v>
      </c>
      <c r="AZ174" s="15"/>
      <c r="BA174" s="15"/>
      <c r="BB174" s="15"/>
      <c r="BD174" s="21"/>
      <c r="BE174" s="21"/>
      <c r="BF174" s="21"/>
      <c r="BG174" s="21"/>
      <c r="BH174" s="29"/>
      <c r="BJ174" s="19"/>
      <c r="BK174" s="19"/>
      <c r="BL174" s="19"/>
      <c r="BM174" s="19"/>
      <c r="BN174" s="19"/>
    </row>
    <row r="175" spans="1:66" ht="21" x14ac:dyDescent="0.35">
      <c r="A175" s="3"/>
      <c r="B175" s="3"/>
      <c r="C175" s="4"/>
      <c r="D175" s="3"/>
      <c r="E175" s="3"/>
      <c r="F175" s="3">
        <f t="shared" si="36"/>
        <v>0</v>
      </c>
      <c r="G175" s="4"/>
      <c r="H175" s="3"/>
      <c r="I175" s="3"/>
      <c r="J175" s="3">
        <f t="shared" si="37"/>
        <v>0</v>
      </c>
      <c r="K175" s="4"/>
      <c r="L175" s="3"/>
      <c r="M175" s="3"/>
      <c r="N175" s="3">
        <f t="shared" si="38"/>
        <v>0</v>
      </c>
      <c r="O175" s="4"/>
      <c r="P175" s="3"/>
      <c r="Q175" s="3"/>
      <c r="R175" s="3">
        <f t="shared" si="39"/>
        <v>0</v>
      </c>
      <c r="S175" s="4"/>
      <c r="T175" s="3"/>
      <c r="U175" s="3"/>
      <c r="V175" s="3">
        <f t="shared" si="40"/>
        <v>0</v>
      </c>
      <c r="W175" s="4"/>
      <c r="X175" s="3"/>
      <c r="Y175" s="3"/>
      <c r="Z175" s="3">
        <f t="shared" si="29"/>
        <v>0</v>
      </c>
      <c r="AA175" s="4"/>
      <c r="AB175" s="3"/>
      <c r="AC175" s="3"/>
      <c r="AD175" s="3">
        <f t="shared" si="41"/>
        <v>0</v>
      </c>
      <c r="AE175" s="4"/>
      <c r="AF175" s="3"/>
      <c r="AG175" s="3"/>
      <c r="AH175" s="3">
        <f t="shared" si="42"/>
        <v>0</v>
      </c>
      <c r="AI175" s="4"/>
      <c r="AJ175" s="3"/>
      <c r="AK175" s="3"/>
      <c r="AL175" s="3">
        <f t="shared" si="32"/>
        <v>0</v>
      </c>
      <c r="AM175" s="4"/>
      <c r="AN175" s="3"/>
      <c r="AO175" s="3"/>
      <c r="AP175" s="3">
        <f t="shared" si="33"/>
        <v>0</v>
      </c>
      <c r="AQ175" s="4"/>
      <c r="AR175" s="3"/>
      <c r="AS175" s="3"/>
      <c r="AT175" s="3">
        <f t="shared" si="34"/>
        <v>0</v>
      </c>
      <c r="AU175" s="4"/>
      <c r="AV175" s="3"/>
      <c r="AW175" s="3"/>
      <c r="AX175" s="3">
        <f t="shared" si="35"/>
        <v>0</v>
      </c>
      <c r="AZ175" s="14"/>
      <c r="BA175" s="14"/>
      <c r="BB175" s="14"/>
      <c r="BD175" s="22"/>
      <c r="BE175" s="22"/>
      <c r="BF175" s="22"/>
      <c r="BG175" s="22"/>
      <c r="BH175" s="27" t="str">
        <f>IF(N($BN176)&gt;0,INDEX($BB$4:$BB$183,$BN176),"")</f>
        <v/>
      </c>
      <c r="BJ175" s="19"/>
      <c r="BK175" s="19"/>
      <c r="BL175" s="19"/>
      <c r="BM175" s="19"/>
      <c r="BN175" s="19"/>
    </row>
    <row r="176" spans="1:66" ht="21" x14ac:dyDescent="0.35">
      <c r="A176" s="3">
        <v>58</v>
      </c>
      <c r="B176" s="3"/>
      <c r="C176" s="4"/>
      <c r="D176" s="3"/>
      <c r="E176" s="3"/>
      <c r="F176" s="3">
        <f t="shared" si="36"/>
        <v>0</v>
      </c>
      <c r="G176" s="4"/>
      <c r="H176" s="3"/>
      <c r="I176" s="3"/>
      <c r="J176" s="3">
        <f t="shared" si="37"/>
        <v>0</v>
      </c>
      <c r="K176" s="4"/>
      <c r="L176" s="3"/>
      <c r="M176" s="3"/>
      <c r="N176" s="3">
        <f t="shared" si="38"/>
        <v>0</v>
      </c>
      <c r="O176" s="4"/>
      <c r="P176" s="3"/>
      <c r="Q176" s="3"/>
      <c r="R176" s="3">
        <f t="shared" si="39"/>
        <v>0</v>
      </c>
      <c r="S176" s="4"/>
      <c r="T176" s="3"/>
      <c r="U176" s="3"/>
      <c r="V176" s="3">
        <f t="shared" si="40"/>
        <v>0</v>
      </c>
      <c r="W176" s="4"/>
      <c r="X176" s="3"/>
      <c r="Y176" s="3"/>
      <c r="Z176" s="3">
        <f t="shared" si="29"/>
        <v>0</v>
      </c>
      <c r="AA176" s="4"/>
      <c r="AB176" s="3"/>
      <c r="AC176" s="3"/>
      <c r="AD176" s="3">
        <f t="shared" si="41"/>
        <v>0</v>
      </c>
      <c r="AE176" s="4"/>
      <c r="AF176" s="3"/>
      <c r="AG176" s="3"/>
      <c r="AH176" s="3">
        <f t="shared" si="42"/>
        <v>0</v>
      </c>
      <c r="AI176" s="4"/>
      <c r="AJ176" s="3"/>
      <c r="AK176" s="3"/>
      <c r="AL176" s="3">
        <f t="shared" si="32"/>
        <v>0</v>
      </c>
      <c r="AM176" s="4"/>
      <c r="AN176" s="3"/>
      <c r="AO176" s="3"/>
      <c r="AP176" s="3">
        <f t="shared" si="33"/>
        <v>0</v>
      </c>
      <c r="AQ176" s="4"/>
      <c r="AR176" s="3"/>
      <c r="AS176" s="3"/>
      <c r="AT176" s="3">
        <f t="shared" si="34"/>
        <v>0</v>
      </c>
      <c r="AU176" s="4"/>
      <c r="AV176" s="3"/>
      <c r="AW176" s="3"/>
      <c r="AX176" s="3">
        <f t="shared" si="35"/>
        <v>0</v>
      </c>
      <c r="AZ176" s="5">
        <f>C176+G176+K176+O176+S176+W176+AA176+AE176+AI176+AM176+AQ176+AU176</f>
        <v>0</v>
      </c>
      <c r="BA176" s="8">
        <f>COUNTIF(D175,"=13")+COUNTIF(D176,"=13")+COUNTIF(D177,"=13")+COUNTIF(H175,"=13")+COUNTIF(H176,"=13")+COUNTIF(H177,"=13")+COUNTIF(L175,"=13")+COUNTIF(L176,"=13")+COUNTIF(L177,"=13")+COUNTIF(P175,"=13")+COUNTIF(P176,"=13")+COUNTIF(P177,"=13")+COUNTIF(T175,"=13")+COUNTIF(T176,"=13")+COUNTIF(T177,"=13")+COUNTIF(X175,"=13")+COUNTIF(X176,"=13")+COUNTIF(X177,"=13")+COUNTIF(AB175,"=13")+COUNTIF(AB176,"=13")+COUNTIF(AB177,"=13")+COUNTIF(AF175,"=13")+COUNTIF(AF176,"=13")+COUNTIF(AF177,"=13")+COUNTIF(AJ175,"=13")+COUNTIF(AJ176,"=13")+COUNTIF(AJ177,"=13")+COUNTIF(AN175,"=13")+COUNTIF(AN176,"=13")+COUNTIF(AN177,"=13")+COUNTIF(AR175,"=13")+COUNTIF(AR176,"=13")+COUNTIF(AR177,"=13")+COUNTIF(AV175,"=13")+COUNTIF(AV176,"=13")+COUNTIF(AV177,"=13")</f>
        <v>0</v>
      </c>
      <c r="BB176" s="9">
        <f>F175+F176+F177+J175+J176+J177+N175+N176+N177+R175+R176+R177+V175+V176+V177+Z175+Z176+Z177+AD175+AD176+AD177+AH175+AH176+AH177+AL175+AL176+AL177+AP175+AP176+AP177+AT175+AT176+AT177+AX175+AX176+AX177</f>
        <v>0</v>
      </c>
      <c r="BD176" s="20" t="str">
        <f>IF(N($BN176)&gt;0,INDEX($BK$4:$BK$183,$BN176),"")</f>
        <v/>
      </c>
      <c r="BE176" s="20" t="str">
        <f>IF(N($BN176)&gt;0,INDEX($B$4:$B$183,$BN176),"")</f>
        <v/>
      </c>
      <c r="BF176" s="20" t="str">
        <f>IF(N($BN176)&gt;0,INDEX($AZ$4:$AZ$183,$BN176),"")</f>
        <v/>
      </c>
      <c r="BG176" s="20" t="str">
        <f>IF(N($BN176)&gt;0,INDEX($BA$4:$BA$183,$BN176),"")</f>
        <v/>
      </c>
      <c r="BH176" s="28"/>
      <c r="BJ176" s="19" t="str">
        <f>IF(AZ176&gt;0,AZ176*100000+BA176*1000+BB176+500,"")</f>
        <v/>
      </c>
      <c r="BK176" s="19" t="str">
        <f>IF(AZ176&gt;0,RANK(BJ176,$BJ$4:$BJ$183,0),"")</f>
        <v/>
      </c>
      <c r="BL176" s="19" t="str">
        <f>IF(N(BK176)&gt;0,BK176+COUNTIF($BK$4:$BK175,BK176),"")</f>
        <v/>
      </c>
      <c r="BM176" s="19">
        <f>INT(ROWS($BM$3:$BM176)/3)</f>
        <v>58</v>
      </c>
      <c r="BN176" s="19" t="str">
        <f>IFERROR(MATCH(BM176,$BL$4:$BL$183,0),"")</f>
        <v/>
      </c>
    </row>
    <row r="177" spans="1:66" ht="21" x14ac:dyDescent="0.35">
      <c r="A177" s="3"/>
      <c r="B177" s="3"/>
      <c r="C177" s="4"/>
      <c r="D177" s="3"/>
      <c r="E177" s="3"/>
      <c r="F177" s="3">
        <f t="shared" si="36"/>
        <v>0</v>
      </c>
      <c r="G177" s="4"/>
      <c r="H177" s="3"/>
      <c r="I177" s="3"/>
      <c r="J177" s="3">
        <f t="shared" si="37"/>
        <v>0</v>
      </c>
      <c r="K177" s="4"/>
      <c r="L177" s="3"/>
      <c r="M177" s="3"/>
      <c r="N177" s="3">
        <f t="shared" si="38"/>
        <v>0</v>
      </c>
      <c r="O177" s="4"/>
      <c r="P177" s="3"/>
      <c r="Q177" s="3"/>
      <c r="R177" s="3">
        <f t="shared" si="39"/>
        <v>0</v>
      </c>
      <c r="S177" s="4"/>
      <c r="T177" s="3"/>
      <c r="U177" s="3"/>
      <c r="V177" s="3">
        <f t="shared" si="40"/>
        <v>0</v>
      </c>
      <c r="W177" s="4"/>
      <c r="X177" s="3"/>
      <c r="Y177" s="3"/>
      <c r="Z177" s="3">
        <f t="shared" si="29"/>
        <v>0</v>
      </c>
      <c r="AA177" s="4"/>
      <c r="AB177" s="3"/>
      <c r="AC177" s="3"/>
      <c r="AD177" s="3">
        <f t="shared" si="41"/>
        <v>0</v>
      </c>
      <c r="AE177" s="4"/>
      <c r="AF177" s="3"/>
      <c r="AG177" s="3"/>
      <c r="AH177" s="3">
        <f t="shared" si="42"/>
        <v>0</v>
      </c>
      <c r="AI177" s="4"/>
      <c r="AJ177" s="3"/>
      <c r="AK177" s="3"/>
      <c r="AL177" s="3">
        <f t="shared" si="32"/>
        <v>0</v>
      </c>
      <c r="AM177" s="4"/>
      <c r="AN177" s="3"/>
      <c r="AO177" s="3"/>
      <c r="AP177" s="3">
        <f t="shared" si="33"/>
        <v>0</v>
      </c>
      <c r="AQ177" s="4"/>
      <c r="AR177" s="3"/>
      <c r="AS177" s="3"/>
      <c r="AT177" s="3">
        <f t="shared" si="34"/>
        <v>0</v>
      </c>
      <c r="AU177" s="4"/>
      <c r="AV177" s="3"/>
      <c r="AW177" s="3"/>
      <c r="AX177" s="3">
        <f t="shared" si="35"/>
        <v>0</v>
      </c>
      <c r="AZ177" s="15"/>
      <c r="BA177" s="15"/>
      <c r="BB177" s="15"/>
      <c r="BD177" s="21"/>
      <c r="BE177" s="21"/>
      <c r="BF177" s="21"/>
      <c r="BG177" s="21"/>
      <c r="BH177" s="29"/>
      <c r="BJ177" s="19"/>
      <c r="BK177" s="19"/>
      <c r="BL177" s="19"/>
      <c r="BM177" s="19"/>
      <c r="BN177" s="19"/>
    </row>
    <row r="178" spans="1:66" ht="21" x14ac:dyDescent="0.35">
      <c r="A178" s="3"/>
      <c r="B178" s="3"/>
      <c r="C178" s="4"/>
      <c r="D178" s="3"/>
      <c r="E178" s="3"/>
      <c r="F178" s="3">
        <f t="shared" si="36"/>
        <v>0</v>
      </c>
      <c r="G178" s="4"/>
      <c r="H178" s="3"/>
      <c r="I178" s="3"/>
      <c r="J178" s="3">
        <f t="shared" si="37"/>
        <v>0</v>
      </c>
      <c r="K178" s="4"/>
      <c r="L178" s="3"/>
      <c r="M178" s="3"/>
      <c r="N178" s="3">
        <f t="shared" si="38"/>
        <v>0</v>
      </c>
      <c r="O178" s="4"/>
      <c r="P178" s="3"/>
      <c r="Q178" s="3"/>
      <c r="R178" s="3">
        <f t="shared" si="39"/>
        <v>0</v>
      </c>
      <c r="S178" s="4"/>
      <c r="T178" s="3"/>
      <c r="U178" s="3"/>
      <c r="V178" s="3">
        <f t="shared" si="40"/>
        <v>0</v>
      </c>
      <c r="W178" s="4"/>
      <c r="X178" s="3"/>
      <c r="Y178" s="3"/>
      <c r="Z178" s="3">
        <f t="shared" si="29"/>
        <v>0</v>
      </c>
      <c r="AA178" s="4"/>
      <c r="AB178" s="3"/>
      <c r="AC178" s="3"/>
      <c r="AD178" s="3">
        <f t="shared" si="41"/>
        <v>0</v>
      </c>
      <c r="AE178" s="4"/>
      <c r="AF178" s="3"/>
      <c r="AG178" s="3"/>
      <c r="AH178" s="3">
        <f t="shared" si="42"/>
        <v>0</v>
      </c>
      <c r="AI178" s="4"/>
      <c r="AJ178" s="3"/>
      <c r="AK178" s="3"/>
      <c r="AL178" s="3">
        <f t="shared" si="32"/>
        <v>0</v>
      </c>
      <c r="AM178" s="4"/>
      <c r="AN178" s="3"/>
      <c r="AO178" s="3"/>
      <c r="AP178" s="3">
        <f t="shared" si="33"/>
        <v>0</v>
      </c>
      <c r="AQ178" s="4"/>
      <c r="AR178" s="3"/>
      <c r="AS178" s="3"/>
      <c r="AT178" s="3">
        <f t="shared" si="34"/>
        <v>0</v>
      </c>
      <c r="AU178" s="4"/>
      <c r="AV178" s="3"/>
      <c r="AW178" s="3"/>
      <c r="AX178" s="3">
        <f t="shared" si="35"/>
        <v>0</v>
      </c>
      <c r="AZ178" s="14"/>
      <c r="BA178" s="14"/>
      <c r="BB178" s="14"/>
      <c r="BD178" s="22"/>
      <c r="BE178" s="22"/>
      <c r="BF178" s="22"/>
      <c r="BG178" s="22"/>
      <c r="BH178" s="27" t="str">
        <f>IF(N($BN179)&gt;0,INDEX($BB$4:$BB$183,$BN179),"")</f>
        <v/>
      </c>
      <c r="BJ178" s="19"/>
      <c r="BK178" s="19"/>
      <c r="BL178" s="19"/>
      <c r="BM178" s="19"/>
      <c r="BN178" s="19"/>
    </row>
    <row r="179" spans="1:66" ht="21" x14ac:dyDescent="0.35">
      <c r="A179" s="3">
        <v>59</v>
      </c>
      <c r="B179" s="3"/>
      <c r="C179" s="4"/>
      <c r="D179" s="3"/>
      <c r="E179" s="3"/>
      <c r="F179" s="3">
        <f t="shared" si="36"/>
        <v>0</v>
      </c>
      <c r="G179" s="4"/>
      <c r="H179" s="3"/>
      <c r="I179" s="3"/>
      <c r="J179" s="3">
        <f t="shared" si="37"/>
        <v>0</v>
      </c>
      <c r="K179" s="4"/>
      <c r="L179" s="3"/>
      <c r="M179" s="3"/>
      <c r="N179" s="3">
        <f t="shared" si="38"/>
        <v>0</v>
      </c>
      <c r="O179" s="4"/>
      <c r="P179" s="3"/>
      <c r="Q179" s="3"/>
      <c r="R179" s="3">
        <f t="shared" si="39"/>
        <v>0</v>
      </c>
      <c r="S179" s="4"/>
      <c r="T179" s="3"/>
      <c r="U179" s="3"/>
      <c r="V179" s="3">
        <f t="shared" si="40"/>
        <v>0</v>
      </c>
      <c r="W179" s="4"/>
      <c r="X179" s="3"/>
      <c r="Y179" s="3"/>
      <c r="Z179" s="3">
        <f t="shared" si="29"/>
        <v>0</v>
      </c>
      <c r="AA179" s="4"/>
      <c r="AB179" s="3"/>
      <c r="AC179" s="3"/>
      <c r="AD179" s="3">
        <f t="shared" si="41"/>
        <v>0</v>
      </c>
      <c r="AE179" s="4"/>
      <c r="AF179" s="3"/>
      <c r="AG179" s="3"/>
      <c r="AH179" s="3">
        <f t="shared" si="42"/>
        <v>0</v>
      </c>
      <c r="AI179" s="4"/>
      <c r="AJ179" s="3"/>
      <c r="AK179" s="3"/>
      <c r="AL179" s="3">
        <f t="shared" si="32"/>
        <v>0</v>
      </c>
      <c r="AM179" s="4"/>
      <c r="AN179" s="3"/>
      <c r="AO179" s="3"/>
      <c r="AP179" s="3">
        <f t="shared" si="33"/>
        <v>0</v>
      </c>
      <c r="AQ179" s="4"/>
      <c r="AR179" s="3"/>
      <c r="AS179" s="3"/>
      <c r="AT179" s="3">
        <f t="shared" si="34"/>
        <v>0</v>
      </c>
      <c r="AU179" s="4"/>
      <c r="AV179" s="3"/>
      <c r="AW179" s="3"/>
      <c r="AX179" s="3">
        <f t="shared" si="35"/>
        <v>0</v>
      </c>
      <c r="AZ179" s="5">
        <f>C179+G179+K179+O179+S179+W179+AA179+AE179+AI179+AM179+AQ179+AU179</f>
        <v>0</v>
      </c>
      <c r="BA179" s="8">
        <f>COUNTIF(D178,"=13")+COUNTIF(D179,"=13")+COUNTIF(D180,"=13")+COUNTIF(H178,"=13")+COUNTIF(H179,"=13")+COUNTIF(H180,"=13")+COUNTIF(L178,"=13")+COUNTIF(L179,"=13")+COUNTIF(L180,"=13")+COUNTIF(P178,"=13")+COUNTIF(P179,"=13")+COUNTIF(P180,"=13")+COUNTIF(T178,"=13")+COUNTIF(T179,"=13")+COUNTIF(T180,"=13")+COUNTIF(X178,"=13")+COUNTIF(X179,"=13")+COUNTIF(X180,"=13")+COUNTIF(AB178,"=13")+COUNTIF(AB179,"=13")+COUNTIF(AB180,"=13")+COUNTIF(AF178,"=13")+COUNTIF(AF179,"=13")+COUNTIF(AF180,"=13")+COUNTIF(AJ178,"=13")+COUNTIF(AJ179,"=13")+COUNTIF(AJ180,"=13")+COUNTIF(AN178,"=13")+COUNTIF(AN179,"=13")+COUNTIF(AN180,"=13")+COUNTIF(AR178,"=13")+COUNTIF(AR179,"=13")+COUNTIF(AR180,"=13")+COUNTIF(AV178,"=13")+COUNTIF(AV179,"=13")+COUNTIF(AV180,"=13")</f>
        <v>0</v>
      </c>
      <c r="BB179" s="9">
        <f>F178+F179+F180+J178+J179+J180+N178+N179+N180+R178+R179+R180+V178+V179+V180+Z178+Z179+Z180+AD178+AD179+AD180+AH178+AH179+AH180+AL178+AL179+AL180+AP178+AP179+AP180+AT178+AT179+AT180+AX178+AX179+AX180</f>
        <v>0</v>
      </c>
      <c r="BD179" s="20" t="str">
        <f>IF(N($BN179)&gt;0,INDEX($BK$4:$BK$183,$BN179),"")</f>
        <v/>
      </c>
      <c r="BE179" s="20" t="str">
        <f>IF(N($BN179)&gt;0,INDEX($B$4:$B$183,$BN179),"")</f>
        <v/>
      </c>
      <c r="BF179" s="20" t="str">
        <f>IF(N($BN179)&gt;0,INDEX($AZ$4:$AZ$183,$BN179),"")</f>
        <v/>
      </c>
      <c r="BG179" s="20" t="str">
        <f>IF(N($BN179)&gt;0,INDEX($BA$4:$BA$183,$BN179),"")</f>
        <v/>
      </c>
      <c r="BH179" s="28"/>
      <c r="BJ179" s="19" t="str">
        <f>IF(AZ179&gt;0,AZ179*100000+BA179*1000+BB179+500,"")</f>
        <v/>
      </c>
      <c r="BK179" s="19" t="str">
        <f>IF(AZ179&gt;0,RANK(BJ179,$BJ$4:$BJ$183,0),"")</f>
        <v/>
      </c>
      <c r="BL179" s="19" t="str">
        <f>IF(N(BK179)&gt;0,BK179+COUNTIF($BK$4:$BK178,BK179),"")</f>
        <v/>
      </c>
      <c r="BM179" s="19">
        <f>INT(ROWS($BM$3:$BM179)/3)</f>
        <v>59</v>
      </c>
      <c r="BN179" s="19" t="str">
        <f>IFERROR(MATCH(BM179,$BL$4:$BL$183,0),"")</f>
        <v/>
      </c>
    </row>
    <row r="180" spans="1:66" ht="21" x14ac:dyDescent="0.35">
      <c r="A180" s="3"/>
      <c r="B180" s="3"/>
      <c r="C180" s="4"/>
      <c r="D180" s="3"/>
      <c r="E180" s="3"/>
      <c r="F180" s="3">
        <f t="shared" si="36"/>
        <v>0</v>
      </c>
      <c r="G180" s="4"/>
      <c r="H180" s="3"/>
      <c r="I180" s="3"/>
      <c r="J180" s="3">
        <f t="shared" si="37"/>
        <v>0</v>
      </c>
      <c r="K180" s="4"/>
      <c r="L180" s="3"/>
      <c r="M180" s="3"/>
      <c r="N180" s="3">
        <f t="shared" si="38"/>
        <v>0</v>
      </c>
      <c r="O180" s="4"/>
      <c r="P180" s="3"/>
      <c r="Q180" s="3"/>
      <c r="R180" s="3">
        <f t="shared" si="39"/>
        <v>0</v>
      </c>
      <c r="S180" s="4"/>
      <c r="T180" s="3"/>
      <c r="U180" s="3"/>
      <c r="V180" s="3">
        <f t="shared" si="40"/>
        <v>0</v>
      </c>
      <c r="W180" s="4"/>
      <c r="X180" s="3"/>
      <c r="Y180" s="3"/>
      <c r="Z180" s="3">
        <f t="shared" si="29"/>
        <v>0</v>
      </c>
      <c r="AA180" s="4"/>
      <c r="AB180" s="3"/>
      <c r="AC180" s="3"/>
      <c r="AD180" s="3">
        <f t="shared" si="41"/>
        <v>0</v>
      </c>
      <c r="AE180" s="4"/>
      <c r="AF180" s="3"/>
      <c r="AG180" s="3"/>
      <c r="AH180" s="3">
        <f t="shared" si="42"/>
        <v>0</v>
      </c>
      <c r="AI180" s="4"/>
      <c r="AJ180" s="3"/>
      <c r="AK180" s="3"/>
      <c r="AL180" s="3">
        <f t="shared" si="32"/>
        <v>0</v>
      </c>
      <c r="AM180" s="4"/>
      <c r="AN180" s="3"/>
      <c r="AO180" s="3"/>
      <c r="AP180" s="3">
        <f t="shared" si="33"/>
        <v>0</v>
      </c>
      <c r="AQ180" s="4"/>
      <c r="AR180" s="3"/>
      <c r="AS180" s="3"/>
      <c r="AT180" s="3">
        <f t="shared" si="34"/>
        <v>0</v>
      </c>
      <c r="AU180" s="4"/>
      <c r="AV180" s="3"/>
      <c r="AW180" s="3"/>
      <c r="AX180" s="3">
        <f t="shared" si="35"/>
        <v>0</v>
      </c>
      <c r="AZ180" s="15"/>
      <c r="BA180" s="15"/>
      <c r="BB180" s="15"/>
      <c r="BD180" s="21"/>
      <c r="BE180" s="21"/>
      <c r="BF180" s="21"/>
      <c r="BG180" s="21"/>
      <c r="BH180" s="29"/>
      <c r="BJ180" s="19"/>
      <c r="BK180" s="19"/>
      <c r="BL180" s="19"/>
      <c r="BM180" s="19"/>
      <c r="BN180" s="19"/>
    </row>
    <row r="181" spans="1:66" ht="21" x14ac:dyDescent="0.35">
      <c r="A181" s="3"/>
      <c r="B181" s="3"/>
      <c r="C181" s="4"/>
      <c r="D181" s="3"/>
      <c r="E181" s="3"/>
      <c r="F181" s="3">
        <f t="shared" si="36"/>
        <v>0</v>
      </c>
      <c r="G181" s="4"/>
      <c r="H181" s="3"/>
      <c r="I181" s="3"/>
      <c r="J181" s="3">
        <f t="shared" si="37"/>
        <v>0</v>
      </c>
      <c r="K181" s="4"/>
      <c r="L181" s="3"/>
      <c r="M181" s="3"/>
      <c r="N181" s="3">
        <f t="shared" si="38"/>
        <v>0</v>
      </c>
      <c r="O181" s="4"/>
      <c r="P181" s="3"/>
      <c r="Q181" s="3"/>
      <c r="R181" s="3">
        <f t="shared" si="39"/>
        <v>0</v>
      </c>
      <c r="S181" s="4"/>
      <c r="T181" s="3"/>
      <c r="U181" s="3"/>
      <c r="V181" s="3">
        <f t="shared" si="40"/>
        <v>0</v>
      </c>
      <c r="W181" s="4"/>
      <c r="X181" s="3"/>
      <c r="Y181" s="3"/>
      <c r="Z181" s="3">
        <f t="shared" si="29"/>
        <v>0</v>
      </c>
      <c r="AA181" s="4"/>
      <c r="AB181" s="3"/>
      <c r="AC181" s="3"/>
      <c r="AD181" s="3">
        <f t="shared" si="41"/>
        <v>0</v>
      </c>
      <c r="AE181" s="4"/>
      <c r="AF181" s="3"/>
      <c r="AG181" s="3"/>
      <c r="AH181" s="3">
        <f t="shared" si="42"/>
        <v>0</v>
      </c>
      <c r="AI181" s="4"/>
      <c r="AJ181" s="3"/>
      <c r="AK181" s="3"/>
      <c r="AL181" s="3">
        <f t="shared" si="32"/>
        <v>0</v>
      </c>
      <c r="AM181" s="4"/>
      <c r="AN181" s="3"/>
      <c r="AO181" s="3"/>
      <c r="AP181" s="3">
        <f t="shared" si="33"/>
        <v>0</v>
      </c>
      <c r="AQ181" s="4"/>
      <c r="AR181" s="3"/>
      <c r="AS181" s="3"/>
      <c r="AT181" s="3">
        <f t="shared" si="34"/>
        <v>0</v>
      </c>
      <c r="AU181" s="4"/>
      <c r="AV181" s="3"/>
      <c r="AW181" s="3"/>
      <c r="AX181" s="3">
        <f t="shared" si="35"/>
        <v>0</v>
      </c>
      <c r="AZ181" s="14"/>
      <c r="BA181" s="14"/>
      <c r="BB181" s="14"/>
      <c r="BD181" s="22"/>
      <c r="BE181" s="22"/>
      <c r="BF181" s="22"/>
      <c r="BG181" s="22"/>
      <c r="BH181" s="27" t="str">
        <f>IF(N($BN182)&gt;0,INDEX($BB$4:$BB$183,$BN182),"")</f>
        <v/>
      </c>
      <c r="BJ181" s="19"/>
      <c r="BK181" s="19"/>
      <c r="BL181" s="19"/>
      <c r="BM181" s="19"/>
      <c r="BN181" s="19"/>
    </row>
    <row r="182" spans="1:66" ht="21" x14ac:dyDescent="0.35">
      <c r="A182" s="3">
        <v>60</v>
      </c>
      <c r="B182" s="3"/>
      <c r="C182" s="4"/>
      <c r="D182" s="3"/>
      <c r="E182" s="3"/>
      <c r="F182" s="3">
        <f t="shared" si="36"/>
        <v>0</v>
      </c>
      <c r="G182" s="4"/>
      <c r="H182" s="3"/>
      <c r="I182" s="3"/>
      <c r="J182" s="3">
        <f t="shared" si="37"/>
        <v>0</v>
      </c>
      <c r="K182" s="4"/>
      <c r="L182" s="3"/>
      <c r="M182" s="3"/>
      <c r="N182" s="3">
        <f t="shared" si="38"/>
        <v>0</v>
      </c>
      <c r="O182" s="4"/>
      <c r="P182" s="3"/>
      <c r="Q182" s="3"/>
      <c r="R182" s="3">
        <f t="shared" si="39"/>
        <v>0</v>
      </c>
      <c r="S182" s="4"/>
      <c r="T182" s="3"/>
      <c r="U182" s="3"/>
      <c r="V182" s="3">
        <f t="shared" si="40"/>
        <v>0</v>
      </c>
      <c r="W182" s="4"/>
      <c r="X182" s="3"/>
      <c r="Y182" s="3"/>
      <c r="Z182" s="3">
        <f t="shared" si="29"/>
        <v>0</v>
      </c>
      <c r="AA182" s="4"/>
      <c r="AB182" s="3"/>
      <c r="AC182" s="3"/>
      <c r="AD182" s="3">
        <f t="shared" si="41"/>
        <v>0</v>
      </c>
      <c r="AE182" s="4"/>
      <c r="AF182" s="3"/>
      <c r="AG182" s="3"/>
      <c r="AH182" s="3">
        <f t="shared" si="42"/>
        <v>0</v>
      </c>
      <c r="AI182" s="4"/>
      <c r="AJ182" s="3"/>
      <c r="AK182" s="3"/>
      <c r="AL182" s="3">
        <f t="shared" si="32"/>
        <v>0</v>
      </c>
      <c r="AM182" s="4"/>
      <c r="AN182" s="3"/>
      <c r="AO182" s="3"/>
      <c r="AP182" s="3">
        <f t="shared" si="33"/>
        <v>0</v>
      </c>
      <c r="AQ182" s="4"/>
      <c r="AR182" s="3"/>
      <c r="AS182" s="3"/>
      <c r="AT182" s="3">
        <f t="shared" si="34"/>
        <v>0</v>
      </c>
      <c r="AU182" s="4"/>
      <c r="AV182" s="3"/>
      <c r="AW182" s="3"/>
      <c r="AX182" s="3">
        <f t="shared" si="35"/>
        <v>0</v>
      </c>
      <c r="AZ182" s="5">
        <f>C182+G182+K182+O182+S182+W182+AA182+AE182+AI182+AM182+AQ182+AU182</f>
        <v>0</v>
      </c>
      <c r="BA182" s="8">
        <f>COUNTIF(D181,"=13")+COUNTIF(D182,"=13")+COUNTIF(D183,"=13")+COUNTIF(H181,"=13")+COUNTIF(H182,"=13")+COUNTIF(H183,"=13")+COUNTIF(L181,"=13")+COUNTIF(L182,"=13")+COUNTIF(L183,"=13")+COUNTIF(P181,"=13")+COUNTIF(P182,"=13")+COUNTIF(P183,"=13")+COUNTIF(T181,"=13")+COUNTIF(T182,"=13")+COUNTIF(T183,"=13")+COUNTIF(X181,"=13")+COUNTIF(X182,"=13")+COUNTIF(X183,"=13")+COUNTIF(AB181,"=13")+COUNTIF(AB182,"=13")+COUNTIF(AB183,"=13")+COUNTIF(AF181,"=13")+COUNTIF(AF182,"=13")+COUNTIF(AF183,"=13")+COUNTIF(AJ181,"=13")+COUNTIF(AJ182,"=13")+COUNTIF(AJ183,"=13")+COUNTIF(AN181,"=13")+COUNTIF(AN182,"=13")+COUNTIF(AN183,"=13")+COUNTIF(AR181,"=13")+COUNTIF(AR182,"=13")+COUNTIF(AR183,"=13")+COUNTIF(AV181,"=13")+COUNTIF(AV182,"=13")+COUNTIF(AV183,"=13")</f>
        <v>0</v>
      </c>
      <c r="BB182" s="9">
        <f>F181+F182+F183+J181+J182+J183+N181+N182+N183+R181+R182+R183+V181+V182+V183+Z181+Z182+Z183+AD181+AD182+AD183+AH181+AH182+AH183+AL181+AL182+AL183+AP181+AP182+AP183+AT181+AT182+AT183+AX181+AX182+AX183</f>
        <v>0</v>
      </c>
      <c r="BD182" s="20" t="str">
        <f>IF(N($BN182)&gt;0,INDEX($BK$4:$BK$183,$BN182),"")</f>
        <v/>
      </c>
      <c r="BE182" s="20" t="str">
        <f>IF(N($BN182)&gt;0,INDEX($B$4:$B$183,$BN182),"")</f>
        <v/>
      </c>
      <c r="BF182" s="20" t="str">
        <f>IF(N($BN182)&gt;0,INDEX($AZ$4:$AZ$183,$BN182),"")</f>
        <v/>
      </c>
      <c r="BG182" s="20" t="str">
        <f>IF(N($BN182)&gt;0,INDEX($BA$4:$BA$183,$BN182),"")</f>
        <v/>
      </c>
      <c r="BH182" s="28"/>
      <c r="BJ182" s="19" t="str">
        <f>IF(AZ182&gt;0,AZ182*100000+BA182*1000+BB182+500,"")</f>
        <v/>
      </c>
      <c r="BK182" s="19" t="str">
        <f>IF(AZ182&gt;0,RANK(BJ182,$BJ$4:$BJ$183,0),"")</f>
        <v/>
      </c>
      <c r="BL182" s="19" t="str">
        <f>IF(N(BK182)&gt;0,BK182+COUNTIF($BK$4:$BK181,BK182),"")</f>
        <v/>
      </c>
      <c r="BM182" s="19">
        <f>INT(ROWS($BM$3:$BM182)/3)</f>
        <v>60</v>
      </c>
      <c r="BN182" s="19" t="str">
        <f>IFERROR(MATCH(BM182,$BL$4:$BL$183,0),"")</f>
        <v/>
      </c>
    </row>
    <row r="183" spans="1:66" ht="21" x14ac:dyDescent="0.35">
      <c r="A183" s="3"/>
      <c r="B183" s="3"/>
      <c r="C183" s="4"/>
      <c r="D183" s="3"/>
      <c r="E183" s="3"/>
      <c r="F183" s="3">
        <f t="shared" si="36"/>
        <v>0</v>
      </c>
      <c r="G183" s="4"/>
      <c r="H183" s="3"/>
      <c r="I183" s="3"/>
      <c r="J183" s="3">
        <f t="shared" si="37"/>
        <v>0</v>
      </c>
      <c r="K183" s="4"/>
      <c r="L183" s="3"/>
      <c r="M183" s="3"/>
      <c r="N183" s="3">
        <f t="shared" si="38"/>
        <v>0</v>
      </c>
      <c r="O183" s="4"/>
      <c r="P183" s="3"/>
      <c r="Q183" s="3"/>
      <c r="R183" s="3">
        <f t="shared" si="39"/>
        <v>0</v>
      </c>
      <c r="S183" s="4"/>
      <c r="T183" s="3"/>
      <c r="U183" s="3"/>
      <c r="V183" s="3">
        <f t="shared" si="40"/>
        <v>0</v>
      </c>
      <c r="W183" s="4"/>
      <c r="X183" s="3"/>
      <c r="Y183" s="3"/>
      <c r="Z183" s="3">
        <f t="shared" si="29"/>
        <v>0</v>
      </c>
      <c r="AA183" s="4"/>
      <c r="AB183" s="3"/>
      <c r="AC183" s="3"/>
      <c r="AD183" s="3">
        <f t="shared" si="41"/>
        <v>0</v>
      </c>
      <c r="AE183" s="4"/>
      <c r="AF183" s="3"/>
      <c r="AG183" s="3"/>
      <c r="AH183" s="3">
        <f t="shared" si="42"/>
        <v>0</v>
      </c>
      <c r="AI183" s="4"/>
      <c r="AJ183" s="3"/>
      <c r="AK183" s="3"/>
      <c r="AL183" s="3">
        <f t="shared" si="32"/>
        <v>0</v>
      </c>
      <c r="AM183" s="4"/>
      <c r="AN183" s="3"/>
      <c r="AO183" s="3"/>
      <c r="AP183" s="3">
        <f t="shared" si="33"/>
        <v>0</v>
      </c>
      <c r="AQ183" s="4"/>
      <c r="AR183" s="3"/>
      <c r="AS183" s="3"/>
      <c r="AT183" s="3">
        <f t="shared" si="34"/>
        <v>0</v>
      </c>
      <c r="AU183" s="4"/>
      <c r="AV183" s="3"/>
      <c r="AW183" s="3"/>
      <c r="AX183" s="3">
        <f t="shared" si="35"/>
        <v>0</v>
      </c>
      <c r="AZ183" s="15"/>
      <c r="BA183" s="15"/>
      <c r="BB183" s="15"/>
      <c r="BD183" s="21"/>
      <c r="BE183" s="21"/>
      <c r="BF183" s="21"/>
      <c r="BG183" s="21"/>
      <c r="BH183" s="29"/>
      <c r="BJ183" s="19"/>
      <c r="BK183" s="19"/>
      <c r="BL183" s="19"/>
      <c r="BM183" s="19"/>
      <c r="BN183" s="19"/>
    </row>
  </sheetData>
  <mergeCells count="86">
    <mergeCell ref="DS3:DV3"/>
    <mergeCell ref="CT3:CW3"/>
    <mergeCell ref="CY3:DB3"/>
    <mergeCell ref="DD3:DG3"/>
    <mergeCell ref="DI3:DL3"/>
    <mergeCell ref="DN3:DQ3"/>
    <mergeCell ref="BU3:BX3"/>
    <mergeCell ref="BZ3:CC3"/>
    <mergeCell ref="CE3:CH3"/>
    <mergeCell ref="CJ3:CM3"/>
    <mergeCell ref="CO3:CR3"/>
    <mergeCell ref="BH169:BH171"/>
    <mergeCell ref="BH172:BH174"/>
    <mergeCell ref="BH175:BH177"/>
    <mergeCell ref="BH178:BH180"/>
    <mergeCell ref="BH181:BH183"/>
    <mergeCell ref="BH154:BH156"/>
    <mergeCell ref="BH157:BH159"/>
    <mergeCell ref="BH160:BH162"/>
    <mergeCell ref="BH163:BH165"/>
    <mergeCell ref="BH166:BH168"/>
    <mergeCell ref="BH139:BH141"/>
    <mergeCell ref="BH142:BH144"/>
    <mergeCell ref="BH145:BH147"/>
    <mergeCell ref="BH148:BH150"/>
    <mergeCell ref="BH151:BH153"/>
    <mergeCell ref="BH124:BH126"/>
    <mergeCell ref="BH127:BH129"/>
    <mergeCell ref="BH130:BH132"/>
    <mergeCell ref="BH133:BH135"/>
    <mergeCell ref="BH136:BH138"/>
    <mergeCell ref="BH109:BH111"/>
    <mergeCell ref="BH115:BH117"/>
    <mergeCell ref="BH118:BH120"/>
    <mergeCell ref="BH121:BH123"/>
    <mergeCell ref="BH94:BH96"/>
    <mergeCell ref="BH97:BH99"/>
    <mergeCell ref="BH100:BH102"/>
    <mergeCell ref="BH103:BH105"/>
    <mergeCell ref="BH106:BH108"/>
    <mergeCell ref="BH112:BH114"/>
    <mergeCell ref="BH79:BH81"/>
    <mergeCell ref="BH82:BH84"/>
    <mergeCell ref="BH85:BH87"/>
    <mergeCell ref="BH88:BH90"/>
    <mergeCell ref="BH91:BH93"/>
    <mergeCell ref="BH64:BH66"/>
    <mergeCell ref="BH67:BH69"/>
    <mergeCell ref="BH70:BH72"/>
    <mergeCell ref="BH73:BH75"/>
    <mergeCell ref="BH76:BH78"/>
    <mergeCell ref="BH49:BH51"/>
    <mergeCell ref="BH52:BH54"/>
    <mergeCell ref="BH55:BH57"/>
    <mergeCell ref="BH58:BH60"/>
    <mergeCell ref="BH61:BH63"/>
    <mergeCell ref="BH34:BH36"/>
    <mergeCell ref="BH37:BH39"/>
    <mergeCell ref="BH40:BH42"/>
    <mergeCell ref="BH43:BH45"/>
    <mergeCell ref="BH46:BH48"/>
    <mergeCell ref="BH19:BH21"/>
    <mergeCell ref="BH22:BH24"/>
    <mergeCell ref="BH25:BH27"/>
    <mergeCell ref="BH28:BH30"/>
    <mergeCell ref="BH31:BH33"/>
    <mergeCell ref="BH4:BH6"/>
    <mergeCell ref="BH7:BH9"/>
    <mergeCell ref="BH10:BH12"/>
    <mergeCell ref="BH13:BH15"/>
    <mergeCell ref="BH16:BH18"/>
    <mergeCell ref="BP3:BS3"/>
    <mergeCell ref="W2:Z2"/>
    <mergeCell ref="C2:F2"/>
    <mergeCell ref="G2:J2"/>
    <mergeCell ref="K2:N2"/>
    <mergeCell ref="O2:R2"/>
    <mergeCell ref="S2:V2"/>
    <mergeCell ref="BD2:BH2"/>
    <mergeCell ref="AU2:AX2"/>
    <mergeCell ref="AZ2:BB2"/>
    <mergeCell ref="AA2:AD2"/>
    <mergeCell ref="AE2:AH2"/>
    <mergeCell ref="AI2:AL2"/>
    <mergeCell ref="AM2:AP2"/>
    <mergeCell ref="AQ2:AT2"/>
  </mergeCells>
  <conditionalFormatting sqref="D4:E183">
    <cfRule type="cellIs" dxfId="11" priority="12" operator="equal">
      <formula>13</formula>
    </cfRule>
  </conditionalFormatting>
  <conditionalFormatting sqref="H4:I183">
    <cfRule type="cellIs" dxfId="10" priority="11" operator="equal">
      <formula>13</formula>
    </cfRule>
  </conditionalFormatting>
  <conditionalFormatting sqref="L4:M183">
    <cfRule type="cellIs" dxfId="9" priority="10" operator="equal">
      <formula>13</formula>
    </cfRule>
  </conditionalFormatting>
  <conditionalFormatting sqref="P4:Q183">
    <cfRule type="cellIs" dxfId="8" priority="9" operator="equal">
      <formula>13</formula>
    </cfRule>
  </conditionalFormatting>
  <conditionalFormatting sqref="T4:U183">
    <cfRule type="cellIs" dxfId="7" priority="8" operator="equal">
      <formula>13</formula>
    </cfRule>
  </conditionalFormatting>
  <conditionalFormatting sqref="X4:Y183">
    <cfRule type="cellIs" dxfId="6" priority="7" operator="equal">
      <formula>13</formula>
    </cfRule>
  </conditionalFormatting>
  <conditionalFormatting sqref="AB4:AC183">
    <cfRule type="cellIs" dxfId="5" priority="6" operator="equal">
      <formula>13</formula>
    </cfRule>
  </conditionalFormatting>
  <conditionalFormatting sqref="AF4:AG183">
    <cfRule type="cellIs" dxfId="4" priority="5" operator="equal">
      <formula>13</formula>
    </cfRule>
  </conditionalFormatting>
  <conditionalFormatting sqref="AJ4:AK183">
    <cfRule type="cellIs" dxfId="3" priority="4" operator="equal">
      <formula>13</formula>
    </cfRule>
  </conditionalFormatting>
  <conditionalFormatting sqref="AN4:AO183">
    <cfRule type="cellIs" dxfId="2" priority="3" operator="equal">
      <formula>13</formula>
    </cfRule>
  </conditionalFormatting>
  <conditionalFormatting sqref="AR4:AS183">
    <cfRule type="cellIs" dxfId="1" priority="2" operator="equal">
      <formula>13</formula>
    </cfRule>
  </conditionalFormatting>
  <conditionalFormatting sqref="AV4:AW183">
    <cfRule type="cellIs" dxfId="0" priority="1" operator="equal">
      <formula>13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bruno tigre5</cp:lastModifiedBy>
  <dcterms:created xsi:type="dcterms:W3CDTF">2020-02-08T20:12:11Z</dcterms:created>
  <dcterms:modified xsi:type="dcterms:W3CDTF">2020-11-02T10:13:58Z</dcterms:modified>
</cp:coreProperties>
</file>