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19200" windowHeight="71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3" i="1" l="1"/>
  <c r="W33" i="1"/>
  <c r="S33" i="1"/>
  <c r="T33" i="1" s="1"/>
  <c r="P33" i="1"/>
  <c r="O33" i="1"/>
  <c r="K33" i="1"/>
  <c r="L33" i="1" s="1"/>
  <c r="H33" i="1"/>
  <c r="G33" i="1"/>
  <c r="W32" i="1"/>
  <c r="X32" i="1" s="1"/>
  <c r="T32" i="1"/>
  <c r="S32" i="1"/>
  <c r="O32" i="1"/>
  <c r="P32" i="1" s="1"/>
  <c r="L32" i="1"/>
  <c r="K32" i="1"/>
  <c r="G32" i="1"/>
  <c r="H32" i="1" s="1"/>
  <c r="X31" i="1"/>
  <c r="W31" i="1"/>
  <c r="S31" i="1"/>
  <c r="T31" i="1" s="1"/>
  <c r="P31" i="1"/>
  <c r="O31" i="1"/>
  <c r="K31" i="1"/>
  <c r="L31" i="1" s="1"/>
  <c r="H31" i="1"/>
  <c r="G31" i="1"/>
  <c r="W30" i="1"/>
  <c r="X30" i="1" s="1"/>
  <c r="T30" i="1"/>
  <c r="S30" i="1"/>
  <c r="O30" i="1"/>
  <c r="P30" i="1" s="1"/>
  <c r="L30" i="1"/>
  <c r="K30" i="1"/>
  <c r="G30" i="1"/>
  <c r="H30" i="1" s="1"/>
  <c r="X29" i="1"/>
  <c r="W29" i="1"/>
  <c r="S29" i="1"/>
  <c r="T29" i="1" s="1"/>
  <c r="P29" i="1"/>
  <c r="O29" i="1"/>
  <c r="K29" i="1"/>
  <c r="L29" i="1" s="1"/>
  <c r="H29" i="1"/>
  <c r="G29" i="1"/>
  <c r="W28" i="1"/>
  <c r="X28" i="1" s="1"/>
  <c r="T28" i="1"/>
  <c r="S28" i="1"/>
  <c r="O28" i="1"/>
  <c r="P28" i="1" s="1"/>
  <c r="L28" i="1"/>
  <c r="K28" i="1"/>
  <c r="G28" i="1"/>
  <c r="H28" i="1" s="1"/>
  <c r="X27" i="1"/>
  <c r="W27" i="1"/>
  <c r="S27" i="1"/>
  <c r="T27" i="1" s="1"/>
  <c r="P27" i="1"/>
  <c r="O27" i="1"/>
  <c r="K27" i="1"/>
  <c r="L27" i="1" s="1"/>
  <c r="H27" i="1"/>
  <c r="G27" i="1"/>
  <c r="W26" i="1"/>
  <c r="X26" i="1" s="1"/>
  <c r="T26" i="1"/>
  <c r="S26" i="1"/>
  <c r="O26" i="1"/>
  <c r="P26" i="1" s="1"/>
  <c r="L26" i="1"/>
  <c r="K26" i="1"/>
  <c r="G26" i="1"/>
  <c r="H26" i="1" s="1"/>
  <c r="X25" i="1"/>
  <c r="W25" i="1"/>
  <c r="S25" i="1"/>
  <c r="T25" i="1" s="1"/>
  <c r="P25" i="1"/>
  <c r="O25" i="1"/>
  <c r="K25" i="1"/>
  <c r="L25" i="1" s="1"/>
  <c r="H25" i="1"/>
  <c r="G25" i="1"/>
  <c r="W24" i="1"/>
  <c r="X24" i="1" s="1"/>
  <c r="T24" i="1"/>
  <c r="S24" i="1"/>
  <c r="O24" i="1"/>
  <c r="P24" i="1" s="1"/>
  <c r="L24" i="1"/>
  <c r="K24" i="1"/>
  <c r="G24" i="1"/>
  <c r="H24" i="1" s="1"/>
  <c r="X23" i="1"/>
  <c r="W23" i="1"/>
  <c r="S23" i="1"/>
  <c r="T23" i="1" s="1"/>
  <c r="P23" i="1"/>
  <c r="O23" i="1"/>
  <c r="K23" i="1"/>
  <c r="L23" i="1" s="1"/>
  <c r="H23" i="1"/>
  <c r="G23" i="1"/>
  <c r="W22" i="1"/>
  <c r="X22" i="1" s="1"/>
  <c r="T22" i="1"/>
  <c r="S22" i="1"/>
  <c r="O22" i="1"/>
  <c r="P22" i="1" s="1"/>
  <c r="L22" i="1"/>
  <c r="K22" i="1"/>
  <c r="G22" i="1"/>
  <c r="H22" i="1" s="1"/>
  <c r="X21" i="1"/>
  <c r="W21" i="1"/>
  <c r="S21" i="1"/>
  <c r="T21" i="1" s="1"/>
  <c r="P21" i="1"/>
  <c r="O21" i="1"/>
  <c r="K21" i="1"/>
  <c r="L21" i="1" s="1"/>
  <c r="H21" i="1"/>
  <c r="G21" i="1"/>
  <c r="W20" i="1"/>
  <c r="X20" i="1" s="1"/>
  <c r="T20" i="1"/>
  <c r="S20" i="1"/>
  <c r="O20" i="1"/>
  <c r="P20" i="1" s="1"/>
  <c r="L20" i="1"/>
  <c r="K20" i="1"/>
  <c r="G20" i="1"/>
  <c r="H20" i="1" s="1"/>
  <c r="X19" i="1"/>
  <c r="W19" i="1"/>
  <c r="S19" i="1"/>
  <c r="T19" i="1" s="1"/>
  <c r="P19" i="1"/>
  <c r="O19" i="1"/>
  <c r="K19" i="1"/>
  <c r="L19" i="1" s="1"/>
  <c r="H19" i="1"/>
  <c r="G19" i="1"/>
  <c r="W18" i="1"/>
  <c r="X18" i="1" s="1"/>
  <c r="T18" i="1"/>
  <c r="S18" i="1"/>
  <c r="O18" i="1"/>
  <c r="P18" i="1" s="1"/>
  <c r="L18" i="1"/>
  <c r="K18" i="1"/>
  <c r="G18" i="1"/>
  <c r="H18" i="1" s="1"/>
  <c r="X17" i="1"/>
  <c r="W17" i="1"/>
  <c r="S17" i="1"/>
  <c r="T17" i="1" s="1"/>
  <c r="P17" i="1"/>
  <c r="O17" i="1"/>
  <c r="K17" i="1"/>
  <c r="L17" i="1" s="1"/>
  <c r="G17" i="1"/>
  <c r="H17" i="1" s="1"/>
  <c r="X16" i="1"/>
  <c r="W16" i="1"/>
  <c r="S16" i="1"/>
  <c r="T16" i="1" s="1"/>
  <c r="P16" i="1"/>
  <c r="O16" i="1"/>
  <c r="K16" i="1"/>
  <c r="L16" i="1" s="1"/>
  <c r="H16" i="1"/>
  <c r="G16" i="1"/>
  <c r="W15" i="1"/>
  <c r="X15" i="1" s="1"/>
  <c r="T15" i="1"/>
  <c r="S15" i="1"/>
  <c r="O15" i="1"/>
  <c r="P15" i="1" s="1"/>
  <c r="L15" i="1"/>
  <c r="K15" i="1"/>
  <c r="G15" i="1"/>
  <c r="H15" i="1" s="1"/>
  <c r="X14" i="1"/>
  <c r="W14" i="1"/>
  <c r="S14" i="1"/>
  <c r="T14" i="1" s="1"/>
  <c r="P14" i="1"/>
  <c r="O14" i="1"/>
  <c r="K14" i="1"/>
  <c r="L14" i="1" s="1"/>
  <c r="H14" i="1"/>
  <c r="G14" i="1"/>
  <c r="W13" i="1"/>
  <c r="X13" i="1" s="1"/>
  <c r="T13" i="1"/>
  <c r="S13" i="1"/>
  <c r="O13" i="1"/>
  <c r="P13" i="1" s="1"/>
  <c r="L13" i="1"/>
  <c r="K13" i="1"/>
  <c r="G13" i="1"/>
  <c r="H13" i="1" s="1"/>
  <c r="X12" i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W12" i="1"/>
  <c r="S12" i="1"/>
  <c r="T12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P12" i="1"/>
  <c r="Q12" i="1" s="1"/>
  <c r="O12" i="1"/>
  <c r="K12" i="1"/>
  <c r="L12" i="1" s="1"/>
  <c r="M12" i="1" s="1"/>
  <c r="M13" i="1" s="1"/>
  <c r="H12" i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G12" i="1"/>
  <c r="V6" i="1"/>
  <c r="R6" i="1"/>
  <c r="N6" i="1"/>
  <c r="J6" i="1"/>
  <c r="F6" i="1"/>
  <c r="R3" i="1"/>
  <c r="R4" i="1" s="1"/>
  <c r="J3" i="1"/>
  <c r="J4" i="1" s="1"/>
  <c r="V2" i="1"/>
  <c r="R2" i="1"/>
  <c r="N2" i="1"/>
  <c r="J2" i="1"/>
  <c r="F2" i="1"/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Q13" i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J5" i="1"/>
  <c r="R5" i="1"/>
  <c r="F3" i="1"/>
  <c r="N3" i="1"/>
  <c r="V3" i="1"/>
  <c r="N5" i="1" l="1"/>
  <c r="N4" i="1"/>
  <c r="V5" i="1"/>
  <c r="V4" i="1"/>
  <c r="F5" i="1"/>
  <c r="F4" i="1"/>
</calcChain>
</file>

<file path=xl/sharedStrings.xml><?xml version="1.0" encoding="utf-8"?>
<sst xmlns="http://schemas.openxmlformats.org/spreadsheetml/2006/main" count="36" uniqueCount="22">
  <si>
    <t>Total des mises</t>
  </si>
  <si>
    <t>Total des gains</t>
  </si>
  <si>
    <t>Total des bénéfices</t>
  </si>
  <si>
    <t>Rendement</t>
  </si>
  <si>
    <t>Déficite maximum rencontré</t>
  </si>
  <si>
    <t>Masse égale SP</t>
  </si>
  <si>
    <t>Montante 1 - SP</t>
  </si>
  <si>
    <t>Montante 2 - SP</t>
  </si>
  <si>
    <t>Montante 3 - SG</t>
  </si>
  <si>
    <t>Montante 4 - SG</t>
  </si>
  <si>
    <t>Date</t>
  </si>
  <si>
    <t>R</t>
  </si>
  <si>
    <t>N</t>
  </si>
  <si>
    <t>RG
PMU</t>
  </si>
  <si>
    <t>RP
PMU</t>
  </si>
  <si>
    <t>Mise 1</t>
  </si>
  <si>
    <t>Gain</t>
  </si>
  <si>
    <t>Bénef</t>
  </si>
  <si>
    <t>Capital</t>
  </si>
  <si>
    <t>Mise 2</t>
  </si>
  <si>
    <t>Mise 3</t>
  </si>
  <si>
    <t>Capital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</si>
</sst>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1"/>
      <color rgb="FF00B050"/>
      <name val="Arial"/>
      <family val="2"/>
    </font>
    <font>
      <b/>
      <sz val="12"/>
      <color rgb="FF00B050"/>
      <name val="Arial"/>
      <family val="2"/>
    </font>
    <font>
      <sz val="10"/>
      <color rgb="FF00B050"/>
      <name val="Arial"/>
      <family val="2"/>
    </font>
    <font>
      <b/>
      <sz val="14"/>
      <color rgb="FF00B050"/>
      <name val="Arial"/>
      <family val="2"/>
    </font>
    <font>
      <b/>
      <sz val="11"/>
      <color rgb="FFFF0000"/>
      <name val="Arial"/>
      <family val="2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0"/>
      <name val="Arial"/>
    </font>
    <font>
      <sz val="11"/>
      <color theme="1"/>
      <name val="Garamond"/>
      <family val="1"/>
    </font>
    <font>
      <sz val="10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164" fontId="9" fillId="2" borderId="2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2" fontId="12" fillId="0" borderId="0" xfId="0" applyNumberFormat="1" applyFont="1" applyFill="1" applyBorder="1" applyAlignment="1">
      <alignment horizontal="center" vertical="center"/>
    </xf>
    <xf numFmtId="164" fontId="13" fillId="2" borderId="2" xfId="0" applyNumberFormat="1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2" fontId="15" fillId="0" borderId="0" xfId="0" applyNumberFormat="1" applyFont="1" applyFill="1" applyBorder="1" applyAlignment="1">
      <alignment horizontal="center" vertical="center"/>
    </xf>
    <xf numFmtId="165" fontId="5" fillId="2" borderId="2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43" fontId="16" fillId="3" borderId="7" xfId="1" applyFont="1" applyFill="1" applyBorder="1" applyAlignment="1" applyProtection="1">
      <alignment horizontal="center" vertical="center" wrapText="1"/>
    </xf>
    <xf numFmtId="164" fontId="16" fillId="3" borderId="9" xfId="1" applyNumberFormat="1" applyFont="1" applyFill="1" applyBorder="1" applyAlignment="1" applyProtection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14" fontId="17" fillId="0" borderId="10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/>
    </xf>
    <xf numFmtId="2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2" fontId="17" fillId="4" borderId="10" xfId="0" applyNumberFormat="1" applyFont="1" applyFill="1" applyBorder="1" applyAlignment="1">
      <alignment horizontal="center" vertical="center"/>
    </xf>
    <xf numFmtId="2" fontId="17" fillId="4" borderId="11" xfId="0" applyNumberFormat="1" applyFont="1" applyFill="1" applyBorder="1" applyAlignment="1">
      <alignment horizontal="center" vertical="center"/>
    </xf>
    <xf numFmtId="2" fontId="17" fillId="4" borderId="12" xfId="0" applyNumberFormat="1" applyFont="1" applyFill="1" applyBorder="1" applyAlignment="1">
      <alignment horizontal="center" vertical="center"/>
    </xf>
    <xf numFmtId="2" fontId="17" fillId="4" borderId="13" xfId="0" applyNumberFormat="1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3" fillId="0" borderId="11" xfId="0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/>
    </xf>
    <xf numFmtId="8" fontId="0" fillId="0" borderId="0" xfId="0" applyNumberFormat="1" applyFont="1" applyAlignment="1">
      <alignment vertical="center" wrapText="1"/>
    </xf>
    <xf numFmtId="164" fontId="19" fillId="0" borderId="2" xfId="0" applyNumberFormat="1" applyFont="1" applyBorder="1" applyAlignment="1">
      <alignment horizontal="center" vertical="center"/>
    </xf>
    <xf numFmtId="2" fontId="17" fillId="4" borderId="14" xfId="0" applyNumberFormat="1" applyFont="1" applyFill="1" applyBorder="1" applyAlignment="1">
      <alignment horizontal="center"/>
    </xf>
    <xf numFmtId="2" fontId="17" fillId="4" borderId="2" xfId="0" applyNumberFormat="1" applyFont="1" applyFill="1" applyBorder="1" applyAlignment="1">
      <alignment horizontal="center"/>
    </xf>
    <xf numFmtId="2" fontId="17" fillId="4" borderId="15" xfId="0" applyNumberFormat="1" applyFont="1" applyFill="1" applyBorder="1" applyAlignment="1">
      <alignment horizontal="center"/>
    </xf>
    <xf numFmtId="2" fontId="17" fillId="4" borderId="16" xfId="0" applyNumberFormat="1" applyFont="1" applyFill="1" applyBorder="1" applyAlignment="1">
      <alignment horizontal="center"/>
    </xf>
    <xf numFmtId="0" fontId="0" fillId="0" borderId="0" xfId="0" applyFont="1" applyAlignment="1">
      <alignment vertical="center" wrapText="1"/>
    </xf>
    <xf numFmtId="2" fontId="3" fillId="0" borderId="3" xfId="0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>
      <alignment horizontal="center" vertical="center"/>
    </xf>
    <xf numFmtId="2" fontId="3" fillId="0" borderId="8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1">
    <dxf>
      <font>
        <condense val="0"/>
        <extend val="0"/>
        <color indexed="12"/>
      </font>
      <fill>
        <patternFill>
          <bgColor indexed="3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A14" workbookViewId="0">
      <selection activeCell="F35" sqref="F35"/>
    </sheetView>
  </sheetViews>
  <sheetFormatPr baseColWidth="10" defaultRowHeight="14.5" x14ac:dyDescent="0.35"/>
  <cols>
    <col min="1" max="1" width="10.08984375" bestFit="1" customWidth="1"/>
    <col min="2" max="3" width="2.08984375" bestFit="1" customWidth="1"/>
    <col min="4" max="4" width="5.7265625" bestFit="1" customWidth="1"/>
    <col min="5" max="5" width="4.90625" bestFit="1" customWidth="1"/>
    <col min="6" max="6" width="8.453125" bestFit="1" customWidth="1"/>
    <col min="7" max="7" width="5.36328125" bestFit="1" customWidth="1"/>
    <col min="8" max="8" width="5.81640625" bestFit="1" customWidth="1"/>
    <col min="9" max="9" width="6.7265625" bestFit="1" customWidth="1"/>
    <col min="10" max="10" width="8" bestFit="1" customWidth="1"/>
    <col min="11" max="11" width="4.81640625" bestFit="1" customWidth="1"/>
    <col min="12" max="12" width="5.81640625" bestFit="1" customWidth="1"/>
    <col min="13" max="13" width="6.7265625" bestFit="1" customWidth="1"/>
    <col min="14" max="14" width="8" bestFit="1" customWidth="1"/>
    <col min="15" max="15" width="4.81640625" bestFit="1" customWidth="1"/>
    <col min="16" max="16" width="5.81640625" bestFit="1" customWidth="1"/>
    <col min="17" max="17" width="6.7265625" bestFit="1" customWidth="1"/>
    <col min="18" max="18" width="8" bestFit="1" customWidth="1"/>
    <col min="19" max="19" width="4.81640625" bestFit="1" customWidth="1"/>
    <col min="20" max="20" width="5.81640625" bestFit="1" customWidth="1"/>
    <col min="21" max="21" width="6.7265625" bestFit="1" customWidth="1"/>
    <col min="22" max="22" width="8" bestFit="1" customWidth="1"/>
    <col min="23" max="23" width="4.81640625" bestFit="1" customWidth="1"/>
    <col min="24" max="24" width="5.81640625" bestFit="1" customWidth="1"/>
    <col min="25" max="25" width="6.7265625" bestFit="1" customWidth="1"/>
  </cols>
  <sheetData>
    <row r="1" spans="1:25" x14ac:dyDescent="0.35">
      <c r="A1" s="1"/>
      <c r="B1" s="2"/>
      <c r="C1" s="2"/>
      <c r="D1" s="2"/>
      <c r="E1" s="3"/>
      <c r="F1" s="4"/>
      <c r="G1" s="4"/>
      <c r="H1" s="4"/>
      <c r="I1" s="4"/>
      <c r="J1" s="5"/>
      <c r="K1" s="4"/>
      <c r="L1" s="4"/>
      <c r="M1" s="4"/>
      <c r="N1" s="5"/>
      <c r="O1" s="4"/>
      <c r="P1" s="4"/>
      <c r="Q1" s="4"/>
      <c r="R1" s="5"/>
      <c r="S1" s="4"/>
      <c r="T1" s="4"/>
      <c r="U1" s="4"/>
      <c r="V1" s="5"/>
      <c r="W1" s="4"/>
      <c r="X1" s="4"/>
      <c r="Y1" s="4"/>
    </row>
    <row r="2" spans="1:25" ht="18" x14ac:dyDescent="0.35">
      <c r="A2" s="52" t="s">
        <v>0</v>
      </c>
      <c r="B2" s="52"/>
      <c r="C2" s="52"/>
      <c r="D2" s="52"/>
      <c r="E2" s="53"/>
      <c r="F2" s="6">
        <f>SUM(F12:F1001)</f>
        <v>110</v>
      </c>
      <c r="G2" s="7"/>
      <c r="H2" s="4"/>
      <c r="I2" s="4"/>
      <c r="J2" s="6">
        <f>SUM(J12:J1001)</f>
        <v>0</v>
      </c>
      <c r="K2" s="8"/>
      <c r="L2" s="4"/>
      <c r="M2" s="4"/>
      <c r="N2" s="6">
        <f>SUM(N12:N1001)</f>
        <v>0</v>
      </c>
      <c r="O2" s="8"/>
      <c r="P2" s="4"/>
      <c r="Q2" s="4"/>
      <c r="R2" s="6">
        <f>SUM(R12:R1001)</f>
        <v>0</v>
      </c>
      <c r="S2" s="8"/>
      <c r="T2" s="9"/>
      <c r="U2" s="9"/>
      <c r="V2" s="6">
        <f>SUM(V12:V1001)</f>
        <v>0</v>
      </c>
      <c r="W2" s="8"/>
      <c r="X2" s="4"/>
      <c r="Y2" s="4"/>
    </row>
    <row r="3" spans="1:25" ht="17.5" x14ac:dyDescent="0.35">
      <c r="A3" s="52" t="s">
        <v>1</v>
      </c>
      <c r="B3" s="52"/>
      <c r="C3" s="52"/>
      <c r="D3" s="52"/>
      <c r="E3" s="53"/>
      <c r="F3" s="6">
        <f>SUM(G12:G1001)</f>
        <v>190.5</v>
      </c>
      <c r="G3" s="4"/>
      <c r="H3" s="4"/>
      <c r="I3" s="4"/>
      <c r="J3" s="6">
        <f>SUM(K12:K1001)</f>
        <v>0</v>
      </c>
      <c r="K3" s="10"/>
      <c r="L3" s="4"/>
      <c r="M3" s="4"/>
      <c r="N3" s="6">
        <f>SUM(O12:O1001)</f>
        <v>0</v>
      </c>
      <c r="O3" s="10"/>
      <c r="P3" s="4"/>
      <c r="Q3" s="4"/>
      <c r="R3" s="6">
        <f>SUM(S12:S1001)</f>
        <v>0</v>
      </c>
      <c r="S3" s="10"/>
      <c r="T3" s="4"/>
      <c r="U3" s="4"/>
      <c r="V3" s="6">
        <f>SUM(W12:W1001)</f>
        <v>0</v>
      </c>
      <c r="W3" s="10"/>
      <c r="X3" s="4"/>
      <c r="Y3" s="4"/>
    </row>
    <row r="4" spans="1:25" ht="18" x14ac:dyDescent="0.35">
      <c r="A4" s="52" t="s">
        <v>2</v>
      </c>
      <c r="B4" s="52"/>
      <c r="C4" s="52"/>
      <c r="D4" s="52"/>
      <c r="E4" s="53"/>
      <c r="F4" s="11">
        <f>F3-F2</f>
        <v>80.5</v>
      </c>
      <c r="G4" s="12"/>
      <c r="H4" s="13"/>
      <c r="I4" s="13"/>
      <c r="J4" s="11">
        <f>J3-J2</f>
        <v>0</v>
      </c>
      <c r="K4" s="14"/>
      <c r="L4" s="13"/>
      <c r="M4" s="13"/>
      <c r="N4" s="11">
        <f>N3-N2</f>
        <v>0</v>
      </c>
      <c r="O4" s="8"/>
      <c r="P4" s="4"/>
      <c r="Q4" s="4"/>
      <c r="R4" s="15">
        <f>R3-R2</f>
        <v>0</v>
      </c>
      <c r="S4" s="16"/>
      <c r="T4" s="17"/>
      <c r="U4" s="17"/>
      <c r="V4" s="15">
        <f>V3-V2</f>
        <v>0</v>
      </c>
      <c r="W4" s="8"/>
      <c r="X4" s="4"/>
      <c r="Y4" s="4"/>
    </row>
    <row r="5" spans="1:25" ht="17.5" x14ac:dyDescent="0.35">
      <c r="A5" s="52" t="s">
        <v>3</v>
      </c>
      <c r="B5" s="52"/>
      <c r="C5" s="52"/>
      <c r="D5" s="52"/>
      <c r="E5" s="53"/>
      <c r="F5" s="18">
        <f>F3/F2</f>
        <v>1.7318181818181819</v>
      </c>
      <c r="G5" s="4"/>
      <c r="H5" s="4"/>
      <c r="I5" s="4"/>
      <c r="J5" s="18" t="e">
        <f>J3/J2</f>
        <v>#DIV/0!</v>
      </c>
      <c r="K5" s="10"/>
      <c r="L5" s="4"/>
      <c r="M5" s="4"/>
      <c r="N5" s="18" t="e">
        <f>N3/N2</f>
        <v>#DIV/0!</v>
      </c>
      <c r="O5" s="10"/>
      <c r="P5" s="4"/>
      <c r="Q5" s="4"/>
      <c r="R5" s="18" t="e">
        <f>R3/R2</f>
        <v>#DIV/0!</v>
      </c>
      <c r="S5" s="10"/>
      <c r="T5" s="4"/>
      <c r="U5" s="4"/>
      <c r="V5" s="18" t="e">
        <f>V3/V2</f>
        <v>#DIV/0!</v>
      </c>
      <c r="W5" s="10"/>
      <c r="X5" s="4"/>
      <c r="Y5" s="4"/>
    </row>
    <row r="6" spans="1:25" ht="18" x14ac:dyDescent="0.35">
      <c r="A6" s="52" t="s">
        <v>4</v>
      </c>
      <c r="B6" s="52"/>
      <c r="C6" s="52"/>
      <c r="D6" s="52"/>
      <c r="E6" s="53"/>
      <c r="F6" s="6">
        <f>AK11-I11</f>
        <v>-50</v>
      </c>
      <c r="G6" s="7"/>
      <c r="H6" s="4"/>
      <c r="I6" s="4"/>
      <c r="J6" s="6">
        <f>AL11-M11</f>
        <v>-50</v>
      </c>
      <c r="K6" s="8"/>
      <c r="L6" s="4"/>
      <c r="M6" s="4"/>
      <c r="N6" s="6">
        <f>AM11-Q11</f>
        <v>-50</v>
      </c>
      <c r="O6" s="8"/>
      <c r="P6" s="4"/>
      <c r="Q6" s="4"/>
      <c r="R6" s="6">
        <f>AN11-U11</f>
        <v>-50</v>
      </c>
      <c r="S6" s="8"/>
      <c r="T6" s="4"/>
      <c r="U6" s="4"/>
      <c r="V6" s="6">
        <f>AO11-Y11</f>
        <v>-50</v>
      </c>
      <c r="W6" s="8"/>
      <c r="X6" s="4"/>
      <c r="Y6" s="4"/>
    </row>
    <row r="7" spans="1:25" x14ac:dyDescent="0.35">
      <c r="A7" s="1"/>
      <c r="B7" s="2"/>
      <c r="C7" s="2"/>
      <c r="D7" s="2"/>
      <c r="E7" s="3"/>
      <c r="F7" s="4"/>
      <c r="G7" s="4"/>
      <c r="H7" s="4"/>
      <c r="I7" s="4"/>
      <c r="J7" s="5"/>
      <c r="K7" s="4"/>
      <c r="L7" s="4"/>
      <c r="M7" s="4"/>
      <c r="N7" s="5"/>
      <c r="O7" s="4"/>
      <c r="P7" s="4"/>
      <c r="Q7" s="4"/>
      <c r="R7" s="5"/>
      <c r="S7" s="4"/>
      <c r="T7" s="4"/>
      <c r="U7" s="4"/>
      <c r="V7" s="5"/>
      <c r="W7" s="4"/>
      <c r="X7" s="4"/>
      <c r="Y7" s="4"/>
    </row>
    <row r="8" spans="1:25" ht="15" thickBot="1" x14ac:dyDescent="0.4">
      <c r="A8" s="1"/>
      <c r="B8" s="2"/>
      <c r="C8" s="2"/>
      <c r="D8" s="2"/>
      <c r="E8" s="3"/>
      <c r="F8" s="4"/>
      <c r="G8" s="4"/>
      <c r="H8" s="4"/>
      <c r="I8" s="4"/>
      <c r="J8" s="5"/>
      <c r="K8" s="4"/>
      <c r="L8" s="4"/>
      <c r="M8" s="4"/>
      <c r="N8" s="5"/>
      <c r="O8" s="4"/>
      <c r="P8" s="4"/>
      <c r="Q8" s="4"/>
      <c r="R8" s="5"/>
      <c r="S8" s="4"/>
      <c r="T8" s="4"/>
      <c r="U8" s="4"/>
      <c r="V8" s="5"/>
      <c r="W8" s="4"/>
      <c r="X8" s="4"/>
      <c r="Y8" s="4"/>
    </row>
    <row r="9" spans="1:25" ht="15" thickBot="1" x14ac:dyDescent="0.4">
      <c r="A9" s="1"/>
      <c r="B9" s="2"/>
      <c r="C9" s="2"/>
      <c r="D9" s="2"/>
      <c r="E9" s="3"/>
      <c r="F9" s="46" t="s">
        <v>5</v>
      </c>
      <c r="G9" s="47"/>
      <c r="H9" s="47"/>
      <c r="I9" s="48"/>
      <c r="J9" s="46" t="s">
        <v>6</v>
      </c>
      <c r="K9" s="47"/>
      <c r="L9" s="47"/>
      <c r="M9" s="48"/>
      <c r="N9" s="46" t="s">
        <v>7</v>
      </c>
      <c r="O9" s="47"/>
      <c r="P9" s="47"/>
      <c r="Q9" s="48"/>
      <c r="R9" s="46" t="s">
        <v>8</v>
      </c>
      <c r="S9" s="47"/>
      <c r="T9" s="47"/>
      <c r="U9" s="48"/>
      <c r="V9" s="49" t="s">
        <v>9</v>
      </c>
      <c r="W9" s="50"/>
      <c r="X9" s="50"/>
      <c r="Y9" s="51"/>
    </row>
    <row r="10" spans="1:25" ht="26.5" thickBot="1" x14ac:dyDescent="0.4">
      <c r="A10" s="19" t="s">
        <v>10</v>
      </c>
      <c r="B10" s="20" t="s">
        <v>11</v>
      </c>
      <c r="C10" s="20" t="s">
        <v>12</v>
      </c>
      <c r="D10" s="21" t="s">
        <v>13</v>
      </c>
      <c r="E10" s="22" t="s">
        <v>14</v>
      </c>
      <c r="F10" s="23" t="s">
        <v>15</v>
      </c>
      <c r="G10" s="24" t="s">
        <v>16</v>
      </c>
      <c r="H10" s="24" t="s">
        <v>17</v>
      </c>
      <c r="I10" s="25" t="s">
        <v>18</v>
      </c>
      <c r="J10" s="23" t="s">
        <v>19</v>
      </c>
      <c r="K10" s="24" t="s">
        <v>16</v>
      </c>
      <c r="L10" s="24" t="s">
        <v>17</v>
      </c>
      <c r="M10" s="25" t="s">
        <v>18</v>
      </c>
      <c r="N10" s="23" t="s">
        <v>20</v>
      </c>
      <c r="O10" s="24" t="s">
        <v>16</v>
      </c>
      <c r="P10" s="24" t="s">
        <v>17</v>
      </c>
      <c r="Q10" s="25" t="s">
        <v>18</v>
      </c>
      <c r="R10" s="23" t="s">
        <v>19</v>
      </c>
      <c r="S10" s="24" t="s">
        <v>16</v>
      </c>
      <c r="T10" s="24" t="s">
        <v>17</v>
      </c>
      <c r="U10" s="25" t="s">
        <v>18</v>
      </c>
      <c r="V10" s="23" t="s">
        <v>19</v>
      </c>
      <c r="W10" s="24" t="s">
        <v>16</v>
      </c>
      <c r="X10" s="24" t="s">
        <v>17</v>
      </c>
      <c r="Y10" s="26" t="s">
        <v>18</v>
      </c>
    </row>
    <row r="11" spans="1:25" ht="26" x14ac:dyDescent="0.35">
      <c r="A11" s="27" t="s">
        <v>21</v>
      </c>
      <c r="B11" s="28"/>
      <c r="C11" s="29"/>
      <c r="D11" s="30"/>
      <c r="E11" s="31"/>
      <c r="F11" s="32"/>
      <c r="G11" s="33"/>
      <c r="H11" s="33"/>
      <c r="I11" s="34">
        <v>50</v>
      </c>
      <c r="J11" s="32"/>
      <c r="K11" s="33"/>
      <c r="L11" s="33"/>
      <c r="M11" s="34">
        <v>50</v>
      </c>
      <c r="N11" s="32"/>
      <c r="O11" s="33"/>
      <c r="P11" s="33"/>
      <c r="Q11" s="34">
        <v>50</v>
      </c>
      <c r="R11" s="32"/>
      <c r="S11" s="33"/>
      <c r="T11" s="33"/>
      <c r="U11" s="34">
        <v>50</v>
      </c>
      <c r="V11" s="32"/>
      <c r="W11" s="33"/>
      <c r="X11" s="33"/>
      <c r="Y11" s="35">
        <v>50</v>
      </c>
    </row>
    <row r="12" spans="1:25" x14ac:dyDescent="0.35">
      <c r="A12" s="36">
        <v>45658</v>
      </c>
      <c r="B12" s="37"/>
      <c r="C12" s="38"/>
      <c r="D12" s="39">
        <v>2.5</v>
      </c>
      <c r="E12" s="40">
        <v>1.4</v>
      </c>
      <c r="F12" s="41">
        <v>5</v>
      </c>
      <c r="G12" s="42">
        <f t="shared" ref="G12:G33" si="0">E12*F12</f>
        <v>7</v>
      </c>
      <c r="H12" s="42">
        <f>G12-F12</f>
        <v>2</v>
      </c>
      <c r="I12" s="43">
        <f>I11+H12</f>
        <v>52</v>
      </c>
      <c r="J12" s="41"/>
      <c r="K12" s="42">
        <f>J12*E12</f>
        <v>0</v>
      </c>
      <c r="L12" s="42">
        <f>K12-J12</f>
        <v>0</v>
      </c>
      <c r="M12" s="43">
        <f>M11+L12</f>
        <v>50</v>
      </c>
      <c r="N12" s="41"/>
      <c r="O12" s="42">
        <f>N12*E12</f>
        <v>0</v>
      </c>
      <c r="P12" s="42">
        <f>O12-N12</f>
        <v>0</v>
      </c>
      <c r="Q12" s="43">
        <f>Q11+P12</f>
        <v>50</v>
      </c>
      <c r="R12" s="41"/>
      <c r="S12" s="42">
        <f t="shared" ref="S12:S20" si="1">R12*D12</f>
        <v>0</v>
      </c>
      <c r="T12" s="42">
        <f>S12-R12</f>
        <v>0</v>
      </c>
      <c r="U12" s="43">
        <f>U11+T12</f>
        <v>50</v>
      </c>
      <c r="V12" s="41"/>
      <c r="W12" s="42">
        <f>V12*D12</f>
        <v>0</v>
      </c>
      <c r="X12" s="42">
        <f>W12-V12</f>
        <v>0</v>
      </c>
      <c r="Y12" s="44">
        <f>Y11+X12</f>
        <v>50</v>
      </c>
    </row>
    <row r="13" spans="1:25" x14ac:dyDescent="0.35">
      <c r="A13" s="36">
        <v>45659</v>
      </c>
      <c r="B13" s="37"/>
      <c r="C13" s="38"/>
      <c r="D13" s="45">
        <v>0</v>
      </c>
      <c r="E13" s="40">
        <v>1.5</v>
      </c>
      <c r="F13" s="41">
        <v>5</v>
      </c>
      <c r="G13" s="42">
        <f t="shared" si="0"/>
        <v>7.5</v>
      </c>
      <c r="H13" s="42">
        <f t="shared" ref="H13:H33" si="2">G13-F13</f>
        <v>2.5</v>
      </c>
      <c r="I13" s="43">
        <f t="shared" ref="I13:I33" si="3">I12+H13</f>
        <v>54.5</v>
      </c>
      <c r="J13" s="41"/>
      <c r="K13" s="42">
        <f t="shared" ref="K13:K33" si="4">J13*E13</f>
        <v>0</v>
      </c>
      <c r="L13" s="42">
        <f t="shared" ref="L13:L33" si="5">K13-J13</f>
        <v>0</v>
      </c>
      <c r="M13" s="43">
        <f t="shared" ref="M13:M33" si="6">M12+L13</f>
        <v>50</v>
      </c>
      <c r="N13" s="41"/>
      <c r="O13" s="42">
        <f t="shared" ref="O13:O33" si="7">N13*E13</f>
        <v>0</v>
      </c>
      <c r="P13" s="42">
        <f t="shared" ref="P13:P33" si="8">O13-N13</f>
        <v>0</v>
      </c>
      <c r="Q13" s="43">
        <f t="shared" ref="Q13:Q33" si="9">Q12+P13</f>
        <v>50</v>
      </c>
      <c r="R13" s="41"/>
      <c r="S13" s="42">
        <f t="shared" si="1"/>
        <v>0</v>
      </c>
      <c r="T13" s="42">
        <f t="shared" ref="T13:T33" si="10">S13-R13</f>
        <v>0</v>
      </c>
      <c r="U13" s="43">
        <f t="shared" ref="U13:U33" si="11">U12+T13</f>
        <v>50</v>
      </c>
      <c r="V13" s="41"/>
      <c r="W13" s="42">
        <f t="shared" ref="W13:W33" si="12">V13*D13</f>
        <v>0</v>
      </c>
      <c r="X13" s="42">
        <f t="shared" ref="X13:X33" si="13">W13-V13</f>
        <v>0</v>
      </c>
      <c r="Y13" s="44">
        <f t="shared" ref="Y13:Y33" si="14">Y12+X13</f>
        <v>50</v>
      </c>
    </row>
    <row r="14" spans="1:25" x14ac:dyDescent="0.35">
      <c r="A14" s="36">
        <v>45660</v>
      </c>
      <c r="B14" s="37"/>
      <c r="C14" s="38"/>
      <c r="D14" s="39">
        <v>4.2</v>
      </c>
      <c r="E14" s="40">
        <v>1.5</v>
      </c>
      <c r="F14" s="41">
        <v>5</v>
      </c>
      <c r="G14" s="42">
        <f t="shared" si="0"/>
        <v>7.5</v>
      </c>
      <c r="H14" s="42">
        <f t="shared" si="2"/>
        <v>2.5</v>
      </c>
      <c r="I14" s="43">
        <f t="shared" si="3"/>
        <v>57</v>
      </c>
      <c r="J14" s="41"/>
      <c r="K14" s="42">
        <f t="shared" si="4"/>
        <v>0</v>
      </c>
      <c r="L14" s="42">
        <f t="shared" si="5"/>
        <v>0</v>
      </c>
      <c r="M14" s="43">
        <f t="shared" si="6"/>
        <v>50</v>
      </c>
      <c r="N14" s="41"/>
      <c r="O14" s="42">
        <f t="shared" si="7"/>
        <v>0</v>
      </c>
      <c r="P14" s="42">
        <f t="shared" si="8"/>
        <v>0</v>
      </c>
      <c r="Q14" s="43">
        <f t="shared" si="9"/>
        <v>50</v>
      </c>
      <c r="R14" s="41"/>
      <c r="S14" s="42">
        <f t="shared" si="1"/>
        <v>0</v>
      </c>
      <c r="T14" s="42">
        <f t="shared" si="10"/>
        <v>0</v>
      </c>
      <c r="U14" s="43">
        <f t="shared" si="11"/>
        <v>50</v>
      </c>
      <c r="V14" s="41"/>
      <c r="W14" s="42">
        <f t="shared" si="12"/>
        <v>0</v>
      </c>
      <c r="X14" s="42">
        <f t="shared" si="13"/>
        <v>0</v>
      </c>
      <c r="Y14" s="44">
        <f t="shared" si="14"/>
        <v>50</v>
      </c>
    </row>
    <row r="15" spans="1:25" x14ac:dyDescent="0.35">
      <c r="A15" s="36">
        <v>45661</v>
      </c>
      <c r="B15" s="37"/>
      <c r="C15" s="38"/>
      <c r="D15" s="45">
        <v>0</v>
      </c>
      <c r="E15" s="40">
        <v>2</v>
      </c>
      <c r="F15" s="41">
        <v>5</v>
      </c>
      <c r="G15" s="42">
        <f t="shared" si="0"/>
        <v>10</v>
      </c>
      <c r="H15" s="42">
        <f t="shared" si="2"/>
        <v>5</v>
      </c>
      <c r="I15" s="43">
        <f t="shared" si="3"/>
        <v>62</v>
      </c>
      <c r="J15" s="41"/>
      <c r="K15" s="42">
        <f t="shared" si="4"/>
        <v>0</v>
      </c>
      <c r="L15" s="42">
        <f t="shared" si="5"/>
        <v>0</v>
      </c>
      <c r="M15" s="43">
        <f t="shared" si="6"/>
        <v>50</v>
      </c>
      <c r="N15" s="41"/>
      <c r="O15" s="42">
        <f t="shared" si="7"/>
        <v>0</v>
      </c>
      <c r="P15" s="42">
        <f t="shared" si="8"/>
        <v>0</v>
      </c>
      <c r="Q15" s="43">
        <f t="shared" si="9"/>
        <v>50</v>
      </c>
      <c r="R15" s="41"/>
      <c r="S15" s="42">
        <f t="shared" si="1"/>
        <v>0</v>
      </c>
      <c r="T15" s="42">
        <f t="shared" si="10"/>
        <v>0</v>
      </c>
      <c r="U15" s="43">
        <f t="shared" si="11"/>
        <v>50</v>
      </c>
      <c r="V15" s="41"/>
      <c r="W15" s="42">
        <f t="shared" si="12"/>
        <v>0</v>
      </c>
      <c r="X15" s="42">
        <f t="shared" si="13"/>
        <v>0</v>
      </c>
      <c r="Y15" s="44">
        <f t="shared" si="14"/>
        <v>50</v>
      </c>
    </row>
    <row r="16" spans="1:25" x14ac:dyDescent="0.35">
      <c r="A16" s="36">
        <v>45662</v>
      </c>
      <c r="B16" s="37"/>
      <c r="C16" s="38"/>
      <c r="D16" s="39">
        <v>1.9</v>
      </c>
      <c r="E16" s="40">
        <v>3.9</v>
      </c>
      <c r="F16" s="41">
        <v>5</v>
      </c>
      <c r="G16" s="42">
        <f t="shared" si="0"/>
        <v>19.5</v>
      </c>
      <c r="H16" s="42">
        <f t="shared" si="2"/>
        <v>14.5</v>
      </c>
      <c r="I16" s="43">
        <f t="shared" si="3"/>
        <v>76.5</v>
      </c>
      <c r="J16" s="41"/>
      <c r="K16" s="42">
        <f t="shared" si="4"/>
        <v>0</v>
      </c>
      <c r="L16" s="42">
        <f t="shared" si="5"/>
        <v>0</v>
      </c>
      <c r="M16" s="43">
        <f t="shared" si="6"/>
        <v>50</v>
      </c>
      <c r="N16" s="41"/>
      <c r="O16" s="42">
        <f t="shared" si="7"/>
        <v>0</v>
      </c>
      <c r="P16" s="42">
        <f t="shared" si="8"/>
        <v>0</v>
      </c>
      <c r="Q16" s="43">
        <f t="shared" si="9"/>
        <v>50</v>
      </c>
      <c r="R16" s="41"/>
      <c r="S16" s="42">
        <f t="shared" si="1"/>
        <v>0</v>
      </c>
      <c r="T16" s="42">
        <f t="shared" si="10"/>
        <v>0</v>
      </c>
      <c r="U16" s="43">
        <f t="shared" si="11"/>
        <v>50</v>
      </c>
      <c r="V16" s="41"/>
      <c r="W16" s="42">
        <f t="shared" si="12"/>
        <v>0</v>
      </c>
      <c r="X16" s="42">
        <f t="shared" si="13"/>
        <v>0</v>
      </c>
      <c r="Y16" s="44">
        <f t="shared" si="14"/>
        <v>50</v>
      </c>
    </row>
    <row r="17" spans="1:25" x14ac:dyDescent="0.35">
      <c r="A17" s="36">
        <v>45663</v>
      </c>
      <c r="B17" s="37"/>
      <c r="C17" s="38"/>
      <c r="D17" s="45">
        <v>0</v>
      </c>
      <c r="E17" s="40">
        <v>0</v>
      </c>
      <c r="F17" s="41">
        <v>5</v>
      </c>
      <c r="G17" s="42">
        <f t="shared" si="0"/>
        <v>0</v>
      </c>
      <c r="H17" s="42">
        <f t="shared" si="2"/>
        <v>-5</v>
      </c>
      <c r="I17" s="43">
        <f t="shared" si="3"/>
        <v>71.5</v>
      </c>
      <c r="J17" s="41"/>
      <c r="K17" s="42">
        <f t="shared" si="4"/>
        <v>0</v>
      </c>
      <c r="L17" s="42">
        <f t="shared" si="5"/>
        <v>0</v>
      </c>
      <c r="M17" s="43">
        <f t="shared" si="6"/>
        <v>50</v>
      </c>
      <c r="N17" s="41"/>
      <c r="O17" s="42">
        <f t="shared" si="7"/>
        <v>0</v>
      </c>
      <c r="P17" s="42">
        <f t="shared" si="8"/>
        <v>0</v>
      </c>
      <c r="Q17" s="43">
        <f t="shared" si="9"/>
        <v>50</v>
      </c>
      <c r="R17" s="41"/>
      <c r="S17" s="42">
        <f t="shared" si="1"/>
        <v>0</v>
      </c>
      <c r="T17" s="42">
        <f t="shared" si="10"/>
        <v>0</v>
      </c>
      <c r="U17" s="43">
        <f t="shared" si="11"/>
        <v>50</v>
      </c>
      <c r="V17" s="41"/>
      <c r="W17" s="42">
        <f t="shared" si="12"/>
        <v>0</v>
      </c>
      <c r="X17" s="42">
        <f t="shared" si="13"/>
        <v>0</v>
      </c>
      <c r="Y17" s="44">
        <f t="shared" si="14"/>
        <v>50</v>
      </c>
    </row>
    <row r="18" spans="1:25" x14ac:dyDescent="0.35">
      <c r="A18" s="36">
        <v>45664</v>
      </c>
      <c r="B18" s="37"/>
      <c r="C18" s="38"/>
      <c r="D18" s="39">
        <v>2.9</v>
      </c>
      <c r="E18" s="40">
        <v>1.2</v>
      </c>
      <c r="F18" s="41">
        <v>5</v>
      </c>
      <c r="G18" s="42">
        <f t="shared" si="0"/>
        <v>6</v>
      </c>
      <c r="H18" s="42">
        <f t="shared" si="2"/>
        <v>1</v>
      </c>
      <c r="I18" s="43">
        <f t="shared" si="3"/>
        <v>72.5</v>
      </c>
      <c r="J18" s="41"/>
      <c r="K18" s="42">
        <f t="shared" si="4"/>
        <v>0</v>
      </c>
      <c r="L18" s="42">
        <f t="shared" si="5"/>
        <v>0</v>
      </c>
      <c r="M18" s="43">
        <f t="shared" si="6"/>
        <v>50</v>
      </c>
      <c r="N18" s="41"/>
      <c r="O18" s="42">
        <f t="shared" si="7"/>
        <v>0</v>
      </c>
      <c r="P18" s="42">
        <f t="shared" si="8"/>
        <v>0</v>
      </c>
      <c r="Q18" s="43">
        <f t="shared" si="9"/>
        <v>50</v>
      </c>
      <c r="R18" s="41"/>
      <c r="S18" s="42">
        <f t="shared" si="1"/>
        <v>0</v>
      </c>
      <c r="T18" s="42">
        <f t="shared" si="10"/>
        <v>0</v>
      </c>
      <c r="U18" s="43">
        <f t="shared" si="11"/>
        <v>50</v>
      </c>
      <c r="V18" s="41"/>
      <c r="W18" s="42">
        <f t="shared" si="12"/>
        <v>0</v>
      </c>
      <c r="X18" s="42">
        <f t="shared" si="13"/>
        <v>0</v>
      </c>
      <c r="Y18" s="44">
        <f t="shared" si="14"/>
        <v>50</v>
      </c>
    </row>
    <row r="19" spans="1:25" x14ac:dyDescent="0.35">
      <c r="A19" s="36">
        <v>45665</v>
      </c>
      <c r="B19" s="37"/>
      <c r="C19" s="38"/>
      <c r="D19" s="39">
        <v>2.5</v>
      </c>
      <c r="E19" s="40">
        <v>1.9</v>
      </c>
      <c r="F19" s="41">
        <v>5</v>
      </c>
      <c r="G19" s="42">
        <f t="shared" si="0"/>
        <v>9.5</v>
      </c>
      <c r="H19" s="42">
        <f t="shared" si="2"/>
        <v>4.5</v>
      </c>
      <c r="I19" s="43">
        <f t="shared" si="3"/>
        <v>77</v>
      </c>
      <c r="J19" s="41"/>
      <c r="K19" s="42">
        <f t="shared" si="4"/>
        <v>0</v>
      </c>
      <c r="L19" s="42">
        <f t="shared" si="5"/>
        <v>0</v>
      </c>
      <c r="M19" s="43">
        <f t="shared" si="6"/>
        <v>50</v>
      </c>
      <c r="N19" s="41"/>
      <c r="O19" s="42">
        <f t="shared" si="7"/>
        <v>0</v>
      </c>
      <c r="P19" s="42">
        <f t="shared" si="8"/>
        <v>0</v>
      </c>
      <c r="Q19" s="43">
        <f t="shared" si="9"/>
        <v>50</v>
      </c>
      <c r="R19" s="41"/>
      <c r="S19" s="42">
        <f t="shared" si="1"/>
        <v>0</v>
      </c>
      <c r="T19" s="42">
        <f t="shared" si="10"/>
        <v>0</v>
      </c>
      <c r="U19" s="43">
        <f t="shared" si="11"/>
        <v>50</v>
      </c>
      <c r="V19" s="41"/>
      <c r="W19" s="42">
        <f t="shared" si="12"/>
        <v>0</v>
      </c>
      <c r="X19" s="42">
        <f t="shared" si="13"/>
        <v>0</v>
      </c>
      <c r="Y19" s="44">
        <f t="shared" si="14"/>
        <v>50</v>
      </c>
    </row>
    <row r="20" spans="1:25" x14ac:dyDescent="0.35">
      <c r="A20" s="36">
        <v>45666</v>
      </c>
      <c r="B20" s="37"/>
      <c r="C20" s="38"/>
      <c r="D20" s="45">
        <v>0</v>
      </c>
      <c r="E20" s="40">
        <v>1.7</v>
      </c>
      <c r="F20" s="41">
        <v>5</v>
      </c>
      <c r="G20" s="42">
        <f t="shared" si="0"/>
        <v>8.5</v>
      </c>
      <c r="H20" s="42">
        <f t="shared" si="2"/>
        <v>3.5</v>
      </c>
      <c r="I20" s="43">
        <f t="shared" si="3"/>
        <v>80.5</v>
      </c>
      <c r="J20" s="41"/>
      <c r="K20" s="42">
        <f t="shared" si="4"/>
        <v>0</v>
      </c>
      <c r="L20" s="42">
        <f t="shared" si="5"/>
        <v>0</v>
      </c>
      <c r="M20" s="43">
        <f t="shared" si="6"/>
        <v>50</v>
      </c>
      <c r="N20" s="41"/>
      <c r="O20" s="42">
        <f t="shared" si="7"/>
        <v>0</v>
      </c>
      <c r="P20" s="42">
        <f t="shared" si="8"/>
        <v>0</v>
      </c>
      <c r="Q20" s="43">
        <f t="shared" si="9"/>
        <v>50</v>
      </c>
      <c r="R20" s="41"/>
      <c r="S20" s="42">
        <f t="shared" si="1"/>
        <v>0</v>
      </c>
      <c r="T20" s="42">
        <f t="shared" si="10"/>
        <v>0</v>
      </c>
      <c r="U20" s="43">
        <f t="shared" si="11"/>
        <v>50</v>
      </c>
      <c r="V20" s="41"/>
      <c r="W20" s="42">
        <f t="shared" si="12"/>
        <v>0</v>
      </c>
      <c r="X20" s="42">
        <f t="shared" si="13"/>
        <v>0</v>
      </c>
      <c r="Y20" s="44">
        <f t="shared" si="14"/>
        <v>50</v>
      </c>
    </row>
    <row r="21" spans="1:25" x14ac:dyDescent="0.35">
      <c r="A21" s="36">
        <v>45667</v>
      </c>
      <c r="B21" s="37"/>
      <c r="C21" s="38"/>
      <c r="D21" s="39">
        <v>3.1</v>
      </c>
      <c r="E21" s="40">
        <v>2.4</v>
      </c>
      <c r="F21" s="41">
        <v>5</v>
      </c>
      <c r="G21" s="42">
        <f t="shared" si="0"/>
        <v>12</v>
      </c>
      <c r="H21" s="42">
        <f t="shared" si="2"/>
        <v>7</v>
      </c>
      <c r="I21" s="43">
        <f t="shared" si="3"/>
        <v>87.5</v>
      </c>
      <c r="J21" s="41"/>
      <c r="K21" s="42">
        <f t="shared" si="4"/>
        <v>0</v>
      </c>
      <c r="L21" s="42">
        <f t="shared" si="5"/>
        <v>0</v>
      </c>
      <c r="M21" s="43">
        <f t="shared" si="6"/>
        <v>50</v>
      </c>
      <c r="N21" s="41"/>
      <c r="O21" s="42">
        <f t="shared" si="7"/>
        <v>0</v>
      </c>
      <c r="P21" s="42">
        <f t="shared" si="8"/>
        <v>0</v>
      </c>
      <c r="Q21" s="43">
        <f t="shared" si="9"/>
        <v>50</v>
      </c>
      <c r="R21" s="41"/>
      <c r="S21" s="42">
        <f>R21*D21</f>
        <v>0</v>
      </c>
      <c r="T21" s="42">
        <f t="shared" si="10"/>
        <v>0</v>
      </c>
      <c r="U21" s="43">
        <f t="shared" si="11"/>
        <v>50</v>
      </c>
      <c r="V21" s="41"/>
      <c r="W21" s="42">
        <f t="shared" si="12"/>
        <v>0</v>
      </c>
      <c r="X21" s="42">
        <f t="shared" si="13"/>
        <v>0</v>
      </c>
      <c r="Y21" s="44">
        <f t="shared" si="14"/>
        <v>50</v>
      </c>
    </row>
    <row r="22" spans="1:25" x14ac:dyDescent="0.35">
      <c r="A22" s="36">
        <v>45668</v>
      </c>
      <c r="B22" s="37"/>
      <c r="C22" s="38"/>
      <c r="D22" s="39">
        <v>2.5</v>
      </c>
      <c r="E22" s="40">
        <v>1.3</v>
      </c>
      <c r="F22" s="41">
        <v>5</v>
      </c>
      <c r="G22" s="42">
        <f t="shared" si="0"/>
        <v>6.5</v>
      </c>
      <c r="H22" s="42">
        <f t="shared" si="2"/>
        <v>1.5</v>
      </c>
      <c r="I22" s="43">
        <f t="shared" si="3"/>
        <v>89</v>
      </c>
      <c r="J22" s="41"/>
      <c r="K22" s="42">
        <f t="shared" si="4"/>
        <v>0</v>
      </c>
      <c r="L22" s="42">
        <f t="shared" si="5"/>
        <v>0</v>
      </c>
      <c r="M22" s="43">
        <f t="shared" si="6"/>
        <v>50</v>
      </c>
      <c r="N22" s="41"/>
      <c r="O22" s="42">
        <f t="shared" si="7"/>
        <v>0</v>
      </c>
      <c r="P22" s="42">
        <f t="shared" si="8"/>
        <v>0</v>
      </c>
      <c r="Q22" s="43">
        <f t="shared" si="9"/>
        <v>50</v>
      </c>
      <c r="R22" s="41"/>
      <c r="S22" s="42">
        <f t="shared" ref="S22:S33" si="15">R22*D22</f>
        <v>0</v>
      </c>
      <c r="T22" s="42">
        <f t="shared" si="10"/>
        <v>0</v>
      </c>
      <c r="U22" s="43">
        <f t="shared" si="11"/>
        <v>50</v>
      </c>
      <c r="V22" s="41"/>
      <c r="W22" s="42">
        <f t="shared" si="12"/>
        <v>0</v>
      </c>
      <c r="X22" s="42">
        <f t="shared" si="13"/>
        <v>0</v>
      </c>
      <c r="Y22" s="44">
        <f t="shared" si="14"/>
        <v>50</v>
      </c>
    </row>
    <row r="23" spans="1:25" x14ac:dyDescent="0.35">
      <c r="A23" s="36">
        <v>45669</v>
      </c>
      <c r="B23" s="37"/>
      <c r="C23" s="38"/>
      <c r="D23" s="45">
        <v>0</v>
      </c>
      <c r="E23" s="40">
        <v>2.2000000000000002</v>
      </c>
      <c r="F23" s="41">
        <v>5</v>
      </c>
      <c r="G23" s="42">
        <f t="shared" si="0"/>
        <v>11</v>
      </c>
      <c r="H23" s="42">
        <f t="shared" si="2"/>
        <v>6</v>
      </c>
      <c r="I23" s="43">
        <f t="shared" si="3"/>
        <v>95</v>
      </c>
      <c r="J23" s="41"/>
      <c r="K23" s="42">
        <f t="shared" si="4"/>
        <v>0</v>
      </c>
      <c r="L23" s="42">
        <f t="shared" si="5"/>
        <v>0</v>
      </c>
      <c r="M23" s="43">
        <f t="shared" si="6"/>
        <v>50</v>
      </c>
      <c r="N23" s="41"/>
      <c r="O23" s="42">
        <f t="shared" si="7"/>
        <v>0</v>
      </c>
      <c r="P23" s="42">
        <f t="shared" si="8"/>
        <v>0</v>
      </c>
      <c r="Q23" s="43">
        <f t="shared" si="9"/>
        <v>50</v>
      </c>
      <c r="R23" s="41"/>
      <c r="S23" s="42">
        <f t="shared" si="15"/>
        <v>0</v>
      </c>
      <c r="T23" s="42">
        <f t="shared" si="10"/>
        <v>0</v>
      </c>
      <c r="U23" s="43">
        <f t="shared" si="11"/>
        <v>50</v>
      </c>
      <c r="V23" s="41"/>
      <c r="W23" s="42">
        <f t="shared" si="12"/>
        <v>0</v>
      </c>
      <c r="X23" s="42">
        <f t="shared" si="13"/>
        <v>0</v>
      </c>
      <c r="Y23" s="44">
        <f t="shared" si="14"/>
        <v>50</v>
      </c>
    </row>
    <row r="24" spans="1:25" x14ac:dyDescent="0.35">
      <c r="A24" s="36">
        <v>45670</v>
      </c>
      <c r="B24" s="37"/>
      <c r="C24" s="38"/>
      <c r="D24" s="39">
        <v>2.2000000000000002</v>
      </c>
      <c r="E24" s="40">
        <v>1.5</v>
      </c>
      <c r="F24" s="41">
        <v>5</v>
      </c>
      <c r="G24" s="42">
        <f t="shared" si="0"/>
        <v>7.5</v>
      </c>
      <c r="H24" s="42">
        <f t="shared" si="2"/>
        <v>2.5</v>
      </c>
      <c r="I24" s="43">
        <f t="shared" si="3"/>
        <v>97.5</v>
      </c>
      <c r="J24" s="41"/>
      <c r="K24" s="42">
        <f t="shared" si="4"/>
        <v>0</v>
      </c>
      <c r="L24" s="42">
        <f t="shared" si="5"/>
        <v>0</v>
      </c>
      <c r="M24" s="43">
        <f t="shared" si="6"/>
        <v>50</v>
      </c>
      <c r="N24" s="41"/>
      <c r="O24" s="42">
        <f t="shared" si="7"/>
        <v>0</v>
      </c>
      <c r="P24" s="42">
        <f t="shared" si="8"/>
        <v>0</v>
      </c>
      <c r="Q24" s="43">
        <f t="shared" si="9"/>
        <v>50</v>
      </c>
      <c r="R24" s="41"/>
      <c r="S24" s="42">
        <f t="shared" si="15"/>
        <v>0</v>
      </c>
      <c r="T24" s="42">
        <f t="shared" si="10"/>
        <v>0</v>
      </c>
      <c r="U24" s="43">
        <f t="shared" si="11"/>
        <v>50</v>
      </c>
      <c r="V24" s="41"/>
      <c r="W24" s="42">
        <f t="shared" si="12"/>
        <v>0</v>
      </c>
      <c r="X24" s="42">
        <f t="shared" si="13"/>
        <v>0</v>
      </c>
      <c r="Y24" s="44">
        <f t="shared" si="14"/>
        <v>50</v>
      </c>
    </row>
    <row r="25" spans="1:25" x14ac:dyDescent="0.35">
      <c r="A25" s="36">
        <v>45671</v>
      </c>
      <c r="B25" s="37"/>
      <c r="C25" s="38"/>
      <c r="D25" s="45">
        <v>0</v>
      </c>
      <c r="E25" s="40">
        <v>0</v>
      </c>
      <c r="F25" s="41">
        <v>5</v>
      </c>
      <c r="G25" s="42">
        <f t="shared" si="0"/>
        <v>0</v>
      </c>
      <c r="H25" s="42">
        <f t="shared" si="2"/>
        <v>-5</v>
      </c>
      <c r="I25" s="43">
        <f t="shared" si="3"/>
        <v>92.5</v>
      </c>
      <c r="J25" s="41"/>
      <c r="K25" s="42">
        <f t="shared" si="4"/>
        <v>0</v>
      </c>
      <c r="L25" s="42">
        <f t="shared" si="5"/>
        <v>0</v>
      </c>
      <c r="M25" s="43">
        <f t="shared" si="6"/>
        <v>50</v>
      </c>
      <c r="N25" s="41"/>
      <c r="O25" s="42">
        <f t="shared" si="7"/>
        <v>0</v>
      </c>
      <c r="P25" s="42">
        <f t="shared" si="8"/>
        <v>0</v>
      </c>
      <c r="Q25" s="43">
        <f t="shared" si="9"/>
        <v>50</v>
      </c>
      <c r="R25" s="41"/>
      <c r="S25" s="42">
        <f t="shared" si="15"/>
        <v>0</v>
      </c>
      <c r="T25" s="42">
        <f t="shared" si="10"/>
        <v>0</v>
      </c>
      <c r="U25" s="43">
        <f t="shared" si="11"/>
        <v>50</v>
      </c>
      <c r="V25" s="41"/>
      <c r="W25" s="42">
        <f t="shared" si="12"/>
        <v>0</v>
      </c>
      <c r="X25" s="42">
        <f t="shared" si="13"/>
        <v>0</v>
      </c>
      <c r="Y25" s="44">
        <f t="shared" si="14"/>
        <v>50</v>
      </c>
    </row>
    <row r="26" spans="1:25" x14ac:dyDescent="0.35">
      <c r="A26" s="36">
        <v>45672</v>
      </c>
      <c r="B26" s="37"/>
      <c r="C26" s="38"/>
      <c r="D26" s="45">
        <v>0</v>
      </c>
      <c r="E26" s="40">
        <v>1.5</v>
      </c>
      <c r="F26" s="41">
        <v>5</v>
      </c>
      <c r="G26" s="42">
        <f t="shared" si="0"/>
        <v>7.5</v>
      </c>
      <c r="H26" s="42">
        <f t="shared" si="2"/>
        <v>2.5</v>
      </c>
      <c r="I26" s="43">
        <f t="shared" si="3"/>
        <v>95</v>
      </c>
      <c r="J26" s="41"/>
      <c r="K26" s="42">
        <f t="shared" si="4"/>
        <v>0</v>
      </c>
      <c r="L26" s="42">
        <f t="shared" si="5"/>
        <v>0</v>
      </c>
      <c r="M26" s="43">
        <f t="shared" si="6"/>
        <v>50</v>
      </c>
      <c r="N26" s="41"/>
      <c r="O26" s="42">
        <f t="shared" si="7"/>
        <v>0</v>
      </c>
      <c r="P26" s="42">
        <f t="shared" si="8"/>
        <v>0</v>
      </c>
      <c r="Q26" s="43">
        <f t="shared" si="9"/>
        <v>50</v>
      </c>
      <c r="R26" s="41"/>
      <c r="S26" s="42">
        <f t="shared" si="15"/>
        <v>0</v>
      </c>
      <c r="T26" s="42">
        <f t="shared" si="10"/>
        <v>0</v>
      </c>
      <c r="U26" s="43">
        <f t="shared" si="11"/>
        <v>50</v>
      </c>
      <c r="V26" s="41"/>
      <c r="W26" s="42">
        <f t="shared" si="12"/>
        <v>0</v>
      </c>
      <c r="X26" s="42">
        <f t="shared" si="13"/>
        <v>0</v>
      </c>
      <c r="Y26" s="44">
        <f t="shared" si="14"/>
        <v>50</v>
      </c>
    </row>
    <row r="27" spans="1:25" x14ac:dyDescent="0.35">
      <c r="A27" s="36">
        <v>45673</v>
      </c>
      <c r="B27" s="37"/>
      <c r="C27" s="38"/>
      <c r="D27" s="45">
        <v>0</v>
      </c>
      <c r="E27" s="40">
        <v>3.6</v>
      </c>
      <c r="F27" s="41">
        <v>5</v>
      </c>
      <c r="G27" s="42">
        <f t="shared" si="0"/>
        <v>18</v>
      </c>
      <c r="H27" s="42">
        <f t="shared" si="2"/>
        <v>13</v>
      </c>
      <c r="I27" s="43">
        <f t="shared" si="3"/>
        <v>108</v>
      </c>
      <c r="J27" s="41"/>
      <c r="K27" s="42">
        <f t="shared" si="4"/>
        <v>0</v>
      </c>
      <c r="L27" s="42">
        <f t="shared" si="5"/>
        <v>0</v>
      </c>
      <c r="M27" s="43">
        <f t="shared" si="6"/>
        <v>50</v>
      </c>
      <c r="N27" s="41"/>
      <c r="O27" s="42">
        <f t="shared" si="7"/>
        <v>0</v>
      </c>
      <c r="P27" s="42">
        <f t="shared" si="8"/>
        <v>0</v>
      </c>
      <c r="Q27" s="43">
        <f t="shared" si="9"/>
        <v>50</v>
      </c>
      <c r="R27" s="41"/>
      <c r="S27" s="42">
        <f t="shared" si="15"/>
        <v>0</v>
      </c>
      <c r="T27" s="42">
        <f t="shared" si="10"/>
        <v>0</v>
      </c>
      <c r="U27" s="43">
        <f t="shared" si="11"/>
        <v>50</v>
      </c>
      <c r="V27" s="41"/>
      <c r="W27" s="42">
        <f t="shared" si="12"/>
        <v>0</v>
      </c>
      <c r="X27" s="42">
        <f t="shared" si="13"/>
        <v>0</v>
      </c>
      <c r="Y27" s="44">
        <f t="shared" si="14"/>
        <v>50</v>
      </c>
    </row>
    <row r="28" spans="1:25" x14ac:dyDescent="0.35">
      <c r="A28" s="36">
        <v>45674</v>
      </c>
      <c r="B28" s="37"/>
      <c r="C28" s="38"/>
      <c r="D28" s="39">
        <v>1.7</v>
      </c>
      <c r="E28" s="40">
        <v>1.2</v>
      </c>
      <c r="F28" s="41">
        <v>5</v>
      </c>
      <c r="G28" s="42">
        <f t="shared" si="0"/>
        <v>6</v>
      </c>
      <c r="H28" s="42">
        <f t="shared" si="2"/>
        <v>1</v>
      </c>
      <c r="I28" s="43">
        <f t="shared" si="3"/>
        <v>109</v>
      </c>
      <c r="J28" s="41"/>
      <c r="K28" s="42">
        <f t="shared" si="4"/>
        <v>0</v>
      </c>
      <c r="L28" s="42">
        <f t="shared" si="5"/>
        <v>0</v>
      </c>
      <c r="M28" s="43">
        <f t="shared" si="6"/>
        <v>50</v>
      </c>
      <c r="N28" s="41"/>
      <c r="O28" s="42">
        <f t="shared" si="7"/>
        <v>0</v>
      </c>
      <c r="P28" s="42">
        <f t="shared" si="8"/>
        <v>0</v>
      </c>
      <c r="Q28" s="43">
        <f t="shared" si="9"/>
        <v>50</v>
      </c>
      <c r="R28" s="41"/>
      <c r="S28" s="42">
        <f t="shared" si="15"/>
        <v>0</v>
      </c>
      <c r="T28" s="42">
        <f t="shared" si="10"/>
        <v>0</v>
      </c>
      <c r="U28" s="43">
        <f t="shared" si="11"/>
        <v>50</v>
      </c>
      <c r="V28" s="41"/>
      <c r="W28" s="42">
        <f t="shared" si="12"/>
        <v>0</v>
      </c>
      <c r="X28" s="42">
        <f t="shared" si="13"/>
        <v>0</v>
      </c>
      <c r="Y28" s="44">
        <f t="shared" si="14"/>
        <v>50</v>
      </c>
    </row>
    <row r="29" spans="1:25" x14ac:dyDescent="0.35">
      <c r="A29" s="36">
        <v>45675</v>
      </c>
      <c r="B29" s="37"/>
      <c r="C29" s="38"/>
      <c r="D29" s="45">
        <v>0</v>
      </c>
      <c r="E29" s="40">
        <v>2.4</v>
      </c>
      <c r="F29" s="41">
        <v>5</v>
      </c>
      <c r="G29" s="42">
        <f t="shared" si="0"/>
        <v>12</v>
      </c>
      <c r="H29" s="42">
        <f t="shared" si="2"/>
        <v>7</v>
      </c>
      <c r="I29" s="43">
        <f t="shared" si="3"/>
        <v>116</v>
      </c>
      <c r="J29" s="41"/>
      <c r="K29" s="42">
        <f t="shared" si="4"/>
        <v>0</v>
      </c>
      <c r="L29" s="42">
        <f t="shared" si="5"/>
        <v>0</v>
      </c>
      <c r="M29" s="43">
        <f t="shared" si="6"/>
        <v>50</v>
      </c>
      <c r="N29" s="41"/>
      <c r="O29" s="42">
        <f t="shared" si="7"/>
        <v>0</v>
      </c>
      <c r="P29" s="42">
        <f t="shared" si="8"/>
        <v>0</v>
      </c>
      <c r="Q29" s="43">
        <f t="shared" si="9"/>
        <v>50</v>
      </c>
      <c r="R29" s="41"/>
      <c r="S29" s="42">
        <f t="shared" si="15"/>
        <v>0</v>
      </c>
      <c r="T29" s="42">
        <f t="shared" si="10"/>
        <v>0</v>
      </c>
      <c r="U29" s="43">
        <f t="shared" si="11"/>
        <v>50</v>
      </c>
      <c r="V29" s="41"/>
      <c r="W29" s="42">
        <f t="shared" si="12"/>
        <v>0</v>
      </c>
      <c r="X29" s="42">
        <f t="shared" si="13"/>
        <v>0</v>
      </c>
      <c r="Y29" s="44">
        <f t="shared" si="14"/>
        <v>50</v>
      </c>
    </row>
    <row r="30" spans="1:25" x14ac:dyDescent="0.35">
      <c r="A30" s="36">
        <v>45676</v>
      </c>
      <c r="B30" s="37"/>
      <c r="C30" s="38"/>
      <c r="D30" s="45">
        <v>0</v>
      </c>
      <c r="E30" s="40">
        <v>1.6</v>
      </c>
      <c r="F30" s="41">
        <v>5</v>
      </c>
      <c r="G30" s="42">
        <f t="shared" si="0"/>
        <v>8</v>
      </c>
      <c r="H30" s="42">
        <f t="shared" si="2"/>
        <v>3</v>
      </c>
      <c r="I30" s="43">
        <f t="shared" si="3"/>
        <v>119</v>
      </c>
      <c r="J30" s="41"/>
      <c r="K30" s="42">
        <f t="shared" si="4"/>
        <v>0</v>
      </c>
      <c r="L30" s="42">
        <f t="shared" si="5"/>
        <v>0</v>
      </c>
      <c r="M30" s="43">
        <f t="shared" si="6"/>
        <v>50</v>
      </c>
      <c r="N30" s="41"/>
      <c r="O30" s="42">
        <f t="shared" si="7"/>
        <v>0</v>
      </c>
      <c r="P30" s="42">
        <f t="shared" si="8"/>
        <v>0</v>
      </c>
      <c r="Q30" s="43">
        <f t="shared" si="9"/>
        <v>50</v>
      </c>
      <c r="R30" s="41"/>
      <c r="S30" s="42">
        <f t="shared" si="15"/>
        <v>0</v>
      </c>
      <c r="T30" s="42">
        <f t="shared" si="10"/>
        <v>0</v>
      </c>
      <c r="U30" s="43">
        <f t="shared" si="11"/>
        <v>50</v>
      </c>
      <c r="V30" s="41"/>
      <c r="W30" s="42">
        <f t="shared" si="12"/>
        <v>0</v>
      </c>
      <c r="X30" s="42">
        <f t="shared" si="13"/>
        <v>0</v>
      </c>
      <c r="Y30" s="44">
        <f t="shared" si="14"/>
        <v>50</v>
      </c>
    </row>
    <row r="31" spans="1:25" x14ac:dyDescent="0.35">
      <c r="A31" s="36">
        <v>45677</v>
      </c>
      <c r="B31" s="37"/>
      <c r="C31" s="38"/>
      <c r="D31" s="39">
        <v>4</v>
      </c>
      <c r="E31" s="40">
        <v>3.2</v>
      </c>
      <c r="F31" s="41">
        <v>5</v>
      </c>
      <c r="G31" s="42">
        <f t="shared" si="0"/>
        <v>16</v>
      </c>
      <c r="H31" s="42">
        <f t="shared" si="2"/>
        <v>11</v>
      </c>
      <c r="I31" s="43">
        <f t="shared" si="3"/>
        <v>130</v>
      </c>
      <c r="J31" s="41"/>
      <c r="K31" s="42">
        <f t="shared" si="4"/>
        <v>0</v>
      </c>
      <c r="L31" s="42">
        <f t="shared" si="5"/>
        <v>0</v>
      </c>
      <c r="M31" s="43">
        <f t="shared" si="6"/>
        <v>50</v>
      </c>
      <c r="N31" s="41"/>
      <c r="O31" s="42">
        <f t="shared" si="7"/>
        <v>0</v>
      </c>
      <c r="P31" s="42">
        <f t="shared" si="8"/>
        <v>0</v>
      </c>
      <c r="Q31" s="43">
        <f t="shared" si="9"/>
        <v>50</v>
      </c>
      <c r="R31" s="41"/>
      <c r="S31" s="42">
        <f t="shared" si="15"/>
        <v>0</v>
      </c>
      <c r="T31" s="42">
        <f t="shared" si="10"/>
        <v>0</v>
      </c>
      <c r="U31" s="43">
        <f t="shared" si="11"/>
        <v>50</v>
      </c>
      <c r="V31" s="41"/>
      <c r="W31" s="42">
        <f t="shared" si="12"/>
        <v>0</v>
      </c>
      <c r="X31" s="42">
        <f t="shared" si="13"/>
        <v>0</v>
      </c>
      <c r="Y31" s="44">
        <f t="shared" si="14"/>
        <v>50</v>
      </c>
    </row>
    <row r="32" spans="1:25" x14ac:dyDescent="0.35">
      <c r="A32" s="36">
        <v>45678</v>
      </c>
      <c r="B32" s="37"/>
      <c r="C32" s="38"/>
      <c r="D32" s="45">
        <v>0</v>
      </c>
      <c r="E32" s="40">
        <v>0</v>
      </c>
      <c r="F32" s="41">
        <v>5</v>
      </c>
      <c r="G32" s="42">
        <f t="shared" si="0"/>
        <v>0</v>
      </c>
      <c r="H32" s="42">
        <f t="shared" si="2"/>
        <v>-5</v>
      </c>
      <c r="I32" s="43">
        <f t="shared" si="3"/>
        <v>125</v>
      </c>
      <c r="J32" s="41"/>
      <c r="K32" s="42">
        <f t="shared" si="4"/>
        <v>0</v>
      </c>
      <c r="L32" s="42">
        <f t="shared" si="5"/>
        <v>0</v>
      </c>
      <c r="M32" s="43">
        <f t="shared" si="6"/>
        <v>50</v>
      </c>
      <c r="N32" s="41"/>
      <c r="O32" s="42">
        <f t="shared" si="7"/>
        <v>0</v>
      </c>
      <c r="P32" s="42">
        <f t="shared" si="8"/>
        <v>0</v>
      </c>
      <c r="Q32" s="43">
        <f t="shared" si="9"/>
        <v>50</v>
      </c>
      <c r="R32" s="41"/>
      <c r="S32" s="42">
        <f t="shared" si="15"/>
        <v>0</v>
      </c>
      <c r="T32" s="42">
        <f t="shared" si="10"/>
        <v>0</v>
      </c>
      <c r="U32" s="43">
        <f t="shared" si="11"/>
        <v>50</v>
      </c>
      <c r="V32" s="41"/>
      <c r="W32" s="42">
        <f t="shared" si="12"/>
        <v>0</v>
      </c>
      <c r="X32" s="42">
        <f t="shared" si="13"/>
        <v>0</v>
      </c>
      <c r="Y32" s="44">
        <f t="shared" si="14"/>
        <v>50</v>
      </c>
    </row>
    <row r="33" spans="1:25" x14ac:dyDescent="0.35">
      <c r="A33" s="36">
        <v>45679</v>
      </c>
      <c r="B33" s="37"/>
      <c r="C33" s="38"/>
      <c r="D33" s="39">
        <v>2</v>
      </c>
      <c r="E33" s="40">
        <v>2.1</v>
      </c>
      <c r="F33" s="41">
        <v>5</v>
      </c>
      <c r="G33" s="42">
        <f t="shared" si="0"/>
        <v>10.5</v>
      </c>
      <c r="H33" s="42">
        <f t="shared" si="2"/>
        <v>5.5</v>
      </c>
      <c r="I33" s="43">
        <f t="shared" si="3"/>
        <v>130.5</v>
      </c>
      <c r="J33" s="41"/>
      <c r="K33" s="42">
        <f t="shared" si="4"/>
        <v>0</v>
      </c>
      <c r="L33" s="42">
        <f t="shared" si="5"/>
        <v>0</v>
      </c>
      <c r="M33" s="43">
        <f t="shared" si="6"/>
        <v>50</v>
      </c>
      <c r="N33" s="41"/>
      <c r="O33" s="42">
        <f t="shared" si="7"/>
        <v>0</v>
      </c>
      <c r="P33" s="42">
        <f t="shared" si="8"/>
        <v>0</v>
      </c>
      <c r="Q33" s="43">
        <f t="shared" si="9"/>
        <v>50</v>
      </c>
      <c r="R33" s="41"/>
      <c r="S33" s="42">
        <f t="shared" si="15"/>
        <v>0</v>
      </c>
      <c r="T33" s="42">
        <f t="shared" si="10"/>
        <v>0</v>
      </c>
      <c r="U33" s="43">
        <f t="shared" si="11"/>
        <v>50</v>
      </c>
      <c r="V33" s="41"/>
      <c r="W33" s="42">
        <f t="shared" si="12"/>
        <v>0</v>
      </c>
      <c r="X33" s="42">
        <f t="shared" si="13"/>
        <v>0</v>
      </c>
      <c r="Y33" s="44">
        <f t="shared" si="14"/>
        <v>50</v>
      </c>
    </row>
  </sheetData>
  <mergeCells count="10">
    <mergeCell ref="J9:M9"/>
    <mergeCell ref="N9:Q9"/>
    <mergeCell ref="R9:U9"/>
    <mergeCell ref="V9:Y9"/>
    <mergeCell ref="A2:E2"/>
    <mergeCell ref="A3:E3"/>
    <mergeCell ref="A4:E4"/>
    <mergeCell ref="A5:E5"/>
    <mergeCell ref="A6:E6"/>
    <mergeCell ref="F9:I9"/>
  </mergeCells>
  <conditionalFormatting sqref="D11:E11 D12:D33">
    <cfRule type="cellIs" dxfId="0" priority="1" stopIfTrue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David-Emmanuel TEXIER</dc:creator>
  <cp:lastModifiedBy>David-Emmanuel TEXIER</cp:lastModifiedBy>
  <dcterms:created xsi:type="dcterms:W3CDTF">2025-11-29T13:34:00Z</dcterms:created>
  <dcterms:modified xsi:type="dcterms:W3CDTF">2025-11-29T13:40:35Z</dcterms:modified>
</cp:coreProperties>
</file>