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ampreuxM\OneDrive - AptarGroup, Inc\Desktop\Travail hors site\"/>
    </mc:Choice>
  </mc:AlternateContent>
  <bookViews>
    <workbookView xWindow="0" yWindow="0" windowWidth="23040" windowHeight="9230"/>
  </bookViews>
  <sheets>
    <sheet name="VE1xxx" sheetId="1" r:id="rId1"/>
    <sheet name="Listes" sheetId="4" r:id="rId2"/>
  </sheets>
  <externalReferences>
    <externalReference r:id="rId3"/>
  </externalReferences>
  <definedNames>
    <definedName name="ListeAQ">Listes!$C$4:$C$9</definedName>
    <definedName name="ListeCriticité">Listes!$G$4:$G$7</definedName>
    <definedName name="ListeEfficacité">Listes!$H$4:$H$7</definedName>
    <definedName name="ListeOrigine">Listes!$E$4:$E$18</definedName>
    <definedName name="ListePilotes">Listes!$B$4:$B$23</definedName>
    <definedName name="ListeProcess">Listes!$F$4:$F$15</definedName>
    <definedName name="ListeProcessus">Listes!$F$4:$F$14</definedName>
    <definedName name="ListeSources">Listes!$D$4:$D$6</definedName>
    <definedName name="ListeStatut">[1]Feuil3!$B$3:$B$5</definedName>
    <definedName name="_xlnm.Print_Area" localSheetId="0">VE1xxx!$A$1:$M$35</definedName>
  </definedNames>
  <calcPr calcId="162913"/>
</workbook>
</file>

<file path=xl/calcChain.xml><?xml version="1.0" encoding="utf-8"?>
<calcChain xmlns="http://schemas.openxmlformats.org/spreadsheetml/2006/main">
  <c r="L29" i="1" l="1"/>
  <c r="J5" i="1" l="1"/>
  <c r="O26" i="1" l="1"/>
  <c r="D29" i="1" l="1"/>
  <c r="G29" i="1"/>
  <c r="O5" i="1"/>
  <c r="G31" i="1" l="1"/>
  <c r="G30" i="1"/>
</calcChain>
</file>

<file path=xl/comments1.xml><?xml version="1.0" encoding="utf-8"?>
<comments xmlns="http://schemas.openxmlformats.org/spreadsheetml/2006/main">
  <authors>
    <author>Champreux, Melissa</author>
  </authors>
  <commentList>
    <comment ref="L5" authorId="0" shapeId="0">
      <text>
        <r>
          <rPr>
            <b/>
            <sz val="9"/>
            <color indexed="81"/>
            <rFont val="Tahoma"/>
            <family val="2"/>
          </rPr>
          <t>Champreux, Melissa:</t>
        </r>
        <r>
          <rPr>
            <sz val="9"/>
            <color indexed="81"/>
            <rFont val="Tahoma"/>
            <family val="2"/>
          </rPr>
          <t xml:space="preserve">
Mettre à 001 en début d'année</t>
        </r>
      </text>
    </comment>
  </commentList>
</comments>
</file>

<file path=xl/sharedStrings.xml><?xml version="1.0" encoding="utf-8"?>
<sst xmlns="http://schemas.openxmlformats.org/spreadsheetml/2006/main" count="114" uniqueCount="93">
  <si>
    <t>Visa :</t>
  </si>
  <si>
    <t>Date :</t>
  </si>
  <si>
    <t>Pilote :</t>
  </si>
  <si>
    <t>QUAND</t>
  </si>
  <si>
    <t xml:space="preserve">QUI </t>
  </si>
  <si>
    <t>Action(s) immédiate(s) :</t>
  </si>
  <si>
    <t>Action</t>
  </si>
  <si>
    <t>Criticité :</t>
  </si>
  <si>
    <t>Description de l'anomalie / du défaut / de l'écart :</t>
  </si>
  <si>
    <t>Identification</t>
  </si>
  <si>
    <t>Référence de l'origine :</t>
  </si>
  <si>
    <t>Origine :</t>
  </si>
  <si>
    <t>Origine</t>
  </si>
  <si>
    <t>Action N° :</t>
  </si>
  <si>
    <t>Date d'enregistrement :</t>
  </si>
  <si>
    <t>A. Bilde</t>
  </si>
  <si>
    <t>A. Frémaux</t>
  </si>
  <si>
    <t>F. Hanoy</t>
  </si>
  <si>
    <t>G. Blondel</t>
  </si>
  <si>
    <t>J. Langeard</t>
  </si>
  <si>
    <t>L. Bardin</t>
  </si>
  <si>
    <t>L. Bréhault</t>
  </si>
  <si>
    <t>M. Moreau</t>
  </si>
  <si>
    <t>P. Paget</t>
  </si>
  <si>
    <t>P. Pinheiro</t>
  </si>
  <si>
    <t>W. Delavigne</t>
  </si>
  <si>
    <t>A. Lemaître</t>
  </si>
  <si>
    <t>E. Gérault</t>
  </si>
  <si>
    <t>K. Vavasseur</t>
  </si>
  <si>
    <t>Liste AQ</t>
  </si>
  <si>
    <t>Interne</t>
  </si>
  <si>
    <t>Externe</t>
  </si>
  <si>
    <t>Liste sources</t>
  </si>
  <si>
    <t>N/A</t>
  </si>
  <si>
    <t>Liste Origine</t>
  </si>
  <si>
    <t>A3 Format</t>
  </si>
  <si>
    <t>ACAP incomplète</t>
  </si>
  <si>
    <t>Audit interne</t>
  </si>
  <si>
    <t>Certification</t>
  </si>
  <si>
    <t>Constat</t>
  </si>
  <si>
    <t>Dérogation</t>
  </si>
  <si>
    <t>Fiche Incident Laboratoire</t>
  </si>
  <si>
    <t>Inspection</t>
  </si>
  <si>
    <t>QRQC</t>
  </si>
  <si>
    <t>RDC</t>
  </si>
  <si>
    <t>RDI</t>
  </si>
  <si>
    <t>Réclamation client</t>
  </si>
  <si>
    <t>Validation</t>
  </si>
  <si>
    <t>Audit Client</t>
  </si>
  <si>
    <t>Audit ISO</t>
  </si>
  <si>
    <t>Liste processus</t>
  </si>
  <si>
    <t>Processus :</t>
  </si>
  <si>
    <t>Contrôle / Libération</t>
  </si>
  <si>
    <t>Fabrication</t>
  </si>
  <si>
    <t>Gestion des Fournisseurs</t>
  </si>
  <si>
    <t>Industrialisation</t>
  </si>
  <si>
    <t>Maintenance</t>
  </si>
  <si>
    <t>Maîtrise de la Qualité Produit Process</t>
  </si>
  <si>
    <t>Mesure de la Satisfaction Clients</t>
  </si>
  <si>
    <t>Prévention Sécurité Environnement Energie</t>
  </si>
  <si>
    <t>Supply Chain</t>
  </si>
  <si>
    <t>Liste criticité</t>
  </si>
  <si>
    <t>Critique</t>
  </si>
  <si>
    <t>Majeur</t>
  </si>
  <si>
    <t>Mineur</t>
  </si>
  <si>
    <t>Observation</t>
  </si>
  <si>
    <t>J. Dupont</t>
  </si>
  <si>
    <t>JP. Braie</t>
  </si>
  <si>
    <t>L. Cuadrado</t>
  </si>
  <si>
    <t>P. Castro</t>
  </si>
  <si>
    <t>S. Benard</t>
  </si>
  <si>
    <t>S. Quesney</t>
  </si>
  <si>
    <t>S. Schuers</t>
  </si>
  <si>
    <t>Liste pilotes + Demandeur</t>
  </si>
  <si>
    <t>Liste Efficacité</t>
  </si>
  <si>
    <t>Efficace</t>
  </si>
  <si>
    <t>Non efficace</t>
  </si>
  <si>
    <t>Non évaluable</t>
  </si>
  <si>
    <t>Ressources Humaines</t>
  </si>
  <si>
    <t>Maîtrise du SMQ et Certification</t>
  </si>
  <si>
    <t>Acteur :</t>
  </si>
  <si>
    <t>Qualité :</t>
  </si>
  <si>
    <t>OUVERTURE D'ACTION</t>
  </si>
  <si>
    <t>Cause(s) Racine(s) :</t>
  </si>
  <si>
    <t>Action(s) :</t>
  </si>
  <si>
    <t>Livrable(s) :</t>
  </si>
  <si>
    <t>Validation :</t>
  </si>
  <si>
    <t>AI18-01</t>
  </si>
  <si>
    <t>AZOGFm</t>
  </si>
  <si>
    <t>sqpùjF</t>
  </si>
  <si>
    <t>QS&lt;MFB</t>
  </si>
  <si>
    <t>SLQmfh</t>
  </si>
  <si>
    <t>Qlùdvgd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</si>
</sst>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"/>
    <numFmt numFmtId="165" formatCode="yy"/>
  </numFmts>
  <fonts count="24" x14ac:knownFonts="1">
    <font>
      <sz val="11"/>
      <color theme="1"/>
      <name val="Calibri"/>
      <family val="2"/>
      <scheme val="minor"/>
    </font>
    <font>
      <b/>
      <sz val="11"/>
      <color rgb="FF0070C0"/>
      <name val="Arial Black"/>
      <family val="2"/>
    </font>
    <font>
      <b/>
      <sz val="11"/>
      <color rgb="FF0070C0"/>
      <name val="Arial"/>
      <family val="2"/>
    </font>
    <font>
      <b/>
      <sz val="18"/>
      <color rgb="FF0070C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056CB6"/>
      <name val="Arial"/>
      <family val="2"/>
    </font>
    <font>
      <sz val="10"/>
      <color rgb="FF0070C0"/>
      <name val="Arial"/>
      <family val="2"/>
    </font>
    <font>
      <sz val="9"/>
      <color rgb="FF056CB6"/>
      <name val="Arial"/>
      <family val="2"/>
    </font>
    <font>
      <sz val="9"/>
      <name val="Arial"/>
      <family val="2"/>
    </font>
    <font>
      <i/>
      <sz val="11"/>
      <name val="Arial"/>
      <family val="2"/>
    </font>
    <font>
      <b/>
      <sz val="13"/>
      <name val="Arial"/>
      <family val="2"/>
    </font>
    <font>
      <b/>
      <sz val="8"/>
      <color rgb="FFFFFFFF"/>
      <name val="Arial"/>
      <family val="2"/>
    </font>
    <font>
      <sz val="8"/>
      <color rgb="FF808080"/>
      <name val="Arial"/>
      <family val="2"/>
    </font>
    <font>
      <b/>
      <sz val="16"/>
      <color rgb="FF0070C0"/>
      <name val="Arial"/>
      <family val="2"/>
    </font>
    <font>
      <sz val="10"/>
      <color theme="1"/>
      <name val="Arial"/>
      <family val="2"/>
    </font>
    <font>
      <sz val="8"/>
      <color rgb="FF000000"/>
      <name val="Segoe UI"/>
      <family val="2"/>
    </font>
    <font>
      <sz val="11"/>
      <name val="Calibri"/>
      <family val="2"/>
      <scheme val="minor"/>
    </font>
    <font>
      <sz val="11"/>
      <color rgb="FF0070C0"/>
      <name val="Arial"/>
      <family val="2"/>
    </font>
    <font>
      <sz val="11"/>
      <color rgb="FF0070C0"/>
      <name val="Calibri"/>
      <family val="2"/>
      <scheme val="minor"/>
    </font>
    <font>
      <sz val="9"/>
      <color rgb="FF0070C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808183"/>
        <bgColor rgb="FF000000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/>
      <right style="thin">
        <color rgb="FFC0C0C0"/>
      </right>
      <top/>
      <bottom/>
      <diagonal/>
    </border>
    <border>
      <left style="thin">
        <color rgb="FFC0C0C0"/>
      </left>
      <right/>
      <top style="thin">
        <color rgb="FFC0C0C0"/>
      </top>
      <bottom/>
      <diagonal/>
    </border>
    <border>
      <left/>
      <right/>
      <top style="thin">
        <color rgb="FFC0C0C0"/>
      </top>
      <bottom/>
      <diagonal/>
    </border>
    <border>
      <left/>
      <right style="thin">
        <color rgb="FFC0C0C0"/>
      </right>
      <top style="thin">
        <color rgb="FFC0C0C0"/>
      </top>
      <bottom/>
      <diagonal/>
    </border>
    <border>
      <left style="thin">
        <color rgb="FFC0C0C0"/>
      </left>
      <right/>
      <top/>
      <bottom style="thin">
        <color rgb="FFC0C0C0"/>
      </bottom>
      <diagonal/>
    </border>
    <border>
      <left/>
      <right/>
      <top/>
      <bottom style="thin">
        <color rgb="FFC0C0C0"/>
      </bottom>
      <diagonal/>
    </border>
    <border>
      <left/>
      <right style="thin">
        <color rgb="FFC0C0C0"/>
      </right>
      <top/>
      <bottom style="thin">
        <color rgb="FFC0C0C0"/>
      </bottom>
      <diagonal/>
    </border>
    <border>
      <left style="thin">
        <color rgb="FFC0C0C0"/>
      </left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/>
      <right/>
      <top style="thin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C0C0C0"/>
      </left>
      <right style="thin">
        <color rgb="FFC0C0C0"/>
      </right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98"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right"/>
    </xf>
    <xf numFmtId="0" fontId="1" fillId="0" borderId="0" xfId="0" applyFont="1" applyFill="1" applyAlignment="1"/>
    <xf numFmtId="0" fontId="13" fillId="0" borderId="0" xfId="1" applyFont="1" applyFill="1" applyBorder="1" applyAlignment="1" applyProtection="1">
      <alignment vertical="center" textRotation="90"/>
    </xf>
    <xf numFmtId="0" fontId="0" fillId="0" borderId="0" xfId="0" applyBorder="1"/>
    <xf numFmtId="0" fontId="0" fillId="3" borderId="0" xfId="0" applyFill="1"/>
    <xf numFmtId="0" fontId="5" fillId="3" borderId="0" xfId="1" applyFont="1" applyFill="1" applyBorder="1" applyAlignment="1" applyProtection="1">
      <alignment vertical="center"/>
    </xf>
    <xf numFmtId="0" fontId="4" fillId="3" borderId="0" xfId="1" applyFill="1" applyAlignment="1" applyProtection="1">
      <alignment vertical="center"/>
    </xf>
    <xf numFmtId="14" fontId="6" fillId="3" borderId="0" xfId="1" applyNumberFormat="1" applyFont="1" applyFill="1" applyBorder="1" applyAlignment="1" applyProtection="1">
      <alignment horizontal="center" vertical="center"/>
    </xf>
    <xf numFmtId="0" fontId="13" fillId="3" borderId="0" xfId="1" applyFont="1" applyFill="1" applyBorder="1" applyAlignment="1" applyProtection="1">
      <alignment vertical="center" textRotation="90"/>
    </xf>
    <xf numFmtId="0" fontId="4" fillId="3" borderId="0" xfId="1" applyFont="1" applyFill="1" applyBorder="1" applyAlignment="1" applyProtection="1">
      <alignment vertical="center"/>
    </xf>
    <xf numFmtId="0" fontId="4" fillId="3" borderId="3" xfId="1" applyFont="1" applyFill="1" applyBorder="1" applyAlignment="1" applyProtection="1">
      <alignment vertical="center"/>
    </xf>
    <xf numFmtId="0" fontId="5" fillId="3" borderId="3" xfId="1" applyFont="1" applyFill="1" applyBorder="1" applyAlignment="1" applyProtection="1">
      <alignment vertical="center"/>
    </xf>
    <xf numFmtId="0" fontId="5" fillId="3" borderId="2" xfId="1" applyFont="1" applyFill="1" applyBorder="1" applyAlignment="1" applyProtection="1">
      <alignment vertical="center"/>
    </xf>
    <xf numFmtId="0" fontId="4" fillId="3" borderId="8" xfId="1" applyFont="1" applyFill="1" applyBorder="1" applyAlignment="1" applyProtection="1">
      <alignment vertical="center"/>
    </xf>
    <xf numFmtId="0" fontId="7" fillId="3" borderId="0" xfId="1" applyFont="1" applyFill="1" applyBorder="1" applyAlignment="1" applyProtection="1">
      <alignment horizontal="center" vertical="center"/>
    </xf>
    <xf numFmtId="0" fontId="4" fillId="3" borderId="0" xfId="1" applyFont="1" applyFill="1" applyBorder="1" applyAlignment="1" applyProtection="1">
      <alignment horizontal="left" vertical="center"/>
    </xf>
    <xf numFmtId="0" fontId="4" fillId="3" borderId="5" xfId="1" applyFont="1" applyFill="1" applyBorder="1" applyAlignment="1" applyProtection="1">
      <alignment vertical="center"/>
    </xf>
    <xf numFmtId="0" fontId="4" fillId="3" borderId="6" xfId="1" applyFont="1" applyFill="1" applyBorder="1" applyAlignment="1" applyProtection="1">
      <alignment vertical="center"/>
    </xf>
    <xf numFmtId="0" fontId="0" fillId="3" borderId="0" xfId="0" applyFill="1" applyBorder="1"/>
    <xf numFmtId="20" fontId="4" fillId="3" borderId="0" xfId="1" applyNumberFormat="1" applyFont="1" applyFill="1" applyBorder="1" applyAlignment="1" applyProtection="1">
      <alignment vertical="center"/>
    </xf>
    <xf numFmtId="0" fontId="4" fillId="3" borderId="3" xfId="1" applyFont="1" applyFill="1" applyBorder="1" applyAlignment="1" applyProtection="1">
      <alignment horizontal="left" vertical="center"/>
    </xf>
    <xf numFmtId="0" fontId="6" fillId="3" borderId="0" xfId="1" applyFont="1" applyFill="1" applyBorder="1" applyAlignment="1" applyProtection="1">
      <alignment vertical="top" wrapText="1"/>
    </xf>
    <xf numFmtId="0" fontId="0" fillId="0" borderId="11" xfId="0" applyBorder="1"/>
    <xf numFmtId="0" fontId="0" fillId="0" borderId="12" xfId="0" applyFont="1" applyFill="1" applyBorder="1"/>
    <xf numFmtId="0" fontId="0" fillId="0" borderId="11" xfId="0" applyFill="1" applyBorder="1"/>
    <xf numFmtId="0" fontId="4" fillId="0" borderId="12" xfId="0" applyFont="1" applyBorder="1"/>
    <xf numFmtId="0" fontId="4" fillId="0" borderId="11" xfId="0" applyFont="1" applyBorder="1"/>
    <xf numFmtId="0" fontId="9" fillId="3" borderId="9" xfId="1" applyFont="1" applyFill="1" applyBorder="1" applyAlignment="1" applyProtection="1">
      <alignment vertical="center"/>
    </xf>
    <xf numFmtId="0" fontId="0" fillId="0" borderId="13" xfId="0" applyBorder="1"/>
    <xf numFmtId="0" fontId="6" fillId="3" borderId="13" xfId="1" applyFont="1" applyFill="1" applyBorder="1" applyAlignment="1" applyProtection="1">
      <alignment vertical="top" wrapText="1"/>
    </xf>
    <xf numFmtId="0" fontId="8" fillId="3" borderId="13" xfId="1" applyFont="1" applyFill="1" applyBorder="1" applyAlignment="1" applyProtection="1">
      <alignment vertical="top"/>
    </xf>
    <xf numFmtId="0" fontId="4" fillId="0" borderId="11" xfId="0" applyFont="1" applyFill="1" applyBorder="1"/>
    <xf numFmtId="0" fontId="15" fillId="0" borderId="12" xfId="0" applyFont="1" applyBorder="1"/>
    <xf numFmtId="14" fontId="4" fillId="3" borderId="0" xfId="1" applyNumberFormat="1" applyFont="1" applyFill="1" applyBorder="1" applyAlignment="1" applyProtection="1">
      <alignment vertical="center"/>
    </xf>
    <xf numFmtId="14" fontId="8" fillId="3" borderId="0" xfId="1" applyNumberFormat="1" applyFont="1" applyFill="1" applyBorder="1" applyAlignment="1" applyProtection="1">
      <alignment horizontal="center" vertical="top"/>
    </xf>
    <xf numFmtId="0" fontId="5" fillId="3" borderId="0" xfId="1" applyFont="1" applyFill="1" applyBorder="1" applyAlignment="1" applyProtection="1">
      <alignment vertical="center" wrapText="1"/>
    </xf>
    <xf numFmtId="0" fontId="5" fillId="3" borderId="0" xfId="1" applyFont="1" applyFill="1" applyBorder="1" applyAlignment="1" applyProtection="1">
      <alignment horizontal="right" vertical="center"/>
    </xf>
    <xf numFmtId="0" fontId="6" fillId="3" borderId="0" xfId="1" applyFont="1" applyFill="1" applyBorder="1" applyAlignment="1" applyProtection="1">
      <alignment horizontal="center" vertical="top" wrapText="1"/>
    </xf>
    <xf numFmtId="0" fontId="4" fillId="3" borderId="10" xfId="1" applyFont="1" applyFill="1" applyBorder="1" applyAlignment="1" applyProtection="1">
      <alignment vertical="center"/>
    </xf>
    <xf numFmtId="0" fontId="4" fillId="3" borderId="15" xfId="1" applyFont="1" applyFill="1" applyBorder="1" applyAlignment="1" applyProtection="1">
      <alignment vertical="center"/>
    </xf>
    <xf numFmtId="0" fontId="5" fillId="3" borderId="14" xfId="1" applyFont="1" applyFill="1" applyBorder="1" applyAlignment="1" applyProtection="1">
      <alignment vertical="center"/>
    </xf>
    <xf numFmtId="0" fontId="5" fillId="3" borderId="10" xfId="1" applyFont="1" applyFill="1" applyBorder="1" applyAlignment="1" applyProtection="1">
      <alignment vertical="center"/>
    </xf>
    <xf numFmtId="0" fontId="0" fillId="3" borderId="3" xfId="0" applyFill="1" applyBorder="1"/>
    <xf numFmtId="0" fontId="7" fillId="3" borderId="0" xfId="1" applyFont="1" applyFill="1" applyBorder="1" applyAlignment="1" applyProtection="1">
      <alignment vertical="center"/>
    </xf>
    <xf numFmtId="0" fontId="8" fillId="3" borderId="0" xfId="1" applyFont="1" applyFill="1" applyBorder="1" applyAlignment="1" applyProtection="1">
      <alignment vertical="top"/>
    </xf>
    <xf numFmtId="0" fontId="0" fillId="3" borderId="4" xfId="0" applyFill="1" applyBorder="1"/>
    <xf numFmtId="0" fontId="0" fillId="3" borderId="7" xfId="0" applyFill="1" applyBorder="1"/>
    <xf numFmtId="0" fontId="4" fillId="3" borderId="0" xfId="1" applyNumberFormat="1" applyFont="1" applyFill="1" applyBorder="1" applyAlignment="1" applyProtection="1">
      <alignment horizontal="center" vertical="center"/>
    </xf>
    <xf numFmtId="0" fontId="0" fillId="3" borderId="1" xfId="0" applyFill="1" applyBorder="1"/>
    <xf numFmtId="0" fontId="0" fillId="0" borderId="15" xfId="0" applyBorder="1"/>
    <xf numFmtId="0" fontId="9" fillId="3" borderId="13" xfId="1" applyFont="1" applyFill="1" applyBorder="1" applyAlignment="1" applyProtection="1">
      <alignment horizontal="center" vertical="center"/>
    </xf>
    <xf numFmtId="0" fontId="9" fillId="3" borderId="1" xfId="1" applyFont="1" applyFill="1" applyBorder="1" applyAlignment="1" applyProtection="1">
      <alignment vertical="center"/>
    </xf>
    <xf numFmtId="0" fontId="6" fillId="3" borderId="1" xfId="1" applyFont="1" applyFill="1" applyBorder="1" applyAlignment="1" applyProtection="1">
      <alignment vertical="top" wrapText="1"/>
    </xf>
    <xf numFmtId="0" fontId="14" fillId="3" borderId="19" xfId="1" applyNumberFormat="1" applyFont="1" applyFill="1" applyBorder="1" applyAlignment="1" applyProtection="1">
      <alignment horizontal="right" vertical="center"/>
    </xf>
    <xf numFmtId="0" fontId="11" fillId="3" borderId="0" xfId="1" applyFont="1" applyFill="1" applyBorder="1" applyAlignment="1" applyProtection="1">
      <alignment vertical="center"/>
    </xf>
    <xf numFmtId="0" fontId="10" fillId="3" borderId="0" xfId="1" applyFont="1" applyFill="1" applyBorder="1" applyAlignment="1" applyProtection="1">
      <alignment vertical="center"/>
    </xf>
    <xf numFmtId="0" fontId="4" fillId="3" borderId="0" xfId="1" applyFont="1" applyFill="1" applyBorder="1" applyAlignment="1" applyProtection="1">
      <alignment vertical="center" wrapText="1"/>
    </xf>
    <xf numFmtId="0" fontId="17" fillId="3" borderId="0" xfId="0" applyFont="1" applyFill="1"/>
    <xf numFmtId="0" fontId="17" fillId="0" borderId="0" xfId="0" applyFont="1"/>
    <xf numFmtId="0" fontId="17" fillId="0" borderId="15" xfId="0" applyFont="1" applyBorder="1"/>
    <xf numFmtId="0" fontId="4" fillId="3" borderId="0" xfId="1" applyFont="1" applyFill="1" applyBorder="1" applyAlignment="1" applyProtection="1">
      <alignment vertical="top" wrapText="1"/>
    </xf>
    <xf numFmtId="0" fontId="17" fillId="0" borderId="4" xfId="0" applyFont="1" applyBorder="1"/>
    <xf numFmtId="165" fontId="19" fillId="0" borderId="19" xfId="0" applyNumberFormat="1" applyFont="1" applyBorder="1"/>
    <xf numFmtId="0" fontId="19" fillId="3" borderId="1" xfId="0" applyFont="1" applyFill="1" applyBorder="1" applyAlignment="1">
      <alignment horizontal="center"/>
    </xf>
    <xf numFmtId="0" fontId="7" fillId="3" borderId="9" xfId="1" applyFont="1" applyFill="1" applyBorder="1" applyAlignment="1" applyProtection="1">
      <alignment horizontal="center" vertical="top" wrapText="1"/>
    </xf>
    <xf numFmtId="14" fontId="20" fillId="3" borderId="9" xfId="1" applyNumberFormat="1" applyFont="1" applyFill="1" applyBorder="1" applyAlignment="1" applyProtection="1">
      <alignment horizontal="center" vertical="top"/>
    </xf>
    <xf numFmtId="14" fontId="19" fillId="3" borderId="19" xfId="0" applyNumberFormat="1" applyFont="1" applyFill="1" applyBorder="1" applyAlignment="1"/>
    <xf numFmtId="0" fontId="18" fillId="3" borderId="0" xfId="1" applyFont="1" applyFill="1" applyBorder="1" applyAlignment="1" applyProtection="1">
      <alignment vertical="center"/>
    </xf>
    <xf numFmtId="0" fontId="7" fillId="0" borderId="0" xfId="1" applyFont="1" applyFill="1" applyBorder="1" applyAlignment="1" applyProtection="1">
      <alignment vertical="center"/>
    </xf>
    <xf numFmtId="164" fontId="7" fillId="3" borderId="19" xfId="1" applyNumberFormat="1" applyFont="1" applyFill="1" applyBorder="1" applyAlignment="1" applyProtection="1">
      <alignment vertical="center"/>
    </xf>
    <xf numFmtId="0" fontId="6" fillId="3" borderId="9" xfId="1" applyFont="1" applyFill="1" applyBorder="1" applyAlignment="1" applyProtection="1">
      <alignment vertical="top" wrapText="1"/>
    </xf>
    <xf numFmtId="14" fontId="8" fillId="3" borderId="9" xfId="1" applyNumberFormat="1" applyFont="1" applyFill="1" applyBorder="1" applyAlignment="1" applyProtection="1">
      <alignment vertical="top"/>
    </xf>
    <xf numFmtId="0" fontId="19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7" fillId="3" borderId="16" xfId="1" applyFont="1" applyFill="1" applyBorder="1" applyAlignment="1" applyProtection="1">
      <alignment horizontal="left" vertical="top" wrapText="1"/>
    </xf>
    <xf numFmtId="0" fontId="7" fillId="3" borderId="17" xfId="1" applyFont="1" applyFill="1" applyBorder="1" applyAlignment="1" applyProtection="1">
      <alignment horizontal="left" vertical="top" wrapText="1"/>
    </xf>
    <xf numFmtId="0" fontId="7" fillId="3" borderId="18" xfId="1" applyFont="1" applyFill="1" applyBorder="1" applyAlignment="1" applyProtection="1">
      <alignment horizontal="left" vertical="top" wrapText="1"/>
    </xf>
    <xf numFmtId="0" fontId="7" fillId="3" borderId="5" xfId="1" applyFont="1" applyFill="1" applyBorder="1" applyAlignment="1" applyProtection="1">
      <alignment horizontal="left" vertical="top" wrapText="1"/>
    </xf>
    <xf numFmtId="0" fontId="7" fillId="3" borderId="6" xfId="1" applyFont="1" applyFill="1" applyBorder="1" applyAlignment="1" applyProtection="1">
      <alignment horizontal="left" vertical="top" wrapText="1"/>
    </xf>
    <xf numFmtId="0" fontId="7" fillId="3" borderId="7" xfId="1" applyFont="1" applyFill="1" applyBorder="1" applyAlignment="1" applyProtection="1">
      <alignment horizontal="left" vertical="top" wrapText="1"/>
    </xf>
    <xf numFmtId="0" fontId="6" fillId="3" borderId="16" xfId="1" applyFont="1" applyFill="1" applyBorder="1" applyAlignment="1" applyProtection="1">
      <alignment horizontal="left" vertical="top" wrapText="1"/>
    </xf>
    <xf numFmtId="0" fontId="6" fillId="3" borderId="17" xfId="1" applyFont="1" applyFill="1" applyBorder="1" applyAlignment="1" applyProtection="1">
      <alignment horizontal="left" vertical="top" wrapText="1"/>
    </xf>
    <xf numFmtId="0" fontId="6" fillId="3" borderId="18" xfId="1" applyFont="1" applyFill="1" applyBorder="1" applyAlignment="1" applyProtection="1">
      <alignment horizontal="left" vertical="top" wrapText="1"/>
    </xf>
    <xf numFmtId="0" fontId="3" fillId="3" borderId="0" xfId="0" applyFont="1" applyFill="1" applyAlignment="1">
      <alignment horizontal="center"/>
    </xf>
    <xf numFmtId="0" fontId="7" fillId="3" borderId="0" xfId="1" applyFont="1" applyFill="1" applyBorder="1" applyAlignment="1" applyProtection="1">
      <alignment horizontal="center" vertical="center"/>
    </xf>
    <xf numFmtId="0" fontId="19" fillId="3" borderId="0" xfId="0" applyFont="1" applyFill="1" applyBorder="1" applyAlignment="1">
      <alignment horizontal="center" vertical="center"/>
    </xf>
    <xf numFmtId="0" fontId="13" fillId="3" borderId="0" xfId="1" applyFont="1" applyFill="1" applyBorder="1" applyAlignment="1" applyProtection="1">
      <alignment horizontal="center" vertical="center" textRotation="90"/>
    </xf>
    <xf numFmtId="0" fontId="12" fillId="2" borderId="0" xfId="1" applyFont="1" applyFill="1" applyBorder="1" applyAlignment="1" applyProtection="1">
      <alignment horizontal="center" vertical="center" textRotation="90"/>
    </xf>
    <xf numFmtId="0" fontId="5" fillId="3" borderId="2" xfId="1" applyFont="1" applyFill="1" applyBorder="1" applyAlignment="1" applyProtection="1">
      <alignment horizontal="left" vertical="center"/>
    </xf>
    <xf numFmtId="0" fontId="5" fillId="3" borderId="3" xfId="1" applyFont="1" applyFill="1" applyBorder="1" applyAlignment="1" applyProtection="1">
      <alignment horizontal="left" vertical="center"/>
    </xf>
    <xf numFmtId="0" fontId="7" fillId="3" borderId="16" xfId="1" applyFont="1" applyFill="1" applyBorder="1" applyAlignment="1" applyProtection="1">
      <alignment horizontal="left" vertical="center"/>
    </xf>
    <xf numFmtId="0" fontId="7" fillId="3" borderId="17" xfId="1" applyFont="1" applyFill="1" applyBorder="1" applyAlignment="1" applyProtection="1">
      <alignment horizontal="left" vertical="center"/>
    </xf>
    <xf numFmtId="0" fontId="7" fillId="3" borderId="18" xfId="1" applyFont="1" applyFill="1" applyBorder="1" applyAlignment="1" applyProtection="1">
      <alignment horizontal="left" vertical="center"/>
    </xf>
    <xf numFmtId="49" fontId="5" fillId="3" borderId="14" xfId="1" applyNumberFormat="1" applyFont="1" applyFill="1" applyBorder="1" applyAlignment="1" applyProtection="1">
      <alignment horizontal="left" vertical="center"/>
    </xf>
    <xf numFmtId="49" fontId="5" fillId="3" borderId="10" xfId="1" applyNumberFormat="1" applyFont="1" applyFill="1" applyBorder="1" applyAlignment="1" applyProtection="1">
      <alignment horizontal="left" vertical="center"/>
    </xf>
    <xf numFmtId="0" fontId="12" fillId="2" borderId="1" xfId="1" applyFont="1" applyFill="1" applyBorder="1" applyAlignment="1" applyProtection="1">
      <alignment horizontal="center" vertical="center" textRotation="90"/>
    </xf>
  </cellXfs>
  <cellStyles count="2">
    <cellStyle name="Normal" xfId="0" builtinId="0"/>
    <cellStyle name="Normal 3" xfId="1"/>
  </cellStyles>
  <dxfs count="9"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$N$5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Radio" checked="Checked" firstButton="1" fmlaLink="$N$26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</xdr:colOff>
          <xdr:row>4</xdr:row>
          <xdr:rowOff>25400</xdr:rowOff>
        </xdr:from>
        <xdr:to>
          <xdr:col>4</xdr:col>
          <xdr:colOff>660400</xdr:colOff>
          <xdr:row>6</xdr:row>
          <xdr:rowOff>25400</xdr:rowOff>
        </xdr:to>
        <xdr:sp macro="" textlink="">
          <xdr:nvSpPr>
            <xdr:cNvPr id="1037" name="Group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36576" tIns="32004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Type d'action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4</xdr:row>
          <xdr:rowOff>209550</xdr:rowOff>
        </xdr:from>
        <xdr:to>
          <xdr:col>3</xdr:col>
          <xdr:colOff>76200</xdr:colOff>
          <xdr:row>5</xdr:row>
          <xdr:rowOff>177800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CURRATIVE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</xdr:colOff>
          <xdr:row>4</xdr:row>
          <xdr:rowOff>203200</xdr:rowOff>
        </xdr:from>
        <xdr:to>
          <xdr:col>3</xdr:col>
          <xdr:colOff>844550</xdr:colOff>
          <xdr:row>5</xdr:row>
          <xdr:rowOff>190500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CORRECTIVE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850900</xdr:colOff>
          <xdr:row>4</xdr:row>
          <xdr:rowOff>165100</xdr:rowOff>
        </xdr:from>
        <xdr:to>
          <xdr:col>4</xdr:col>
          <xdr:colOff>609600</xdr:colOff>
          <xdr:row>5</xdr:row>
          <xdr:rowOff>222250</xdr:rowOff>
        </xdr:to>
        <xdr:sp macro="" textlink="">
          <xdr:nvSpPr>
            <xdr:cNvPr id="1040" name="Option 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PREVENTIVE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24</xdr:row>
          <xdr:rowOff>6350</xdr:rowOff>
        </xdr:from>
        <xdr:to>
          <xdr:col>8</xdr:col>
          <xdr:colOff>6350</xdr:colOff>
          <xdr:row>26</xdr:row>
          <xdr:rowOff>0</xdr:rowOff>
        </xdr:to>
        <xdr:sp macro="" textlink="">
          <xdr:nvSpPr>
            <xdr:cNvPr id="1060" name="Group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36576" tIns="32004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Efficacité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24</xdr:row>
          <xdr:rowOff>127000</xdr:rowOff>
        </xdr:from>
        <xdr:to>
          <xdr:col>7</xdr:col>
          <xdr:colOff>1016000</xdr:colOff>
          <xdr:row>25</xdr:row>
          <xdr:rowOff>177800</xdr:rowOff>
        </xdr:to>
        <xdr:sp macro="" textlink="">
          <xdr:nvSpPr>
            <xdr:cNvPr id="1063" name="Option 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 évaluer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25</xdr:row>
          <xdr:rowOff>133350</xdr:rowOff>
        </xdr:from>
        <xdr:to>
          <xdr:col>7</xdr:col>
          <xdr:colOff>742950</xdr:colOff>
          <xdr:row>25</xdr:row>
          <xdr:rowOff>355600</xdr:rowOff>
        </xdr:to>
        <xdr:sp macro="" textlink="">
          <xdr:nvSpPr>
            <xdr:cNvPr id="1065" name="Option 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N/A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101600</xdr:colOff>
          <xdr:row>35</xdr:row>
          <xdr:rowOff>38100</xdr:rowOff>
        </xdr:from>
        <xdr:to>
          <xdr:col>4</xdr:col>
          <xdr:colOff>476250</xdr:colOff>
          <xdr:row>37</xdr:row>
          <xdr:rowOff>139700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l'action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%20BDD%20Cap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Feuil3"/>
    </sheetNames>
    <sheetDataSet>
      <sheetData sheetId="0"/>
      <sheetData sheetId="1">
        <row r="3">
          <cell r="B3" t="str">
            <v>En cours</v>
          </cell>
        </row>
        <row r="4">
          <cell r="B4" t="str">
            <v>Clôturée</v>
          </cell>
        </row>
        <row r="5">
          <cell r="B5" t="str">
            <v>Annulée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B3:B23" totalsRowShown="0" dataDxfId="8">
  <autoFilter ref="B3:B23"/>
  <tableColumns count="1">
    <tableColumn id="1" name="Liste pilotes + Demandeur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3:C10" totalsRowShown="0" dataDxfId="6">
  <autoFilter ref="C3:C10"/>
  <tableColumns count="1">
    <tableColumn id="1" name="Liste AQ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3:D6" totalsRowShown="0">
  <autoFilter ref="D3:D6"/>
  <tableColumns count="1">
    <tableColumn id="1" name="Liste sourc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3:E18" totalsRowShown="0">
  <autoFilter ref="E3:E18"/>
  <tableColumns count="1">
    <tableColumn id="1" name="Liste Origi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F3:F14" totalsRowShown="0">
  <autoFilter ref="F3:F14"/>
  <tableColumns count="1">
    <tableColumn id="1" name="Liste processus" dataDxfId="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G3:G7" totalsRowShown="0" dataDxfId="3" tableBorderDxfId="2">
  <autoFilter ref="G3:G7"/>
  <tableColumns count="1">
    <tableColumn id="1" name="Liste criticité" dataDxfId="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H3:H7" totalsRowShown="0" tableBorderDxfId="0">
  <autoFilter ref="H3:H7"/>
  <tableColumns count="1">
    <tableColumn id="1" name="Liste Efficac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5"/>
  <sheetViews>
    <sheetView tabSelected="1" view="pageLayout" zoomScale="96" zoomScaleNormal="75" zoomScaleSheetLayoutView="136" zoomScalePageLayoutView="96" workbookViewId="0">
      <selection activeCell="L5" sqref="L5"/>
    </sheetView>
  </sheetViews>
  <sheetFormatPr baseColWidth="10" defaultRowHeight="14.5" x14ac:dyDescent="0.35"/>
  <cols>
    <col min="1" max="1" width="2.81640625" bestFit="1" customWidth="1"/>
    <col min="2" max="2" width="0.7265625" customWidth="1"/>
    <col min="3" max="3" width="12.26953125" customWidth="1"/>
    <col min="4" max="5" width="16.7265625" customWidth="1"/>
    <col min="6" max="7" width="0.7265625" customWidth="1"/>
    <col min="8" max="8" width="15.36328125" customWidth="1"/>
    <col min="9" max="9" width="0.7265625" customWidth="1"/>
    <col min="10" max="10" width="15.36328125" customWidth="1"/>
    <col min="11" max="11" width="0.7265625" style="5" customWidth="1"/>
    <col min="12" max="12" width="14.1796875" customWidth="1"/>
    <col min="13" max="13" width="0.7265625" customWidth="1"/>
    <col min="14" max="15" width="0" hidden="1" customWidth="1"/>
  </cols>
  <sheetData>
    <row r="1" spans="1:15" ht="17" x14ac:dyDescent="0.5">
      <c r="A1" s="1"/>
      <c r="B1" s="3"/>
      <c r="C1" s="3"/>
      <c r="D1" s="3"/>
    </row>
    <row r="2" spans="1:15" x14ac:dyDescent="0.35">
      <c r="A2" s="1"/>
      <c r="B2" s="1"/>
      <c r="C2" s="1"/>
      <c r="D2" s="2"/>
    </row>
    <row r="3" spans="1:15" x14ac:dyDescent="0.35">
      <c r="M3" s="6"/>
    </row>
    <row r="4" spans="1:15" ht="23.5" x14ac:dyDescent="0.55000000000000004">
      <c r="A4" s="85" t="s">
        <v>82</v>
      </c>
      <c r="B4" s="85"/>
      <c r="C4" s="85"/>
      <c r="D4" s="85"/>
      <c r="E4" s="85"/>
      <c r="F4" s="85"/>
      <c r="G4" s="85"/>
      <c r="H4" s="85"/>
      <c r="I4" s="85"/>
      <c r="J4" s="85"/>
      <c r="K4" s="85"/>
      <c r="L4" s="85"/>
      <c r="M4" s="85"/>
    </row>
    <row r="5" spans="1:15" ht="20" x14ac:dyDescent="0.35">
      <c r="A5" s="6"/>
      <c r="B5" s="6"/>
      <c r="C5" s="6"/>
      <c r="D5" s="6"/>
      <c r="E5" s="6"/>
      <c r="F5" s="6"/>
      <c r="G5" s="7"/>
      <c r="H5" s="38" t="s">
        <v>13</v>
      </c>
      <c r="I5" s="6"/>
      <c r="J5" s="64">
        <f>J6</f>
        <v>43116</v>
      </c>
      <c r="K5" s="55"/>
      <c r="L5" s="71">
        <v>1</v>
      </c>
      <c r="M5" s="45"/>
      <c r="N5" s="70">
        <v>2</v>
      </c>
      <c r="O5" s="70" t="str">
        <f>IF(N5=1,"CURRATIVE",IF(N5=2,"CORRECTIVE",IF(N5=3,"PREVENTIVE","")))</f>
        <v>CORRECTIVE</v>
      </c>
    </row>
    <row r="6" spans="1:15" ht="24" customHeight="1" x14ac:dyDescent="0.35">
      <c r="A6" s="6"/>
      <c r="B6" s="6"/>
      <c r="C6" s="6"/>
      <c r="D6" s="6"/>
      <c r="E6" s="6"/>
      <c r="F6" s="6"/>
      <c r="G6" s="37"/>
      <c r="H6" s="38" t="s">
        <v>14</v>
      </c>
      <c r="I6" s="6"/>
      <c r="J6" s="68">
        <v>43116</v>
      </c>
      <c r="K6" s="68"/>
      <c r="L6" s="68"/>
      <c r="M6" s="6"/>
    </row>
    <row r="7" spans="1:15" x14ac:dyDescent="0.35">
      <c r="A7" s="6"/>
      <c r="B7" s="6"/>
      <c r="C7" s="6"/>
      <c r="D7" s="6"/>
      <c r="E7" s="6"/>
      <c r="F7" s="6"/>
      <c r="G7" s="6"/>
      <c r="H7" s="6"/>
      <c r="I7" s="8"/>
      <c r="J7" s="9"/>
      <c r="K7" s="20"/>
      <c r="L7" s="6"/>
      <c r="M7" s="6"/>
    </row>
    <row r="8" spans="1:15" ht="21" customHeight="1" x14ac:dyDescent="0.35">
      <c r="A8" s="97" t="s">
        <v>12</v>
      </c>
      <c r="B8" s="88"/>
      <c r="C8" s="56" t="s">
        <v>2</v>
      </c>
      <c r="D8" s="69" t="s">
        <v>27</v>
      </c>
      <c r="E8" s="69"/>
      <c r="F8" s="69"/>
      <c r="G8" s="59"/>
      <c r="H8" s="17" t="s">
        <v>11</v>
      </c>
      <c r="I8" s="86" t="s">
        <v>31</v>
      </c>
      <c r="J8" s="86"/>
      <c r="K8" s="87" t="s">
        <v>39</v>
      </c>
      <c r="L8" s="87"/>
      <c r="M8" s="6"/>
    </row>
    <row r="9" spans="1:15" ht="25" customHeight="1" x14ac:dyDescent="0.35">
      <c r="A9" s="97"/>
      <c r="B9" s="88"/>
      <c r="C9" s="57" t="s">
        <v>51</v>
      </c>
      <c r="D9" s="69" t="s">
        <v>79</v>
      </c>
      <c r="E9" s="69"/>
      <c r="F9" s="69"/>
      <c r="G9" s="59"/>
      <c r="H9" s="58" t="s">
        <v>10</v>
      </c>
      <c r="I9" s="86" t="s">
        <v>87</v>
      </c>
      <c r="J9" s="86"/>
      <c r="K9" s="86"/>
      <c r="L9" s="86"/>
      <c r="M9" s="6"/>
    </row>
    <row r="10" spans="1:15" ht="4" customHeight="1" x14ac:dyDescent="0.35">
      <c r="A10" s="10"/>
      <c r="B10" s="10"/>
      <c r="C10" s="11"/>
      <c r="D10" s="11"/>
      <c r="E10" s="7"/>
      <c r="F10" s="7"/>
      <c r="G10" s="7"/>
      <c r="H10" s="11"/>
      <c r="I10" s="11"/>
      <c r="J10" s="7"/>
      <c r="K10" s="11"/>
      <c r="L10" s="60"/>
      <c r="M10" s="6"/>
    </row>
    <row r="11" spans="1:15" ht="14.5" customHeight="1" x14ac:dyDescent="0.35">
      <c r="A11" s="89" t="s">
        <v>9</v>
      </c>
      <c r="B11" s="88"/>
      <c r="C11" s="95" t="s">
        <v>8</v>
      </c>
      <c r="D11" s="96"/>
      <c r="E11" s="96"/>
      <c r="F11" s="96"/>
      <c r="G11" s="40"/>
      <c r="H11" s="40"/>
      <c r="I11" s="40"/>
      <c r="J11" s="40"/>
      <c r="K11" s="40"/>
      <c r="L11" s="61"/>
      <c r="M11" s="6"/>
    </row>
    <row r="12" spans="1:15" ht="49.5" customHeight="1" x14ac:dyDescent="0.35">
      <c r="A12" s="89"/>
      <c r="B12" s="88"/>
      <c r="C12" s="76" t="s">
        <v>88</v>
      </c>
      <c r="D12" s="77"/>
      <c r="E12" s="77"/>
      <c r="F12" s="77"/>
      <c r="G12" s="77"/>
      <c r="H12" s="77"/>
      <c r="I12" s="77"/>
      <c r="J12" s="77"/>
      <c r="K12" s="77"/>
      <c r="L12" s="78"/>
      <c r="M12" s="6"/>
    </row>
    <row r="13" spans="1:15" ht="4" customHeight="1" x14ac:dyDescent="0.35">
      <c r="A13" s="89"/>
      <c r="B13" s="88"/>
      <c r="C13" s="62"/>
      <c r="D13" s="62"/>
      <c r="E13" s="62"/>
      <c r="F13" s="62"/>
      <c r="G13" s="62"/>
      <c r="H13" s="62"/>
      <c r="I13" s="62"/>
      <c r="J13" s="62"/>
      <c r="K13" s="11"/>
      <c r="L13" s="60"/>
      <c r="M13" s="6"/>
    </row>
    <row r="14" spans="1:15" x14ac:dyDescent="0.35">
      <c r="A14" s="89"/>
      <c r="B14" s="88"/>
      <c r="C14" s="11" t="s">
        <v>7</v>
      </c>
      <c r="D14" s="45" t="s">
        <v>63</v>
      </c>
      <c r="E14" s="11"/>
      <c r="F14" s="11"/>
      <c r="G14" s="11"/>
      <c r="H14" s="11"/>
      <c r="I14" s="11"/>
      <c r="J14" s="11"/>
      <c r="K14" s="11"/>
      <c r="L14" s="59"/>
      <c r="M14" s="6"/>
    </row>
    <row r="15" spans="1:15" ht="4" customHeight="1" x14ac:dyDescent="0.35">
      <c r="A15" s="4"/>
      <c r="B15" s="10"/>
      <c r="C15" s="11"/>
      <c r="D15" s="11"/>
      <c r="E15" s="7"/>
      <c r="F15" s="7"/>
      <c r="G15" s="7"/>
      <c r="H15" s="11"/>
      <c r="I15" s="11"/>
      <c r="J15" s="7"/>
      <c r="K15" s="11"/>
      <c r="L15" s="60"/>
      <c r="M15" s="6"/>
    </row>
    <row r="16" spans="1:15" ht="14.5" customHeight="1" x14ac:dyDescent="0.35">
      <c r="A16" s="89" t="s">
        <v>6</v>
      </c>
      <c r="B16" s="10"/>
      <c r="C16" s="90" t="s">
        <v>5</v>
      </c>
      <c r="D16" s="91"/>
      <c r="E16" s="12"/>
      <c r="F16" s="12"/>
      <c r="G16" s="12"/>
      <c r="H16" s="13"/>
      <c r="I16" s="13"/>
      <c r="J16" s="12"/>
      <c r="K16" s="12"/>
      <c r="L16" s="63"/>
      <c r="M16" s="6"/>
    </row>
    <row r="17" spans="1:15" ht="39" customHeight="1" x14ac:dyDescent="0.35">
      <c r="A17" s="89"/>
      <c r="B17" s="10"/>
      <c r="C17" s="79" t="s">
        <v>89</v>
      </c>
      <c r="D17" s="80"/>
      <c r="E17" s="80"/>
      <c r="F17" s="80"/>
      <c r="G17" s="80"/>
      <c r="H17" s="80"/>
      <c r="I17" s="80"/>
      <c r="J17" s="80"/>
      <c r="K17" s="80"/>
      <c r="L17" s="81"/>
      <c r="M17" s="6"/>
    </row>
    <row r="18" spans="1:15" ht="4" customHeight="1" x14ac:dyDescent="0.35">
      <c r="A18" s="89"/>
      <c r="B18" s="10"/>
      <c r="C18" s="23"/>
      <c r="D18" s="23"/>
      <c r="E18" s="23"/>
      <c r="F18" s="23"/>
      <c r="G18" s="23"/>
      <c r="H18" s="23"/>
      <c r="I18" s="23"/>
      <c r="J18" s="23"/>
      <c r="K18" s="11"/>
      <c r="M18" s="6"/>
    </row>
    <row r="19" spans="1:15" x14ac:dyDescent="0.35">
      <c r="A19" s="89"/>
      <c r="B19" s="10"/>
      <c r="C19" s="42" t="s">
        <v>83</v>
      </c>
      <c r="D19" s="43"/>
      <c r="E19" s="43"/>
      <c r="F19" s="43"/>
      <c r="G19" s="43"/>
      <c r="H19" s="43"/>
      <c r="I19" s="43"/>
      <c r="J19" s="43"/>
      <c r="K19" s="43"/>
      <c r="L19" s="51"/>
      <c r="M19" s="6"/>
    </row>
    <row r="20" spans="1:15" ht="42" customHeight="1" x14ac:dyDescent="0.35">
      <c r="A20" s="89"/>
      <c r="B20" s="10"/>
      <c r="C20" s="92" t="s">
        <v>90</v>
      </c>
      <c r="D20" s="93"/>
      <c r="E20" s="93"/>
      <c r="F20" s="93"/>
      <c r="G20" s="93"/>
      <c r="H20" s="93"/>
      <c r="I20" s="93"/>
      <c r="J20" s="93"/>
      <c r="K20" s="93"/>
      <c r="L20" s="94"/>
      <c r="M20" s="6"/>
    </row>
    <row r="21" spans="1:15" ht="4" customHeight="1" x14ac:dyDescent="0.35">
      <c r="A21" s="89"/>
      <c r="B21" s="10"/>
      <c r="C21" s="11"/>
      <c r="D21" s="11"/>
      <c r="E21" s="7"/>
      <c r="F21" s="7"/>
      <c r="G21" s="7"/>
      <c r="H21" s="11"/>
      <c r="I21" s="11"/>
      <c r="J21" s="7"/>
      <c r="K21" s="35"/>
      <c r="M21" s="6"/>
    </row>
    <row r="22" spans="1:15" x14ac:dyDescent="0.35">
      <c r="A22" s="89"/>
      <c r="B22" s="88"/>
      <c r="C22" s="90" t="s">
        <v>84</v>
      </c>
      <c r="D22" s="91"/>
      <c r="E22" s="91"/>
      <c r="F22" s="91"/>
      <c r="G22" s="44"/>
      <c r="H22" s="47"/>
      <c r="I22" s="30"/>
      <c r="J22" s="29" t="s">
        <v>4</v>
      </c>
      <c r="K22" s="20"/>
      <c r="L22" s="29" t="s">
        <v>3</v>
      </c>
      <c r="M22" s="6"/>
    </row>
    <row r="23" spans="1:15" ht="143.5" customHeight="1" x14ac:dyDescent="0.35">
      <c r="A23" s="89"/>
      <c r="B23" s="88"/>
      <c r="C23" s="79" t="s">
        <v>91</v>
      </c>
      <c r="D23" s="80"/>
      <c r="E23" s="80"/>
      <c r="F23" s="80"/>
      <c r="G23" s="80"/>
      <c r="H23" s="81"/>
      <c r="I23" s="32"/>
      <c r="J23" s="66" t="s">
        <v>66</v>
      </c>
      <c r="K23" s="36"/>
      <c r="L23" s="67">
        <v>43337</v>
      </c>
      <c r="M23" s="6"/>
    </row>
    <row r="24" spans="1:15" ht="4" customHeight="1" x14ac:dyDescent="0.35">
      <c r="A24" s="89"/>
      <c r="B24" s="88"/>
      <c r="C24" s="39"/>
      <c r="D24" s="39"/>
      <c r="E24" s="39"/>
      <c r="F24" s="39"/>
      <c r="G24" s="23"/>
      <c r="H24" s="23"/>
      <c r="I24" s="46"/>
      <c r="J24" s="46"/>
      <c r="K24" s="36"/>
      <c r="M24" s="6"/>
    </row>
    <row r="25" spans="1:15" x14ac:dyDescent="0.35">
      <c r="A25" s="89"/>
      <c r="B25" s="88"/>
      <c r="C25" s="42" t="s">
        <v>85</v>
      </c>
      <c r="D25" s="43"/>
      <c r="E25" s="43"/>
      <c r="F25" s="41"/>
      <c r="G25" s="11"/>
      <c r="H25" s="20"/>
      <c r="I25" s="53"/>
      <c r="J25" s="29" t="s">
        <v>4</v>
      </c>
      <c r="K25" s="52"/>
      <c r="L25" s="29" t="s">
        <v>3</v>
      </c>
      <c r="M25" s="6"/>
    </row>
    <row r="26" spans="1:15" ht="40" customHeight="1" x14ac:dyDescent="0.35">
      <c r="A26" s="89"/>
      <c r="B26" s="88"/>
      <c r="C26" s="82" t="s">
        <v>92</v>
      </c>
      <c r="D26" s="83"/>
      <c r="E26" s="83"/>
      <c r="F26" s="84"/>
      <c r="G26" s="23"/>
      <c r="H26" s="23"/>
      <c r="I26" s="54"/>
      <c r="J26" s="72" t="s">
        <v>24</v>
      </c>
      <c r="K26" s="31"/>
      <c r="L26" s="73">
        <v>43337</v>
      </c>
      <c r="M26" s="6"/>
      <c r="N26">
        <v>1</v>
      </c>
      <c r="O26" t="str">
        <f>IF(N26=2,"N/A","X")</f>
        <v>X</v>
      </c>
    </row>
    <row r="27" spans="1:15" ht="4" customHeight="1" x14ac:dyDescent="0.35">
      <c r="A27" s="89"/>
      <c r="B27" s="88"/>
      <c r="C27" s="39"/>
      <c r="D27" s="39"/>
      <c r="E27" s="39"/>
      <c r="F27" s="39"/>
      <c r="G27" s="23"/>
      <c r="H27" s="23"/>
      <c r="I27" s="46"/>
      <c r="J27" s="46"/>
      <c r="K27" s="36"/>
      <c r="M27" s="6"/>
    </row>
    <row r="28" spans="1:15" x14ac:dyDescent="0.35">
      <c r="A28" s="89"/>
      <c r="B28" s="88"/>
      <c r="C28" s="14" t="s">
        <v>86</v>
      </c>
      <c r="D28" s="12"/>
      <c r="E28" s="12"/>
      <c r="F28" s="22"/>
      <c r="G28" s="22"/>
      <c r="H28" s="22"/>
      <c r="I28" s="22"/>
      <c r="J28" s="22"/>
      <c r="K28" s="12"/>
      <c r="L28" s="47"/>
      <c r="M28" s="6"/>
    </row>
    <row r="29" spans="1:15" x14ac:dyDescent="0.35">
      <c r="A29" s="89"/>
      <c r="B29" s="88"/>
      <c r="C29" s="15" t="s">
        <v>2</v>
      </c>
      <c r="D29" s="16" t="str">
        <f>D8</f>
        <v>E. Gérault</v>
      </c>
      <c r="E29" s="21" t="s">
        <v>80</v>
      </c>
      <c r="F29" s="45"/>
      <c r="G29" s="74" t="str">
        <f>J23</f>
        <v>J. Dupont</v>
      </c>
      <c r="H29" s="74"/>
      <c r="I29" s="21"/>
      <c r="J29" s="21" t="s">
        <v>81</v>
      </c>
      <c r="K29" s="49"/>
      <c r="L29" s="65" t="str">
        <f>IF(J26="","P.Pinheiro",IF(J26="N/A","P.Pinheiro",J26))</f>
        <v>P. Pinheiro</v>
      </c>
      <c r="M29" s="6"/>
    </row>
    <row r="30" spans="1:15" x14ac:dyDescent="0.35">
      <c r="A30" s="89"/>
      <c r="B30" s="88"/>
      <c r="C30" s="15" t="s">
        <v>1</v>
      </c>
      <c r="D30" s="11"/>
      <c r="E30" s="17" t="s">
        <v>1</v>
      </c>
      <c r="F30" s="11"/>
      <c r="G30" s="75" t="str">
        <f>IF($G$29=$D$29,"N/A","")</f>
        <v/>
      </c>
      <c r="H30" s="75"/>
      <c r="I30" s="11"/>
      <c r="J30" s="17" t="s">
        <v>1</v>
      </c>
      <c r="K30" s="11"/>
      <c r="L30" s="50"/>
      <c r="M30" s="6"/>
    </row>
    <row r="31" spans="1:15" x14ac:dyDescent="0.35">
      <c r="A31" s="89"/>
      <c r="B31" s="88"/>
      <c r="C31" s="15" t="s">
        <v>0</v>
      </c>
      <c r="D31" s="11"/>
      <c r="E31" s="17" t="s">
        <v>0</v>
      </c>
      <c r="F31" s="11"/>
      <c r="G31" s="75" t="str">
        <f>IF($G$29=$D$29,"N/A","")</f>
        <v/>
      </c>
      <c r="H31" s="75"/>
      <c r="I31" s="11"/>
      <c r="J31" s="17" t="s">
        <v>0</v>
      </c>
      <c r="K31" s="11"/>
      <c r="L31" s="50"/>
      <c r="M31" s="6"/>
    </row>
    <row r="32" spans="1:15" x14ac:dyDescent="0.35">
      <c r="A32" s="89"/>
      <c r="B32" s="88"/>
      <c r="C32" s="15"/>
      <c r="D32" s="11"/>
      <c r="E32" s="11"/>
      <c r="F32" s="11"/>
      <c r="G32" s="17"/>
      <c r="H32" s="11"/>
      <c r="I32" s="11"/>
      <c r="J32" s="11"/>
      <c r="K32" s="11"/>
      <c r="L32" s="50"/>
      <c r="M32" s="6"/>
    </row>
    <row r="33" spans="1:13" x14ac:dyDescent="0.35">
      <c r="A33" s="89"/>
      <c r="B33" s="88"/>
      <c r="C33" s="18"/>
      <c r="D33" s="19"/>
      <c r="E33" s="19"/>
      <c r="F33" s="19"/>
      <c r="G33" s="19"/>
      <c r="H33" s="19"/>
      <c r="I33" s="19"/>
      <c r="J33" s="19"/>
      <c r="K33" s="19"/>
      <c r="L33" s="48"/>
      <c r="M33" s="6"/>
    </row>
    <row r="34" spans="1:13" ht="4" customHeight="1" x14ac:dyDescent="0.35">
      <c r="A34" s="4"/>
      <c r="B34" s="10"/>
      <c r="C34" s="11"/>
      <c r="D34" s="11"/>
      <c r="E34" s="7"/>
      <c r="F34" s="7"/>
      <c r="G34" s="7"/>
      <c r="H34" s="11"/>
      <c r="I34" s="11"/>
      <c r="J34" s="7"/>
      <c r="K34" s="35"/>
      <c r="M34" s="6"/>
    </row>
    <row r="35" spans="1:13" x14ac:dyDescent="0.35">
      <c r="A35" s="6"/>
      <c r="B35" s="6"/>
      <c r="C35" s="6"/>
      <c r="D35" s="6"/>
      <c r="E35" s="6"/>
      <c r="F35" s="6"/>
      <c r="G35" s="6"/>
      <c r="H35" s="6"/>
      <c r="I35" s="6"/>
      <c r="J35" s="6"/>
      <c r="K35" s="20"/>
      <c r="L35" s="6"/>
      <c r="M35" s="6"/>
    </row>
  </sheetData>
  <mergeCells count="21">
    <mergeCell ref="G31:H31"/>
    <mergeCell ref="A4:M4"/>
    <mergeCell ref="I9:L9"/>
    <mergeCell ref="K8:L8"/>
    <mergeCell ref="I8:J8"/>
    <mergeCell ref="B8:B9"/>
    <mergeCell ref="B11:B14"/>
    <mergeCell ref="A16:A33"/>
    <mergeCell ref="B22:B33"/>
    <mergeCell ref="C22:F22"/>
    <mergeCell ref="A11:A14"/>
    <mergeCell ref="C16:D16"/>
    <mergeCell ref="C20:L20"/>
    <mergeCell ref="C17:L17"/>
    <mergeCell ref="C11:F11"/>
    <mergeCell ref="A8:A9"/>
    <mergeCell ref="G29:H29"/>
    <mergeCell ref="G30:H30"/>
    <mergeCell ref="C12:L12"/>
    <mergeCell ref="C23:H23"/>
    <mergeCell ref="C26:F26"/>
  </mergeCells>
  <dataValidations count="5">
    <dataValidation type="list" allowBlank="1" showInputMessage="1" showErrorMessage="1" sqref="J23 D8 F8">
      <formula1>ListePilotes</formula1>
    </dataValidation>
    <dataValidation type="list" allowBlank="1" showInputMessage="1" showErrorMessage="1" sqref="D9 F9">
      <formula1>ListeProcessus</formula1>
    </dataValidation>
    <dataValidation type="list" allowBlank="1" showInputMessage="1" showErrorMessage="1" sqref="I8:J8">
      <formula1>ListeSources</formula1>
    </dataValidation>
    <dataValidation type="list" allowBlank="1" showInputMessage="1" showErrorMessage="1" sqref="K8:L8">
      <formula1>ListeOrigine</formula1>
    </dataValidation>
    <dataValidation type="list" allowBlank="1" showInputMessage="1" showErrorMessage="1" sqref="D14">
      <formula1>ListeCriticité</formula1>
    </dataValidation>
  </dataValidations>
  <pageMargins left="0.23622047244094491" right="0.23622047244094491" top="0.39370078740157483" bottom="0.74803149606299213" header="0.19685039370078741" footer="0.31496062992125984"/>
  <pageSetup paperSize="9" orientation="portrait" r:id="rId1"/>
  <headerFooter>
    <oddHeader>&amp;L&amp;"-,Italique"&amp;8&amp;K00-040&amp;G
               VT1016-1&amp;R&amp;"Arial Black,Gras"&amp;K0070C0ENREGISTREMENT&amp;"-,Normal"
&amp;"Arial,Normal"VE1xxx / x&amp;"-,Normal"
Page &amp;P/&amp;N</oddHeader>
    <oddFooter>&amp;L&amp;"-,Italique"&amp;K0070C0Cf. VX1xxx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5" name="Group Box 13">
              <controlPr defaultSize="0" autoFill="0" autoPict="0">
                <anchor moveWithCells="1">
                  <from>
                    <xdr:col>2</xdr:col>
                    <xdr:colOff>6350</xdr:colOff>
                    <xdr:row>4</xdr:row>
                    <xdr:rowOff>25400</xdr:rowOff>
                  </from>
                  <to>
                    <xdr:col>4</xdr:col>
                    <xdr:colOff>660400</xdr:colOff>
                    <xdr:row>6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Option Button 14">
              <controlPr defaultSize="0" autoFill="0" autoLine="0" autoPict="0">
                <anchor moveWithCells="1">
                  <from>
                    <xdr:col>2</xdr:col>
                    <xdr:colOff>114300</xdr:colOff>
                    <xdr:row>4</xdr:row>
                    <xdr:rowOff>209550</xdr:rowOff>
                  </from>
                  <to>
                    <xdr:col>3</xdr:col>
                    <xdr:colOff>76200</xdr:colOff>
                    <xdr:row>5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Option Button 15">
              <controlPr defaultSize="0" autoFill="0" autoLine="0" autoPict="0">
                <anchor moveWithCells="1">
                  <from>
                    <xdr:col>3</xdr:col>
                    <xdr:colOff>25400</xdr:colOff>
                    <xdr:row>4</xdr:row>
                    <xdr:rowOff>203200</xdr:rowOff>
                  </from>
                  <to>
                    <xdr:col>3</xdr:col>
                    <xdr:colOff>844550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Option Button 16">
              <controlPr defaultSize="0" autoFill="0" autoLine="0" autoPict="0">
                <anchor moveWithCells="1">
                  <from>
                    <xdr:col>3</xdr:col>
                    <xdr:colOff>850900</xdr:colOff>
                    <xdr:row>4</xdr:row>
                    <xdr:rowOff>165100</xdr:rowOff>
                  </from>
                  <to>
                    <xdr:col>4</xdr:col>
                    <xdr:colOff>609600</xdr:colOff>
                    <xdr:row>5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9" name="Group Box 36">
              <controlPr defaultSize="0" autoFill="0" autoPict="0">
                <anchor moveWithCells="1">
                  <from>
                    <xdr:col>7</xdr:col>
                    <xdr:colOff>0</xdr:colOff>
                    <xdr:row>24</xdr:row>
                    <xdr:rowOff>6350</xdr:rowOff>
                  </from>
                  <to>
                    <xdr:col>8</xdr:col>
                    <xdr:colOff>6350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10" name="Option Button 39">
              <controlPr defaultSize="0" autoFill="0" autoLine="0" autoPict="0">
                <anchor moveWithCells="1">
                  <from>
                    <xdr:col>7</xdr:col>
                    <xdr:colOff>57150</xdr:colOff>
                    <xdr:row>24</xdr:row>
                    <xdr:rowOff>127000</xdr:rowOff>
                  </from>
                  <to>
                    <xdr:col>7</xdr:col>
                    <xdr:colOff>1016000</xdr:colOff>
                    <xdr:row>25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1" name="Option Button 41">
              <controlPr defaultSize="0" autoFill="0" autoLine="0" autoPict="0">
                <anchor moveWithCells="1">
                  <from>
                    <xdr:col>7</xdr:col>
                    <xdr:colOff>57150</xdr:colOff>
                    <xdr:row>25</xdr:row>
                    <xdr:rowOff>133350</xdr:rowOff>
                  </from>
                  <to>
                    <xdr:col>7</xdr:col>
                    <xdr:colOff>742950</xdr:colOff>
                    <xdr:row>25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12" name="Button 52">
              <controlPr defaultSize="0" print="0" autoFill="0" autoPict="0" macro="[0]!Enregistrer">
                <anchor moveWithCells="1" sizeWithCells="1">
                  <from>
                    <xdr:col>3</xdr:col>
                    <xdr:colOff>101600</xdr:colOff>
                    <xdr:row>35</xdr:row>
                    <xdr:rowOff>38100</xdr:rowOff>
                  </from>
                  <to>
                    <xdr:col>4</xdr:col>
                    <xdr:colOff>476250</xdr:colOff>
                    <xdr:row>37</xdr:row>
                    <xdr:rowOff>139700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Listes!$C$4:$C$10</xm:f>
          </x14:formula1>
          <xm:sqref>J26</xm:sqref>
        </x14:dataValidation>
        <x14:dataValidation type="list" allowBlank="1" showInputMessage="1" showErrorMessage="1">
          <x14:formula1>
            <xm:f>Listes!#REF!</xm:f>
          </x14:formula1>
          <xm:sqref>H24</xm:sqref>
        </x14:dataValidation>
        <x14:dataValidation type="list" allowBlank="1" showInputMessage="1" showErrorMessage="1">
          <x14:formula1>
            <xm:f>Listes!#REF!</xm:f>
          </x14:formula1>
          <xm:sqref>H27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H23"/>
  <sheetViews>
    <sheetView workbookViewId="0">
      <selection activeCell="E28" sqref="E28"/>
    </sheetView>
  </sheetViews>
  <sheetFormatPr baseColWidth="10" defaultRowHeight="14.5" x14ac:dyDescent="0.35"/>
  <cols>
    <col min="2" max="2" width="24.54296875" customWidth="1"/>
    <col min="5" max="5" width="22.54296875" bestFit="1" customWidth="1"/>
    <col min="6" max="6" width="37.26953125" bestFit="1" customWidth="1"/>
    <col min="7" max="7" width="13.26953125" customWidth="1"/>
    <col min="8" max="8" width="14.6328125" customWidth="1"/>
  </cols>
  <sheetData>
    <row r="3" spans="2:8" x14ac:dyDescent="0.35">
      <c r="B3" t="s">
        <v>73</v>
      </c>
      <c r="C3" t="s">
        <v>29</v>
      </c>
      <c r="D3" t="s">
        <v>32</v>
      </c>
      <c r="E3" t="s">
        <v>34</v>
      </c>
      <c r="F3" t="s">
        <v>50</v>
      </c>
      <c r="G3" t="s">
        <v>61</v>
      </c>
      <c r="H3" t="s">
        <v>74</v>
      </c>
    </row>
    <row r="4" spans="2:8" x14ac:dyDescent="0.35">
      <c r="B4" s="34" t="s">
        <v>15</v>
      </c>
      <c r="C4" s="25" t="s">
        <v>26</v>
      </c>
      <c r="D4" t="s">
        <v>30</v>
      </c>
      <c r="E4" t="s">
        <v>35</v>
      </c>
      <c r="F4" s="27" t="s">
        <v>52</v>
      </c>
      <c r="G4" s="27" t="s">
        <v>62</v>
      </c>
      <c r="H4" s="27" t="s">
        <v>75</v>
      </c>
    </row>
    <row r="5" spans="2:8" x14ac:dyDescent="0.35">
      <c r="B5" s="28" t="s">
        <v>16</v>
      </c>
      <c r="C5" s="26" t="s">
        <v>27</v>
      </c>
      <c r="D5" t="s">
        <v>31</v>
      </c>
      <c r="E5" t="s">
        <v>36</v>
      </c>
      <c r="F5" s="28" t="s">
        <v>53</v>
      </c>
      <c r="G5" s="28" t="s">
        <v>63</v>
      </c>
      <c r="H5" s="28" t="s">
        <v>76</v>
      </c>
    </row>
    <row r="6" spans="2:8" x14ac:dyDescent="0.35">
      <c r="B6" s="24" t="s">
        <v>27</v>
      </c>
      <c r="C6" s="26" t="s">
        <v>28</v>
      </c>
      <c r="D6" t="s">
        <v>33</v>
      </c>
      <c r="E6" t="s">
        <v>37</v>
      </c>
      <c r="F6" s="24" t="s">
        <v>54</v>
      </c>
      <c r="G6" s="28" t="s">
        <v>64</v>
      </c>
      <c r="H6" s="33" t="s">
        <v>77</v>
      </c>
    </row>
    <row r="7" spans="2:8" x14ac:dyDescent="0.35">
      <c r="B7" s="24" t="s">
        <v>17</v>
      </c>
      <c r="C7" s="26" t="s">
        <v>20</v>
      </c>
      <c r="E7" t="s">
        <v>38</v>
      </c>
      <c r="F7" s="24" t="s">
        <v>78</v>
      </c>
      <c r="G7" s="24" t="s">
        <v>65</v>
      </c>
      <c r="H7" s="33" t="s">
        <v>33</v>
      </c>
    </row>
    <row r="8" spans="2:8" x14ac:dyDescent="0.35">
      <c r="B8" s="24" t="s">
        <v>18</v>
      </c>
      <c r="C8" s="26" t="s">
        <v>21</v>
      </c>
      <c r="E8" t="s">
        <v>39</v>
      </c>
      <c r="F8" s="24" t="s">
        <v>55</v>
      </c>
    </row>
    <row r="9" spans="2:8" x14ac:dyDescent="0.35">
      <c r="B9" s="28" t="s">
        <v>66</v>
      </c>
      <c r="C9" s="26" t="s">
        <v>24</v>
      </c>
      <c r="E9" t="s">
        <v>40</v>
      </c>
      <c r="F9" s="24" t="s">
        <v>56</v>
      </c>
    </row>
    <row r="10" spans="2:8" x14ac:dyDescent="0.35">
      <c r="B10" s="24" t="s">
        <v>19</v>
      </c>
      <c r="C10" s="25" t="s">
        <v>33</v>
      </c>
      <c r="E10" t="s">
        <v>41</v>
      </c>
      <c r="F10" s="28" t="s">
        <v>57</v>
      </c>
    </row>
    <row r="11" spans="2:8" x14ac:dyDescent="0.35">
      <c r="B11" s="28" t="s">
        <v>67</v>
      </c>
      <c r="E11" t="s">
        <v>42</v>
      </c>
      <c r="F11" s="33" t="s">
        <v>79</v>
      </c>
    </row>
    <row r="12" spans="2:8" x14ac:dyDescent="0.35">
      <c r="B12" s="24" t="s">
        <v>28</v>
      </c>
      <c r="E12" t="s">
        <v>43</v>
      </c>
      <c r="F12" s="24" t="s">
        <v>58</v>
      </c>
    </row>
    <row r="13" spans="2:8" x14ac:dyDescent="0.35">
      <c r="B13" s="28" t="s">
        <v>20</v>
      </c>
      <c r="E13" t="s">
        <v>44</v>
      </c>
      <c r="F13" s="24" t="s">
        <v>59</v>
      </c>
    </row>
    <row r="14" spans="2:8" x14ac:dyDescent="0.35">
      <c r="B14" s="28" t="s">
        <v>21</v>
      </c>
      <c r="E14" t="s">
        <v>45</v>
      </c>
      <c r="F14" s="24" t="s">
        <v>60</v>
      </c>
    </row>
    <row r="15" spans="2:8" x14ac:dyDescent="0.35">
      <c r="B15" s="28" t="s">
        <v>68</v>
      </c>
      <c r="E15" t="s">
        <v>46</v>
      </c>
    </row>
    <row r="16" spans="2:8" x14ac:dyDescent="0.35">
      <c r="B16" s="24" t="s">
        <v>22</v>
      </c>
      <c r="E16" t="s">
        <v>47</v>
      </c>
    </row>
    <row r="17" spans="2:5" x14ac:dyDescent="0.35">
      <c r="B17" s="28" t="s">
        <v>69</v>
      </c>
      <c r="E17" t="s">
        <v>48</v>
      </c>
    </row>
    <row r="18" spans="2:5" x14ac:dyDescent="0.35">
      <c r="B18" s="33" t="s">
        <v>23</v>
      </c>
      <c r="E18" t="s">
        <v>49</v>
      </c>
    </row>
    <row r="19" spans="2:5" x14ac:dyDescent="0.35">
      <c r="B19" s="28" t="s">
        <v>24</v>
      </c>
    </row>
    <row r="20" spans="2:5" x14ac:dyDescent="0.35">
      <c r="B20" s="33" t="s">
        <v>70</v>
      </c>
    </row>
    <row r="21" spans="2:5" x14ac:dyDescent="0.35">
      <c r="B21" s="33" t="s">
        <v>71</v>
      </c>
    </row>
    <row r="22" spans="2:5" x14ac:dyDescent="0.35">
      <c r="B22" s="28" t="s">
        <v>72</v>
      </c>
    </row>
    <row r="23" spans="2:5" x14ac:dyDescent="0.35">
      <c r="B23" s="33" t="s">
        <v>25</v>
      </c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VE1xxx</vt:lpstr>
      <vt:lpstr>Listes</vt:lpstr>
      <vt:lpstr>ListeAQ</vt:lpstr>
      <vt:lpstr>ListeCriticité</vt:lpstr>
      <vt:lpstr>ListeEfficacité</vt:lpstr>
      <vt:lpstr>ListeOrigine</vt:lpstr>
      <vt:lpstr>ListePilotes</vt:lpstr>
      <vt:lpstr>ListeProcess</vt:lpstr>
      <vt:lpstr>ListeProcessus</vt:lpstr>
      <vt:lpstr>ListeSources</vt:lpstr>
      <vt:lpstr>VE1xxx!Zone_d_impression</vt:lpstr>
    </vt:vector>
  </TitlesOfParts>
  <Company>Aptargroup.inc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Gerault, Elisabeth</dc:creator>
  <cp:lastModifiedBy>Champreux, Melissa</cp:lastModifiedBy>
  <cp:lastPrinted>2019-07-26T07:59:24Z</cp:lastPrinted>
  <dcterms:created xsi:type="dcterms:W3CDTF">2018-04-17T14:35:52Z</dcterms:created>
  <dcterms:modified xsi:type="dcterms:W3CDTF">2019-07-26T08:20:04Z</dcterms:modified>
</cp:coreProperties>
</file>